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0"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98" i="11"/>
  <c r="AY338" i="11"/>
  <c r="AY337" i="11"/>
  <c r="AY325" i="11"/>
  <c r="AY329" i="11"/>
  <c r="AY333" i="11"/>
  <c r="AY340" i="11"/>
  <c r="AY324" i="11"/>
  <c r="AY328" i="11"/>
  <c r="AY332"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42" i="11" l="1"/>
  <c r="AY134" i="11"/>
  <c r="AY163" i="11"/>
  <c r="AY144" i="11"/>
  <c r="AY152" i="11"/>
  <c r="AY114" i="11"/>
  <c r="AY128" i="11"/>
  <c r="AY118" i="11"/>
  <c r="AY130" i="11"/>
  <c r="AY140" i="11"/>
  <c r="AY100" i="11"/>
  <c r="AY126" i="11"/>
  <c r="AY177" i="11"/>
  <c r="AY204" i="11"/>
  <c r="AY212" i="11"/>
  <c r="AY115" i="11"/>
  <c r="AY119" i="11"/>
  <c r="AY123" i="11"/>
  <c r="AY131" i="11"/>
  <c r="AY153" i="11"/>
  <c r="AY143" i="11"/>
  <c r="AY174" i="11"/>
  <c r="AY178" i="11"/>
  <c r="AY193" i="11"/>
  <c r="AY201" i="11"/>
  <c r="AY205" i="11"/>
  <c r="AY209" i="11"/>
  <c r="AY213" i="11"/>
  <c r="AY116" i="11"/>
  <c r="AY120" i="11"/>
  <c r="AY124" i="11"/>
  <c r="AY154" i="11"/>
  <c r="AY175" i="11"/>
  <c r="AY179" i="11"/>
  <c r="AY202" i="11"/>
  <c r="AY206" i="11"/>
  <c r="AY210" i="11"/>
  <c r="AY113" i="11"/>
  <c r="AY117" i="11"/>
  <c r="AY151" i="11"/>
  <c r="AY155" i="11"/>
  <c r="AY164" i="11"/>
  <c r="AY141" i="11"/>
  <c r="AY171" i="11"/>
  <c r="AY198" i="11"/>
  <c r="AY203"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81" i="11"/>
  <c r="AY55" i="11"/>
  <c r="AY96" i="11"/>
  <c r="AY85" i="11"/>
  <c r="AY80" i="11"/>
  <c r="AY89" i="11"/>
  <c r="AY92"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<sst xmlns="http://schemas.openxmlformats.org/spreadsheetml/2006/main" count="2231" uniqueCount="807">
  <si>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</si>
  <si>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</si>
  <si>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</si>
  <si>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</si>
  <si>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</si>
  <si>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</si>
  <si>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</si>
  <si>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</si>
  <si>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</si>
  <si>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</si>
  <si>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</si>
  <si>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</si>
  <si>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</si>
  <si>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</si>
  <si>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</si>
  <si>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</si>
  <si>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</si>
  <si>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</si>
  <si>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</si>
  <si>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</si>
  <si>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</si>
  <si>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</si>
  <si>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</si>
  <si>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</si>
  <si>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</si>
  <si>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</si>
  <si>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</si>
  <si>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</si>
  <si>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</si>
  <si>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</si>
  <si>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</si>
  <si>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</si>
  <si>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</si>
  <si>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</si>
  <si>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</si>
  <si>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</si>
  <si>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</si>
  <si>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</si>
  <si>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</si>
  <si>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</si>
  <si>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</si>
  <si>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</si>
  <si>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</si>
  <si>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</si>
  <si>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</si>
  <si>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</si>
  <si>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</si>
  <si>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</si>
  <si>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</si>
  <si>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</si>
  <si>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</si>
  <si>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</si>
  <si>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</si>
  <si>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</si>
  <si>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</si>
  <si>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</si>
  <si>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</si>
  <si>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</si>
  <si>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</si>
  <si>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</si>
  <si>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</si>
  <si>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</si>
  <si>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</si>
  <si>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</si>
  <si>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</si>
  <si>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</si>
  <si>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</si>
  <si>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</si>
  <si>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</si>
  <si>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</si>
  <si>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</si>
  <si>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</si>
  <si>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</si>
  <si>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</si>
  <si>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</si>
  <si>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</si>
  <si>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</si>
  <si>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</si>
  <si>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</si>
  <si>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</si>
  <si>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</si>
  <si>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</si>
  <si>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</si>
  <si>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</si>
  <si>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</si>
  <si>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</si>
  <si>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</si>
  <si>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</si>
  <si>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</si>
  <si>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</si>
  <si>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</si>
  <si>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</si>
  <si>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</si>
  <si>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</si>
  <si>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</si>
  <si>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</si>
  <si>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</si>
  <si>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</si>
  <si>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</si>
  <si>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</si>
  <si>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</si>
  <si>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</si>
  <si>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</si>
  <si>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</si>
  <si>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</si>
  <si>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</si>
  <si>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</si>
  <si>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</si>
  <si>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</si>
  <si>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</si>
  <si>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</si>
  <si>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</si>
  <si>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</si>
  <si>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</si>
  <si>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</si>
  <si>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</si>
  <si>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</si>
  <si>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</si>
  <si>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</si>
  <si>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</si>
  <si>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</si>
  <si>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</si>
  <si>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</si>
  <si>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</si>
  <si>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</si>
  <si>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</si>
  <si>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</si>
  <si>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</si>
  <si>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</si>
  <si>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</si>
  <si>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</si>
  <si>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</si>
  <si>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</si>
  <si>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</si>
  <si>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</si>
  <si>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</si>
  <si>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</si>
  <si>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</si>
  <si>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</si>
  <si>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</si>
  <si>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</si>
  <si>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</si>
  <si>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</si>
  <si>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</si>
  <si>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</si>
  <si>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</si>
  <si>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</si>
  <si>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</si>
  <si>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</si>
  <si>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</si>
  <si>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</si>
  <si>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</si>
  <si>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</si>
  <si>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</si>
  <si>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</si>
  <si>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</si>
  <si>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</si>
  <si>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</si>
  <si>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</si>
  <si>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</si>
  <si>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</si>
  <si>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</si>
  <si>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</si>
  <si>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</si>
  <si>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</si>
  <si>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</si>
  <si>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</si>
  <si>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</si>
  <si>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</si>
  <si>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</si>
  <si>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</si>
  <si>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</si>
  <si>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</si>
  <si>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</si>
  <si>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</si>
  <si>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</si>
  <si>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</si>
  <si>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</si>
  <si>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</si>
  <si>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</si>
  <si>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</si>
  <si>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</si>
  <si>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</si>
  <si>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</si>
  <si>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</si>
  <si>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</si>
  <si>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</si>
  <si>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</si>
  <si>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</si>
  <si>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</si>
  <si>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</si>
  <si>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</si>
  <si>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</si>
  <si>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</si>
  <si>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</si>
  <si>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</si>
  <si>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</si>
  <si>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</si>
  <si>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</si>
  <si>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</si>
  <si>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</si>
  <si>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</si>
  <si>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</si>
  <si>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</si>
  <si>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</si>
  <si>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</si>
  <si>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</si>
  <si>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</si>
  <si>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</si>
  <si>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</si>
  <si>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</si>
  <si>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</si>
  <si>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</si>
  <si>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</si>
  <si>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</si>
  <si>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</si>
  <si>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</si>
  <si>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</si>
  <si>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</si>
  <si>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</si>
  <si>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</si>
  <si>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</si>
  <si>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</si>
  <si>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</si>
  <si>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</si>
  <si>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</si>
  <si>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</si>
  <si>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</si>
  <si>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</si>
  <si>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</si>
  <si>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</si>
  <si>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</si>
  <si>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</si>
  <si>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</si>
  <si>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</si>
  <si>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</si>
  <si>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</si>
  <si>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</si>
  <si>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</si>
  <si>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</si>
  <si>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</si>
  <si>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</si>
  <si>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</si>
  <si>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</si>
  <si>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</si>
  <si>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</si>
  <si>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</si>
  <si>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</si>
  <si>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</si>
  <si>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</si>
  <si>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</si>
  <si>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</si>
  <si>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</si>
  <si>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</si>
  <si>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</si>
  <si>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</si>
  <si>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</si>
  <si>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</si>
  <si>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</si>
  <si>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</si>
  <si>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</si>
  <si>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</si>
  <si>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</si>
  <si>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</si>
  <si>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</si>
  <si>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</si>
  <si>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</si>
  <si>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</si>
  <si>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</si>
  <si>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</si>
  <si>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</si>
  <si>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</si>
  <si>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</si>
  <si>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</si>
  <si>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</si>
  <si>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</si>
  <si>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</si>
  <si>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</si>
  <si>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</si>
  <si>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</si>
  <si>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</si>
  <si>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</si>
  <si>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</si>
  <si>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</si>
  <si>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</si>
  <si>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</si>
  <si>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</si>
  <si>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</si>
  <si>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</si>
  <si>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</si>
  <si>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</si>
  <si>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</si>
  <si>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</si>
  <si>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</si>
  <si>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</si>
  <si>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</si>
  <si>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</si>
  <si>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</si>
  <si>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</si>
  <si>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</si>
  <si>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</si>
  <si>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</si>
  <si>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</si>
  <si>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</si>
  <si>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</si>
  <si>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</si>
  <si>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</si>
  <si>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</si>
  <si>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</si>
  <si>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</si>
  <si>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</si>
  <si>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</si>
  <si>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</si>
  <si>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</si>
  <si>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</si>
  <si>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</si>
  <si>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</si>
  <si>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</si>
  <si>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</si>
  <si>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</si>
  <si>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</si>
  <si>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</si>
  <si>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</si>
  <si>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</si>
  <si>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</si>
  <si>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</si>
  <si>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</si>
  <si>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</si>
  <si>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</si>
  <si>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</si>
  <si>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</si>
  <si>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</si>
  <si>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</si>
  <si>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</si>
  <si>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</si>
  <si>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</si>
  <si>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</si>
  <si>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</si>
  <si>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</si>
  <si>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</si>
  <si>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</si>
  <si>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</si>
  <si>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</si>
  <si>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</si>
  <si>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</si>
  <si>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</si>
  <si>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</si>
  <si>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</si>
  <si>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</si>
  <si>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</si>
  <si>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</si>
  <si>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</si>
  <si>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</si>
  <si>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</si>
  <si>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</si>
  <si>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</si>
  <si>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</si>
  <si>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</si>
  <si>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</si>
  <si>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</si>
  <si>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</si>
  <si>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</si>
  <si>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</si>
  <si>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</si>
  <si>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</si>
  <si>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</si>
  <si>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</si>
  <si>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</si>
  <si>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</si>
  <si>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</si>
  <si>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</si>
  <si>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</si>
  <si>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</si>
  <si>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</si>
  <si>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</si>
  <si>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</si>
  <si>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</si>
  <si>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</si>
  <si>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</si>
  <si>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</si>
  <si>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</si>
  <si>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</si>
  <si>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</si>
  <si>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</si>
  <si>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</si>
  <si>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</si>
  <si>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</si>
  <si>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</si>
  <si>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</si>
  <si>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</si>
  <si>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</si>
  <si>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</si>
  <si>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</si>
  <si>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</si>
  <si>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</si>
  <si>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</si>
  <si>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</si>
  <si>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</si>
  <si>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</si>
  <si>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</si>
  <si>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</si>
  <si>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</si>
  <si>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</si>
  <si>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</si>
  <si>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</si>
  <si>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</si>
  <si>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</si>
  <si>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</si>
  <si>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</si>
  <si>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</si>
  <si>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</si>
  <si>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</si>
  <si>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</si>
  <si>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</si>
  <si>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</si>
  <si>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</si>
  <si>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</si>
  <si>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</si>
  <si>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</si>
  <si>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</si>
  <si>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</si>
  <si>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</si>
  <si>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</si>
  <si>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</si>
  <si>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</si>
  <si>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</si>
  <si>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</si>
  <si>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</si>
  <si>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</si>
  <si>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</si>
  <si>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</si>
  <si>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</si>
  <si>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</si>
  <si>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</si>
  <si>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</si>
  <si>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</si>
  <si>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</si>
  <si>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</si>
  <si>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</si>
  <si>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</si>
  <si>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</si>
  <si>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</si>
  <si>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</si>
  <si>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</si>
  <si>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</si>
  <si>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</si>
  <si>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</si>
  <si>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</si>
  <si>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</si>
  <si>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</si>
  <si>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</si>
  <si>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</si>
  <si>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</si>
  <si>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</si>
  <si>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</si>
  <si>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</si>
  <si>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</si>
  <si>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</si>
  <si>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</si>
  <si>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</si>
  <si>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</si>
  <si>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</si>
  <si>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</si>
  <si>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</si>
  <si>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</si>
  <si>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</si>
  <si>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</si>
  <si>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</si>
  <si>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</si>
  <si>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</si>
  <si>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</si>
  <si>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</si>
  <si>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</si>
  <si>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</si>
  <si>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</si>
  <si>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</si>
  <si>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</si>
  <si>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</si>
  <si>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</si>
  <si>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</si>
  <si>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</si>
  <si>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</si>
  <si>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</si>
  <si>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</si>
  <si>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</si>
  <si>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</si>
  <si>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</si>
  <si>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</si>
  <si>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</si>
  <si>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</si>
  <si>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</si>
  <si>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</si>
  <si>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</si>
  <si>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</si>
  <si>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</si>
  <si>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</si>
  <si>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</si>
  <si>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</si>
  <si>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</si>
  <si>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</si>
  <si>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</si>
  <si>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</si>
  <si>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</si>
  <si>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</si>
  <si>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</si>
  <si>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</si>
  <si>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</si>
  <si>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</si>
  <si>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</si>
  <si>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</si>
  <si>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</si>
  <si>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</si>
  <si>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</si>
  <si>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</si>
  <si>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</si>
  <si>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</si>
  <si>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</si>
  <si>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</si>
  <si>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</si>
  <si>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</si>
  <si>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</si>
  <si>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</si>
  <si>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</si>
  <si>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</si>
  <si>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</si>
  <si>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</si>
  <si>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</si>
  <si>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</si>
  <si>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</si>
  <si>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</si>
  <si>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</si>
  <si>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</si>
  <si>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</si>
  <si>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</si>
  <si>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</si>
  <si>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</si>
  <si>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</si>
  <si>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</si>
  <si>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</si>
  <si>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</si>
  <si>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</si>
  <si>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</si>
  <si>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</si>
  <si>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</si>
  <si>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</si>
  <si>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</si>
  <si>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</si>
  <si>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</si>
  <si>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</si>
  <si>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</si>
  <si>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</si>
  <si>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</si>
  <si>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</si>
  <si>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</si>
  <si>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</si>
  <si>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</si>
  <si>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</si>
  <si>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</si>
  <si>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</si>
  <si>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</si>
  <si>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</si>
  <si>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</si>
  <si>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</si>
  <si>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</si>
  <si>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</si>
  <si>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</si>
  <si>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</si>
  <si>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</si>
  <si>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</si>
  <si>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</si>
  <si>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</si>
  <si>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</si>
  <si>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</si>
  <si>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</si>
  <si>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</si>
  <si>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</si>
  <si>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</si>
  <si>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</si>
  <si>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</si>
  <si>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</si>
  <si>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</si>
  <si>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</si>
  <si>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</si>
  <si>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</si>
  <si>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</si>
  <si>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</si>
  <si>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</si>
  <si>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</si>
  <si>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</si>
  <si>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</si>
  <si>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</si>
  <si>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</si>
  <si>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</si>
  <si>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</si>
  <si>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</si>
  <si>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</si>
  <si>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</si>
  <si>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</si>
  <si>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</si>
  <si>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</si>
  <si>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</si>
  <si>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</si>
  <si>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</si>
  <si>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</si>
  <si>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</si>
  <si>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</si>
  <si>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</si>
  <si>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</si>
  <si>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</si>
  <si>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</si>
  <si>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</si>
  <si>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</si>
  <si>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</si>
  <si>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</si>
  <si>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</si>
  <si>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</si>
  <si>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</si>
  <si>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</si>
  <si>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</si>
  <si>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</si>
  <si>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</si>
  <si>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</si>
  <si>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</si>
  <si>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</si>
  <si>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</si>
  <si>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</si>
  <si>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</si>
  <si>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</si>
  <si>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</si>
  <si>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</si>
  <si>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</si>
  <si>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</si>
  <si>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</si>
  <si>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</si>
  <si>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</si>
  <si>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</si>
  <si>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</si>
  <si>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</si>
  <si>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</si>
  <si>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</si>
  <si>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</si>
  <si>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</si>
  <si>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</si>
  <si>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</si>
  <si>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</si>
  <si>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</si>
  <si>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</si>
  <si>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</si>
  <si>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</si>
  <si>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</si>
  <si>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</si>
  <si>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</si>
  <si>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</si>
  <si>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</si>
  <si>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</si>
  <si>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</si>
  <si>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</si>
  <si>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</si>
  <si>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</si>
  <si>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</si>
  <si>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</si>
  <si>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</si>
  <si>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</si>
  <si>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</si>
  <si>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</si>
  <si>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</si>
  <si>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</si>
  <si>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</si>
  <si>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</si>
  <si>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</si>
  <si>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</si>
  <si>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</si>
  <si>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</si>
  <si>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</si>
  <si>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</si>
  <si>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</si>
  <si>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</si>
  <si>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</si>
  <si>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</si>
  <si>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</si>
  <si>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</si>
  <si>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</si>
  <si>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</si>
  <si>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</si>
  <si>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</si>
  <si>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</si>
  <si>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</si>
  <si>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</si>
  <si>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</si>
  <si>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</si>
  <si>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</si>
  <si>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</si>
  <si>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</si>
  <si>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障害者雇用対策課長
小野寺　徳子</t>
  </si>
  <si>
    <t>平成18年度</t>
  </si>
  <si>
    <t>終了予定なし</t>
  </si>
  <si>
    <t>障害者雇用対策課地域就労支援室</t>
  </si>
  <si>
    <t>雇用保険法第62条第１項第6号</t>
  </si>
  <si>
    <t>-</t>
  </si>
  <si>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発達障害者の雇用の促進と安定を図る。</t>
  </si>
  <si>
    <t>就職支援ナビゲーター（発達障害者等支援分）による重点就職支援対象者の就職率80.0％以上</t>
  </si>
  <si>
    <t>就職率
（就職支援ナビゲーター（発達障害者等支援分）による重点就職支援終了者の就職者数/就職支援（発達障害者等支援分）による重点就職支援終了者数）</t>
  </si>
  <si>
    <t>厚生労働省職業安定局調べ</t>
  </si>
  <si>
    <t>発達障害者雇用トータルサポーターの相談支援を終了した者のうち、就職に向けた次の段階へ移行した者の割合
※「①就職、②職業紹介できる段階への移行、③職業訓練等へのあっせん」の者を計上することとしているが、令和２年度より「職業紹介できる段階へ移行した者」は実際に職業紹介を行った者に限定することとしたため、実績の計上方法が令和元年度以前とは異なっている。</t>
  </si>
  <si>
    <t>就職率
（雇用トータルサポーター（大学等支援分）による支援者のうちの就職者数/支援対象者のうち、卒業年次の者又は既卒者数）</t>
  </si>
  <si>
    <t>厚生労働省職業安定局調べ（新規配置のため令和３年度から収集）</t>
  </si>
  <si>
    <t>人</t>
  </si>
  <si>
    <t>件</t>
  </si>
  <si>
    <t>若年コミュニケーション能力要支援者就職プログラム
X（執行額（千円））／Y（個別支援対象者数（人））　　　　　　　　　　　</t>
    <phoneticPr fontId="5"/>
  </si>
  <si>
    <t>千円</t>
  </si>
  <si>
    <t>　　X / Y</t>
    <phoneticPr fontId="5"/>
  </si>
  <si>
    <t>314,330／3,305</t>
  </si>
  <si>
    <t>336,236／2,780</t>
  </si>
  <si>
    <t>発達障害者雇用トータルサポーターによる支援事業
Ｘ（執行額（千円））／Ｙ（発達障害者雇用トータルサポーターの支援実施件数（件））　　　　　　</t>
    <phoneticPr fontId="5"/>
  </si>
  <si>
    <t>245,476／35,106</t>
  </si>
  <si>
    <t>雇用トータルサポーター（大学等支援分）による支援事業
Ｘ（執行額（千円））／Ｙ（雇用トータルサポーター（大学等支援分）の支援実施件数（件））　　　　　　　　　　　　　　　</t>
    <phoneticPr fontId="5"/>
  </si>
  <si>
    <t>特定求職者雇用開発助成金(発達障害者・難治性疾患患者雇用開発コース)</t>
  </si>
  <si>
    <t>814</t>
  </si>
  <si>
    <t>715</t>
  </si>
  <si>
    <t>555</t>
  </si>
  <si>
    <t>552</t>
  </si>
  <si>
    <t>560</t>
  </si>
  <si>
    <t>554</t>
  </si>
  <si>
    <t>548</t>
  </si>
  <si>
    <t>厚生労働省　0566</t>
  </si>
  <si>
    <t>○</t>
  </si>
  <si>
    <t>-</t>
    <phoneticPr fontId="5"/>
  </si>
  <si>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</si>
  <si>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</si>
  <si>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</si>
  <si>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t>
  </si>
  <si>
    <t>△</t>
  </si>
  <si>
    <t>左記事業は対象者を雇い入れた事業主を助成するものである。一方、本事業はハローワークにおける専門相談員の配置や就労支援者の啓発を目的とした講習会等を実施するものであり、異なる事業である。</t>
    <phoneticPr fontId="5"/>
  </si>
  <si>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</si>
  <si>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発達障害者の就労支援事業の実施に必要な経費に限定している。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</si>
  <si>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国が行う職業紹介や雇用施策と一体的に実施することにより高い実効性を発揮している。</t>
    <phoneticPr fontId="5"/>
  </si>
  <si>
    <t>発達障害者の特性に応じた支援策の充実・強化</t>
    <phoneticPr fontId="5"/>
  </si>
  <si>
    <t>-</t>
    <phoneticPr fontId="5"/>
  </si>
  <si>
    <t>諸謝金（雇用勘定）</t>
    <phoneticPr fontId="5"/>
  </si>
  <si>
    <t>庁費（雇用勘定）</t>
    <phoneticPr fontId="5"/>
  </si>
  <si>
    <t>諸謝金（一般会計）</t>
    <rPh sb="4" eb="6">
      <t>イッパン</t>
    </rPh>
    <rPh sb="6" eb="8">
      <t>カイケイ</t>
    </rPh>
    <phoneticPr fontId="5"/>
  </si>
  <si>
    <t>委員等旅費（雇用勘定）</t>
    <rPh sb="0" eb="3">
      <t>イイントウ</t>
    </rPh>
    <rPh sb="3" eb="5">
      <t>リョヒ</t>
    </rPh>
    <phoneticPr fontId="5"/>
  </si>
  <si>
    <t>障害者等雇用安定促進業務庁費（一般会計）</t>
    <rPh sb="15" eb="17">
      <t>イッパン</t>
    </rPh>
    <rPh sb="17" eb="19">
      <t>カイケイ</t>
    </rPh>
    <phoneticPr fontId="5"/>
  </si>
  <si>
    <t>雇用トータルサポーター（大学等支援分）については、発達障害等の障害がある学生や、発達障害等に限らず障害を開示しての就職を希望している学生等に対する個別相談や就職に向けた準備プログラム、大学等に対する障害のある学生等に対する支援の実施に係る助言、企業等に対する発達障害等に係る理解促進や発達障害等のある学生を採用した後の職場定着に向けた支援等を行う。</t>
    <phoneticPr fontId="5"/>
  </si>
  <si>
    <t>厚労</t>
  </si>
  <si>
    <t xml:space="preserve">・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令和2年度末で廃止。
・発達障害者に対する専門的支援については、ハローワークに発達障害者雇用トータルサポーターを配置し、発達障害者に対する就職準備段階から職場定着までの一貫した専門的支援を実施する。※平成30年度から開始。
・発達障害の大学生の著しい増加（2009年度：569人、2019年度：7,065人）及びこのような学生への就職率の低さ（障害学生の就職率：77.7％、発達障害学生の就職率：61.1％）を踏まえ、発達障害等のために専門的な支援がないと就職活動を行うことが困難な学生や、発達障害等の雇用経験のない企業に対し支援を行う雇用トータルサポーター（大学等支援分）を配置し、本人の障害特性や作業能力を把握した上で、大学等と連携しながら就職準備段階から職場定着までの一貫した専門的支援を実施する。※令和3年度から開始。
</t>
    <rPh sb="338" eb="340">
      <t>ヘイセイ</t>
    </rPh>
    <rPh sb="342" eb="344">
      <t>ネンド</t>
    </rPh>
    <rPh sb="346" eb="348">
      <t>カイシ</t>
    </rPh>
    <phoneticPr fontId="5"/>
  </si>
  <si>
    <t>270,661／34,664</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</si>
  <si>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</si>
  <si>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</si>
  <si>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</si>
  <si>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新型コロナウイルスの影響で、事業所や大学への訪問が制限されたこと、職業準備性の整わない求職者が増加したこと等により、一部目標未達となっている。</t>
    <rPh sb="0" eb="2">
      <t>シンガタ</t>
    </rPh>
    <rPh sb="10" eb="12">
      <t>エイキョウ</t>
    </rPh>
    <rPh sb="14" eb="17">
      <t>ジギョウショ</t>
    </rPh>
    <rPh sb="18" eb="20">
      <t>ダイガク</t>
    </rPh>
    <rPh sb="22" eb="24">
      <t>ホウモン</t>
    </rPh>
    <rPh sb="25" eb="27">
      <t>セイゲン</t>
    </rPh>
    <rPh sb="33" eb="35">
      <t>ショクギョウ</t>
    </rPh>
    <rPh sb="35" eb="37">
      <t>ジュンビ</t>
    </rPh>
    <rPh sb="37" eb="38">
      <t>セイ</t>
    </rPh>
    <rPh sb="39" eb="40">
      <t>トトノ</t>
    </rPh>
    <rPh sb="43" eb="46">
      <t>キュウショクシャ</t>
    </rPh>
    <rPh sb="47" eb="49">
      <t>ゾウカ</t>
    </rPh>
    <rPh sb="53" eb="54">
      <t>ナド</t>
    </rPh>
    <rPh sb="58" eb="60">
      <t>イチブ</t>
    </rPh>
    <rPh sb="60" eb="62">
      <t>モクヒョウ</t>
    </rPh>
    <rPh sb="62" eb="64">
      <t>ミタツ</t>
    </rPh>
    <phoneticPr fontId="5"/>
  </si>
  <si>
    <t xml:space="preserve">令和３年度より新たに配置した雇用トータルサポ－ター（大学等支援分）については、増加している発達障害を有する大学生等に対して、大学等と連携しながら就職準備段階から職場定着までの一貫した専門的支援を実施することとしている。
事業開始２年目である令和４年度は、できるだけ早い時期に学生等への支援を開始するよう、連携先の大学等に働きかけることとする。また、令和３年度は雇用トータルサポーター（大学等支援分）による支援期間を定めず、支援対象者のうち未就職のまま卒業した者についても引き続き支援を行うこととしていたが、令和４年度からは大学等の卒業までに就職させることを目指して支援することを基本とし、未就職のまま卒業した場合は卒業後半年までを支援期間と定め、支援期間終了までに集中して支援を実施するよう見直しを行い、当該時点を経過した支援対象者については雇用トータルサポーター（大学等支援分）による支援を終了しハローワークの専門援助部門における支援へと引き継ぐこととする。
</t>
    <rPh sb="0" eb="2">
      <t>レイワ</t>
    </rPh>
    <rPh sb="3" eb="5">
      <t>ネンド</t>
    </rPh>
    <rPh sb="7" eb="8">
      <t>アラ</t>
    </rPh>
    <rPh sb="10" eb="12">
      <t>ハイチ</t>
    </rPh>
    <phoneticPr fontId="5"/>
  </si>
  <si>
    <t xml:space="preserve">
発達障害者雇用トータルサポーターによる支援については、近年増加している発達障害を抱える求職者について体系的な支援の必要性が見込まれる中で平成30年度に開始したものである。令和２年度に行った、支援援対象者の選定方法の見直しやトータルサポーターが職業紹介を行うことができるようにする等の効果的な実施方法の見直しを経て、令和３年度も成果目標を達成している。
雇用トータルサポーター（大学等支援分）による支援については、事業開始初年度であり年度前半は支援が必要な障害のある学生等の誘導に向けて大学等と連携体制を構築する必要があったが、新型コロナウイルス感染症の影響により、雇用トータルサポーターが大学等への訪問を制限せざるを得なかったこと、オンライン授業が増えたこと等から大学側が支援の必要な障害のある学生を把握する機会が減少したことにより、当初の見込みよりも連携体制の構築に時間を要し、学生等への支援の開始が遅れ、卒業までに十分な支援を行うことができないケースが見られた。特に発達障害の学生等の場合、障害特性ゆえに複数のタスクへの対応が苦手であり、卒業間近で支援につながっても、就職活動よりも大学卒業のための単位取得等を優先させる必要から、就職準備にかけられる時間が限られ、卒業までに就職に結び付けることができなかった。また、新型コロナウイルス感染症の影響による外出機会の減少と発達障害の特性が相まって、生活リズムを大きく崩しており、生活面での課題が多いために卒業後にすぐに就職できる段階にないことから、職業訓練施設や就労移行支援事業所等の他の機関に誘導したケースが想定よりも多くなった。
</t>
    <rPh sb="28" eb="30">
      <t>キンネン</t>
    </rPh>
    <rPh sb="30" eb="32">
      <t>ゾウカ</t>
    </rPh>
    <rPh sb="36" eb="38">
      <t>ハッタツ</t>
    </rPh>
    <rPh sb="38" eb="40">
      <t>ショウガイ</t>
    </rPh>
    <rPh sb="41" eb="42">
      <t>カカ</t>
    </rPh>
    <rPh sb="44" eb="47">
      <t>キュウショクシャ</t>
    </rPh>
    <rPh sb="67" eb="68">
      <t>ナカ</t>
    </rPh>
    <rPh sb="69" eb="71">
      <t>ヘイセイ</t>
    </rPh>
    <rPh sb="73" eb="75">
      <t>ネンド</t>
    </rPh>
    <rPh sb="76" eb="78">
      <t>カイシ</t>
    </rPh>
    <rPh sb="99" eb="102">
      <t>タイショウシャ</t>
    </rPh>
    <rPh sb="103" eb="105">
      <t>センテイ</t>
    </rPh>
    <rPh sb="105" eb="107">
      <t>ホウホウ</t>
    </rPh>
    <rPh sb="108" eb="110">
      <t>ミナオ</t>
    </rPh>
    <rPh sb="122" eb="124">
      <t>ショクギョウ</t>
    </rPh>
    <rPh sb="124" eb="126">
      <t>ショウカイ</t>
    </rPh>
    <rPh sb="127" eb="128">
      <t>オコナ</t>
    </rPh>
    <rPh sb="140" eb="141">
      <t>トウ</t>
    </rPh>
    <rPh sb="142" eb="145">
      <t>コウカテキ</t>
    </rPh>
    <rPh sb="146" eb="148">
      <t>ジッシ</t>
    </rPh>
    <rPh sb="148" eb="150">
      <t>ホウホウ</t>
    </rPh>
    <rPh sb="151" eb="153">
      <t>ミナオ</t>
    </rPh>
    <rPh sb="155" eb="156">
      <t>ヘ</t>
    </rPh>
    <rPh sb="158" eb="160">
      <t>レイワ</t>
    </rPh>
    <rPh sb="161" eb="163">
      <t>ネンド</t>
    </rPh>
    <rPh sb="164" eb="166">
      <t>セイカ</t>
    </rPh>
    <rPh sb="166" eb="168">
      <t>モクヒョウ</t>
    </rPh>
    <rPh sb="169" eb="171">
      <t>タッセイ</t>
    </rPh>
    <rPh sb="189" eb="192">
      <t>ダイガクトウ</t>
    </rPh>
    <rPh sb="192" eb="194">
      <t>シエン</t>
    </rPh>
    <rPh sb="194" eb="195">
      <t>ブン</t>
    </rPh>
    <phoneticPr fontId="5"/>
  </si>
  <si>
    <t>卒業年次（既卒者を含む）の発達障害等の障害のある学生等の就職</t>
    <rPh sb="0" eb="2">
      <t>ソツギョウ</t>
    </rPh>
    <rPh sb="2" eb="4">
      <t>ネンジ</t>
    </rPh>
    <rPh sb="5" eb="8">
      <t>キソツシャ</t>
    </rPh>
    <rPh sb="9" eb="10">
      <t>フク</t>
    </rPh>
    <rPh sb="13" eb="15">
      <t>ハッタツ</t>
    </rPh>
    <rPh sb="15" eb="17">
      <t>ショウガイ</t>
    </rPh>
    <rPh sb="17" eb="18">
      <t>トウ</t>
    </rPh>
    <rPh sb="19" eb="21">
      <t>ショウガイ</t>
    </rPh>
    <rPh sb="24" eb="26">
      <t>ガクセイ</t>
    </rPh>
    <rPh sb="26" eb="27">
      <t>トウ</t>
    </rPh>
    <rPh sb="28" eb="30">
      <t>シュウショク</t>
    </rPh>
    <phoneticPr fontId="5"/>
  </si>
  <si>
    <t>若年コミュニケーション能力要支援者就職プログラムについては、ハローワークに配置した就職支援ナビゲーター（発達障害者等支援分）が、発達障害などによりコミュニケーション能力や対人関係に困難を抱えている者に対して、希望や特性に応じた専門支援機関への誘導を行う。また、障害者向けの専門支援を希望しない者に対しては、個別の相談・支援を実施する。さらに、労働局に配置した発達障害者専門指導監は、就職支援ナビゲーター（発達障害者支援分）の活動について、専門的な知見に基づいた指導・助言を実施する。</t>
    <rPh sb="37" eb="39">
      <t>ハイチ</t>
    </rPh>
    <rPh sb="100" eb="101">
      <t>タイ</t>
    </rPh>
    <rPh sb="121" eb="123">
      <t>ユウドウ</t>
    </rPh>
    <rPh sb="124" eb="125">
      <t>オコナ</t>
    </rPh>
    <rPh sb="148" eb="149">
      <t>タイ</t>
    </rPh>
    <rPh sb="175" eb="177">
      <t>ハイチ</t>
    </rPh>
    <rPh sb="212" eb="214">
      <t>カツドウ</t>
    </rPh>
    <rPh sb="219" eb="222">
      <t>センモンテキ</t>
    </rPh>
    <rPh sb="223" eb="225">
      <t>チケン</t>
    </rPh>
    <phoneticPr fontId="5"/>
  </si>
  <si>
    <t>就職支援ナビゲーター（発達障害者支援分）の重点就職支援対象者の就職</t>
    <rPh sb="21" eb="23">
      <t>ジュウテン</t>
    </rPh>
    <rPh sb="23" eb="25">
      <t>シュウショク</t>
    </rPh>
    <rPh sb="25" eb="27">
      <t>シエン</t>
    </rPh>
    <rPh sb="27" eb="29">
      <t>タイショウ</t>
    </rPh>
    <rPh sb="29" eb="30">
      <t>モノ</t>
    </rPh>
    <rPh sb="31" eb="33">
      <t>シュウショク</t>
    </rPh>
    <phoneticPr fontId="5"/>
  </si>
  <si>
    <t>発達障害者雇用トータルサポーターについては、ハローワークに配置された発達障害者雇用トータルサポーターが、発達障害者に対するカウンセリングや就職に向けた準備プログラム、企業や支援担当者に対する発達障害者の雇用や定着に必要なノウハウの提供等の支援を行っている。</t>
    <rPh sb="29" eb="31">
      <t>ハイチ</t>
    </rPh>
    <rPh sb="34" eb="36">
      <t>ハッタツ</t>
    </rPh>
    <rPh sb="36" eb="39">
      <t>ショウガイシャ</t>
    </rPh>
    <rPh sb="39" eb="41">
      <t>コヨウ</t>
    </rPh>
    <phoneticPr fontId="5"/>
  </si>
  <si>
    <t>発達障害者雇用トータルサポーターの支援対象者である発達神害者の就職に向た次の段階の支援への移行</t>
    <rPh sb="17" eb="19">
      <t>シエン</t>
    </rPh>
    <rPh sb="19" eb="22">
      <t>タイショウシャ</t>
    </rPh>
    <rPh sb="25" eb="27">
      <t>ハッタツ</t>
    </rPh>
    <rPh sb="27" eb="28">
      <t>カミ</t>
    </rPh>
    <rPh sb="28" eb="29">
      <t>ガイ</t>
    </rPh>
    <rPh sb="29" eb="30">
      <t>モノ</t>
    </rPh>
    <rPh sb="31" eb="33">
      <t>シュウショク</t>
    </rPh>
    <rPh sb="34" eb="35">
      <t>ム</t>
    </rPh>
    <rPh sb="36" eb="37">
      <t>ツギ</t>
    </rPh>
    <rPh sb="38" eb="40">
      <t>ダンカイ</t>
    </rPh>
    <rPh sb="41" eb="43">
      <t>シエン</t>
    </rPh>
    <rPh sb="45" eb="47">
      <t>イコウ</t>
    </rPh>
    <phoneticPr fontId="5"/>
  </si>
  <si>
    <t>-</t>
    <phoneticPr fontId="5"/>
  </si>
  <si>
    <t>473,898/57,577</t>
    <phoneticPr fontId="5"/>
  </si>
  <si>
    <t>107,746/8,356</t>
    <phoneticPr fontId="5"/>
  </si>
  <si>
    <t>00</t>
    <phoneticPr fontId="5"/>
  </si>
  <si>
    <t>発達障害者雇用トータルサポーターについて、精神障害者雇用トータルサポーターの経験交流会への参加を認める等、既存の経験の共有の場を活用することで、コスト削減や効率化を図っている。</t>
    <phoneticPr fontId="5"/>
  </si>
  <si>
    <t>若年コミュニケーション能力要支援者就職プログラムにおいて就職支援ナビゲーター（発達障害者等支援分）が実施する個別支援の対象者数</t>
    <phoneticPr fontId="5"/>
  </si>
  <si>
    <t>発達障害者雇用トータルサポーターの支援実施件数（発達障害者雇用トータルサポーターが支援対象者に対して実施した個別相談、職業紹介、職場実習、定着支援等ののべ件数）</t>
    <rPh sb="41" eb="43">
      <t>シエン</t>
    </rPh>
    <rPh sb="43" eb="46">
      <t>タイショウシャ</t>
    </rPh>
    <rPh sb="47" eb="48">
      <t>タイ</t>
    </rPh>
    <rPh sb="50" eb="52">
      <t>ジッシ</t>
    </rPh>
    <rPh sb="54" eb="56">
      <t>コベツ</t>
    </rPh>
    <rPh sb="56" eb="58">
      <t>ソウダン</t>
    </rPh>
    <rPh sb="59" eb="61">
      <t>ショクギョウ</t>
    </rPh>
    <rPh sb="61" eb="63">
      <t>ショウカイ</t>
    </rPh>
    <rPh sb="64" eb="66">
      <t>ショクバ</t>
    </rPh>
    <rPh sb="66" eb="68">
      <t>ジッシュウ</t>
    </rPh>
    <rPh sb="69" eb="71">
      <t>テイチャク</t>
    </rPh>
    <rPh sb="71" eb="73">
      <t>シエン</t>
    </rPh>
    <rPh sb="73" eb="74">
      <t>トウ</t>
    </rPh>
    <rPh sb="77" eb="79">
      <t>ケンスウ</t>
    </rPh>
    <phoneticPr fontId="5"/>
  </si>
  <si>
    <t>雇用トータルサポーター（大学等支援分）の支援実施件数（雇用トータルサポーター（大学等支援分）が支援対象者に対して実施した個別相談、職業紹介、職場実習、定着支援等や、企業や大学等に対して行った助言等ののべ件数）</t>
    <rPh sb="39" eb="42">
      <t>ダイガクトウ</t>
    </rPh>
    <rPh sb="42" eb="44">
      <t>シエン</t>
    </rPh>
    <rPh sb="44" eb="45">
      <t>ブン</t>
    </rPh>
    <rPh sb="82" eb="84">
      <t>キギョウ</t>
    </rPh>
    <rPh sb="85" eb="88">
      <t>ダイガクトウ</t>
    </rPh>
    <rPh sb="89" eb="90">
      <t>タイ</t>
    </rPh>
    <rPh sb="92" eb="93">
      <t>オコナ</t>
    </rPh>
    <rPh sb="95" eb="97">
      <t>ジョゲン</t>
    </rPh>
    <rPh sb="97" eb="98">
      <t>トウ</t>
    </rPh>
    <phoneticPr fontId="5"/>
  </si>
  <si>
    <t>5頁目</t>
    <rPh sb="1" eb="3">
      <t>ページメ</t>
    </rPh>
    <phoneticPr fontId="5"/>
  </si>
  <si>
    <t>新型コロナウイルス感染症拡大防止の観点から、事業所訪問ができなかったことや、経験交流会をオンライン実施としたことから、一部経費が執行されなかったため。</t>
    <rPh sb="0" eb="2">
      <t>シンガタ</t>
    </rPh>
    <rPh sb="9" eb="12">
      <t>カンセンショウ</t>
    </rPh>
    <rPh sb="12" eb="14">
      <t>カクダイ</t>
    </rPh>
    <rPh sb="14" eb="16">
      <t>ボウシ</t>
    </rPh>
    <rPh sb="17" eb="19">
      <t>カンテン</t>
    </rPh>
    <rPh sb="22" eb="25">
      <t>ジギョウショ</t>
    </rPh>
    <rPh sb="25" eb="27">
      <t>ホウモン</t>
    </rPh>
    <rPh sb="38" eb="40">
      <t>ケイケン</t>
    </rPh>
    <rPh sb="40" eb="43">
      <t>コウリュウカイ</t>
    </rPh>
    <rPh sb="49" eb="51">
      <t>ジッシ</t>
    </rPh>
    <rPh sb="59" eb="61">
      <t>イチブ</t>
    </rPh>
    <rPh sb="61" eb="63">
      <t>ケイヒ</t>
    </rPh>
    <rPh sb="64" eb="66">
      <t>シッコウ</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</si>
  <si>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</si>
  <si>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</si>
  <si>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発達障害者雇用トータルサポーターの配置等</t>
    <rPh sb="0" eb="2">
      <t>ハッタツ</t>
    </rPh>
    <rPh sb="2" eb="5">
      <t>ショウガイシャ</t>
    </rPh>
    <rPh sb="5" eb="7">
      <t>コヨウ</t>
    </rPh>
    <rPh sb="17" eb="19">
      <t>ハイチ</t>
    </rPh>
    <rPh sb="19" eb="20">
      <t>トウ</t>
    </rPh>
    <phoneticPr fontId="5"/>
  </si>
  <si>
    <t>A.東京労働局</t>
    <rPh sb="2" eb="4">
      <t>トウキョウ</t>
    </rPh>
    <rPh sb="4" eb="7">
      <t>ロウドウキョク</t>
    </rPh>
    <phoneticPr fontId="5"/>
  </si>
  <si>
    <t>B.東京労働局</t>
    <rPh sb="2" eb="4">
      <t>トウキョウ</t>
    </rPh>
    <rPh sb="4" eb="7">
      <t>ロウドウキョク</t>
    </rPh>
    <phoneticPr fontId="5"/>
  </si>
  <si>
    <t>障害者等雇用安定促進業務諸謝金</t>
    <rPh sb="0" eb="3">
      <t>ショウガイシャ</t>
    </rPh>
    <rPh sb="3" eb="4">
      <t>トウ</t>
    </rPh>
    <rPh sb="4" eb="6">
      <t>コヨウ</t>
    </rPh>
    <rPh sb="6" eb="8">
      <t>アンテイ</t>
    </rPh>
    <rPh sb="8" eb="10">
      <t>ソクシン</t>
    </rPh>
    <rPh sb="10" eb="12">
      <t>ギョウム</t>
    </rPh>
    <rPh sb="12" eb="13">
      <t>ショ</t>
    </rPh>
    <rPh sb="13" eb="15">
      <t>シャキン</t>
    </rPh>
    <phoneticPr fontId="5"/>
  </si>
  <si>
    <t>諸謝金</t>
  </si>
  <si>
    <t>雇用トータルサポーター（大学等）支援分の配置等</t>
    <rPh sb="0" eb="2">
      <t>コヨウ</t>
    </rPh>
    <rPh sb="12" eb="15">
      <t>ダイガクトウ</t>
    </rPh>
    <rPh sb="16" eb="18">
      <t>シエン</t>
    </rPh>
    <rPh sb="18" eb="19">
      <t>ブン</t>
    </rPh>
    <rPh sb="20" eb="22">
      <t>ハイチ</t>
    </rPh>
    <rPh sb="22" eb="23">
      <t>トウ</t>
    </rPh>
    <phoneticPr fontId="5"/>
  </si>
  <si>
    <t>東京労働局</t>
    <rPh sb="0" eb="2">
      <t>トウキョウ</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</si>
  <si>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</si>
  <si>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</si>
  <si>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</si>
  <si>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</si>
  <si>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</si>
  <si>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</si>
  <si>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広島労働局</t>
    <rPh sb="0" eb="2">
      <t>ヒロシマ</t>
    </rPh>
    <rPh sb="2" eb="5">
      <t>ロウドウキョク</t>
    </rPh>
    <phoneticPr fontId="5"/>
  </si>
  <si>
    <t>岡山労働局</t>
    <rPh sb="0" eb="2">
      <t>オカヤマ</t>
    </rPh>
    <rPh sb="2" eb="5">
      <t>ロウドウキョク</t>
    </rPh>
    <phoneticPr fontId="5"/>
  </si>
  <si>
    <t>北海道労働局</t>
    <rPh sb="0" eb="3">
      <t>ホッカイドウ</t>
    </rPh>
    <rPh sb="3" eb="6">
      <t>ロウドウキョク</t>
    </rPh>
    <phoneticPr fontId="5"/>
  </si>
  <si>
    <t>栃木労働局</t>
    <rPh sb="0" eb="2">
      <t>トチギ</t>
    </rPh>
    <rPh sb="2" eb="5">
      <t>ロウドウキョク</t>
    </rPh>
    <phoneticPr fontId="5"/>
  </si>
  <si>
    <t>京都労働局</t>
    <rPh sb="0" eb="2">
      <t>キョウト</t>
    </rPh>
    <rPh sb="2" eb="5">
      <t>ロウドウキョク</t>
    </rPh>
    <phoneticPr fontId="5"/>
  </si>
  <si>
    <t>障害者等雇用安定促進業務庁費</t>
    <phoneticPr fontId="5"/>
  </si>
  <si>
    <t>労働保険業務庁費</t>
    <phoneticPr fontId="5"/>
  </si>
  <si>
    <t>発達障害者雇用トータルサポーターの保険料等</t>
    <rPh sb="0" eb="2">
      <t>ハッタツ</t>
    </rPh>
    <rPh sb="2" eb="5">
      <t>ショウガイシャ</t>
    </rPh>
    <rPh sb="5" eb="7">
      <t>コヨウ</t>
    </rPh>
    <rPh sb="17" eb="20">
      <t>ホケンリョウ</t>
    </rPh>
    <rPh sb="20" eb="21">
      <t>トウ</t>
    </rPh>
    <phoneticPr fontId="5"/>
  </si>
  <si>
    <t>雇用トータルサポーター（大学等支援分）に対する保険料等</t>
    <rPh sb="26" eb="27">
      <t>トウ</t>
    </rPh>
    <phoneticPr fontId="5"/>
  </si>
  <si>
    <t>雇用トータルサポーター（大学等支援分）の保険料料金等、職場実習生への保険料、事務用品等</t>
    <rPh sb="23" eb="25">
      <t>リョウキン</t>
    </rPh>
    <rPh sb="25" eb="26">
      <t>トウ</t>
    </rPh>
    <rPh sb="27" eb="29">
      <t>ショクバ</t>
    </rPh>
    <phoneticPr fontId="5"/>
  </si>
  <si>
    <t>事業の進捗に見合った予算執行をしているものの、事業目標を一部達成できていない。その要因としては、雇用トータルサポーター（大学等支援分）による支援について、
・新型コロナウイルス感染症の影響により、大学等への訪問が制限されたり、支援の必要な学生等の把握が困難になったりするケースが見られたことから、支援対象者の確保が困難となった。
・外出機会の減少から生活面での課題が生じ、就職できる段階にない学生等を他の機関に誘導したケースが想定より多かった
こと
が挙げられる。したがって、できるだけ早い時期に学生等への支援を開始するよう、連携先の大学等に働きかけるよう、見直すこととする。</t>
    <rPh sb="70" eb="72">
      <t>シエン</t>
    </rPh>
    <rPh sb="79" eb="81">
      <t>シンガタ</t>
    </rPh>
    <rPh sb="88" eb="91">
      <t>カンセンショウ</t>
    </rPh>
    <rPh sb="92" eb="94">
      <t>エイキョウ</t>
    </rPh>
    <rPh sb="98" eb="101">
      <t>ダイガクトウ</t>
    </rPh>
    <rPh sb="103" eb="105">
      <t>ホウモン</t>
    </rPh>
    <rPh sb="106" eb="108">
      <t>セイゲン</t>
    </rPh>
    <rPh sb="113" eb="115">
      <t>シエン</t>
    </rPh>
    <rPh sb="116" eb="118">
      <t>ヒツヨウ</t>
    </rPh>
    <rPh sb="119" eb="121">
      <t>ガクセイ</t>
    </rPh>
    <rPh sb="121" eb="122">
      <t>トウ</t>
    </rPh>
    <rPh sb="123" eb="125">
      <t>ハアク</t>
    </rPh>
    <rPh sb="126" eb="128">
      <t>コンナン</t>
    </rPh>
    <rPh sb="139" eb="140">
      <t>ミ</t>
    </rPh>
    <rPh sb="148" eb="150">
      <t>シエン</t>
    </rPh>
    <rPh sb="150" eb="153">
      <t>タイショウシャ</t>
    </rPh>
    <rPh sb="154" eb="156">
      <t>カクホ</t>
    </rPh>
    <rPh sb="157" eb="159">
      <t>コンナン</t>
    </rPh>
    <rPh sb="166" eb="168">
      <t>ガイシュツ</t>
    </rPh>
    <rPh sb="168" eb="170">
      <t>キカイ</t>
    </rPh>
    <rPh sb="171" eb="173">
      <t>ゲンショウ</t>
    </rPh>
    <rPh sb="175" eb="178">
      <t>セイカツメン</t>
    </rPh>
    <rPh sb="180" eb="182">
      <t>カダイ</t>
    </rPh>
    <rPh sb="183" eb="184">
      <t>ショウ</t>
    </rPh>
    <rPh sb="186" eb="188">
      <t>シュウショク</t>
    </rPh>
    <rPh sb="191" eb="193">
      <t>ダンカイ</t>
    </rPh>
    <rPh sb="196" eb="198">
      <t>ガクセイ</t>
    </rPh>
    <rPh sb="198" eb="199">
      <t>トウ</t>
    </rPh>
    <rPh sb="200" eb="201">
      <t>ホカ</t>
    </rPh>
    <rPh sb="202" eb="204">
      <t>キカン</t>
    </rPh>
    <rPh sb="205" eb="207">
      <t>ユウドウ</t>
    </rPh>
    <rPh sb="213" eb="215">
      <t>ソウテイ</t>
    </rPh>
    <rPh sb="217" eb="218">
      <t>オオ</t>
    </rPh>
    <rPh sb="226" eb="227">
      <t>ア</t>
    </rPh>
    <rPh sb="243" eb="244">
      <t>ハヤ</t>
    </rPh>
    <rPh sb="245" eb="247">
      <t>ジキ</t>
    </rPh>
    <rPh sb="248" eb="250">
      <t>ガクセイ</t>
    </rPh>
    <rPh sb="250" eb="251">
      <t>トウ</t>
    </rPh>
    <rPh sb="253" eb="255">
      <t>シエン</t>
    </rPh>
    <rPh sb="256" eb="258">
      <t>カイシ</t>
    </rPh>
    <rPh sb="263" eb="265">
      <t>レンケイ</t>
    </rPh>
    <rPh sb="265" eb="266">
      <t>サキ</t>
    </rPh>
    <rPh sb="267" eb="270">
      <t>ダイガクトウ</t>
    </rPh>
    <rPh sb="271" eb="272">
      <t>ハタラ</t>
    </rPh>
    <rPh sb="279" eb="281">
      <t>ミナオ</t>
    </rPh>
    <phoneticPr fontId="5"/>
  </si>
  <si>
    <t>受益者である事業主が負担する雇用保険料を財源としており、負担関係は妥当である。</t>
    <phoneticPr fontId="5"/>
  </si>
  <si>
    <t>アウトプット指標のうち「発達障害者雇用トータルサポーターの支援実施件数」については、単に前年度実績を目標とするのではなく、対象者に対する比率等によって客観的な目的設定を行なうことが望ましい。
令和3年度に開始された雇用トータルサポーター（大学等支援分）についてはやや低調な出だしとなっていることから、原因の把握と改善に取り組まれることを期待する。その際、COVID-19に伴って対面でのコミュニケーションが困難となったなどの要因に対してはオンライン化などの手段についても検討されたい。（大屋　雄裕）</t>
    <phoneticPr fontId="5"/>
  </si>
  <si>
    <t>執行等改善</t>
  </si>
  <si>
    <t>その他</t>
    <rPh sb="2" eb="3">
      <t>ホカ</t>
    </rPh>
    <phoneticPr fontId="5"/>
  </si>
  <si>
    <t>雇用トータルサポーター（大学等支援分）の配置人数を３名増加することによるもの。</t>
    <rPh sb="0" eb="2">
      <t>コヨウ</t>
    </rPh>
    <rPh sb="12" eb="15">
      <t>ダイガクトウ</t>
    </rPh>
    <rPh sb="15" eb="17">
      <t>シエン</t>
    </rPh>
    <rPh sb="17" eb="18">
      <t>ブン</t>
    </rPh>
    <rPh sb="20" eb="22">
      <t>ハイチ</t>
    </rPh>
    <rPh sb="22" eb="24">
      <t>ニンズウ</t>
    </rPh>
    <rPh sb="26" eb="27">
      <t>メイ</t>
    </rPh>
    <rPh sb="27" eb="29">
      <t>ゾウカ</t>
    </rPh>
    <phoneticPr fontId="5"/>
  </si>
  <si>
    <t>発達障害者雇用トータルサポーターの相談支援を終了した者のうち、就職に向けた次の段階へ移行した者（※）の割合73.2％以上
※発達障害者雇用トータルサポーターによる支援は、通常の支援では求職活動や職場定着が困難な者に対して、課題解決に向けて障害特性に応じた支援を実施し、職業紹介や職業訓練等の次の段階への移行を目指している。</t>
    <rPh sb="62" eb="64">
      <t>ハッタツ</t>
    </rPh>
    <rPh sb="64" eb="66">
      <t>ショウガイ</t>
    </rPh>
    <rPh sb="66" eb="67">
      <t>シャ</t>
    </rPh>
    <rPh sb="67" eb="69">
      <t>コヨウ</t>
    </rPh>
    <rPh sb="81" eb="83">
      <t>シエン</t>
    </rPh>
    <rPh sb="85" eb="87">
      <t>ツウジョウ</t>
    </rPh>
    <rPh sb="88" eb="90">
      <t>シエン</t>
    </rPh>
    <rPh sb="92" eb="94">
      <t>キュウショク</t>
    </rPh>
    <rPh sb="94" eb="96">
      <t>カツドウ</t>
    </rPh>
    <rPh sb="97" eb="99">
      <t>ショクバ</t>
    </rPh>
    <rPh sb="99" eb="101">
      <t>テイチャク</t>
    </rPh>
    <rPh sb="102" eb="104">
      <t>コンナン</t>
    </rPh>
    <rPh sb="105" eb="106">
      <t>シャ</t>
    </rPh>
    <rPh sb="107" eb="108">
      <t>タイ</t>
    </rPh>
    <rPh sb="111" eb="113">
      <t>カダイ</t>
    </rPh>
    <rPh sb="113" eb="115">
      <t>カイケツ</t>
    </rPh>
    <rPh sb="116" eb="117">
      <t>ム</t>
    </rPh>
    <rPh sb="119" eb="121">
      <t>ショウガイ</t>
    </rPh>
    <rPh sb="121" eb="123">
      <t>トクセイ</t>
    </rPh>
    <rPh sb="124" eb="125">
      <t>オウ</t>
    </rPh>
    <rPh sb="127" eb="129">
      <t>シエン</t>
    </rPh>
    <rPh sb="130" eb="132">
      <t>ジッシ</t>
    </rPh>
    <rPh sb="134" eb="136">
      <t>ショクギョウ</t>
    </rPh>
    <rPh sb="136" eb="138">
      <t>ショウカイ</t>
    </rPh>
    <rPh sb="139" eb="141">
      <t>ショクギョウ</t>
    </rPh>
    <rPh sb="141" eb="143">
      <t>クンレン</t>
    </rPh>
    <rPh sb="143" eb="144">
      <t>トウ</t>
    </rPh>
    <rPh sb="145" eb="146">
      <t>ツギ</t>
    </rPh>
    <rPh sb="147" eb="149">
      <t>ダンカイ</t>
    </rPh>
    <rPh sb="151" eb="153">
      <t>イコウ</t>
    </rPh>
    <rPh sb="154" eb="156">
      <t>メザ</t>
    </rPh>
    <phoneticPr fontId="5"/>
  </si>
  <si>
    <t>公共職業安定所の窓口に発達障害者雇用トータルサポーターを配置等</t>
    <rPh sb="0" eb="2">
      <t>コウキョウ</t>
    </rPh>
    <rPh sb="2" eb="4">
      <t>ショクギョウ</t>
    </rPh>
    <rPh sb="4" eb="7">
      <t>アンテイショ</t>
    </rPh>
    <rPh sb="8" eb="10">
      <t>マドグチ</t>
    </rPh>
    <rPh sb="11" eb="13">
      <t>ハッタツ</t>
    </rPh>
    <rPh sb="13" eb="15">
      <t>ショウガイ</t>
    </rPh>
    <rPh sb="15" eb="16">
      <t>シャ</t>
    </rPh>
    <rPh sb="16" eb="18">
      <t>コヨウ</t>
    </rPh>
    <rPh sb="30" eb="31">
      <t>トウ</t>
    </rPh>
    <phoneticPr fontId="5"/>
  </si>
  <si>
    <t>新卒応援ハローワーク等の窓口に雇用トーサルサポーターを配置等</t>
    <rPh sb="0" eb="2">
      <t>シンソツ</t>
    </rPh>
    <rPh sb="2" eb="4">
      <t>オウエン</t>
    </rPh>
    <rPh sb="10" eb="11">
      <t>トウ</t>
    </rPh>
    <rPh sb="12" eb="14">
      <t>マドグチ</t>
    </rPh>
    <rPh sb="15" eb="17">
      <t>コヨウ</t>
    </rPh>
    <rPh sb="27" eb="29">
      <t>ハイチ</t>
    </rPh>
    <rPh sb="29" eb="30">
      <t>トウ</t>
    </rPh>
    <phoneticPr fontId="5"/>
  </si>
  <si>
    <t>雇用トータルサポーター（大学等支援分）の支援対象者の就職率（※）62％以上
※ 雇用トータルサポーター（大学等支援分）による支援を受け、大学等の卒業までに就職させることを目標とする。</t>
    <rPh sb="40" eb="42">
      <t>コヨウ</t>
    </rPh>
    <rPh sb="52" eb="54">
      <t>ダイガク</t>
    </rPh>
    <rPh sb="54" eb="55">
      <t>トウ</t>
    </rPh>
    <rPh sb="55" eb="57">
      <t>シエン</t>
    </rPh>
    <rPh sb="57" eb="58">
      <t>ブン</t>
    </rPh>
    <rPh sb="62" eb="64">
      <t>シエン</t>
    </rPh>
    <rPh sb="65" eb="66">
      <t>ウ</t>
    </rPh>
    <rPh sb="68" eb="70">
      <t>ダイガク</t>
    </rPh>
    <rPh sb="70" eb="71">
      <t>トウ</t>
    </rPh>
    <rPh sb="72" eb="74">
      <t>ソツギョウ</t>
    </rPh>
    <rPh sb="77" eb="79">
      <t>シュウショク</t>
    </rPh>
    <rPh sb="85" eb="87">
      <t>モクヒョウ</t>
    </rPh>
    <phoneticPr fontId="5"/>
  </si>
  <si>
    <t>390,273／57,577</t>
    <phoneticPr fontId="5"/>
  </si>
  <si>
    <t>85,840／8,356</t>
    <phoneticPr fontId="5"/>
  </si>
  <si>
    <t>「発達障害者雇用トータルサポーターの支援実施件数」については、単に前年度実績とするのではなく、客観的な目標設定を行うことを検討すること。
雇用トータルサポーター（大学等支援分）について、活動実績及び成果実績を下回っている要因を分析し、執行率の改善を図ること。</t>
    <phoneticPr fontId="5"/>
  </si>
  <si>
    <t>「発達障害者雇用トータルサポーターの支援実施件数」で設定する目標については、今後検討することとしたい。
雇用トータルサポーター（大学等支援分）について、実績不調労働局に対してヒアリングを行い、実績不調の要因を分析した上で改善に向けて指導することで、活動実績と成果実績の向上及び執行率の改善に取り組む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</si>
</sst>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3" fontId="11" fillId="0" borderId="0" xfId="1" applyNumberFormat="1" applyFont="1" applyFill="1" applyBorder="1" applyAlignment="1" applyProtection="1">
      <alignment vertical="top"/>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270</xdr:row>
      <xdr:rowOff>0</xdr:rowOff>
    </xdr:from>
    <xdr:to>
      <xdr:col>24</xdr:col>
      <xdr:colOff>171450</xdr:colOff>
      <xdr:row>270</xdr:row>
      <xdr:rowOff>320687</xdr:rowOff>
    </xdr:to>
    <xdr:sp macro="" textlink="">
      <xdr:nvSpPr>
        <xdr:cNvPr id="2" name="テキスト ボックス 1"/>
        <xdr:cNvSpPr txBox="1"/>
      </xdr:nvSpPr>
      <xdr:spPr>
        <a:xfrm>
          <a:off x="1800225" y="49787175"/>
          <a:ext cx="3171825" cy="3206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．発達障害者に対する専門的支援</a:t>
          </a:r>
        </a:p>
      </xdr:txBody>
    </xdr:sp>
    <xdr:clientData/>
  </xdr:twoCellAnchor>
  <xdr:twoCellAnchor>
    <xdr:from>
      <xdr:col>20</xdr:col>
      <xdr:colOff>9525</xdr:colOff>
      <xdr:row>271</xdr:row>
      <xdr:rowOff>342900</xdr:rowOff>
    </xdr:from>
    <xdr:to>
      <xdr:col>32</xdr:col>
      <xdr:colOff>7814</xdr:colOff>
      <xdr:row>273</xdr:row>
      <xdr:rowOff>225393</xdr:rowOff>
    </xdr:to>
    <xdr:sp macro="" textlink="">
      <xdr:nvSpPr>
        <xdr:cNvPr id="3" name="正方形/長方形 2"/>
        <xdr:cNvSpPr/>
      </xdr:nvSpPr>
      <xdr:spPr bwMode="auto">
        <a:xfrm>
          <a:off x="4010025" y="50482500"/>
          <a:ext cx="2398589" cy="5873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p>
        <a:p>
          <a:pPr algn="ctr"/>
          <a:r>
            <a:rPr kumimoji="1" lang="en-US" altLang="ja-JP" sz="1100">
              <a:solidFill>
                <a:sysClr val="windowText" lastClr="000000"/>
              </a:solidFill>
              <a:latin typeface="+mn-ea"/>
              <a:ea typeface="+mn-ea"/>
            </a:rPr>
            <a:t>390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20</xdr:col>
      <xdr:colOff>28575</xdr:colOff>
      <xdr:row>275</xdr:row>
      <xdr:rowOff>285750</xdr:rowOff>
    </xdr:from>
    <xdr:to>
      <xdr:col>32</xdr:col>
      <xdr:colOff>26864</xdr:colOff>
      <xdr:row>277</xdr:row>
      <xdr:rowOff>171366</xdr:rowOff>
    </xdr:to>
    <xdr:sp macro="" textlink="">
      <xdr:nvSpPr>
        <xdr:cNvPr id="4" name="正方形/長方形 3"/>
        <xdr:cNvSpPr/>
      </xdr:nvSpPr>
      <xdr:spPr bwMode="auto">
        <a:xfrm>
          <a:off x="4029075" y="51835050"/>
          <a:ext cx="2398589" cy="5904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effectLst/>
              <a:latin typeface="+mj-ea"/>
              <a:ea typeface="+mj-ea"/>
              <a:cs typeface="+mn-cs"/>
            </a:rPr>
            <a:t>A</a:t>
          </a:r>
          <a:r>
            <a:rPr kumimoji="1" lang="ja-JP" altLang="en-US" sz="1100">
              <a:solidFill>
                <a:sysClr val="windowText" lastClr="000000"/>
              </a:solidFill>
              <a:latin typeface="+mj-ea"/>
              <a:ea typeface="+mj-ea"/>
            </a:rPr>
            <a:t>　</a:t>
          </a:r>
          <a:r>
            <a:rPr kumimoji="1" lang="ja-JP" altLang="en-US" sz="1100">
              <a:solidFill>
                <a:sysClr val="windowText" lastClr="000000"/>
              </a:solidFill>
              <a:latin typeface="+mn-ea"/>
              <a:ea typeface="+mn-ea"/>
            </a:rPr>
            <a:t>各都道府県</a:t>
          </a:r>
          <a:r>
            <a:rPr kumimoji="1" lang="ja-JP" altLang="en-US" sz="1100">
              <a:solidFill>
                <a:schemeClr val="tx1"/>
              </a:solidFill>
              <a:latin typeface="+mn-ea"/>
              <a:ea typeface="+mn-ea"/>
            </a:rPr>
            <a:t>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390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25</xdr:col>
      <xdr:colOff>190500</xdr:colOff>
      <xdr:row>273</xdr:row>
      <xdr:rowOff>219075</xdr:rowOff>
    </xdr:from>
    <xdr:to>
      <xdr:col>25</xdr:col>
      <xdr:colOff>198817</xdr:colOff>
      <xdr:row>275</xdr:row>
      <xdr:rowOff>8425</xdr:rowOff>
    </xdr:to>
    <xdr:cxnSp macro="">
      <xdr:nvCxnSpPr>
        <xdr:cNvPr id="5" name="直線コネクタ 4"/>
        <xdr:cNvCxnSpPr/>
      </xdr:nvCxnSpPr>
      <xdr:spPr bwMode="auto">
        <a:xfrm flipH="1">
          <a:off x="5191125" y="51063525"/>
          <a:ext cx="8317" cy="49420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23</xdr:col>
      <xdr:colOff>0</xdr:colOff>
      <xdr:row>275</xdr:row>
      <xdr:rowOff>9525</xdr:rowOff>
    </xdr:from>
    <xdr:to>
      <xdr:col>29</xdr:col>
      <xdr:colOff>22287</xdr:colOff>
      <xdr:row>275</xdr:row>
      <xdr:rowOff>247659</xdr:rowOff>
    </xdr:to>
    <xdr:sp macro="" textlink="">
      <xdr:nvSpPr>
        <xdr:cNvPr id="6" name="正方形/長方形 5"/>
        <xdr:cNvSpPr/>
      </xdr:nvSpPr>
      <xdr:spPr bwMode="auto">
        <a:xfrm>
          <a:off x="4600575" y="51558825"/>
          <a:ext cx="1222437" cy="23813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85725</xdr:colOff>
      <xdr:row>277</xdr:row>
      <xdr:rowOff>323850</xdr:rowOff>
    </xdr:from>
    <xdr:to>
      <xdr:col>32</xdr:col>
      <xdr:colOff>170612</xdr:colOff>
      <xdr:row>280</xdr:row>
      <xdr:rowOff>226033</xdr:rowOff>
    </xdr:to>
    <xdr:sp macro="" textlink="">
      <xdr:nvSpPr>
        <xdr:cNvPr id="7" name="大かっこ 6"/>
        <xdr:cNvSpPr/>
      </xdr:nvSpPr>
      <xdr:spPr bwMode="auto">
        <a:xfrm>
          <a:off x="4086225" y="52578000"/>
          <a:ext cx="2485187" cy="9594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発達障害者に対する就職準備段階から職場定着までの一貫した専門的支援を実施</a:t>
          </a:r>
          <a:endParaRPr kumimoji="1" lang="ja-JP" altLang="en-US" sz="1100"/>
        </a:p>
      </xdr:txBody>
    </xdr:sp>
    <xdr:clientData/>
  </xdr:twoCellAnchor>
  <xdr:twoCellAnchor>
    <xdr:from>
      <xdr:col>8</xdr:col>
      <xdr:colOff>171450</xdr:colOff>
      <xdr:row>282</xdr:row>
      <xdr:rowOff>57150</xdr:rowOff>
    </xdr:from>
    <xdr:to>
      <xdr:col>27</xdr:col>
      <xdr:colOff>19050</xdr:colOff>
      <xdr:row>283</xdr:row>
      <xdr:rowOff>38100</xdr:rowOff>
    </xdr:to>
    <xdr:sp macro="" textlink="">
      <xdr:nvSpPr>
        <xdr:cNvPr id="9" name="テキスト ボックス 8"/>
        <xdr:cNvSpPr txBox="1"/>
      </xdr:nvSpPr>
      <xdr:spPr>
        <a:xfrm>
          <a:off x="1771650" y="54073425"/>
          <a:ext cx="3648075" cy="333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発達障害者等のある学生等に対する専門的な就職支援</a:t>
          </a:r>
        </a:p>
      </xdr:txBody>
    </xdr:sp>
    <xdr:clientData/>
  </xdr:twoCellAnchor>
  <xdr:twoCellAnchor>
    <xdr:from>
      <xdr:col>20</xdr:col>
      <xdr:colOff>19050</xdr:colOff>
      <xdr:row>283</xdr:row>
      <xdr:rowOff>107950</xdr:rowOff>
    </xdr:from>
    <xdr:to>
      <xdr:col>32</xdr:col>
      <xdr:colOff>16580</xdr:colOff>
      <xdr:row>285</xdr:row>
      <xdr:rowOff>69430</xdr:rowOff>
    </xdr:to>
    <xdr:sp macro="" textlink="">
      <xdr:nvSpPr>
        <xdr:cNvPr id="10" name="正方形/長方形 9"/>
        <xdr:cNvSpPr/>
      </xdr:nvSpPr>
      <xdr:spPr bwMode="auto">
        <a:xfrm>
          <a:off x="3702050" y="56813450"/>
          <a:ext cx="2207330" cy="52663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25</xdr:col>
      <xdr:colOff>190500</xdr:colOff>
      <xdr:row>285</xdr:row>
      <xdr:rowOff>57150</xdr:rowOff>
    </xdr:from>
    <xdr:to>
      <xdr:col>25</xdr:col>
      <xdr:colOff>198817</xdr:colOff>
      <xdr:row>285</xdr:row>
      <xdr:rowOff>551350</xdr:rowOff>
    </xdr:to>
    <xdr:cxnSp macro="">
      <xdr:nvCxnSpPr>
        <xdr:cNvPr id="11" name="直線コネクタ 10"/>
        <xdr:cNvCxnSpPr/>
      </xdr:nvCxnSpPr>
      <xdr:spPr bwMode="auto">
        <a:xfrm flipH="1">
          <a:off x="5191125" y="55130700"/>
          <a:ext cx="8317" cy="49420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161925</xdr:colOff>
      <xdr:row>285</xdr:row>
      <xdr:rowOff>590550</xdr:rowOff>
    </xdr:from>
    <xdr:to>
      <xdr:col>28</xdr:col>
      <xdr:colOff>184212</xdr:colOff>
      <xdr:row>286</xdr:row>
      <xdr:rowOff>161934</xdr:rowOff>
    </xdr:to>
    <xdr:sp macro="" textlink="">
      <xdr:nvSpPr>
        <xdr:cNvPr id="12" name="正方形/長方形 11"/>
        <xdr:cNvSpPr/>
      </xdr:nvSpPr>
      <xdr:spPr bwMode="auto">
        <a:xfrm>
          <a:off x="4562475" y="55664100"/>
          <a:ext cx="1222437" cy="23813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47625</xdr:colOff>
      <xdr:row>286</xdr:row>
      <xdr:rowOff>209550</xdr:rowOff>
    </xdr:from>
    <xdr:to>
      <xdr:col>32</xdr:col>
      <xdr:colOff>45155</xdr:colOff>
      <xdr:row>287</xdr:row>
      <xdr:rowOff>84667</xdr:rowOff>
    </xdr:to>
    <xdr:sp macro="" textlink="">
      <xdr:nvSpPr>
        <xdr:cNvPr id="13" name="正方形/長方形 12"/>
        <xdr:cNvSpPr/>
      </xdr:nvSpPr>
      <xdr:spPr bwMode="auto">
        <a:xfrm>
          <a:off x="3998736" y="61698717"/>
          <a:ext cx="2368197" cy="54539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各都道府県労働局（１１局）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86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19</xdr:col>
      <xdr:colOff>47625</xdr:colOff>
      <xdr:row>287</xdr:row>
      <xdr:rowOff>180974</xdr:rowOff>
    </xdr:from>
    <xdr:to>
      <xdr:col>33</xdr:col>
      <xdr:colOff>111298</xdr:colOff>
      <xdr:row>290</xdr:row>
      <xdr:rowOff>76199</xdr:rowOff>
    </xdr:to>
    <xdr:sp macro="" textlink="">
      <xdr:nvSpPr>
        <xdr:cNvPr id="14" name="大かっこ 13"/>
        <xdr:cNvSpPr/>
      </xdr:nvSpPr>
      <xdr:spPr bwMode="auto">
        <a:xfrm>
          <a:off x="3546475" y="59185174"/>
          <a:ext cx="2641773" cy="9620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発達障害等のために専門的な支援がないと就職活動を行うこと自体が困難な学生については障害特性に応じた専門的な支援を強化する。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744</v>
      </c>
      <c r="AK2" s="188"/>
      <c r="AL2" s="188"/>
      <c r="AM2" s="188"/>
      <c r="AN2" s="90" t="s">
        <v>367</v>
      </c>
      <c r="AO2" s="188">
        <v>21</v>
      </c>
      <c r="AP2" s="188"/>
      <c r="AQ2" s="188"/>
      <c r="AR2" s="91" t="s">
        <v>367</v>
      </c>
      <c r="AS2" s="189">
        <v>646</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691</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736</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692</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694</v>
      </c>
      <c r="H5" s="179"/>
      <c r="I5" s="179"/>
      <c r="J5" s="179"/>
      <c r="K5" s="179"/>
      <c r="L5" s="179"/>
      <c r="M5" s="180" t="s">
        <v>62</v>
      </c>
      <c r="N5" s="181"/>
      <c r="O5" s="181"/>
      <c r="P5" s="181"/>
      <c r="Q5" s="181"/>
      <c r="R5" s="182"/>
      <c r="S5" s="183" t="s">
        <v>695</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693</v>
      </c>
      <c r="AR5" s="213"/>
      <c r="AS5" s="213"/>
      <c r="AT5" s="213"/>
      <c r="AU5" s="213"/>
      <c r="AV5" s="213"/>
      <c r="AW5" s="213"/>
      <c r="AX5" s="214"/>
    </row>
    <row r="6" spans="1:50" ht="39" customHeight="1" x14ac:dyDescent="0.15">
      <c r="A6" s="215" t="s">
        <v>4</v>
      </c>
      <c r="B6" s="216"/>
      <c r="C6" s="216"/>
      <c r="D6" s="216"/>
      <c r="E6" s="216"/>
      <c r="F6" s="216"/>
      <c r="G6" s="217" t="str">
        <f>入力規則等!F39</f>
        <v>一般会計、労働保険特別会計雇用勘定</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38.450000000000003" customHeight="1" x14ac:dyDescent="0.15">
      <c r="A7" s="194" t="s">
        <v>20</v>
      </c>
      <c r="B7" s="195"/>
      <c r="C7" s="195"/>
      <c r="D7" s="195"/>
      <c r="E7" s="195"/>
      <c r="F7" s="196"/>
      <c r="G7" s="220" t="s">
        <v>697</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737</v>
      </c>
      <c r="AF7" s="227"/>
      <c r="AG7" s="227"/>
      <c r="AH7" s="227"/>
      <c r="AI7" s="227"/>
      <c r="AJ7" s="227"/>
      <c r="AK7" s="227"/>
      <c r="AL7" s="227"/>
      <c r="AM7" s="227"/>
      <c r="AN7" s="227"/>
      <c r="AO7" s="227"/>
      <c r="AP7" s="227"/>
      <c r="AQ7" s="227"/>
      <c r="AR7" s="227"/>
      <c r="AS7" s="227"/>
      <c r="AT7" s="227"/>
      <c r="AU7" s="227"/>
      <c r="AV7" s="227"/>
      <c r="AW7" s="227"/>
      <c r="AX7" s="228"/>
    </row>
    <row r="8" spans="1:50" ht="33.6" customHeight="1" x14ac:dyDescent="0.15">
      <c r="A8" s="194" t="s">
        <v>234</v>
      </c>
      <c r="B8" s="195"/>
      <c r="C8" s="195"/>
      <c r="D8" s="195"/>
      <c r="E8" s="195"/>
      <c r="F8" s="196"/>
      <c r="G8" s="197" t="str">
        <f>入力規則等!A27</f>
        <v>障害者施策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699</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134.44999999999999" customHeight="1" x14ac:dyDescent="0.15">
      <c r="A10" s="250" t="s">
        <v>28</v>
      </c>
      <c r="B10" s="251"/>
      <c r="C10" s="251"/>
      <c r="D10" s="251"/>
      <c r="E10" s="251"/>
      <c r="F10" s="251"/>
      <c r="G10" s="252" t="s">
        <v>745</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32.1"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629</v>
      </c>
      <c r="Q13" s="233"/>
      <c r="R13" s="233"/>
      <c r="S13" s="233"/>
      <c r="T13" s="233"/>
      <c r="U13" s="233"/>
      <c r="V13" s="234"/>
      <c r="W13" s="232">
        <v>696</v>
      </c>
      <c r="X13" s="233"/>
      <c r="Y13" s="233"/>
      <c r="Z13" s="233"/>
      <c r="AA13" s="233"/>
      <c r="AB13" s="233"/>
      <c r="AC13" s="234"/>
      <c r="AD13" s="232">
        <v>600</v>
      </c>
      <c r="AE13" s="233"/>
      <c r="AF13" s="233"/>
      <c r="AG13" s="233"/>
      <c r="AH13" s="233"/>
      <c r="AI13" s="233"/>
      <c r="AJ13" s="234"/>
      <c r="AK13" s="232">
        <v>582</v>
      </c>
      <c r="AL13" s="233"/>
      <c r="AM13" s="233"/>
      <c r="AN13" s="233"/>
      <c r="AO13" s="233"/>
      <c r="AP13" s="233"/>
      <c r="AQ13" s="234"/>
      <c r="AR13" s="244">
        <v>583</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698</v>
      </c>
      <c r="Q14" s="233"/>
      <c r="R14" s="233"/>
      <c r="S14" s="233"/>
      <c r="T14" s="233"/>
      <c r="U14" s="233"/>
      <c r="V14" s="234"/>
      <c r="W14" s="232" t="s">
        <v>698</v>
      </c>
      <c r="X14" s="233"/>
      <c r="Y14" s="233"/>
      <c r="Z14" s="233"/>
      <c r="AA14" s="233"/>
      <c r="AB14" s="233"/>
      <c r="AC14" s="234"/>
      <c r="AD14" s="232" t="s">
        <v>698</v>
      </c>
      <c r="AE14" s="233"/>
      <c r="AF14" s="233"/>
      <c r="AG14" s="233"/>
      <c r="AH14" s="233"/>
      <c r="AI14" s="233"/>
      <c r="AJ14" s="234"/>
      <c r="AK14" s="232" t="s">
        <v>698</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698</v>
      </c>
      <c r="Q15" s="233"/>
      <c r="R15" s="233"/>
      <c r="S15" s="233"/>
      <c r="T15" s="233"/>
      <c r="U15" s="233"/>
      <c r="V15" s="234"/>
      <c r="W15" s="232" t="s">
        <v>698</v>
      </c>
      <c r="X15" s="233"/>
      <c r="Y15" s="233"/>
      <c r="Z15" s="233"/>
      <c r="AA15" s="233"/>
      <c r="AB15" s="233"/>
      <c r="AC15" s="234"/>
      <c r="AD15" s="232" t="s">
        <v>698</v>
      </c>
      <c r="AE15" s="233"/>
      <c r="AF15" s="233"/>
      <c r="AG15" s="233"/>
      <c r="AH15" s="233"/>
      <c r="AI15" s="233"/>
      <c r="AJ15" s="234"/>
      <c r="AK15" s="232" t="s">
        <v>698</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698</v>
      </c>
      <c r="Q16" s="233"/>
      <c r="R16" s="233"/>
      <c r="S16" s="233"/>
      <c r="T16" s="233"/>
      <c r="U16" s="233"/>
      <c r="V16" s="234"/>
      <c r="W16" s="232" t="s">
        <v>698</v>
      </c>
      <c r="X16" s="233"/>
      <c r="Y16" s="233"/>
      <c r="Z16" s="233"/>
      <c r="AA16" s="233"/>
      <c r="AB16" s="233"/>
      <c r="AC16" s="234"/>
      <c r="AD16" s="232" t="s">
        <v>698</v>
      </c>
      <c r="AE16" s="233"/>
      <c r="AF16" s="233"/>
      <c r="AG16" s="233"/>
      <c r="AH16" s="233"/>
      <c r="AI16" s="233"/>
      <c r="AJ16" s="234"/>
      <c r="AK16" s="232" t="s">
        <v>698</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698</v>
      </c>
      <c r="Q17" s="233"/>
      <c r="R17" s="233"/>
      <c r="S17" s="233"/>
      <c r="T17" s="233"/>
      <c r="U17" s="233"/>
      <c r="V17" s="234"/>
      <c r="W17" s="232" t="s">
        <v>698</v>
      </c>
      <c r="X17" s="233"/>
      <c r="Y17" s="233"/>
      <c r="Z17" s="233"/>
      <c r="AA17" s="233"/>
      <c r="AB17" s="233"/>
      <c r="AC17" s="234"/>
      <c r="AD17" s="232" t="s">
        <v>698</v>
      </c>
      <c r="AE17" s="233"/>
      <c r="AF17" s="233"/>
      <c r="AG17" s="233"/>
      <c r="AH17" s="233"/>
      <c r="AI17" s="233"/>
      <c r="AJ17" s="234"/>
      <c r="AK17" s="232" t="s">
        <v>698</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629</v>
      </c>
      <c r="Q18" s="277"/>
      <c r="R18" s="277"/>
      <c r="S18" s="277"/>
      <c r="T18" s="277"/>
      <c r="U18" s="277"/>
      <c r="V18" s="278"/>
      <c r="W18" s="276">
        <f>SUM(W13:AC17)</f>
        <v>696</v>
      </c>
      <c r="X18" s="277"/>
      <c r="Y18" s="277"/>
      <c r="Z18" s="277"/>
      <c r="AA18" s="277"/>
      <c r="AB18" s="277"/>
      <c r="AC18" s="278"/>
      <c r="AD18" s="276">
        <f>SUM(AD13:AJ17)</f>
        <v>600</v>
      </c>
      <c r="AE18" s="277"/>
      <c r="AF18" s="277"/>
      <c r="AG18" s="277"/>
      <c r="AH18" s="277"/>
      <c r="AI18" s="277"/>
      <c r="AJ18" s="278"/>
      <c r="AK18" s="276">
        <f>SUM(AK13:AQ17)</f>
        <v>582</v>
      </c>
      <c r="AL18" s="277"/>
      <c r="AM18" s="277"/>
      <c r="AN18" s="277"/>
      <c r="AO18" s="277"/>
      <c r="AP18" s="277"/>
      <c r="AQ18" s="278"/>
      <c r="AR18" s="276">
        <f>SUM(AR13:AX17)</f>
        <v>583</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560</v>
      </c>
      <c r="Q19" s="233"/>
      <c r="R19" s="233"/>
      <c r="S19" s="233"/>
      <c r="T19" s="233"/>
      <c r="U19" s="233"/>
      <c r="V19" s="234"/>
      <c r="W19" s="232">
        <v>607</v>
      </c>
      <c r="X19" s="233"/>
      <c r="Y19" s="233"/>
      <c r="Z19" s="233"/>
      <c r="AA19" s="233"/>
      <c r="AB19" s="233"/>
      <c r="AC19" s="234"/>
      <c r="AD19" s="232">
        <v>476</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0.890302066772655</v>
      </c>
      <c r="Q20" s="308"/>
      <c r="R20" s="308"/>
      <c r="S20" s="308"/>
      <c r="T20" s="308"/>
      <c r="U20" s="308"/>
      <c r="V20" s="308"/>
      <c r="W20" s="308">
        <f>IF(W18=0, "-", SUM(W19)/W18)</f>
        <v>0.87212643678160917</v>
      </c>
      <c r="X20" s="308"/>
      <c r="Y20" s="308"/>
      <c r="Z20" s="308"/>
      <c r="AA20" s="308"/>
      <c r="AB20" s="308"/>
      <c r="AC20" s="308"/>
      <c r="AD20" s="308">
        <f>IF(AD18=0, "-", SUM(AD19)/AD18)</f>
        <v>0.79333333333333333</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0.890302066772655</v>
      </c>
      <c r="Q21" s="308"/>
      <c r="R21" s="308"/>
      <c r="S21" s="308"/>
      <c r="T21" s="308"/>
      <c r="U21" s="308"/>
      <c r="V21" s="308"/>
      <c r="W21" s="308">
        <f>IF(W19=0, "-", SUM(W19)/SUM(W13,W14))</f>
        <v>0.87212643678160917</v>
      </c>
      <c r="X21" s="308"/>
      <c r="Y21" s="308"/>
      <c r="Z21" s="308"/>
      <c r="AA21" s="308"/>
      <c r="AB21" s="308"/>
      <c r="AC21" s="308"/>
      <c r="AD21" s="308">
        <f>IF(AD19=0, "-", SUM(AD19)/SUM(AD13,AD14))</f>
        <v>0.79333333333333333</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738</v>
      </c>
      <c r="H23" s="294"/>
      <c r="I23" s="294"/>
      <c r="J23" s="294"/>
      <c r="K23" s="294"/>
      <c r="L23" s="294"/>
      <c r="M23" s="294"/>
      <c r="N23" s="294"/>
      <c r="O23" s="295"/>
      <c r="P23" s="244">
        <v>440</v>
      </c>
      <c r="Q23" s="245"/>
      <c r="R23" s="245"/>
      <c r="S23" s="245"/>
      <c r="T23" s="245"/>
      <c r="U23" s="245"/>
      <c r="V23" s="296"/>
      <c r="W23" s="244">
        <v>445</v>
      </c>
      <c r="X23" s="245"/>
      <c r="Y23" s="245"/>
      <c r="Z23" s="245"/>
      <c r="AA23" s="245"/>
      <c r="AB23" s="245"/>
      <c r="AC23" s="296"/>
      <c r="AD23" s="297" t="s">
        <v>798</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739</v>
      </c>
      <c r="H24" s="304"/>
      <c r="I24" s="304"/>
      <c r="J24" s="304"/>
      <c r="K24" s="304"/>
      <c r="L24" s="304"/>
      <c r="M24" s="304"/>
      <c r="N24" s="304"/>
      <c r="O24" s="305"/>
      <c r="P24" s="232">
        <v>77</v>
      </c>
      <c r="Q24" s="233"/>
      <c r="R24" s="233"/>
      <c r="S24" s="233"/>
      <c r="T24" s="233"/>
      <c r="U24" s="233"/>
      <c r="V24" s="234"/>
      <c r="W24" s="232">
        <v>65</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740</v>
      </c>
      <c r="H25" s="304"/>
      <c r="I25" s="304"/>
      <c r="J25" s="304"/>
      <c r="K25" s="304"/>
      <c r="L25" s="304"/>
      <c r="M25" s="304"/>
      <c r="N25" s="304"/>
      <c r="O25" s="305"/>
      <c r="P25" s="232">
        <v>42</v>
      </c>
      <c r="Q25" s="233"/>
      <c r="R25" s="233"/>
      <c r="S25" s="233"/>
      <c r="T25" s="233"/>
      <c r="U25" s="233"/>
      <c r="V25" s="234"/>
      <c r="W25" s="232">
        <v>50</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742</v>
      </c>
      <c r="H26" s="304"/>
      <c r="I26" s="304"/>
      <c r="J26" s="304"/>
      <c r="K26" s="304"/>
      <c r="L26" s="304"/>
      <c r="M26" s="304"/>
      <c r="N26" s="304"/>
      <c r="O26" s="305"/>
      <c r="P26" s="232">
        <v>10</v>
      </c>
      <c r="Q26" s="233"/>
      <c r="R26" s="233"/>
      <c r="S26" s="233"/>
      <c r="T26" s="233"/>
      <c r="U26" s="233"/>
      <c r="V26" s="234"/>
      <c r="W26" s="232">
        <v>10</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741</v>
      </c>
      <c r="H27" s="304"/>
      <c r="I27" s="304"/>
      <c r="J27" s="304"/>
      <c r="K27" s="304"/>
      <c r="L27" s="304"/>
      <c r="M27" s="304"/>
      <c r="N27" s="304"/>
      <c r="O27" s="305"/>
      <c r="P27" s="232">
        <v>9</v>
      </c>
      <c r="Q27" s="233"/>
      <c r="R27" s="233"/>
      <c r="S27" s="233"/>
      <c r="T27" s="233"/>
      <c r="U27" s="233"/>
      <c r="V27" s="234"/>
      <c r="W27" s="232">
        <v>9</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797</v>
      </c>
      <c r="H28" s="311"/>
      <c r="I28" s="311"/>
      <c r="J28" s="311"/>
      <c r="K28" s="311"/>
      <c r="L28" s="311"/>
      <c r="M28" s="311"/>
      <c r="N28" s="311"/>
      <c r="O28" s="312"/>
      <c r="P28" s="313">
        <v>4</v>
      </c>
      <c r="Q28" s="314"/>
      <c r="R28" s="314"/>
      <c r="S28" s="314"/>
      <c r="T28" s="314"/>
      <c r="U28" s="314"/>
      <c r="V28" s="315"/>
      <c r="W28" s="313">
        <v>4</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7">
        <f>AK13</f>
        <v>582</v>
      </c>
      <c r="Q29" s="348"/>
      <c r="R29" s="348"/>
      <c r="S29" s="348"/>
      <c r="T29" s="348"/>
      <c r="U29" s="348"/>
      <c r="V29" s="349"/>
      <c r="W29" s="350">
        <f>AR13</f>
        <v>583</v>
      </c>
      <c r="X29" s="351"/>
      <c r="Y29" s="351"/>
      <c r="Z29" s="351"/>
      <c r="AA29" s="351"/>
      <c r="AB29" s="351"/>
      <c r="AC29" s="352"/>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66" customHeight="1" x14ac:dyDescent="0.15">
      <c r="A30" s="353" t="s">
        <v>663</v>
      </c>
      <c r="B30" s="354"/>
      <c r="C30" s="354"/>
      <c r="D30" s="354"/>
      <c r="E30" s="354"/>
      <c r="F30" s="355"/>
      <c r="G30" s="327" t="s">
        <v>754</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4"/>
      <c r="C31" s="334"/>
      <c r="D31" s="334"/>
      <c r="E31" s="334"/>
      <c r="F31" s="335"/>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7" t="s">
        <v>11</v>
      </c>
      <c r="AC31" s="417"/>
      <c r="AD31" s="417"/>
      <c r="AE31" s="418" t="s">
        <v>500</v>
      </c>
      <c r="AF31" s="419"/>
      <c r="AG31" s="419"/>
      <c r="AH31" s="420"/>
      <c r="AI31" s="418" t="s">
        <v>652</v>
      </c>
      <c r="AJ31" s="419"/>
      <c r="AK31" s="419"/>
      <c r="AL31" s="420"/>
      <c r="AM31" s="418" t="s">
        <v>468</v>
      </c>
      <c r="AN31" s="419"/>
      <c r="AO31" s="419"/>
      <c r="AP31" s="420"/>
      <c r="AQ31" s="424" t="s">
        <v>499</v>
      </c>
      <c r="AR31" s="425"/>
      <c r="AS31" s="425"/>
      <c r="AT31" s="426"/>
      <c r="AU31" s="424" t="s">
        <v>677</v>
      </c>
      <c r="AV31" s="425"/>
      <c r="AW31" s="425"/>
      <c r="AX31" s="427"/>
    </row>
    <row r="32" spans="1:50" ht="45" customHeight="1" x14ac:dyDescent="0.15">
      <c r="A32" s="364"/>
      <c r="B32" s="334"/>
      <c r="C32" s="334"/>
      <c r="D32" s="334"/>
      <c r="E32" s="334"/>
      <c r="F32" s="335"/>
      <c r="G32" s="373" t="s">
        <v>755</v>
      </c>
      <c r="H32" s="374"/>
      <c r="I32" s="374"/>
      <c r="J32" s="374"/>
      <c r="K32" s="374"/>
      <c r="L32" s="374"/>
      <c r="M32" s="374"/>
      <c r="N32" s="374"/>
      <c r="O32" s="374"/>
      <c r="P32" s="377" t="s">
        <v>763</v>
      </c>
      <c r="Q32" s="378"/>
      <c r="R32" s="378"/>
      <c r="S32" s="378"/>
      <c r="T32" s="378"/>
      <c r="U32" s="378"/>
      <c r="V32" s="378"/>
      <c r="W32" s="378"/>
      <c r="X32" s="379"/>
      <c r="Y32" s="383" t="s">
        <v>52</v>
      </c>
      <c r="Z32" s="384"/>
      <c r="AA32" s="385"/>
      <c r="AB32" s="386" t="s">
        <v>706</v>
      </c>
      <c r="AC32" s="386"/>
      <c r="AD32" s="386"/>
      <c r="AE32" s="387">
        <v>3305</v>
      </c>
      <c r="AF32" s="387"/>
      <c r="AG32" s="387"/>
      <c r="AH32" s="387"/>
      <c r="AI32" s="387">
        <v>2780</v>
      </c>
      <c r="AJ32" s="387"/>
      <c r="AK32" s="387"/>
      <c r="AL32" s="387"/>
      <c r="AM32" s="414" t="s">
        <v>726</v>
      </c>
      <c r="AN32" s="414"/>
      <c r="AO32" s="414"/>
      <c r="AP32" s="414"/>
      <c r="AQ32" s="414" t="s">
        <v>726</v>
      </c>
      <c r="AR32" s="414"/>
      <c r="AS32" s="414"/>
      <c r="AT32" s="414"/>
      <c r="AU32" s="414" t="s">
        <v>726</v>
      </c>
      <c r="AV32" s="414"/>
      <c r="AW32" s="414"/>
      <c r="AX32" s="414"/>
    </row>
    <row r="33" spans="1:51" ht="48" customHeight="1" x14ac:dyDescent="0.15">
      <c r="A33" s="365"/>
      <c r="B33" s="337"/>
      <c r="C33" s="337"/>
      <c r="D33" s="337"/>
      <c r="E33" s="337"/>
      <c r="F33" s="338"/>
      <c r="G33" s="375"/>
      <c r="H33" s="376"/>
      <c r="I33" s="376"/>
      <c r="J33" s="376"/>
      <c r="K33" s="376"/>
      <c r="L33" s="376"/>
      <c r="M33" s="376"/>
      <c r="N33" s="376"/>
      <c r="O33" s="376"/>
      <c r="P33" s="380"/>
      <c r="Q33" s="381"/>
      <c r="R33" s="381"/>
      <c r="S33" s="381"/>
      <c r="T33" s="381"/>
      <c r="U33" s="381"/>
      <c r="V33" s="381"/>
      <c r="W33" s="381"/>
      <c r="X33" s="382"/>
      <c r="Y33" s="421" t="s">
        <v>53</v>
      </c>
      <c r="Z33" s="422"/>
      <c r="AA33" s="423"/>
      <c r="AB33" s="386" t="s">
        <v>706</v>
      </c>
      <c r="AC33" s="386"/>
      <c r="AD33" s="386"/>
      <c r="AE33" s="387">
        <v>2205</v>
      </c>
      <c r="AF33" s="387"/>
      <c r="AG33" s="387"/>
      <c r="AH33" s="387"/>
      <c r="AI33" s="387">
        <v>2205</v>
      </c>
      <c r="AJ33" s="387"/>
      <c r="AK33" s="387"/>
      <c r="AL33" s="387"/>
      <c r="AM33" s="414" t="s">
        <v>726</v>
      </c>
      <c r="AN33" s="414"/>
      <c r="AO33" s="414"/>
      <c r="AP33" s="414"/>
      <c r="AQ33" s="414" t="s">
        <v>726</v>
      </c>
      <c r="AR33" s="414"/>
      <c r="AS33" s="414"/>
      <c r="AT33" s="414"/>
      <c r="AU33" s="414" t="s">
        <v>726</v>
      </c>
      <c r="AV33" s="414"/>
      <c r="AW33" s="414"/>
      <c r="AX33" s="414"/>
    </row>
    <row r="34" spans="1:51" ht="23.25" customHeight="1" x14ac:dyDescent="0.15">
      <c r="A34" s="454" t="s">
        <v>665</v>
      </c>
      <c r="B34" s="455"/>
      <c r="C34" s="455"/>
      <c r="D34" s="455"/>
      <c r="E34" s="455"/>
      <c r="F34" s="456"/>
      <c r="G34" s="239" t="s">
        <v>666</v>
      </c>
      <c r="H34" s="239"/>
      <c r="I34" s="239"/>
      <c r="J34" s="239"/>
      <c r="K34" s="239"/>
      <c r="L34" s="239"/>
      <c r="M34" s="239"/>
      <c r="N34" s="239"/>
      <c r="O34" s="239"/>
      <c r="P34" s="239"/>
      <c r="Q34" s="239"/>
      <c r="R34" s="239"/>
      <c r="S34" s="239"/>
      <c r="T34" s="239"/>
      <c r="U34" s="239"/>
      <c r="V34" s="239"/>
      <c r="W34" s="239"/>
      <c r="X34" s="268"/>
      <c r="Y34" s="462"/>
      <c r="Z34" s="463"/>
      <c r="AA34" s="464"/>
      <c r="AB34" s="238" t="s">
        <v>11</v>
      </c>
      <c r="AC34" s="239"/>
      <c r="AD34" s="268"/>
      <c r="AE34" s="238" t="s">
        <v>500</v>
      </c>
      <c r="AF34" s="239"/>
      <c r="AG34" s="239"/>
      <c r="AH34" s="268"/>
      <c r="AI34" s="238" t="s">
        <v>652</v>
      </c>
      <c r="AJ34" s="239"/>
      <c r="AK34" s="239"/>
      <c r="AL34" s="268"/>
      <c r="AM34" s="238" t="s">
        <v>468</v>
      </c>
      <c r="AN34" s="239"/>
      <c r="AO34" s="239"/>
      <c r="AP34" s="268"/>
      <c r="AQ34" s="432" t="s">
        <v>678</v>
      </c>
      <c r="AR34" s="433"/>
      <c r="AS34" s="433"/>
      <c r="AT34" s="433"/>
      <c r="AU34" s="433"/>
      <c r="AV34" s="433"/>
      <c r="AW34" s="433"/>
      <c r="AX34" s="434"/>
    </row>
    <row r="35" spans="1:51" ht="23.25" customHeight="1" x14ac:dyDescent="0.15">
      <c r="A35" s="457"/>
      <c r="B35" s="458"/>
      <c r="C35" s="458"/>
      <c r="D35" s="458"/>
      <c r="E35" s="458"/>
      <c r="F35" s="459"/>
      <c r="G35" s="410" t="s">
        <v>708</v>
      </c>
      <c r="H35" s="411"/>
      <c r="I35" s="411"/>
      <c r="J35" s="411"/>
      <c r="K35" s="411"/>
      <c r="L35" s="411"/>
      <c r="M35" s="411"/>
      <c r="N35" s="411"/>
      <c r="O35" s="411"/>
      <c r="P35" s="411"/>
      <c r="Q35" s="411"/>
      <c r="R35" s="411"/>
      <c r="S35" s="411"/>
      <c r="T35" s="411"/>
      <c r="U35" s="411"/>
      <c r="V35" s="411"/>
      <c r="W35" s="411"/>
      <c r="X35" s="411"/>
      <c r="Y35" s="435" t="s">
        <v>665</v>
      </c>
      <c r="Z35" s="436"/>
      <c r="AA35" s="437"/>
      <c r="AB35" s="438" t="s">
        <v>709</v>
      </c>
      <c r="AC35" s="439"/>
      <c r="AD35" s="440"/>
      <c r="AE35" s="414">
        <v>95</v>
      </c>
      <c r="AF35" s="414"/>
      <c r="AG35" s="414"/>
      <c r="AH35" s="414"/>
      <c r="AI35" s="414">
        <v>121</v>
      </c>
      <c r="AJ35" s="414"/>
      <c r="AK35" s="414"/>
      <c r="AL35" s="414"/>
      <c r="AM35" s="414" t="s">
        <v>726</v>
      </c>
      <c r="AN35" s="414"/>
      <c r="AO35" s="414"/>
      <c r="AP35" s="414"/>
      <c r="AQ35" s="405" t="s">
        <v>698</v>
      </c>
      <c r="AR35" s="388"/>
      <c r="AS35" s="388"/>
      <c r="AT35" s="388"/>
      <c r="AU35" s="388"/>
      <c r="AV35" s="388"/>
      <c r="AW35" s="388"/>
      <c r="AX35" s="389"/>
    </row>
    <row r="36" spans="1:51" ht="46.5" customHeight="1" x14ac:dyDescent="0.15">
      <c r="A36" s="460"/>
      <c r="B36" s="224"/>
      <c r="C36" s="224"/>
      <c r="D36" s="224"/>
      <c r="E36" s="224"/>
      <c r="F36" s="461"/>
      <c r="G36" s="412"/>
      <c r="H36" s="413"/>
      <c r="I36" s="413"/>
      <c r="J36" s="413"/>
      <c r="K36" s="413"/>
      <c r="L36" s="413"/>
      <c r="M36" s="413"/>
      <c r="N36" s="413"/>
      <c r="O36" s="413"/>
      <c r="P36" s="413"/>
      <c r="Q36" s="413"/>
      <c r="R36" s="413"/>
      <c r="S36" s="413"/>
      <c r="T36" s="413"/>
      <c r="U36" s="413"/>
      <c r="V36" s="413"/>
      <c r="W36" s="413"/>
      <c r="X36" s="413"/>
      <c r="Y36" s="401" t="s">
        <v>668</v>
      </c>
      <c r="Z36" s="415"/>
      <c r="AA36" s="416"/>
      <c r="AB36" s="441" t="s">
        <v>710</v>
      </c>
      <c r="AC36" s="442"/>
      <c r="AD36" s="443"/>
      <c r="AE36" s="444" t="s">
        <v>711</v>
      </c>
      <c r="AF36" s="444"/>
      <c r="AG36" s="444"/>
      <c r="AH36" s="444"/>
      <c r="AI36" s="444" t="s">
        <v>712</v>
      </c>
      <c r="AJ36" s="444"/>
      <c r="AK36" s="444"/>
      <c r="AL36" s="444"/>
      <c r="AM36" s="414" t="s">
        <v>726</v>
      </c>
      <c r="AN36" s="414"/>
      <c r="AO36" s="414"/>
      <c r="AP36" s="414"/>
      <c r="AQ36" s="444" t="s">
        <v>698</v>
      </c>
      <c r="AR36" s="444"/>
      <c r="AS36" s="444"/>
      <c r="AT36" s="444"/>
      <c r="AU36" s="444"/>
      <c r="AV36" s="444"/>
      <c r="AW36" s="444"/>
      <c r="AX36" s="446"/>
    </row>
    <row r="37" spans="1:51" ht="18.75" customHeight="1" x14ac:dyDescent="0.15">
      <c r="A37" s="484" t="s">
        <v>316</v>
      </c>
      <c r="B37" s="485"/>
      <c r="C37" s="485"/>
      <c r="D37" s="485"/>
      <c r="E37" s="485"/>
      <c r="F37" s="486"/>
      <c r="G37" s="494" t="s">
        <v>140</v>
      </c>
      <c r="H37" s="339"/>
      <c r="I37" s="339"/>
      <c r="J37" s="339"/>
      <c r="K37" s="339"/>
      <c r="L37" s="339"/>
      <c r="M37" s="339"/>
      <c r="N37" s="339"/>
      <c r="O37" s="340"/>
      <c r="P37" s="343" t="s">
        <v>56</v>
      </c>
      <c r="Q37" s="339"/>
      <c r="R37" s="339"/>
      <c r="S37" s="339"/>
      <c r="T37" s="339"/>
      <c r="U37" s="339"/>
      <c r="V37" s="339"/>
      <c r="W37" s="339"/>
      <c r="X37" s="340"/>
      <c r="Y37" s="495"/>
      <c r="Z37" s="496"/>
      <c r="AA37" s="497"/>
      <c r="AB37" s="501" t="s">
        <v>11</v>
      </c>
      <c r="AC37" s="502"/>
      <c r="AD37" s="503"/>
      <c r="AE37" s="501" t="s">
        <v>500</v>
      </c>
      <c r="AF37" s="502"/>
      <c r="AG37" s="502"/>
      <c r="AH37" s="503"/>
      <c r="AI37" s="506" t="s">
        <v>652</v>
      </c>
      <c r="AJ37" s="506"/>
      <c r="AK37" s="506"/>
      <c r="AL37" s="501"/>
      <c r="AM37" s="506" t="s">
        <v>468</v>
      </c>
      <c r="AN37" s="506"/>
      <c r="AO37" s="506"/>
      <c r="AP37" s="501"/>
      <c r="AQ37" s="475" t="s">
        <v>223</v>
      </c>
      <c r="AR37" s="476"/>
      <c r="AS37" s="476"/>
      <c r="AT37" s="477"/>
      <c r="AU37" s="339" t="s">
        <v>129</v>
      </c>
      <c r="AV37" s="339"/>
      <c r="AW37" s="339"/>
      <c r="AX37" s="344"/>
    </row>
    <row r="38" spans="1:51" ht="24" customHeight="1" x14ac:dyDescent="0.15">
      <c r="A38" s="487"/>
      <c r="B38" s="488"/>
      <c r="C38" s="488"/>
      <c r="D38" s="488"/>
      <c r="E38" s="488"/>
      <c r="F38" s="489"/>
      <c r="G38" s="359"/>
      <c r="H38" s="341"/>
      <c r="I38" s="341"/>
      <c r="J38" s="341"/>
      <c r="K38" s="341"/>
      <c r="L38" s="341"/>
      <c r="M38" s="341"/>
      <c r="N38" s="341"/>
      <c r="O38" s="342"/>
      <c r="P38" s="345"/>
      <c r="Q38" s="341"/>
      <c r="R38" s="341"/>
      <c r="S38" s="341"/>
      <c r="T38" s="341"/>
      <c r="U38" s="341"/>
      <c r="V38" s="341"/>
      <c r="W38" s="341"/>
      <c r="X38" s="342"/>
      <c r="Y38" s="498"/>
      <c r="Z38" s="499"/>
      <c r="AA38" s="500"/>
      <c r="AB38" s="418"/>
      <c r="AC38" s="504"/>
      <c r="AD38" s="505"/>
      <c r="AE38" s="418"/>
      <c r="AF38" s="504"/>
      <c r="AG38" s="504"/>
      <c r="AH38" s="505"/>
      <c r="AI38" s="507"/>
      <c r="AJ38" s="507"/>
      <c r="AK38" s="507"/>
      <c r="AL38" s="418"/>
      <c r="AM38" s="507"/>
      <c r="AN38" s="507"/>
      <c r="AO38" s="507"/>
      <c r="AP38" s="418"/>
      <c r="AQ38" s="447" t="s">
        <v>698</v>
      </c>
      <c r="AR38" s="448"/>
      <c r="AS38" s="449" t="s">
        <v>224</v>
      </c>
      <c r="AT38" s="450"/>
      <c r="AU38" s="451" t="s">
        <v>737</v>
      </c>
      <c r="AV38" s="451"/>
      <c r="AW38" s="341" t="s">
        <v>170</v>
      </c>
      <c r="AX38" s="346"/>
    </row>
    <row r="39" spans="1:51" ht="33.75" customHeight="1" x14ac:dyDescent="0.15">
      <c r="A39" s="490"/>
      <c r="B39" s="488"/>
      <c r="C39" s="488"/>
      <c r="D39" s="488"/>
      <c r="E39" s="488"/>
      <c r="F39" s="489"/>
      <c r="G39" s="390" t="s">
        <v>700</v>
      </c>
      <c r="H39" s="391"/>
      <c r="I39" s="391"/>
      <c r="J39" s="391"/>
      <c r="K39" s="391"/>
      <c r="L39" s="391"/>
      <c r="M39" s="391"/>
      <c r="N39" s="391"/>
      <c r="O39" s="392"/>
      <c r="P39" s="155" t="s">
        <v>701</v>
      </c>
      <c r="Q39" s="155"/>
      <c r="R39" s="155"/>
      <c r="S39" s="155"/>
      <c r="T39" s="155"/>
      <c r="U39" s="155"/>
      <c r="V39" s="155"/>
      <c r="W39" s="155"/>
      <c r="X39" s="156"/>
      <c r="Y39" s="401" t="s">
        <v>12</v>
      </c>
      <c r="Z39" s="402"/>
      <c r="AA39" s="403"/>
      <c r="AB39" s="404" t="s">
        <v>334</v>
      </c>
      <c r="AC39" s="404"/>
      <c r="AD39" s="404"/>
      <c r="AE39" s="405">
        <v>83.3</v>
      </c>
      <c r="AF39" s="388"/>
      <c r="AG39" s="388"/>
      <c r="AH39" s="388"/>
      <c r="AI39" s="405">
        <v>84.1</v>
      </c>
      <c r="AJ39" s="388"/>
      <c r="AK39" s="388"/>
      <c r="AL39" s="388"/>
      <c r="AM39" s="407" t="s">
        <v>698</v>
      </c>
      <c r="AN39" s="408"/>
      <c r="AO39" s="408"/>
      <c r="AP39" s="409"/>
      <c r="AQ39" s="407" t="s">
        <v>698</v>
      </c>
      <c r="AR39" s="408"/>
      <c r="AS39" s="408"/>
      <c r="AT39" s="409"/>
      <c r="AU39" s="388" t="s">
        <v>698</v>
      </c>
      <c r="AV39" s="388"/>
      <c r="AW39" s="388"/>
      <c r="AX39" s="389"/>
    </row>
    <row r="40" spans="1:51" ht="34.5" customHeight="1" x14ac:dyDescent="0.15">
      <c r="A40" s="491"/>
      <c r="B40" s="492"/>
      <c r="C40" s="492"/>
      <c r="D40" s="492"/>
      <c r="E40" s="492"/>
      <c r="F40" s="493"/>
      <c r="G40" s="393"/>
      <c r="H40" s="394"/>
      <c r="I40" s="394"/>
      <c r="J40" s="394"/>
      <c r="K40" s="394"/>
      <c r="L40" s="394"/>
      <c r="M40" s="394"/>
      <c r="N40" s="394"/>
      <c r="O40" s="395"/>
      <c r="P40" s="399"/>
      <c r="Q40" s="399"/>
      <c r="R40" s="399"/>
      <c r="S40" s="399"/>
      <c r="T40" s="399"/>
      <c r="U40" s="399"/>
      <c r="V40" s="399"/>
      <c r="W40" s="399"/>
      <c r="X40" s="400"/>
      <c r="Y40" s="238" t="s">
        <v>51</v>
      </c>
      <c r="Z40" s="239"/>
      <c r="AA40" s="268"/>
      <c r="AB40" s="465" t="s">
        <v>334</v>
      </c>
      <c r="AC40" s="465"/>
      <c r="AD40" s="465"/>
      <c r="AE40" s="405">
        <v>79.2</v>
      </c>
      <c r="AF40" s="388"/>
      <c r="AG40" s="388"/>
      <c r="AH40" s="388"/>
      <c r="AI40" s="405">
        <v>80</v>
      </c>
      <c r="AJ40" s="388"/>
      <c r="AK40" s="388"/>
      <c r="AL40" s="388"/>
      <c r="AM40" s="407" t="s">
        <v>698</v>
      </c>
      <c r="AN40" s="408"/>
      <c r="AO40" s="408"/>
      <c r="AP40" s="409"/>
      <c r="AQ40" s="407" t="s">
        <v>698</v>
      </c>
      <c r="AR40" s="408"/>
      <c r="AS40" s="408"/>
      <c r="AT40" s="409"/>
      <c r="AU40" s="388" t="s">
        <v>737</v>
      </c>
      <c r="AV40" s="388"/>
      <c r="AW40" s="388"/>
      <c r="AX40" s="389"/>
    </row>
    <row r="41" spans="1:51" ht="36" customHeight="1" x14ac:dyDescent="0.15">
      <c r="A41" s="490"/>
      <c r="B41" s="488"/>
      <c r="C41" s="488"/>
      <c r="D41" s="488"/>
      <c r="E41" s="488"/>
      <c r="F41" s="489"/>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105.2</v>
      </c>
      <c r="AF41" s="388"/>
      <c r="AG41" s="388"/>
      <c r="AH41" s="388"/>
      <c r="AI41" s="405">
        <v>105.1</v>
      </c>
      <c r="AJ41" s="388"/>
      <c r="AK41" s="388"/>
      <c r="AL41" s="388"/>
      <c r="AM41" s="407" t="s">
        <v>698</v>
      </c>
      <c r="AN41" s="408"/>
      <c r="AO41" s="408"/>
      <c r="AP41" s="409"/>
      <c r="AQ41" s="407" t="s">
        <v>698</v>
      </c>
      <c r="AR41" s="408"/>
      <c r="AS41" s="408"/>
      <c r="AT41" s="409"/>
      <c r="AU41" s="388" t="s">
        <v>698</v>
      </c>
      <c r="AV41" s="388"/>
      <c r="AW41" s="388"/>
      <c r="AX41" s="389"/>
    </row>
    <row r="42" spans="1:51" ht="23.25" customHeight="1" x14ac:dyDescent="0.15">
      <c r="A42" s="478" t="s">
        <v>343</v>
      </c>
      <c r="B42" s="473"/>
      <c r="C42" s="473"/>
      <c r="D42" s="473"/>
      <c r="E42" s="473"/>
      <c r="F42" s="474"/>
      <c r="G42" s="514" t="s">
        <v>702</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5"/>
      <c r="B43" s="337"/>
      <c r="C43" s="337"/>
      <c r="D43" s="337"/>
      <c r="E43" s="337"/>
      <c r="F43" s="3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05" t="s">
        <v>657</v>
      </c>
      <c r="B44" s="333" t="s">
        <v>658</v>
      </c>
      <c r="C44" s="334"/>
      <c r="D44" s="334"/>
      <c r="E44" s="334"/>
      <c r="F44" s="335"/>
      <c r="G44" s="339" t="s">
        <v>659</v>
      </c>
      <c r="H44" s="339"/>
      <c r="I44" s="339"/>
      <c r="J44" s="339"/>
      <c r="K44" s="339"/>
      <c r="L44" s="339"/>
      <c r="M44" s="339"/>
      <c r="N44" s="339"/>
      <c r="O44" s="339"/>
      <c r="P44" s="339"/>
      <c r="Q44" s="339"/>
      <c r="R44" s="339"/>
      <c r="S44" s="339"/>
      <c r="T44" s="339"/>
      <c r="U44" s="339"/>
      <c r="V44" s="339"/>
      <c r="W44" s="339"/>
      <c r="X44" s="339"/>
      <c r="Y44" s="339"/>
      <c r="Z44" s="339"/>
      <c r="AA44" s="340"/>
      <c r="AB44" s="343" t="s">
        <v>679</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1"/>
      <c r="B47" s="333"/>
      <c r="C47" s="334"/>
      <c r="D47" s="334"/>
      <c r="E47" s="334"/>
      <c r="F47" s="335"/>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1"/>
      <c r="B48" s="336"/>
      <c r="C48" s="337"/>
      <c r="D48" s="337"/>
      <c r="E48" s="337"/>
      <c r="F48" s="338"/>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1"/>
      <c r="B49" s="472" t="s">
        <v>139</v>
      </c>
      <c r="C49" s="473"/>
      <c r="D49" s="473"/>
      <c r="E49" s="473"/>
      <c r="F49" s="474"/>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2" t="s">
        <v>11</v>
      </c>
      <c r="AC49" s="903"/>
      <c r="AD49" s="904"/>
      <c r="AE49" s="431" t="s">
        <v>500</v>
      </c>
      <c r="AF49" s="431"/>
      <c r="AG49" s="431"/>
      <c r="AH49" s="431"/>
      <c r="AI49" s="431" t="s">
        <v>652</v>
      </c>
      <c r="AJ49" s="431"/>
      <c r="AK49" s="431"/>
      <c r="AL49" s="431"/>
      <c r="AM49" s="431" t="s">
        <v>468</v>
      </c>
      <c r="AN49" s="431"/>
      <c r="AO49" s="431"/>
      <c r="AP49" s="431"/>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31"/>
      <c r="B50" s="333"/>
      <c r="C50" s="334"/>
      <c r="D50" s="334"/>
      <c r="E50" s="334"/>
      <c r="F50" s="335"/>
      <c r="G50" s="359"/>
      <c r="H50" s="341"/>
      <c r="I50" s="341"/>
      <c r="J50" s="341"/>
      <c r="K50" s="341"/>
      <c r="L50" s="341"/>
      <c r="M50" s="341"/>
      <c r="N50" s="341"/>
      <c r="O50" s="342"/>
      <c r="P50" s="345"/>
      <c r="Q50" s="341"/>
      <c r="R50" s="341"/>
      <c r="S50" s="341"/>
      <c r="T50" s="341"/>
      <c r="U50" s="341"/>
      <c r="V50" s="341"/>
      <c r="W50" s="341"/>
      <c r="X50" s="342"/>
      <c r="Y50" s="361"/>
      <c r="Z50" s="362"/>
      <c r="AA50" s="363"/>
      <c r="AB50" s="418"/>
      <c r="AC50" s="504"/>
      <c r="AD50" s="505"/>
      <c r="AE50" s="431"/>
      <c r="AF50" s="431"/>
      <c r="AG50" s="431"/>
      <c r="AH50" s="431"/>
      <c r="AI50" s="431"/>
      <c r="AJ50" s="431"/>
      <c r="AK50" s="431"/>
      <c r="AL50" s="431"/>
      <c r="AM50" s="431"/>
      <c r="AN50" s="431"/>
      <c r="AO50" s="431"/>
      <c r="AP50" s="431"/>
      <c r="AQ50" s="513"/>
      <c r="AR50" s="451"/>
      <c r="AS50" s="449" t="s">
        <v>224</v>
      </c>
      <c r="AT50" s="450"/>
      <c r="AU50" s="451"/>
      <c r="AV50" s="451"/>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4"/>
      <c r="H51" s="155"/>
      <c r="I51" s="155"/>
      <c r="J51" s="155"/>
      <c r="K51" s="155"/>
      <c r="L51" s="155"/>
      <c r="M51" s="155"/>
      <c r="N51" s="155"/>
      <c r="O51" s="156"/>
      <c r="P51" s="155"/>
      <c r="Q51" s="466"/>
      <c r="R51" s="466"/>
      <c r="S51" s="466"/>
      <c r="T51" s="466"/>
      <c r="U51" s="466"/>
      <c r="V51" s="466"/>
      <c r="W51" s="466"/>
      <c r="X51" s="467"/>
      <c r="Y51" s="906" t="s">
        <v>58</v>
      </c>
      <c r="Z51" s="907"/>
      <c r="AA51" s="908"/>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1"/>
      <c r="B52" s="333"/>
      <c r="C52" s="334"/>
      <c r="D52" s="334"/>
      <c r="E52" s="334"/>
      <c r="F52" s="335"/>
      <c r="G52" s="909"/>
      <c r="H52" s="399"/>
      <c r="I52" s="399"/>
      <c r="J52" s="399"/>
      <c r="K52" s="399"/>
      <c r="L52" s="399"/>
      <c r="M52" s="399"/>
      <c r="N52" s="399"/>
      <c r="O52" s="400"/>
      <c r="P52" s="468"/>
      <c r="Q52" s="468"/>
      <c r="R52" s="468"/>
      <c r="S52" s="468"/>
      <c r="T52" s="468"/>
      <c r="U52" s="468"/>
      <c r="V52" s="468"/>
      <c r="W52" s="468"/>
      <c r="X52" s="469"/>
      <c r="Y52" s="910" t="s">
        <v>51</v>
      </c>
      <c r="Z52" s="799"/>
      <c r="AA52" s="800"/>
      <c r="AB52" s="465"/>
      <c r="AC52" s="465"/>
      <c r="AD52" s="465"/>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1"/>
      <c r="B53" s="333"/>
      <c r="C53" s="334"/>
      <c r="D53" s="334"/>
      <c r="E53" s="334"/>
      <c r="F53" s="335"/>
      <c r="G53" s="157"/>
      <c r="H53" s="158"/>
      <c r="I53" s="158"/>
      <c r="J53" s="158"/>
      <c r="K53" s="158"/>
      <c r="L53" s="158"/>
      <c r="M53" s="158"/>
      <c r="N53" s="158"/>
      <c r="O53" s="159"/>
      <c r="P53" s="470"/>
      <c r="Q53" s="470"/>
      <c r="R53" s="470"/>
      <c r="S53" s="470"/>
      <c r="T53" s="470"/>
      <c r="U53" s="470"/>
      <c r="V53" s="470"/>
      <c r="W53" s="470"/>
      <c r="X53" s="471"/>
      <c r="Y53" s="910" t="s">
        <v>13</v>
      </c>
      <c r="Z53" s="799"/>
      <c r="AA53" s="800"/>
      <c r="AB53" s="911" t="s">
        <v>14</v>
      </c>
      <c r="AC53" s="911"/>
      <c r="AD53" s="911"/>
      <c r="AE53" s="581"/>
      <c r="AF53" s="582"/>
      <c r="AG53" s="582"/>
      <c r="AH53" s="582"/>
      <c r="AI53" s="581"/>
      <c r="AJ53" s="582"/>
      <c r="AK53" s="582"/>
      <c r="AL53" s="582"/>
      <c r="AM53" s="581"/>
      <c r="AN53" s="582"/>
      <c r="AO53" s="582"/>
      <c r="AP53" s="582"/>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1"/>
      <c r="B54" s="472" t="s">
        <v>139</v>
      </c>
      <c r="C54" s="473"/>
      <c r="D54" s="473"/>
      <c r="E54" s="473"/>
      <c r="F54" s="474"/>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2" t="s">
        <v>11</v>
      </c>
      <c r="AC54" s="903"/>
      <c r="AD54" s="904"/>
      <c r="AE54" s="431" t="s">
        <v>500</v>
      </c>
      <c r="AF54" s="431"/>
      <c r="AG54" s="431"/>
      <c r="AH54" s="431"/>
      <c r="AI54" s="431" t="s">
        <v>652</v>
      </c>
      <c r="AJ54" s="431"/>
      <c r="AK54" s="431"/>
      <c r="AL54" s="431"/>
      <c r="AM54" s="431" t="s">
        <v>468</v>
      </c>
      <c r="AN54" s="431"/>
      <c r="AO54" s="431"/>
      <c r="AP54" s="431"/>
      <c r="AQ54" s="508" t="s">
        <v>223</v>
      </c>
      <c r="AR54" s="509"/>
      <c r="AS54" s="509"/>
      <c r="AT54" s="510"/>
      <c r="AU54" s="511" t="s">
        <v>129</v>
      </c>
      <c r="AV54" s="511"/>
      <c r="AW54" s="511"/>
      <c r="AX54" s="512"/>
      <c r="AY54">
        <f>COUNTA($G$56)</f>
        <v>0</v>
      </c>
      <c r="AZ54" s="10"/>
      <c r="BA54" s="10"/>
      <c r="BB54" s="10"/>
      <c r="BC54" s="10"/>
    </row>
    <row r="55" spans="1:60" ht="18.75" hidden="1" customHeight="1" x14ac:dyDescent="0.15">
      <c r="A55" s="331"/>
      <c r="B55" s="333"/>
      <c r="C55" s="334"/>
      <c r="D55" s="334"/>
      <c r="E55" s="334"/>
      <c r="F55" s="335"/>
      <c r="G55" s="359"/>
      <c r="H55" s="341"/>
      <c r="I55" s="341"/>
      <c r="J55" s="341"/>
      <c r="K55" s="341"/>
      <c r="L55" s="341"/>
      <c r="M55" s="341"/>
      <c r="N55" s="341"/>
      <c r="O55" s="342"/>
      <c r="P55" s="345"/>
      <c r="Q55" s="341"/>
      <c r="R55" s="341"/>
      <c r="S55" s="341"/>
      <c r="T55" s="341"/>
      <c r="U55" s="341"/>
      <c r="V55" s="341"/>
      <c r="W55" s="341"/>
      <c r="X55" s="342"/>
      <c r="Y55" s="361"/>
      <c r="Z55" s="362"/>
      <c r="AA55" s="363"/>
      <c r="AB55" s="418"/>
      <c r="AC55" s="504"/>
      <c r="AD55" s="505"/>
      <c r="AE55" s="431"/>
      <c r="AF55" s="431"/>
      <c r="AG55" s="431"/>
      <c r="AH55" s="431"/>
      <c r="AI55" s="431"/>
      <c r="AJ55" s="431"/>
      <c r="AK55" s="431"/>
      <c r="AL55" s="431"/>
      <c r="AM55" s="431"/>
      <c r="AN55" s="431"/>
      <c r="AO55" s="431"/>
      <c r="AP55" s="431"/>
      <c r="AQ55" s="513"/>
      <c r="AR55" s="451"/>
      <c r="AS55" s="449" t="s">
        <v>224</v>
      </c>
      <c r="AT55" s="450"/>
      <c r="AU55" s="451"/>
      <c r="AV55" s="451"/>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4"/>
      <c r="H56" s="155"/>
      <c r="I56" s="155"/>
      <c r="J56" s="155"/>
      <c r="K56" s="155"/>
      <c r="L56" s="155"/>
      <c r="M56" s="155"/>
      <c r="N56" s="155"/>
      <c r="O56" s="156"/>
      <c r="P56" s="155"/>
      <c r="Q56" s="466"/>
      <c r="R56" s="466"/>
      <c r="S56" s="466"/>
      <c r="T56" s="466"/>
      <c r="U56" s="466"/>
      <c r="V56" s="466"/>
      <c r="W56" s="466"/>
      <c r="X56" s="467"/>
      <c r="Y56" s="906" t="s">
        <v>58</v>
      </c>
      <c r="Z56" s="907"/>
      <c r="AA56" s="908"/>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1"/>
      <c r="B57" s="333"/>
      <c r="C57" s="334"/>
      <c r="D57" s="334"/>
      <c r="E57" s="334"/>
      <c r="F57" s="335"/>
      <c r="G57" s="909"/>
      <c r="H57" s="399"/>
      <c r="I57" s="399"/>
      <c r="J57" s="399"/>
      <c r="K57" s="399"/>
      <c r="L57" s="399"/>
      <c r="M57" s="399"/>
      <c r="N57" s="399"/>
      <c r="O57" s="400"/>
      <c r="P57" s="468"/>
      <c r="Q57" s="468"/>
      <c r="R57" s="468"/>
      <c r="S57" s="468"/>
      <c r="T57" s="468"/>
      <c r="U57" s="468"/>
      <c r="V57" s="468"/>
      <c r="W57" s="468"/>
      <c r="X57" s="469"/>
      <c r="Y57" s="910" t="s">
        <v>51</v>
      </c>
      <c r="Z57" s="799"/>
      <c r="AA57" s="800"/>
      <c r="AB57" s="465"/>
      <c r="AC57" s="465"/>
      <c r="AD57" s="465"/>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1"/>
      <c r="B58" s="336"/>
      <c r="C58" s="337"/>
      <c r="D58" s="337"/>
      <c r="E58" s="337"/>
      <c r="F58" s="338"/>
      <c r="G58" s="157"/>
      <c r="H58" s="158"/>
      <c r="I58" s="158"/>
      <c r="J58" s="158"/>
      <c r="K58" s="158"/>
      <c r="L58" s="158"/>
      <c r="M58" s="158"/>
      <c r="N58" s="158"/>
      <c r="O58" s="159"/>
      <c r="P58" s="470"/>
      <c r="Q58" s="470"/>
      <c r="R58" s="470"/>
      <c r="S58" s="470"/>
      <c r="T58" s="470"/>
      <c r="U58" s="470"/>
      <c r="V58" s="470"/>
      <c r="W58" s="470"/>
      <c r="X58" s="471"/>
      <c r="Y58" s="910" t="s">
        <v>13</v>
      </c>
      <c r="Z58" s="799"/>
      <c r="AA58" s="800"/>
      <c r="AB58" s="911" t="s">
        <v>14</v>
      </c>
      <c r="AC58" s="911"/>
      <c r="AD58" s="911"/>
      <c r="AE58" s="581"/>
      <c r="AF58" s="582"/>
      <c r="AG58" s="582"/>
      <c r="AH58" s="582"/>
      <c r="AI58" s="581"/>
      <c r="AJ58" s="582"/>
      <c r="AK58" s="582"/>
      <c r="AL58" s="582"/>
      <c r="AM58" s="581"/>
      <c r="AN58" s="582"/>
      <c r="AO58" s="582"/>
      <c r="AP58" s="582"/>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1"/>
      <c r="B59" s="472" t="s">
        <v>139</v>
      </c>
      <c r="C59" s="473"/>
      <c r="D59" s="473"/>
      <c r="E59" s="473"/>
      <c r="F59" s="474"/>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2" t="s">
        <v>11</v>
      </c>
      <c r="AC59" s="903"/>
      <c r="AD59" s="904"/>
      <c r="AE59" s="431" t="s">
        <v>500</v>
      </c>
      <c r="AF59" s="431"/>
      <c r="AG59" s="431"/>
      <c r="AH59" s="431"/>
      <c r="AI59" s="431" t="s">
        <v>652</v>
      </c>
      <c r="AJ59" s="431"/>
      <c r="AK59" s="431"/>
      <c r="AL59" s="431"/>
      <c r="AM59" s="431" t="s">
        <v>468</v>
      </c>
      <c r="AN59" s="431"/>
      <c r="AO59" s="431"/>
      <c r="AP59" s="431"/>
      <c r="AQ59" s="508" t="s">
        <v>223</v>
      </c>
      <c r="AR59" s="509"/>
      <c r="AS59" s="509"/>
      <c r="AT59" s="510"/>
      <c r="AU59" s="511" t="s">
        <v>129</v>
      </c>
      <c r="AV59" s="511"/>
      <c r="AW59" s="511"/>
      <c r="AX59" s="512"/>
      <c r="AY59">
        <f>COUNTA($G$61)</f>
        <v>0</v>
      </c>
      <c r="AZ59" s="10"/>
      <c r="BA59" s="10"/>
      <c r="BB59" s="10"/>
      <c r="BC59" s="10"/>
    </row>
    <row r="60" spans="1:60" ht="18.75" hidden="1" customHeight="1" x14ac:dyDescent="0.15">
      <c r="A60" s="331"/>
      <c r="B60" s="333"/>
      <c r="C60" s="334"/>
      <c r="D60" s="334"/>
      <c r="E60" s="334"/>
      <c r="F60" s="335"/>
      <c r="G60" s="359"/>
      <c r="H60" s="341"/>
      <c r="I60" s="341"/>
      <c r="J60" s="341"/>
      <c r="K60" s="341"/>
      <c r="L60" s="341"/>
      <c r="M60" s="341"/>
      <c r="N60" s="341"/>
      <c r="O60" s="342"/>
      <c r="P60" s="345"/>
      <c r="Q60" s="341"/>
      <c r="R60" s="341"/>
      <c r="S60" s="341"/>
      <c r="T60" s="341"/>
      <c r="U60" s="341"/>
      <c r="V60" s="341"/>
      <c r="W60" s="341"/>
      <c r="X60" s="342"/>
      <c r="Y60" s="361"/>
      <c r="Z60" s="362"/>
      <c r="AA60" s="363"/>
      <c r="AB60" s="418"/>
      <c r="AC60" s="504"/>
      <c r="AD60" s="505"/>
      <c r="AE60" s="431"/>
      <c r="AF60" s="431"/>
      <c r="AG60" s="431"/>
      <c r="AH60" s="431"/>
      <c r="AI60" s="431"/>
      <c r="AJ60" s="431"/>
      <c r="AK60" s="431"/>
      <c r="AL60" s="431"/>
      <c r="AM60" s="431"/>
      <c r="AN60" s="431"/>
      <c r="AO60" s="431"/>
      <c r="AP60" s="431"/>
      <c r="AQ60" s="513"/>
      <c r="AR60" s="451"/>
      <c r="AS60" s="449" t="s">
        <v>224</v>
      </c>
      <c r="AT60" s="450"/>
      <c r="AU60" s="451"/>
      <c r="AV60" s="451"/>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4"/>
      <c r="H61" s="155"/>
      <c r="I61" s="155"/>
      <c r="J61" s="155"/>
      <c r="K61" s="155"/>
      <c r="L61" s="155"/>
      <c r="M61" s="155"/>
      <c r="N61" s="155"/>
      <c r="O61" s="156"/>
      <c r="P61" s="155"/>
      <c r="Q61" s="466"/>
      <c r="R61" s="466"/>
      <c r="S61" s="466"/>
      <c r="T61" s="466"/>
      <c r="U61" s="466"/>
      <c r="V61" s="466"/>
      <c r="W61" s="466"/>
      <c r="X61" s="467"/>
      <c r="Y61" s="906" t="s">
        <v>58</v>
      </c>
      <c r="Z61" s="907"/>
      <c r="AA61" s="908"/>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1"/>
      <c r="B62" s="333"/>
      <c r="C62" s="334"/>
      <c r="D62" s="334"/>
      <c r="E62" s="334"/>
      <c r="F62" s="335"/>
      <c r="G62" s="909"/>
      <c r="H62" s="399"/>
      <c r="I62" s="399"/>
      <c r="J62" s="399"/>
      <c r="K62" s="399"/>
      <c r="L62" s="399"/>
      <c r="M62" s="399"/>
      <c r="N62" s="399"/>
      <c r="O62" s="400"/>
      <c r="P62" s="468"/>
      <c r="Q62" s="468"/>
      <c r="R62" s="468"/>
      <c r="S62" s="468"/>
      <c r="T62" s="468"/>
      <c r="U62" s="468"/>
      <c r="V62" s="468"/>
      <c r="W62" s="468"/>
      <c r="X62" s="469"/>
      <c r="Y62" s="910" t="s">
        <v>51</v>
      </c>
      <c r="Z62" s="799"/>
      <c r="AA62" s="800"/>
      <c r="AB62" s="465"/>
      <c r="AC62" s="465"/>
      <c r="AD62" s="465"/>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2"/>
      <c r="B63" s="899"/>
      <c r="C63" s="900"/>
      <c r="D63" s="900"/>
      <c r="E63" s="900"/>
      <c r="F63" s="901"/>
      <c r="G63" s="157"/>
      <c r="H63" s="158"/>
      <c r="I63" s="158"/>
      <c r="J63" s="158"/>
      <c r="K63" s="158"/>
      <c r="L63" s="158"/>
      <c r="M63" s="158"/>
      <c r="N63" s="158"/>
      <c r="O63" s="159"/>
      <c r="P63" s="470"/>
      <c r="Q63" s="470"/>
      <c r="R63" s="470"/>
      <c r="S63" s="470"/>
      <c r="T63" s="470"/>
      <c r="U63" s="470"/>
      <c r="V63" s="470"/>
      <c r="W63" s="470"/>
      <c r="X63" s="471"/>
      <c r="Y63" s="910" t="s">
        <v>13</v>
      </c>
      <c r="Z63" s="799"/>
      <c r="AA63" s="800"/>
      <c r="AB63" s="911" t="s">
        <v>14</v>
      </c>
      <c r="AC63" s="911"/>
      <c r="AD63" s="911"/>
      <c r="AE63" s="581"/>
      <c r="AF63" s="582"/>
      <c r="AG63" s="582"/>
      <c r="AH63" s="582"/>
      <c r="AI63" s="581"/>
      <c r="AJ63" s="582"/>
      <c r="AK63" s="582"/>
      <c r="AL63" s="582"/>
      <c r="AM63" s="581"/>
      <c r="AN63" s="582"/>
      <c r="AO63" s="582"/>
      <c r="AP63" s="582"/>
      <c r="AQ63" s="407"/>
      <c r="AR63" s="408"/>
      <c r="AS63" s="408"/>
      <c r="AT63" s="409"/>
      <c r="AU63" s="388"/>
      <c r="AV63" s="388"/>
      <c r="AW63" s="388"/>
      <c r="AX63" s="389"/>
      <c r="AY63">
        <f>$AY$59</f>
        <v>0</v>
      </c>
      <c r="AZ63" s="10"/>
      <c r="BA63" s="10"/>
      <c r="BB63" s="10"/>
      <c r="BC63" s="10"/>
      <c r="BD63" s="10"/>
      <c r="BE63" s="10"/>
      <c r="BF63" s="10"/>
      <c r="BG63" s="10"/>
      <c r="BH63" s="10"/>
    </row>
    <row r="64" spans="1:60" ht="40.5" customHeight="1" x14ac:dyDescent="0.15">
      <c r="A64" s="353" t="s">
        <v>663</v>
      </c>
      <c r="B64" s="354"/>
      <c r="C64" s="354"/>
      <c r="D64" s="354"/>
      <c r="E64" s="354"/>
      <c r="F64" s="355"/>
      <c r="G64" s="327" t="s">
        <v>756</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x14ac:dyDescent="0.15">
      <c r="A65" s="364" t="s">
        <v>664</v>
      </c>
      <c r="B65" s="334"/>
      <c r="C65" s="334"/>
      <c r="D65" s="334"/>
      <c r="E65" s="334"/>
      <c r="F65" s="335"/>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7" t="s">
        <v>11</v>
      </c>
      <c r="AC65" s="417"/>
      <c r="AD65" s="417"/>
      <c r="AE65" s="418" t="s">
        <v>500</v>
      </c>
      <c r="AF65" s="419"/>
      <c r="AG65" s="419"/>
      <c r="AH65" s="420"/>
      <c r="AI65" s="418" t="s">
        <v>652</v>
      </c>
      <c r="AJ65" s="419"/>
      <c r="AK65" s="419"/>
      <c r="AL65" s="420"/>
      <c r="AM65" s="418" t="s">
        <v>468</v>
      </c>
      <c r="AN65" s="419"/>
      <c r="AO65" s="419"/>
      <c r="AP65" s="420"/>
      <c r="AQ65" s="424" t="s">
        <v>499</v>
      </c>
      <c r="AR65" s="425"/>
      <c r="AS65" s="425"/>
      <c r="AT65" s="426"/>
      <c r="AU65" s="424" t="s">
        <v>677</v>
      </c>
      <c r="AV65" s="425"/>
      <c r="AW65" s="425"/>
      <c r="AX65" s="427"/>
      <c r="AY65">
        <f>COUNTA($G$66)</f>
        <v>1</v>
      </c>
    </row>
    <row r="66" spans="1:51" ht="23.25" customHeight="1" x14ac:dyDescent="0.15">
      <c r="A66" s="364"/>
      <c r="B66" s="334"/>
      <c r="C66" s="334"/>
      <c r="D66" s="334"/>
      <c r="E66" s="334"/>
      <c r="F66" s="335"/>
      <c r="G66" s="373" t="s">
        <v>757</v>
      </c>
      <c r="H66" s="374"/>
      <c r="I66" s="374"/>
      <c r="J66" s="374"/>
      <c r="K66" s="374"/>
      <c r="L66" s="374"/>
      <c r="M66" s="374"/>
      <c r="N66" s="374"/>
      <c r="O66" s="374"/>
      <c r="P66" s="377" t="s">
        <v>764</v>
      </c>
      <c r="Q66" s="378"/>
      <c r="R66" s="378"/>
      <c r="S66" s="378"/>
      <c r="T66" s="378"/>
      <c r="U66" s="378"/>
      <c r="V66" s="378"/>
      <c r="W66" s="378"/>
      <c r="X66" s="379"/>
      <c r="Y66" s="383" t="s">
        <v>52</v>
      </c>
      <c r="Z66" s="384"/>
      <c r="AA66" s="385"/>
      <c r="AB66" s="386" t="s">
        <v>707</v>
      </c>
      <c r="AC66" s="386"/>
      <c r="AD66" s="386"/>
      <c r="AE66" s="387">
        <v>35106</v>
      </c>
      <c r="AF66" s="387"/>
      <c r="AG66" s="387"/>
      <c r="AH66" s="387"/>
      <c r="AI66" s="387">
        <v>34664</v>
      </c>
      <c r="AJ66" s="387"/>
      <c r="AK66" s="387"/>
      <c r="AL66" s="387"/>
      <c r="AM66" s="387">
        <v>57577</v>
      </c>
      <c r="AN66" s="387"/>
      <c r="AO66" s="387"/>
      <c r="AP66" s="387"/>
      <c r="AQ66" s="414" t="s">
        <v>737</v>
      </c>
      <c r="AR66" s="387"/>
      <c r="AS66" s="387"/>
      <c r="AT66" s="387"/>
      <c r="AU66" s="405" t="s">
        <v>737</v>
      </c>
      <c r="AV66" s="429"/>
      <c r="AW66" s="429"/>
      <c r="AX66" s="430"/>
      <c r="AY66">
        <f>$AY$65</f>
        <v>1</v>
      </c>
    </row>
    <row r="67" spans="1:51" ht="103.5" customHeight="1" x14ac:dyDescent="0.15">
      <c r="A67" s="365"/>
      <c r="B67" s="337"/>
      <c r="C67" s="337"/>
      <c r="D67" s="337"/>
      <c r="E67" s="337"/>
      <c r="F67" s="338"/>
      <c r="G67" s="375"/>
      <c r="H67" s="376"/>
      <c r="I67" s="376"/>
      <c r="J67" s="376"/>
      <c r="K67" s="376"/>
      <c r="L67" s="376"/>
      <c r="M67" s="376"/>
      <c r="N67" s="376"/>
      <c r="O67" s="376"/>
      <c r="P67" s="380"/>
      <c r="Q67" s="381"/>
      <c r="R67" s="381"/>
      <c r="S67" s="381"/>
      <c r="T67" s="381"/>
      <c r="U67" s="381"/>
      <c r="V67" s="381"/>
      <c r="W67" s="381"/>
      <c r="X67" s="382"/>
      <c r="Y67" s="421" t="s">
        <v>53</v>
      </c>
      <c r="Z67" s="422"/>
      <c r="AA67" s="423"/>
      <c r="AB67" s="386" t="s">
        <v>707</v>
      </c>
      <c r="AC67" s="386"/>
      <c r="AD67" s="386"/>
      <c r="AE67" s="387">
        <v>21921</v>
      </c>
      <c r="AF67" s="387"/>
      <c r="AG67" s="387"/>
      <c r="AH67" s="387"/>
      <c r="AI67" s="387">
        <v>35106</v>
      </c>
      <c r="AJ67" s="387"/>
      <c r="AK67" s="387"/>
      <c r="AL67" s="387"/>
      <c r="AM67" s="428">
        <v>34664</v>
      </c>
      <c r="AN67" s="429"/>
      <c r="AO67" s="429"/>
      <c r="AP67" s="445"/>
      <c r="AQ67" s="387">
        <v>57577</v>
      </c>
      <c r="AR67" s="387"/>
      <c r="AS67" s="387"/>
      <c r="AT67" s="387"/>
      <c r="AU67" s="405" t="s">
        <v>737</v>
      </c>
      <c r="AV67" s="429"/>
      <c r="AW67" s="429"/>
      <c r="AX67" s="430"/>
      <c r="AY67">
        <f>$AY$65</f>
        <v>1</v>
      </c>
    </row>
    <row r="68" spans="1:51" ht="23.25" customHeight="1" x14ac:dyDescent="0.15">
      <c r="A68" s="454" t="s">
        <v>665</v>
      </c>
      <c r="B68" s="455"/>
      <c r="C68" s="455"/>
      <c r="D68" s="455"/>
      <c r="E68" s="455"/>
      <c r="F68" s="456"/>
      <c r="G68" s="239" t="s">
        <v>666</v>
      </c>
      <c r="H68" s="239"/>
      <c r="I68" s="239"/>
      <c r="J68" s="239"/>
      <c r="K68" s="239"/>
      <c r="L68" s="239"/>
      <c r="M68" s="239"/>
      <c r="N68" s="239"/>
      <c r="O68" s="239"/>
      <c r="P68" s="239"/>
      <c r="Q68" s="239"/>
      <c r="R68" s="239"/>
      <c r="S68" s="239"/>
      <c r="T68" s="239"/>
      <c r="U68" s="239"/>
      <c r="V68" s="239"/>
      <c r="W68" s="239"/>
      <c r="X68" s="268"/>
      <c r="Y68" s="462"/>
      <c r="Z68" s="463"/>
      <c r="AA68" s="464"/>
      <c r="AB68" s="238" t="s">
        <v>11</v>
      </c>
      <c r="AC68" s="239"/>
      <c r="AD68" s="268"/>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1</v>
      </c>
    </row>
    <row r="69" spans="1:51" ht="23.25" customHeight="1" x14ac:dyDescent="0.15">
      <c r="A69" s="457"/>
      <c r="B69" s="458"/>
      <c r="C69" s="458"/>
      <c r="D69" s="458"/>
      <c r="E69" s="458"/>
      <c r="F69" s="459"/>
      <c r="G69" s="410" t="s">
        <v>713</v>
      </c>
      <c r="H69" s="411"/>
      <c r="I69" s="411"/>
      <c r="J69" s="411"/>
      <c r="K69" s="411"/>
      <c r="L69" s="411"/>
      <c r="M69" s="411"/>
      <c r="N69" s="411"/>
      <c r="O69" s="411"/>
      <c r="P69" s="411"/>
      <c r="Q69" s="411"/>
      <c r="R69" s="411"/>
      <c r="S69" s="411"/>
      <c r="T69" s="411"/>
      <c r="U69" s="411"/>
      <c r="V69" s="411"/>
      <c r="W69" s="411"/>
      <c r="X69" s="411"/>
      <c r="Y69" s="435" t="s">
        <v>665</v>
      </c>
      <c r="Z69" s="436"/>
      <c r="AA69" s="437"/>
      <c r="AB69" s="438" t="s">
        <v>709</v>
      </c>
      <c r="AC69" s="439"/>
      <c r="AD69" s="440"/>
      <c r="AE69" s="414">
        <v>7.04</v>
      </c>
      <c r="AF69" s="414"/>
      <c r="AG69" s="414"/>
      <c r="AH69" s="414"/>
      <c r="AI69" s="414">
        <v>7.8080999999999996</v>
      </c>
      <c r="AJ69" s="414"/>
      <c r="AK69" s="414"/>
      <c r="AL69" s="414"/>
      <c r="AM69" s="414">
        <v>6.7779999999999996</v>
      </c>
      <c r="AN69" s="414"/>
      <c r="AO69" s="414"/>
      <c r="AP69" s="414"/>
      <c r="AQ69" s="405">
        <v>8.1999999999999993</v>
      </c>
      <c r="AR69" s="388"/>
      <c r="AS69" s="388"/>
      <c r="AT69" s="388"/>
      <c r="AU69" s="388"/>
      <c r="AV69" s="388"/>
      <c r="AW69" s="388"/>
      <c r="AX69" s="389"/>
      <c r="AY69">
        <f>$AY$68</f>
        <v>1</v>
      </c>
    </row>
    <row r="70" spans="1:51" ht="46.5" customHeight="1" x14ac:dyDescent="0.15">
      <c r="A70" s="460"/>
      <c r="B70" s="224"/>
      <c r="C70" s="224"/>
      <c r="D70" s="224"/>
      <c r="E70" s="224"/>
      <c r="F70" s="461"/>
      <c r="G70" s="412"/>
      <c r="H70" s="413"/>
      <c r="I70" s="413"/>
      <c r="J70" s="413"/>
      <c r="K70" s="413"/>
      <c r="L70" s="413"/>
      <c r="M70" s="413"/>
      <c r="N70" s="413"/>
      <c r="O70" s="413"/>
      <c r="P70" s="413"/>
      <c r="Q70" s="413"/>
      <c r="R70" s="413"/>
      <c r="S70" s="413"/>
      <c r="T70" s="413"/>
      <c r="U70" s="413"/>
      <c r="V70" s="413"/>
      <c r="W70" s="413"/>
      <c r="X70" s="413"/>
      <c r="Y70" s="401" t="s">
        <v>668</v>
      </c>
      <c r="Z70" s="415"/>
      <c r="AA70" s="416"/>
      <c r="AB70" s="441" t="s">
        <v>710</v>
      </c>
      <c r="AC70" s="442"/>
      <c r="AD70" s="443"/>
      <c r="AE70" s="444" t="s">
        <v>714</v>
      </c>
      <c r="AF70" s="444"/>
      <c r="AG70" s="444"/>
      <c r="AH70" s="444"/>
      <c r="AI70" s="444" t="s">
        <v>746</v>
      </c>
      <c r="AJ70" s="444"/>
      <c r="AK70" s="444"/>
      <c r="AL70" s="444"/>
      <c r="AM70" s="444" t="s">
        <v>803</v>
      </c>
      <c r="AN70" s="444"/>
      <c r="AO70" s="444"/>
      <c r="AP70" s="444"/>
      <c r="AQ70" s="444" t="s">
        <v>759</v>
      </c>
      <c r="AR70" s="444"/>
      <c r="AS70" s="444"/>
      <c r="AT70" s="444"/>
      <c r="AU70" s="444"/>
      <c r="AV70" s="444"/>
      <c r="AW70" s="444"/>
      <c r="AX70" s="446"/>
      <c r="AY70">
        <f>$AY$68</f>
        <v>1</v>
      </c>
    </row>
    <row r="71" spans="1:51" ht="18.75" customHeight="1" x14ac:dyDescent="0.15">
      <c r="A71" s="520" t="s">
        <v>316</v>
      </c>
      <c r="B71" s="521"/>
      <c r="C71" s="521"/>
      <c r="D71" s="521"/>
      <c r="E71" s="521"/>
      <c r="F71" s="522"/>
      <c r="G71" s="494" t="s">
        <v>140</v>
      </c>
      <c r="H71" s="339"/>
      <c r="I71" s="339"/>
      <c r="J71" s="339"/>
      <c r="K71" s="339"/>
      <c r="L71" s="339"/>
      <c r="M71" s="339"/>
      <c r="N71" s="339"/>
      <c r="O71" s="340"/>
      <c r="P71" s="343" t="s">
        <v>56</v>
      </c>
      <c r="Q71" s="339"/>
      <c r="R71" s="339"/>
      <c r="S71" s="339"/>
      <c r="T71" s="339"/>
      <c r="U71" s="339"/>
      <c r="V71" s="339"/>
      <c r="W71" s="339"/>
      <c r="X71" s="340"/>
      <c r="Y71" s="495"/>
      <c r="Z71" s="496"/>
      <c r="AA71" s="497"/>
      <c r="AB71" s="501" t="s">
        <v>11</v>
      </c>
      <c r="AC71" s="502"/>
      <c r="AD71" s="503"/>
      <c r="AE71" s="431" t="s">
        <v>500</v>
      </c>
      <c r="AF71" s="431"/>
      <c r="AG71" s="431"/>
      <c r="AH71" s="431"/>
      <c r="AI71" s="431" t="s">
        <v>652</v>
      </c>
      <c r="AJ71" s="431"/>
      <c r="AK71" s="431"/>
      <c r="AL71" s="431"/>
      <c r="AM71" s="431" t="s">
        <v>468</v>
      </c>
      <c r="AN71" s="431"/>
      <c r="AO71" s="431"/>
      <c r="AP71" s="431"/>
      <c r="AQ71" s="475" t="s">
        <v>223</v>
      </c>
      <c r="AR71" s="476"/>
      <c r="AS71" s="476"/>
      <c r="AT71" s="477"/>
      <c r="AU71" s="339" t="s">
        <v>129</v>
      </c>
      <c r="AV71" s="339"/>
      <c r="AW71" s="339"/>
      <c r="AX71" s="344"/>
      <c r="AY71">
        <f>COUNTA($G$73)</f>
        <v>1</v>
      </c>
    </row>
    <row r="72" spans="1:51" ht="18.75" customHeight="1" x14ac:dyDescent="0.15">
      <c r="A72" s="523"/>
      <c r="B72" s="524"/>
      <c r="C72" s="524"/>
      <c r="D72" s="524"/>
      <c r="E72" s="524"/>
      <c r="F72" s="525"/>
      <c r="G72" s="359"/>
      <c r="H72" s="341"/>
      <c r="I72" s="341"/>
      <c r="J72" s="341"/>
      <c r="K72" s="341"/>
      <c r="L72" s="341"/>
      <c r="M72" s="341"/>
      <c r="N72" s="341"/>
      <c r="O72" s="342"/>
      <c r="P72" s="345"/>
      <c r="Q72" s="341"/>
      <c r="R72" s="341"/>
      <c r="S72" s="341"/>
      <c r="T72" s="341"/>
      <c r="U72" s="341"/>
      <c r="V72" s="341"/>
      <c r="W72" s="341"/>
      <c r="X72" s="342"/>
      <c r="Y72" s="498"/>
      <c r="Z72" s="499"/>
      <c r="AA72" s="500"/>
      <c r="AB72" s="418"/>
      <c r="AC72" s="504"/>
      <c r="AD72" s="505"/>
      <c r="AE72" s="431"/>
      <c r="AF72" s="431"/>
      <c r="AG72" s="431"/>
      <c r="AH72" s="431"/>
      <c r="AI72" s="431"/>
      <c r="AJ72" s="431"/>
      <c r="AK72" s="431"/>
      <c r="AL72" s="431"/>
      <c r="AM72" s="431"/>
      <c r="AN72" s="431"/>
      <c r="AO72" s="431"/>
      <c r="AP72" s="431"/>
      <c r="AQ72" s="447" t="s">
        <v>698</v>
      </c>
      <c r="AR72" s="448"/>
      <c r="AS72" s="449" t="s">
        <v>224</v>
      </c>
      <c r="AT72" s="450"/>
      <c r="AU72" s="451">
        <v>4</v>
      </c>
      <c r="AV72" s="451"/>
      <c r="AW72" s="341" t="s">
        <v>170</v>
      </c>
      <c r="AX72" s="346"/>
      <c r="AY72">
        <f t="shared" ref="AY72:AY77" si="1">$AY$71</f>
        <v>1</v>
      </c>
    </row>
    <row r="73" spans="1:51" ht="42" customHeight="1" x14ac:dyDescent="0.15">
      <c r="A73" s="526"/>
      <c r="B73" s="524"/>
      <c r="C73" s="524"/>
      <c r="D73" s="524"/>
      <c r="E73" s="524"/>
      <c r="F73" s="525"/>
      <c r="G73" s="390" t="s">
        <v>799</v>
      </c>
      <c r="H73" s="391"/>
      <c r="I73" s="391"/>
      <c r="J73" s="391"/>
      <c r="K73" s="391"/>
      <c r="L73" s="391"/>
      <c r="M73" s="391"/>
      <c r="N73" s="391"/>
      <c r="O73" s="392"/>
      <c r="P73" s="155" t="s">
        <v>703</v>
      </c>
      <c r="Q73" s="155"/>
      <c r="R73" s="155"/>
      <c r="S73" s="155"/>
      <c r="T73" s="155"/>
      <c r="U73" s="155"/>
      <c r="V73" s="155"/>
      <c r="W73" s="155"/>
      <c r="X73" s="156"/>
      <c r="Y73" s="401" t="s">
        <v>12</v>
      </c>
      <c r="Z73" s="402"/>
      <c r="AA73" s="403"/>
      <c r="AB73" s="404" t="s">
        <v>334</v>
      </c>
      <c r="AC73" s="404"/>
      <c r="AD73" s="404"/>
      <c r="AE73" s="405">
        <v>70</v>
      </c>
      <c r="AF73" s="388"/>
      <c r="AG73" s="388"/>
      <c r="AH73" s="388"/>
      <c r="AI73" s="405">
        <v>71.599999999999994</v>
      </c>
      <c r="AJ73" s="388"/>
      <c r="AK73" s="388"/>
      <c r="AL73" s="388"/>
      <c r="AM73" s="405">
        <v>81</v>
      </c>
      <c r="AN73" s="388"/>
      <c r="AO73" s="388"/>
      <c r="AP73" s="388"/>
      <c r="AQ73" s="407" t="s">
        <v>698</v>
      </c>
      <c r="AR73" s="408"/>
      <c r="AS73" s="408"/>
      <c r="AT73" s="409"/>
      <c r="AU73" s="388" t="s">
        <v>698</v>
      </c>
      <c r="AV73" s="388"/>
      <c r="AW73" s="388"/>
      <c r="AX73" s="389"/>
      <c r="AY73">
        <f t="shared" si="1"/>
        <v>1</v>
      </c>
    </row>
    <row r="74" spans="1:51" ht="57" customHeight="1" x14ac:dyDescent="0.15">
      <c r="A74" s="527"/>
      <c r="B74" s="528"/>
      <c r="C74" s="528"/>
      <c r="D74" s="528"/>
      <c r="E74" s="528"/>
      <c r="F74" s="529"/>
      <c r="G74" s="393"/>
      <c r="H74" s="394"/>
      <c r="I74" s="394"/>
      <c r="J74" s="394"/>
      <c r="K74" s="394"/>
      <c r="L74" s="394"/>
      <c r="M74" s="394"/>
      <c r="N74" s="394"/>
      <c r="O74" s="395"/>
      <c r="P74" s="399"/>
      <c r="Q74" s="399"/>
      <c r="R74" s="399"/>
      <c r="S74" s="399"/>
      <c r="T74" s="399"/>
      <c r="U74" s="399"/>
      <c r="V74" s="399"/>
      <c r="W74" s="399"/>
      <c r="X74" s="400"/>
      <c r="Y74" s="238" t="s">
        <v>51</v>
      </c>
      <c r="Z74" s="239"/>
      <c r="AA74" s="268"/>
      <c r="AB74" s="465" t="s">
        <v>334</v>
      </c>
      <c r="AC74" s="465"/>
      <c r="AD74" s="465"/>
      <c r="AE74" s="405">
        <v>72.900000000000006</v>
      </c>
      <c r="AF74" s="388"/>
      <c r="AG74" s="388"/>
      <c r="AH74" s="388"/>
      <c r="AI74" s="405">
        <v>67.099999999999994</v>
      </c>
      <c r="AJ74" s="388"/>
      <c r="AK74" s="388"/>
      <c r="AL74" s="388"/>
      <c r="AM74" s="405">
        <v>68.599999999999994</v>
      </c>
      <c r="AN74" s="388"/>
      <c r="AO74" s="388"/>
      <c r="AP74" s="388"/>
      <c r="AQ74" s="407" t="s">
        <v>698</v>
      </c>
      <c r="AR74" s="408"/>
      <c r="AS74" s="408"/>
      <c r="AT74" s="409"/>
      <c r="AU74" s="388">
        <v>73.2</v>
      </c>
      <c r="AV74" s="388"/>
      <c r="AW74" s="388"/>
      <c r="AX74" s="389"/>
      <c r="AY74">
        <f t="shared" si="1"/>
        <v>1</v>
      </c>
    </row>
    <row r="75" spans="1:51" ht="114" customHeight="1" x14ac:dyDescent="0.15">
      <c r="A75" s="526"/>
      <c r="B75" s="524"/>
      <c r="C75" s="524"/>
      <c r="D75" s="524"/>
      <c r="E75" s="524"/>
      <c r="F75" s="525"/>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v>96.021947873799704</v>
      </c>
      <c r="AF75" s="388"/>
      <c r="AG75" s="388"/>
      <c r="AH75" s="388"/>
      <c r="AI75" s="405">
        <v>106.7</v>
      </c>
      <c r="AJ75" s="388"/>
      <c r="AK75" s="388"/>
      <c r="AL75" s="388"/>
      <c r="AM75" s="405">
        <v>118.1</v>
      </c>
      <c r="AN75" s="388"/>
      <c r="AO75" s="388"/>
      <c r="AP75" s="388"/>
      <c r="AQ75" s="407" t="s">
        <v>698</v>
      </c>
      <c r="AR75" s="408"/>
      <c r="AS75" s="408"/>
      <c r="AT75" s="409"/>
      <c r="AU75" s="388" t="s">
        <v>698</v>
      </c>
      <c r="AV75" s="388"/>
      <c r="AW75" s="388"/>
      <c r="AX75" s="389"/>
      <c r="AY75">
        <f t="shared" si="1"/>
        <v>1</v>
      </c>
    </row>
    <row r="76" spans="1:51" ht="23.25" customHeight="1" x14ac:dyDescent="0.15">
      <c r="A76" s="478" t="s">
        <v>343</v>
      </c>
      <c r="B76" s="473"/>
      <c r="C76" s="473"/>
      <c r="D76" s="473"/>
      <c r="E76" s="473"/>
      <c r="F76" s="474"/>
      <c r="G76" s="514" t="s">
        <v>702</v>
      </c>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1</v>
      </c>
    </row>
    <row r="77" spans="1:51" ht="14.25" thickBot="1" x14ac:dyDescent="0.2">
      <c r="A77" s="365"/>
      <c r="B77" s="337"/>
      <c r="C77" s="337"/>
      <c r="D77" s="337"/>
      <c r="E77" s="337"/>
      <c r="F77" s="338"/>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1</v>
      </c>
    </row>
    <row r="78" spans="1:51" ht="18.75" hidden="1" customHeight="1" x14ac:dyDescent="0.15">
      <c r="A78" s="331" t="s">
        <v>657</v>
      </c>
      <c r="B78" s="333" t="s">
        <v>658</v>
      </c>
      <c r="C78" s="334"/>
      <c r="D78" s="334"/>
      <c r="E78" s="334"/>
      <c r="F78" s="335"/>
      <c r="G78" s="339" t="s">
        <v>659</v>
      </c>
      <c r="H78" s="339"/>
      <c r="I78" s="339"/>
      <c r="J78" s="339"/>
      <c r="K78" s="339"/>
      <c r="L78" s="339"/>
      <c r="M78" s="339"/>
      <c r="N78" s="339"/>
      <c r="O78" s="339"/>
      <c r="P78" s="339"/>
      <c r="Q78" s="339"/>
      <c r="R78" s="339"/>
      <c r="S78" s="339"/>
      <c r="T78" s="339"/>
      <c r="U78" s="339"/>
      <c r="V78" s="339"/>
      <c r="W78" s="339"/>
      <c r="X78" s="339"/>
      <c r="Y78" s="339"/>
      <c r="Z78" s="339"/>
      <c r="AA78" s="340"/>
      <c r="AB78" s="343" t="s">
        <v>679</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1"/>
      <c r="B81" s="333"/>
      <c r="C81" s="334"/>
      <c r="D81" s="334"/>
      <c r="E81" s="334"/>
      <c r="F81" s="335"/>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1"/>
      <c r="B82" s="336"/>
      <c r="C82" s="337"/>
      <c r="D82" s="337"/>
      <c r="E82" s="337"/>
      <c r="F82" s="338"/>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1"/>
      <c r="B83" s="472" t="s">
        <v>139</v>
      </c>
      <c r="C83" s="473"/>
      <c r="D83" s="473"/>
      <c r="E83" s="473"/>
      <c r="F83" s="474"/>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2" t="s">
        <v>11</v>
      </c>
      <c r="AC83" s="903"/>
      <c r="AD83" s="904"/>
      <c r="AE83" s="431" t="s">
        <v>500</v>
      </c>
      <c r="AF83" s="431"/>
      <c r="AG83" s="431"/>
      <c r="AH83" s="431"/>
      <c r="AI83" s="431" t="s">
        <v>652</v>
      </c>
      <c r="AJ83" s="431"/>
      <c r="AK83" s="431"/>
      <c r="AL83" s="431"/>
      <c r="AM83" s="431" t="s">
        <v>468</v>
      </c>
      <c r="AN83" s="431"/>
      <c r="AO83" s="431"/>
      <c r="AP83" s="431"/>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1"/>
      <c r="B84" s="333"/>
      <c r="C84" s="334"/>
      <c r="D84" s="334"/>
      <c r="E84" s="334"/>
      <c r="F84" s="335"/>
      <c r="G84" s="359"/>
      <c r="H84" s="341"/>
      <c r="I84" s="341"/>
      <c r="J84" s="341"/>
      <c r="K84" s="341"/>
      <c r="L84" s="341"/>
      <c r="M84" s="341"/>
      <c r="N84" s="341"/>
      <c r="O84" s="342"/>
      <c r="P84" s="345"/>
      <c r="Q84" s="341"/>
      <c r="R84" s="341"/>
      <c r="S84" s="341"/>
      <c r="T84" s="341"/>
      <c r="U84" s="341"/>
      <c r="V84" s="341"/>
      <c r="W84" s="341"/>
      <c r="X84" s="342"/>
      <c r="Y84" s="361"/>
      <c r="Z84" s="362"/>
      <c r="AA84" s="363"/>
      <c r="AB84" s="418"/>
      <c r="AC84" s="504"/>
      <c r="AD84" s="505"/>
      <c r="AE84" s="431"/>
      <c r="AF84" s="431"/>
      <c r="AG84" s="431"/>
      <c r="AH84" s="431"/>
      <c r="AI84" s="431"/>
      <c r="AJ84" s="431"/>
      <c r="AK84" s="431"/>
      <c r="AL84" s="431"/>
      <c r="AM84" s="431"/>
      <c r="AN84" s="431"/>
      <c r="AO84" s="431"/>
      <c r="AP84" s="431"/>
      <c r="AQ84" s="513"/>
      <c r="AR84" s="451"/>
      <c r="AS84" s="449" t="s">
        <v>224</v>
      </c>
      <c r="AT84" s="450"/>
      <c r="AU84" s="451"/>
      <c r="AV84" s="451"/>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4"/>
      <c r="H85" s="155"/>
      <c r="I85" s="155"/>
      <c r="J85" s="155"/>
      <c r="K85" s="155"/>
      <c r="L85" s="155"/>
      <c r="M85" s="155"/>
      <c r="N85" s="155"/>
      <c r="O85" s="156"/>
      <c r="P85" s="155"/>
      <c r="Q85" s="466"/>
      <c r="R85" s="466"/>
      <c r="S85" s="466"/>
      <c r="T85" s="466"/>
      <c r="U85" s="466"/>
      <c r="V85" s="466"/>
      <c r="W85" s="466"/>
      <c r="X85" s="467"/>
      <c r="Y85" s="906" t="s">
        <v>58</v>
      </c>
      <c r="Z85" s="907"/>
      <c r="AA85" s="908"/>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1"/>
      <c r="B86" s="333"/>
      <c r="C86" s="334"/>
      <c r="D86" s="334"/>
      <c r="E86" s="334"/>
      <c r="F86" s="335"/>
      <c r="G86" s="909"/>
      <c r="H86" s="399"/>
      <c r="I86" s="399"/>
      <c r="J86" s="399"/>
      <c r="K86" s="399"/>
      <c r="L86" s="399"/>
      <c r="M86" s="399"/>
      <c r="N86" s="399"/>
      <c r="O86" s="400"/>
      <c r="P86" s="468"/>
      <c r="Q86" s="468"/>
      <c r="R86" s="468"/>
      <c r="S86" s="468"/>
      <c r="T86" s="468"/>
      <c r="U86" s="468"/>
      <c r="V86" s="468"/>
      <c r="W86" s="468"/>
      <c r="X86" s="469"/>
      <c r="Y86" s="910" t="s">
        <v>51</v>
      </c>
      <c r="Z86" s="799"/>
      <c r="AA86" s="800"/>
      <c r="AB86" s="465"/>
      <c r="AC86" s="465"/>
      <c r="AD86" s="465"/>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1"/>
      <c r="B87" s="333"/>
      <c r="C87" s="334"/>
      <c r="D87" s="334"/>
      <c r="E87" s="334"/>
      <c r="F87" s="335"/>
      <c r="G87" s="157"/>
      <c r="H87" s="158"/>
      <c r="I87" s="158"/>
      <c r="J87" s="158"/>
      <c r="K87" s="158"/>
      <c r="L87" s="158"/>
      <c r="M87" s="158"/>
      <c r="N87" s="158"/>
      <c r="O87" s="159"/>
      <c r="P87" s="470"/>
      <c r="Q87" s="470"/>
      <c r="R87" s="470"/>
      <c r="S87" s="470"/>
      <c r="T87" s="470"/>
      <c r="U87" s="470"/>
      <c r="V87" s="470"/>
      <c r="W87" s="470"/>
      <c r="X87" s="471"/>
      <c r="Y87" s="910" t="s">
        <v>13</v>
      </c>
      <c r="Z87" s="799"/>
      <c r="AA87" s="800"/>
      <c r="AB87" s="911" t="s">
        <v>14</v>
      </c>
      <c r="AC87" s="911"/>
      <c r="AD87" s="911"/>
      <c r="AE87" s="581"/>
      <c r="AF87" s="582"/>
      <c r="AG87" s="582"/>
      <c r="AH87" s="582"/>
      <c r="AI87" s="581"/>
      <c r="AJ87" s="582"/>
      <c r="AK87" s="582"/>
      <c r="AL87" s="582"/>
      <c r="AM87" s="581"/>
      <c r="AN87" s="582"/>
      <c r="AO87" s="582"/>
      <c r="AP87" s="582"/>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1"/>
      <c r="B88" s="472" t="s">
        <v>139</v>
      </c>
      <c r="C88" s="473"/>
      <c r="D88" s="473"/>
      <c r="E88" s="473"/>
      <c r="F88" s="474"/>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2" t="s">
        <v>11</v>
      </c>
      <c r="AC88" s="903"/>
      <c r="AD88" s="904"/>
      <c r="AE88" s="431" t="s">
        <v>500</v>
      </c>
      <c r="AF88" s="431"/>
      <c r="AG88" s="431"/>
      <c r="AH88" s="431"/>
      <c r="AI88" s="431" t="s">
        <v>652</v>
      </c>
      <c r="AJ88" s="431"/>
      <c r="AK88" s="431"/>
      <c r="AL88" s="431"/>
      <c r="AM88" s="431" t="s">
        <v>468</v>
      </c>
      <c r="AN88" s="431"/>
      <c r="AO88" s="431"/>
      <c r="AP88" s="431"/>
      <c r="AQ88" s="508" t="s">
        <v>223</v>
      </c>
      <c r="AR88" s="509"/>
      <c r="AS88" s="509"/>
      <c r="AT88" s="510"/>
      <c r="AU88" s="511" t="s">
        <v>129</v>
      </c>
      <c r="AV88" s="511"/>
      <c r="AW88" s="511"/>
      <c r="AX88" s="512"/>
      <c r="AY88">
        <f>$G$90</f>
        <v>0</v>
      </c>
      <c r="AZ88" s="10"/>
      <c r="BA88" s="10"/>
      <c r="BB88" s="10"/>
      <c r="BC88" s="10"/>
    </row>
    <row r="89" spans="1:60" ht="18.75" hidden="1" customHeight="1" x14ac:dyDescent="0.15">
      <c r="A89" s="331"/>
      <c r="B89" s="333"/>
      <c r="C89" s="334"/>
      <c r="D89" s="334"/>
      <c r="E89" s="334"/>
      <c r="F89" s="335"/>
      <c r="G89" s="359"/>
      <c r="H89" s="341"/>
      <c r="I89" s="341"/>
      <c r="J89" s="341"/>
      <c r="K89" s="341"/>
      <c r="L89" s="341"/>
      <c r="M89" s="341"/>
      <c r="N89" s="341"/>
      <c r="O89" s="342"/>
      <c r="P89" s="345"/>
      <c r="Q89" s="341"/>
      <c r="R89" s="341"/>
      <c r="S89" s="341"/>
      <c r="T89" s="341"/>
      <c r="U89" s="341"/>
      <c r="V89" s="341"/>
      <c r="W89" s="341"/>
      <c r="X89" s="342"/>
      <c r="Y89" s="361"/>
      <c r="Z89" s="362"/>
      <c r="AA89" s="363"/>
      <c r="AB89" s="418"/>
      <c r="AC89" s="504"/>
      <c r="AD89" s="505"/>
      <c r="AE89" s="431"/>
      <c r="AF89" s="431"/>
      <c r="AG89" s="431"/>
      <c r="AH89" s="431"/>
      <c r="AI89" s="431"/>
      <c r="AJ89" s="431"/>
      <c r="AK89" s="431"/>
      <c r="AL89" s="431"/>
      <c r="AM89" s="431"/>
      <c r="AN89" s="431"/>
      <c r="AO89" s="431"/>
      <c r="AP89" s="431"/>
      <c r="AQ89" s="513"/>
      <c r="AR89" s="451"/>
      <c r="AS89" s="449" t="s">
        <v>224</v>
      </c>
      <c r="AT89" s="450"/>
      <c r="AU89" s="451"/>
      <c r="AV89" s="451"/>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4"/>
      <c r="H90" s="155"/>
      <c r="I90" s="155"/>
      <c r="J90" s="155"/>
      <c r="K90" s="155"/>
      <c r="L90" s="155"/>
      <c r="M90" s="155"/>
      <c r="N90" s="155"/>
      <c r="O90" s="156"/>
      <c r="P90" s="155"/>
      <c r="Q90" s="466"/>
      <c r="R90" s="466"/>
      <c r="S90" s="466"/>
      <c r="T90" s="466"/>
      <c r="U90" s="466"/>
      <c r="V90" s="466"/>
      <c r="W90" s="466"/>
      <c r="X90" s="467"/>
      <c r="Y90" s="906" t="s">
        <v>58</v>
      </c>
      <c r="Z90" s="907"/>
      <c r="AA90" s="908"/>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1"/>
      <c r="B91" s="333"/>
      <c r="C91" s="334"/>
      <c r="D91" s="334"/>
      <c r="E91" s="334"/>
      <c r="F91" s="335"/>
      <c r="G91" s="909"/>
      <c r="H91" s="399"/>
      <c r="I91" s="399"/>
      <c r="J91" s="399"/>
      <c r="K91" s="399"/>
      <c r="L91" s="399"/>
      <c r="M91" s="399"/>
      <c r="N91" s="399"/>
      <c r="O91" s="400"/>
      <c r="P91" s="468"/>
      <c r="Q91" s="468"/>
      <c r="R91" s="468"/>
      <c r="S91" s="468"/>
      <c r="T91" s="468"/>
      <c r="U91" s="468"/>
      <c r="V91" s="468"/>
      <c r="W91" s="468"/>
      <c r="X91" s="469"/>
      <c r="Y91" s="910" t="s">
        <v>51</v>
      </c>
      <c r="Z91" s="799"/>
      <c r="AA91" s="800"/>
      <c r="AB91" s="465"/>
      <c r="AC91" s="465"/>
      <c r="AD91" s="465"/>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1"/>
      <c r="B92" s="336"/>
      <c r="C92" s="337"/>
      <c r="D92" s="337"/>
      <c r="E92" s="337"/>
      <c r="F92" s="338"/>
      <c r="G92" s="157"/>
      <c r="H92" s="158"/>
      <c r="I92" s="158"/>
      <c r="J92" s="158"/>
      <c r="K92" s="158"/>
      <c r="L92" s="158"/>
      <c r="M92" s="158"/>
      <c r="N92" s="158"/>
      <c r="O92" s="159"/>
      <c r="P92" s="470"/>
      <c r="Q92" s="470"/>
      <c r="R92" s="470"/>
      <c r="S92" s="470"/>
      <c r="T92" s="470"/>
      <c r="U92" s="470"/>
      <c r="V92" s="470"/>
      <c r="W92" s="470"/>
      <c r="X92" s="471"/>
      <c r="Y92" s="910" t="s">
        <v>13</v>
      </c>
      <c r="Z92" s="799"/>
      <c r="AA92" s="800"/>
      <c r="AB92" s="911" t="s">
        <v>14</v>
      </c>
      <c r="AC92" s="911"/>
      <c r="AD92" s="911"/>
      <c r="AE92" s="581"/>
      <c r="AF92" s="582"/>
      <c r="AG92" s="582"/>
      <c r="AH92" s="582"/>
      <c r="AI92" s="581"/>
      <c r="AJ92" s="582"/>
      <c r="AK92" s="582"/>
      <c r="AL92" s="582"/>
      <c r="AM92" s="581"/>
      <c r="AN92" s="582"/>
      <c r="AO92" s="582"/>
      <c r="AP92" s="582"/>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2" t="s">
        <v>11</v>
      </c>
      <c r="AC93" s="903"/>
      <c r="AD93" s="904"/>
      <c r="AE93" s="431" t="s">
        <v>500</v>
      </c>
      <c r="AF93" s="431"/>
      <c r="AG93" s="431"/>
      <c r="AH93" s="431"/>
      <c r="AI93" s="431" t="s">
        <v>652</v>
      </c>
      <c r="AJ93" s="431"/>
      <c r="AK93" s="431"/>
      <c r="AL93" s="431"/>
      <c r="AM93" s="431" t="s">
        <v>468</v>
      </c>
      <c r="AN93" s="431"/>
      <c r="AO93" s="431"/>
      <c r="AP93" s="431"/>
      <c r="AQ93" s="508" t="s">
        <v>223</v>
      </c>
      <c r="AR93" s="509"/>
      <c r="AS93" s="509"/>
      <c r="AT93" s="510"/>
      <c r="AU93" s="511" t="s">
        <v>129</v>
      </c>
      <c r="AV93" s="511"/>
      <c r="AW93" s="511"/>
      <c r="AX93" s="512"/>
      <c r="AY93">
        <f>$G$95</f>
        <v>0</v>
      </c>
      <c r="AZ93" s="10"/>
      <c r="BA93" s="10"/>
      <c r="BB93" s="10"/>
      <c r="BC93" s="10"/>
    </row>
    <row r="94" spans="1:60" ht="18.75" hidden="1" customHeight="1" x14ac:dyDescent="0.15">
      <c r="A94" s="331"/>
      <c r="B94" s="333"/>
      <c r="C94" s="334"/>
      <c r="D94" s="334"/>
      <c r="E94" s="334"/>
      <c r="F94" s="335"/>
      <c r="G94" s="359"/>
      <c r="H94" s="341"/>
      <c r="I94" s="341"/>
      <c r="J94" s="341"/>
      <c r="K94" s="341"/>
      <c r="L94" s="341"/>
      <c r="M94" s="341"/>
      <c r="N94" s="341"/>
      <c r="O94" s="342"/>
      <c r="P94" s="345"/>
      <c r="Q94" s="341"/>
      <c r="R94" s="341"/>
      <c r="S94" s="341"/>
      <c r="T94" s="341"/>
      <c r="U94" s="341"/>
      <c r="V94" s="341"/>
      <c r="W94" s="341"/>
      <c r="X94" s="342"/>
      <c r="Y94" s="361"/>
      <c r="Z94" s="362"/>
      <c r="AA94" s="363"/>
      <c r="AB94" s="418"/>
      <c r="AC94" s="504"/>
      <c r="AD94" s="505"/>
      <c r="AE94" s="431"/>
      <c r="AF94" s="431"/>
      <c r="AG94" s="431"/>
      <c r="AH94" s="431"/>
      <c r="AI94" s="431"/>
      <c r="AJ94" s="431"/>
      <c r="AK94" s="431"/>
      <c r="AL94" s="431"/>
      <c r="AM94" s="431"/>
      <c r="AN94" s="431"/>
      <c r="AO94" s="431"/>
      <c r="AP94" s="431"/>
      <c r="AQ94" s="513"/>
      <c r="AR94" s="451"/>
      <c r="AS94" s="449" t="s">
        <v>224</v>
      </c>
      <c r="AT94" s="450"/>
      <c r="AU94" s="451"/>
      <c r="AV94" s="451"/>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4"/>
      <c r="H95" s="155"/>
      <c r="I95" s="155"/>
      <c r="J95" s="155"/>
      <c r="K95" s="155"/>
      <c r="L95" s="155"/>
      <c r="M95" s="155"/>
      <c r="N95" s="155"/>
      <c r="O95" s="156"/>
      <c r="P95" s="155"/>
      <c r="Q95" s="466"/>
      <c r="R95" s="466"/>
      <c r="S95" s="466"/>
      <c r="T95" s="466"/>
      <c r="U95" s="466"/>
      <c r="V95" s="466"/>
      <c r="W95" s="466"/>
      <c r="X95" s="467"/>
      <c r="Y95" s="906" t="s">
        <v>58</v>
      </c>
      <c r="Z95" s="907"/>
      <c r="AA95" s="908"/>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1"/>
      <c r="B96" s="333"/>
      <c r="C96" s="334"/>
      <c r="D96" s="334"/>
      <c r="E96" s="334"/>
      <c r="F96" s="335"/>
      <c r="G96" s="909"/>
      <c r="H96" s="399"/>
      <c r="I96" s="399"/>
      <c r="J96" s="399"/>
      <c r="K96" s="399"/>
      <c r="L96" s="399"/>
      <c r="M96" s="399"/>
      <c r="N96" s="399"/>
      <c r="O96" s="400"/>
      <c r="P96" s="468"/>
      <c r="Q96" s="468"/>
      <c r="R96" s="468"/>
      <c r="S96" s="468"/>
      <c r="T96" s="468"/>
      <c r="U96" s="468"/>
      <c r="V96" s="468"/>
      <c r="W96" s="468"/>
      <c r="X96" s="469"/>
      <c r="Y96" s="910" t="s">
        <v>51</v>
      </c>
      <c r="Z96" s="799"/>
      <c r="AA96" s="800"/>
      <c r="AB96" s="465"/>
      <c r="AC96" s="465"/>
      <c r="AD96" s="465"/>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2"/>
      <c r="B97" s="899"/>
      <c r="C97" s="900"/>
      <c r="D97" s="900"/>
      <c r="E97" s="900"/>
      <c r="F97" s="901"/>
      <c r="G97" s="157"/>
      <c r="H97" s="158"/>
      <c r="I97" s="158"/>
      <c r="J97" s="158"/>
      <c r="K97" s="158"/>
      <c r="L97" s="158"/>
      <c r="M97" s="158"/>
      <c r="N97" s="158"/>
      <c r="O97" s="159"/>
      <c r="P97" s="470"/>
      <c r="Q97" s="470"/>
      <c r="R97" s="470"/>
      <c r="S97" s="470"/>
      <c r="T97" s="470"/>
      <c r="U97" s="470"/>
      <c r="V97" s="470"/>
      <c r="W97" s="470"/>
      <c r="X97" s="471"/>
      <c r="Y97" s="910" t="s">
        <v>13</v>
      </c>
      <c r="Z97" s="799"/>
      <c r="AA97" s="800"/>
      <c r="AB97" s="911" t="s">
        <v>14</v>
      </c>
      <c r="AC97" s="911"/>
      <c r="AD97" s="911"/>
      <c r="AE97" s="581"/>
      <c r="AF97" s="582"/>
      <c r="AG97" s="582"/>
      <c r="AH97" s="582"/>
      <c r="AI97" s="581"/>
      <c r="AJ97" s="582"/>
      <c r="AK97" s="582"/>
      <c r="AL97" s="582"/>
      <c r="AM97" s="581"/>
      <c r="AN97" s="582"/>
      <c r="AO97" s="582"/>
      <c r="AP97" s="582"/>
      <c r="AQ97" s="407"/>
      <c r="AR97" s="408"/>
      <c r="AS97" s="408"/>
      <c r="AT97" s="409"/>
      <c r="AU97" s="388"/>
      <c r="AV97" s="388"/>
      <c r="AW97" s="388"/>
      <c r="AX97" s="389"/>
      <c r="AY97">
        <f>$AY$93</f>
        <v>0</v>
      </c>
      <c r="AZ97" s="10"/>
      <c r="BA97" s="10"/>
      <c r="BB97" s="10"/>
      <c r="BC97" s="10"/>
      <c r="BD97" s="10"/>
      <c r="BE97" s="10"/>
      <c r="BF97" s="10"/>
      <c r="BG97" s="10"/>
      <c r="BH97" s="10"/>
    </row>
    <row r="98" spans="1:60" ht="55.5" customHeight="1" x14ac:dyDescent="0.15">
      <c r="A98" s="324" t="s">
        <v>663</v>
      </c>
      <c r="B98" s="325"/>
      <c r="C98" s="325"/>
      <c r="D98" s="325"/>
      <c r="E98" s="325"/>
      <c r="F98" s="326"/>
      <c r="G98" s="327" t="s">
        <v>743</v>
      </c>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1</v>
      </c>
    </row>
    <row r="99" spans="1:60" ht="26.25" customHeight="1" x14ac:dyDescent="0.15">
      <c r="A99" s="364" t="s">
        <v>664</v>
      </c>
      <c r="B99" s="334"/>
      <c r="C99" s="334"/>
      <c r="D99" s="334"/>
      <c r="E99" s="334"/>
      <c r="F99" s="335"/>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7" t="s">
        <v>11</v>
      </c>
      <c r="AC99" s="417"/>
      <c r="AD99" s="417"/>
      <c r="AE99" s="431" t="s">
        <v>500</v>
      </c>
      <c r="AF99" s="431"/>
      <c r="AG99" s="431"/>
      <c r="AH99" s="431"/>
      <c r="AI99" s="431" t="s">
        <v>652</v>
      </c>
      <c r="AJ99" s="431"/>
      <c r="AK99" s="431"/>
      <c r="AL99" s="431"/>
      <c r="AM99" s="431" t="s">
        <v>468</v>
      </c>
      <c r="AN99" s="431"/>
      <c r="AO99" s="431"/>
      <c r="AP99" s="431"/>
      <c r="AQ99" s="424" t="s">
        <v>499</v>
      </c>
      <c r="AR99" s="425"/>
      <c r="AS99" s="425"/>
      <c r="AT99" s="426"/>
      <c r="AU99" s="424" t="s">
        <v>677</v>
      </c>
      <c r="AV99" s="425"/>
      <c r="AW99" s="425"/>
      <c r="AX99" s="427"/>
      <c r="AY99">
        <f>COUNTA($G$100)</f>
        <v>1</v>
      </c>
    </row>
    <row r="100" spans="1:60" ht="25.5" customHeight="1" x14ac:dyDescent="0.15">
      <c r="A100" s="364"/>
      <c r="B100" s="334"/>
      <c r="C100" s="334"/>
      <c r="D100" s="334"/>
      <c r="E100" s="334"/>
      <c r="F100" s="335"/>
      <c r="G100" s="373" t="s">
        <v>753</v>
      </c>
      <c r="H100" s="374"/>
      <c r="I100" s="374"/>
      <c r="J100" s="374"/>
      <c r="K100" s="374"/>
      <c r="L100" s="374"/>
      <c r="M100" s="374"/>
      <c r="N100" s="374"/>
      <c r="O100" s="374"/>
      <c r="P100" s="377" t="s">
        <v>765</v>
      </c>
      <c r="Q100" s="378"/>
      <c r="R100" s="378"/>
      <c r="S100" s="378"/>
      <c r="T100" s="378"/>
      <c r="U100" s="378"/>
      <c r="V100" s="378"/>
      <c r="W100" s="378"/>
      <c r="X100" s="379"/>
      <c r="Y100" s="383" t="s">
        <v>52</v>
      </c>
      <c r="Z100" s="384"/>
      <c r="AA100" s="385"/>
      <c r="AB100" s="386" t="s">
        <v>707</v>
      </c>
      <c r="AC100" s="386"/>
      <c r="AD100" s="386"/>
      <c r="AE100" s="387" t="s">
        <v>698</v>
      </c>
      <c r="AF100" s="387"/>
      <c r="AG100" s="387"/>
      <c r="AH100" s="387"/>
      <c r="AI100" s="387" t="s">
        <v>698</v>
      </c>
      <c r="AJ100" s="387"/>
      <c r="AK100" s="387"/>
      <c r="AL100" s="387"/>
      <c r="AM100" s="387">
        <v>8356</v>
      </c>
      <c r="AN100" s="387"/>
      <c r="AO100" s="387"/>
      <c r="AP100" s="387"/>
      <c r="AQ100" s="414" t="s">
        <v>737</v>
      </c>
      <c r="AR100" s="387"/>
      <c r="AS100" s="387"/>
      <c r="AT100" s="387"/>
      <c r="AU100" s="405" t="s">
        <v>737</v>
      </c>
      <c r="AV100" s="429"/>
      <c r="AW100" s="429"/>
      <c r="AX100" s="430"/>
      <c r="AY100">
        <f>$AY$99</f>
        <v>1</v>
      </c>
    </row>
    <row r="101" spans="1:60" ht="113.25" customHeight="1" x14ac:dyDescent="0.15">
      <c r="A101" s="365"/>
      <c r="B101" s="337"/>
      <c r="C101" s="337"/>
      <c r="D101" s="337"/>
      <c r="E101" s="337"/>
      <c r="F101" s="338"/>
      <c r="G101" s="375"/>
      <c r="H101" s="376"/>
      <c r="I101" s="376"/>
      <c r="J101" s="376"/>
      <c r="K101" s="376"/>
      <c r="L101" s="376"/>
      <c r="M101" s="376"/>
      <c r="N101" s="376"/>
      <c r="O101" s="376"/>
      <c r="P101" s="380"/>
      <c r="Q101" s="381"/>
      <c r="R101" s="381"/>
      <c r="S101" s="381"/>
      <c r="T101" s="381"/>
      <c r="U101" s="381"/>
      <c r="V101" s="381"/>
      <c r="W101" s="381"/>
      <c r="X101" s="382"/>
      <c r="Y101" s="421" t="s">
        <v>53</v>
      </c>
      <c r="Z101" s="422"/>
      <c r="AA101" s="423"/>
      <c r="AB101" s="386" t="s">
        <v>707</v>
      </c>
      <c r="AC101" s="386"/>
      <c r="AD101" s="386"/>
      <c r="AE101" s="387" t="s">
        <v>698</v>
      </c>
      <c r="AF101" s="387"/>
      <c r="AG101" s="387"/>
      <c r="AH101" s="387"/>
      <c r="AI101" s="387" t="s">
        <v>698</v>
      </c>
      <c r="AJ101" s="387"/>
      <c r="AK101" s="387"/>
      <c r="AL101" s="387"/>
      <c r="AM101" s="428">
        <v>9900</v>
      </c>
      <c r="AN101" s="429"/>
      <c r="AO101" s="429"/>
      <c r="AP101" s="445"/>
      <c r="AQ101" s="387">
        <v>8356</v>
      </c>
      <c r="AR101" s="387"/>
      <c r="AS101" s="387"/>
      <c r="AT101" s="387"/>
      <c r="AU101" s="405" t="s">
        <v>737</v>
      </c>
      <c r="AV101" s="429"/>
      <c r="AW101" s="429"/>
      <c r="AX101" s="430"/>
      <c r="AY101">
        <f>$AY$99</f>
        <v>1</v>
      </c>
    </row>
    <row r="102" spans="1:60" ht="23.25" customHeight="1" x14ac:dyDescent="0.15">
      <c r="A102" s="478" t="s">
        <v>665</v>
      </c>
      <c r="B102" s="357"/>
      <c r="C102" s="357"/>
      <c r="D102" s="357"/>
      <c r="E102" s="357"/>
      <c r="F102" s="479"/>
      <c r="G102" s="239" t="s">
        <v>666</v>
      </c>
      <c r="H102" s="239"/>
      <c r="I102" s="239"/>
      <c r="J102" s="239"/>
      <c r="K102" s="239"/>
      <c r="L102" s="239"/>
      <c r="M102" s="239"/>
      <c r="N102" s="239"/>
      <c r="O102" s="239"/>
      <c r="P102" s="239"/>
      <c r="Q102" s="239"/>
      <c r="R102" s="239"/>
      <c r="S102" s="239"/>
      <c r="T102" s="239"/>
      <c r="U102" s="239"/>
      <c r="V102" s="239"/>
      <c r="W102" s="239"/>
      <c r="X102" s="268"/>
      <c r="Y102" s="462"/>
      <c r="Z102" s="463"/>
      <c r="AA102" s="464"/>
      <c r="AB102" s="238" t="s">
        <v>11</v>
      </c>
      <c r="AC102" s="239"/>
      <c r="AD102" s="268"/>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1</v>
      </c>
    </row>
    <row r="103" spans="1:60" ht="23.25" customHeight="1" x14ac:dyDescent="0.15">
      <c r="A103" s="480"/>
      <c r="B103" s="339"/>
      <c r="C103" s="339"/>
      <c r="D103" s="339"/>
      <c r="E103" s="339"/>
      <c r="F103" s="481"/>
      <c r="G103" s="410" t="s">
        <v>715</v>
      </c>
      <c r="H103" s="411"/>
      <c r="I103" s="411"/>
      <c r="J103" s="411"/>
      <c r="K103" s="411"/>
      <c r="L103" s="411"/>
      <c r="M103" s="411"/>
      <c r="N103" s="411"/>
      <c r="O103" s="411"/>
      <c r="P103" s="411"/>
      <c r="Q103" s="411"/>
      <c r="R103" s="411"/>
      <c r="S103" s="411"/>
      <c r="T103" s="411"/>
      <c r="U103" s="411"/>
      <c r="V103" s="411"/>
      <c r="W103" s="411"/>
      <c r="X103" s="411"/>
      <c r="Y103" s="435" t="s">
        <v>665</v>
      </c>
      <c r="Z103" s="436"/>
      <c r="AA103" s="437"/>
      <c r="AB103" s="438" t="s">
        <v>709</v>
      </c>
      <c r="AC103" s="439"/>
      <c r="AD103" s="440"/>
      <c r="AE103" s="414" t="s">
        <v>698</v>
      </c>
      <c r="AF103" s="414"/>
      <c r="AG103" s="414"/>
      <c r="AH103" s="414"/>
      <c r="AI103" s="414" t="s">
        <v>698</v>
      </c>
      <c r="AJ103" s="414"/>
      <c r="AK103" s="414"/>
      <c r="AL103" s="414"/>
      <c r="AM103" s="414">
        <v>10.3</v>
      </c>
      <c r="AN103" s="414"/>
      <c r="AO103" s="414"/>
      <c r="AP103" s="414"/>
      <c r="AQ103" s="405">
        <v>12.9</v>
      </c>
      <c r="AR103" s="388"/>
      <c r="AS103" s="388"/>
      <c r="AT103" s="388"/>
      <c r="AU103" s="388"/>
      <c r="AV103" s="388"/>
      <c r="AW103" s="388"/>
      <c r="AX103" s="389"/>
      <c r="AY103">
        <f>$AY$102</f>
        <v>1</v>
      </c>
    </row>
    <row r="104" spans="1:60" ht="46.5" customHeight="1" x14ac:dyDescent="0.15">
      <c r="A104" s="482"/>
      <c r="B104" s="341"/>
      <c r="C104" s="341"/>
      <c r="D104" s="341"/>
      <c r="E104" s="341"/>
      <c r="F104" s="483"/>
      <c r="G104" s="412"/>
      <c r="H104" s="413"/>
      <c r="I104" s="413"/>
      <c r="J104" s="413"/>
      <c r="K104" s="413"/>
      <c r="L104" s="413"/>
      <c r="M104" s="413"/>
      <c r="N104" s="413"/>
      <c r="O104" s="413"/>
      <c r="P104" s="413"/>
      <c r="Q104" s="413"/>
      <c r="R104" s="413"/>
      <c r="S104" s="413"/>
      <c r="T104" s="413"/>
      <c r="U104" s="413"/>
      <c r="V104" s="413"/>
      <c r="W104" s="413"/>
      <c r="X104" s="413"/>
      <c r="Y104" s="401" t="s">
        <v>668</v>
      </c>
      <c r="Z104" s="415"/>
      <c r="AA104" s="416"/>
      <c r="AB104" s="441" t="s">
        <v>710</v>
      </c>
      <c r="AC104" s="442"/>
      <c r="AD104" s="443"/>
      <c r="AE104" s="444" t="s">
        <v>698</v>
      </c>
      <c r="AF104" s="444"/>
      <c r="AG104" s="444"/>
      <c r="AH104" s="444"/>
      <c r="AI104" s="444" t="s">
        <v>698</v>
      </c>
      <c r="AJ104" s="444"/>
      <c r="AK104" s="444"/>
      <c r="AL104" s="444"/>
      <c r="AM104" s="444" t="s">
        <v>804</v>
      </c>
      <c r="AN104" s="444"/>
      <c r="AO104" s="444"/>
      <c r="AP104" s="444"/>
      <c r="AQ104" s="444" t="s">
        <v>760</v>
      </c>
      <c r="AR104" s="444"/>
      <c r="AS104" s="444"/>
      <c r="AT104" s="444"/>
      <c r="AU104" s="444"/>
      <c r="AV104" s="444"/>
      <c r="AW104" s="444"/>
      <c r="AX104" s="446"/>
      <c r="AY104">
        <f>$AY$102</f>
        <v>1</v>
      </c>
    </row>
    <row r="105" spans="1:60" ht="18.75" customHeight="1" x14ac:dyDescent="0.15">
      <c r="A105" s="520" t="s">
        <v>316</v>
      </c>
      <c r="B105" s="521"/>
      <c r="C105" s="521"/>
      <c r="D105" s="521"/>
      <c r="E105" s="521"/>
      <c r="F105" s="522"/>
      <c r="G105" s="494" t="s">
        <v>140</v>
      </c>
      <c r="H105" s="339"/>
      <c r="I105" s="339"/>
      <c r="J105" s="339"/>
      <c r="K105" s="339"/>
      <c r="L105" s="339"/>
      <c r="M105" s="339"/>
      <c r="N105" s="339"/>
      <c r="O105" s="340"/>
      <c r="P105" s="343" t="s">
        <v>56</v>
      </c>
      <c r="Q105" s="339"/>
      <c r="R105" s="339"/>
      <c r="S105" s="339"/>
      <c r="T105" s="339"/>
      <c r="U105" s="339"/>
      <c r="V105" s="339"/>
      <c r="W105" s="339"/>
      <c r="X105" s="340"/>
      <c r="Y105" s="495"/>
      <c r="Z105" s="496"/>
      <c r="AA105" s="497"/>
      <c r="AB105" s="501" t="s">
        <v>11</v>
      </c>
      <c r="AC105" s="502"/>
      <c r="AD105" s="503"/>
      <c r="AE105" s="431" t="s">
        <v>500</v>
      </c>
      <c r="AF105" s="431"/>
      <c r="AG105" s="431"/>
      <c r="AH105" s="431"/>
      <c r="AI105" s="431" t="s">
        <v>652</v>
      </c>
      <c r="AJ105" s="431"/>
      <c r="AK105" s="431"/>
      <c r="AL105" s="431"/>
      <c r="AM105" s="431" t="s">
        <v>468</v>
      </c>
      <c r="AN105" s="431"/>
      <c r="AO105" s="431"/>
      <c r="AP105" s="431"/>
      <c r="AQ105" s="475" t="s">
        <v>223</v>
      </c>
      <c r="AR105" s="476"/>
      <c r="AS105" s="476"/>
      <c r="AT105" s="477"/>
      <c r="AU105" s="339" t="s">
        <v>129</v>
      </c>
      <c r="AV105" s="339"/>
      <c r="AW105" s="339"/>
      <c r="AX105" s="344"/>
      <c r="AY105">
        <f>COUNTA($G$107)</f>
        <v>1</v>
      </c>
    </row>
    <row r="106" spans="1:60" ht="18.75" customHeight="1" x14ac:dyDescent="0.15">
      <c r="A106" s="523"/>
      <c r="B106" s="524"/>
      <c r="C106" s="524"/>
      <c r="D106" s="524"/>
      <c r="E106" s="524"/>
      <c r="F106" s="525"/>
      <c r="G106" s="359"/>
      <c r="H106" s="341"/>
      <c r="I106" s="341"/>
      <c r="J106" s="341"/>
      <c r="K106" s="341"/>
      <c r="L106" s="341"/>
      <c r="M106" s="341"/>
      <c r="N106" s="341"/>
      <c r="O106" s="342"/>
      <c r="P106" s="345"/>
      <c r="Q106" s="341"/>
      <c r="R106" s="341"/>
      <c r="S106" s="341"/>
      <c r="T106" s="341"/>
      <c r="U106" s="341"/>
      <c r="V106" s="341"/>
      <c r="W106" s="341"/>
      <c r="X106" s="342"/>
      <c r="Y106" s="498"/>
      <c r="Z106" s="499"/>
      <c r="AA106" s="500"/>
      <c r="AB106" s="418"/>
      <c r="AC106" s="504"/>
      <c r="AD106" s="505"/>
      <c r="AE106" s="431"/>
      <c r="AF106" s="431"/>
      <c r="AG106" s="431"/>
      <c r="AH106" s="431"/>
      <c r="AI106" s="431"/>
      <c r="AJ106" s="431"/>
      <c r="AK106" s="431"/>
      <c r="AL106" s="431"/>
      <c r="AM106" s="431"/>
      <c r="AN106" s="431"/>
      <c r="AO106" s="431"/>
      <c r="AP106" s="431"/>
      <c r="AQ106" s="447" t="s">
        <v>698</v>
      </c>
      <c r="AR106" s="448"/>
      <c r="AS106" s="449" t="s">
        <v>224</v>
      </c>
      <c r="AT106" s="450"/>
      <c r="AU106" s="451">
        <v>4</v>
      </c>
      <c r="AV106" s="451"/>
      <c r="AW106" s="341" t="s">
        <v>170</v>
      </c>
      <c r="AX106" s="346"/>
      <c r="AY106">
        <f t="shared" ref="AY106:AY111" si="3">$AY$105</f>
        <v>1</v>
      </c>
    </row>
    <row r="107" spans="1:60" ht="23.25" customHeight="1" x14ac:dyDescent="0.15">
      <c r="A107" s="526"/>
      <c r="B107" s="524"/>
      <c r="C107" s="524"/>
      <c r="D107" s="524"/>
      <c r="E107" s="524"/>
      <c r="F107" s="525"/>
      <c r="G107" s="390" t="s">
        <v>802</v>
      </c>
      <c r="H107" s="391"/>
      <c r="I107" s="391"/>
      <c r="J107" s="391"/>
      <c r="K107" s="391"/>
      <c r="L107" s="391"/>
      <c r="M107" s="391"/>
      <c r="N107" s="391"/>
      <c r="O107" s="392"/>
      <c r="P107" s="155" t="s">
        <v>704</v>
      </c>
      <c r="Q107" s="155"/>
      <c r="R107" s="155"/>
      <c r="S107" s="155"/>
      <c r="T107" s="155"/>
      <c r="U107" s="155"/>
      <c r="V107" s="155"/>
      <c r="W107" s="155"/>
      <c r="X107" s="156"/>
      <c r="Y107" s="401" t="s">
        <v>12</v>
      </c>
      <c r="Z107" s="402"/>
      <c r="AA107" s="403"/>
      <c r="AB107" s="404" t="s">
        <v>334</v>
      </c>
      <c r="AC107" s="404"/>
      <c r="AD107" s="404"/>
      <c r="AE107" s="405" t="s">
        <v>698</v>
      </c>
      <c r="AF107" s="388"/>
      <c r="AG107" s="388"/>
      <c r="AH107" s="388"/>
      <c r="AI107" s="405" t="s">
        <v>698</v>
      </c>
      <c r="AJ107" s="388"/>
      <c r="AK107" s="388"/>
      <c r="AL107" s="388"/>
      <c r="AM107" s="405">
        <v>47.3</v>
      </c>
      <c r="AN107" s="388"/>
      <c r="AO107" s="388"/>
      <c r="AP107" s="388"/>
      <c r="AQ107" s="407" t="s">
        <v>698</v>
      </c>
      <c r="AR107" s="408"/>
      <c r="AS107" s="408"/>
      <c r="AT107" s="409"/>
      <c r="AU107" s="388" t="s">
        <v>698</v>
      </c>
      <c r="AV107" s="388"/>
      <c r="AW107" s="388"/>
      <c r="AX107" s="389"/>
      <c r="AY107">
        <f t="shared" si="3"/>
        <v>1</v>
      </c>
    </row>
    <row r="108" spans="1:60" ht="33.75" customHeight="1" x14ac:dyDescent="0.15">
      <c r="A108" s="527"/>
      <c r="B108" s="528"/>
      <c r="C108" s="528"/>
      <c r="D108" s="528"/>
      <c r="E108" s="528"/>
      <c r="F108" s="529"/>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5" t="s">
        <v>334</v>
      </c>
      <c r="AC108" s="465"/>
      <c r="AD108" s="465"/>
      <c r="AE108" s="405" t="s">
        <v>698</v>
      </c>
      <c r="AF108" s="388"/>
      <c r="AG108" s="388"/>
      <c r="AH108" s="388"/>
      <c r="AI108" s="405" t="s">
        <v>698</v>
      </c>
      <c r="AJ108" s="388"/>
      <c r="AK108" s="388"/>
      <c r="AL108" s="388"/>
      <c r="AM108" s="405">
        <v>62</v>
      </c>
      <c r="AN108" s="388"/>
      <c r="AO108" s="388"/>
      <c r="AP108" s="388"/>
      <c r="AQ108" s="407" t="s">
        <v>698</v>
      </c>
      <c r="AR108" s="408"/>
      <c r="AS108" s="408"/>
      <c r="AT108" s="409"/>
      <c r="AU108" s="388">
        <v>62</v>
      </c>
      <c r="AV108" s="388"/>
      <c r="AW108" s="388"/>
      <c r="AX108" s="389"/>
      <c r="AY108">
        <f t="shared" si="3"/>
        <v>1</v>
      </c>
    </row>
    <row r="109" spans="1:60" ht="39" customHeight="1" x14ac:dyDescent="0.15">
      <c r="A109" s="526"/>
      <c r="B109" s="524"/>
      <c r="C109" s="524"/>
      <c r="D109" s="524"/>
      <c r="E109" s="524"/>
      <c r="F109" s="525"/>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t="s">
        <v>698</v>
      </c>
      <c r="AF109" s="388"/>
      <c r="AG109" s="388"/>
      <c r="AH109" s="388"/>
      <c r="AI109" s="405" t="s">
        <v>698</v>
      </c>
      <c r="AJ109" s="388"/>
      <c r="AK109" s="388"/>
      <c r="AL109" s="388"/>
      <c r="AM109" s="405">
        <v>76.3</v>
      </c>
      <c r="AN109" s="388"/>
      <c r="AO109" s="388"/>
      <c r="AP109" s="388"/>
      <c r="AQ109" s="407" t="s">
        <v>698</v>
      </c>
      <c r="AR109" s="408"/>
      <c r="AS109" s="408"/>
      <c r="AT109" s="409"/>
      <c r="AU109" s="388" t="s">
        <v>698</v>
      </c>
      <c r="AV109" s="388"/>
      <c r="AW109" s="388"/>
      <c r="AX109" s="389"/>
      <c r="AY109">
        <f t="shared" si="3"/>
        <v>1</v>
      </c>
    </row>
    <row r="110" spans="1:60" ht="23.25" customHeight="1" x14ac:dyDescent="0.15">
      <c r="A110" s="478" t="s">
        <v>343</v>
      </c>
      <c r="B110" s="473"/>
      <c r="C110" s="473"/>
      <c r="D110" s="473"/>
      <c r="E110" s="473"/>
      <c r="F110" s="474"/>
      <c r="G110" s="514" t="s">
        <v>705</v>
      </c>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1</v>
      </c>
    </row>
    <row r="111" spans="1:60" ht="23.25" customHeight="1" thickBot="1" x14ac:dyDescent="0.2">
      <c r="A111" s="365"/>
      <c r="B111" s="337"/>
      <c r="C111" s="337"/>
      <c r="D111" s="337"/>
      <c r="E111" s="337"/>
      <c r="F111" s="338"/>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1</v>
      </c>
    </row>
    <row r="112" spans="1:60" ht="18.75" hidden="1" customHeight="1" x14ac:dyDescent="0.15">
      <c r="A112" s="331" t="s">
        <v>657</v>
      </c>
      <c r="B112" s="333" t="s">
        <v>658</v>
      </c>
      <c r="C112" s="334"/>
      <c r="D112" s="334"/>
      <c r="E112" s="334"/>
      <c r="F112" s="335"/>
      <c r="G112" s="339" t="s">
        <v>659</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679</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1"/>
      <c r="B115" s="333"/>
      <c r="C115" s="334"/>
      <c r="D115" s="334"/>
      <c r="E115" s="334"/>
      <c r="F115" s="335"/>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1"/>
      <c r="B116" s="336"/>
      <c r="C116" s="337"/>
      <c r="D116" s="337"/>
      <c r="E116" s="337"/>
      <c r="F116" s="338"/>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1"/>
      <c r="B117" s="472" t="s">
        <v>139</v>
      </c>
      <c r="C117" s="473"/>
      <c r="D117" s="473"/>
      <c r="E117" s="473"/>
      <c r="F117" s="474"/>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2" t="s">
        <v>11</v>
      </c>
      <c r="AC117" s="903"/>
      <c r="AD117" s="904"/>
      <c r="AE117" s="431" t="s">
        <v>500</v>
      </c>
      <c r="AF117" s="431"/>
      <c r="AG117" s="431"/>
      <c r="AH117" s="431"/>
      <c r="AI117" s="431" t="s">
        <v>652</v>
      </c>
      <c r="AJ117" s="431"/>
      <c r="AK117" s="431"/>
      <c r="AL117" s="431"/>
      <c r="AM117" s="431" t="s">
        <v>468</v>
      </c>
      <c r="AN117" s="431"/>
      <c r="AO117" s="431"/>
      <c r="AP117" s="431"/>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1"/>
      <c r="B118" s="333"/>
      <c r="C118" s="334"/>
      <c r="D118" s="334"/>
      <c r="E118" s="334"/>
      <c r="F118" s="335"/>
      <c r="G118" s="359"/>
      <c r="H118" s="341"/>
      <c r="I118" s="341"/>
      <c r="J118" s="341"/>
      <c r="K118" s="341"/>
      <c r="L118" s="341"/>
      <c r="M118" s="341"/>
      <c r="N118" s="341"/>
      <c r="O118" s="342"/>
      <c r="P118" s="345"/>
      <c r="Q118" s="341"/>
      <c r="R118" s="341"/>
      <c r="S118" s="341"/>
      <c r="T118" s="341"/>
      <c r="U118" s="341"/>
      <c r="V118" s="341"/>
      <c r="W118" s="341"/>
      <c r="X118" s="342"/>
      <c r="Y118" s="361"/>
      <c r="Z118" s="362"/>
      <c r="AA118" s="363"/>
      <c r="AB118" s="418"/>
      <c r="AC118" s="504"/>
      <c r="AD118" s="505"/>
      <c r="AE118" s="431"/>
      <c r="AF118" s="431"/>
      <c r="AG118" s="431"/>
      <c r="AH118" s="431"/>
      <c r="AI118" s="431"/>
      <c r="AJ118" s="431"/>
      <c r="AK118" s="431"/>
      <c r="AL118" s="431"/>
      <c r="AM118" s="431"/>
      <c r="AN118" s="431"/>
      <c r="AO118" s="431"/>
      <c r="AP118" s="431"/>
      <c r="AQ118" s="513"/>
      <c r="AR118" s="451"/>
      <c r="AS118" s="449" t="s">
        <v>224</v>
      </c>
      <c r="AT118" s="450"/>
      <c r="AU118" s="451"/>
      <c r="AV118" s="451"/>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4"/>
      <c r="H119" s="155"/>
      <c r="I119" s="155"/>
      <c r="J119" s="155"/>
      <c r="K119" s="155"/>
      <c r="L119" s="155"/>
      <c r="M119" s="155"/>
      <c r="N119" s="155"/>
      <c r="O119" s="156"/>
      <c r="P119" s="155"/>
      <c r="Q119" s="466"/>
      <c r="R119" s="466"/>
      <c r="S119" s="466"/>
      <c r="T119" s="466"/>
      <c r="U119" s="466"/>
      <c r="V119" s="466"/>
      <c r="W119" s="466"/>
      <c r="X119" s="467"/>
      <c r="Y119" s="906" t="s">
        <v>58</v>
      </c>
      <c r="Z119" s="907"/>
      <c r="AA119" s="908"/>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1"/>
      <c r="B120" s="333"/>
      <c r="C120" s="334"/>
      <c r="D120" s="334"/>
      <c r="E120" s="334"/>
      <c r="F120" s="335"/>
      <c r="G120" s="909"/>
      <c r="H120" s="399"/>
      <c r="I120" s="399"/>
      <c r="J120" s="399"/>
      <c r="K120" s="399"/>
      <c r="L120" s="399"/>
      <c r="M120" s="399"/>
      <c r="N120" s="399"/>
      <c r="O120" s="400"/>
      <c r="P120" s="468"/>
      <c r="Q120" s="468"/>
      <c r="R120" s="468"/>
      <c r="S120" s="468"/>
      <c r="T120" s="468"/>
      <c r="U120" s="468"/>
      <c r="V120" s="468"/>
      <c r="W120" s="468"/>
      <c r="X120" s="469"/>
      <c r="Y120" s="910" t="s">
        <v>51</v>
      </c>
      <c r="Z120" s="799"/>
      <c r="AA120" s="800"/>
      <c r="AB120" s="465"/>
      <c r="AC120" s="465"/>
      <c r="AD120" s="465"/>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1"/>
      <c r="B121" s="333"/>
      <c r="C121" s="334"/>
      <c r="D121" s="334"/>
      <c r="E121" s="334"/>
      <c r="F121" s="335"/>
      <c r="G121" s="157"/>
      <c r="H121" s="158"/>
      <c r="I121" s="158"/>
      <c r="J121" s="158"/>
      <c r="K121" s="158"/>
      <c r="L121" s="158"/>
      <c r="M121" s="158"/>
      <c r="N121" s="158"/>
      <c r="O121" s="159"/>
      <c r="P121" s="470"/>
      <c r="Q121" s="470"/>
      <c r="R121" s="470"/>
      <c r="S121" s="470"/>
      <c r="T121" s="470"/>
      <c r="U121" s="470"/>
      <c r="V121" s="470"/>
      <c r="W121" s="470"/>
      <c r="X121" s="471"/>
      <c r="Y121" s="910" t="s">
        <v>13</v>
      </c>
      <c r="Z121" s="799"/>
      <c r="AA121" s="800"/>
      <c r="AB121" s="911" t="s">
        <v>14</v>
      </c>
      <c r="AC121" s="911"/>
      <c r="AD121" s="911"/>
      <c r="AE121" s="581"/>
      <c r="AF121" s="582"/>
      <c r="AG121" s="582"/>
      <c r="AH121" s="582"/>
      <c r="AI121" s="581"/>
      <c r="AJ121" s="582"/>
      <c r="AK121" s="582"/>
      <c r="AL121" s="582"/>
      <c r="AM121" s="581"/>
      <c r="AN121" s="582"/>
      <c r="AO121" s="582"/>
      <c r="AP121" s="582"/>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1"/>
      <c r="B122" s="472" t="s">
        <v>139</v>
      </c>
      <c r="C122" s="473"/>
      <c r="D122" s="473"/>
      <c r="E122" s="473"/>
      <c r="F122" s="474"/>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2" t="s">
        <v>11</v>
      </c>
      <c r="AC122" s="903"/>
      <c r="AD122" s="904"/>
      <c r="AE122" s="431" t="s">
        <v>500</v>
      </c>
      <c r="AF122" s="431"/>
      <c r="AG122" s="431"/>
      <c r="AH122" s="431"/>
      <c r="AI122" s="431" t="s">
        <v>652</v>
      </c>
      <c r="AJ122" s="431"/>
      <c r="AK122" s="431"/>
      <c r="AL122" s="431"/>
      <c r="AM122" s="431" t="s">
        <v>468</v>
      </c>
      <c r="AN122" s="431"/>
      <c r="AO122" s="431"/>
      <c r="AP122" s="431"/>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1"/>
      <c r="B123" s="333"/>
      <c r="C123" s="334"/>
      <c r="D123" s="334"/>
      <c r="E123" s="334"/>
      <c r="F123" s="335"/>
      <c r="G123" s="359"/>
      <c r="H123" s="341"/>
      <c r="I123" s="341"/>
      <c r="J123" s="341"/>
      <c r="K123" s="341"/>
      <c r="L123" s="341"/>
      <c r="M123" s="341"/>
      <c r="N123" s="341"/>
      <c r="O123" s="342"/>
      <c r="P123" s="345"/>
      <c r="Q123" s="341"/>
      <c r="R123" s="341"/>
      <c r="S123" s="341"/>
      <c r="T123" s="341"/>
      <c r="U123" s="341"/>
      <c r="V123" s="341"/>
      <c r="W123" s="341"/>
      <c r="X123" s="342"/>
      <c r="Y123" s="361"/>
      <c r="Z123" s="362"/>
      <c r="AA123" s="363"/>
      <c r="AB123" s="418"/>
      <c r="AC123" s="504"/>
      <c r="AD123" s="505"/>
      <c r="AE123" s="431"/>
      <c r="AF123" s="431"/>
      <c r="AG123" s="431"/>
      <c r="AH123" s="431"/>
      <c r="AI123" s="431"/>
      <c r="AJ123" s="431"/>
      <c r="AK123" s="431"/>
      <c r="AL123" s="431"/>
      <c r="AM123" s="431"/>
      <c r="AN123" s="431"/>
      <c r="AO123" s="431"/>
      <c r="AP123" s="431"/>
      <c r="AQ123" s="513"/>
      <c r="AR123" s="451"/>
      <c r="AS123" s="449" t="s">
        <v>224</v>
      </c>
      <c r="AT123" s="450"/>
      <c r="AU123" s="451"/>
      <c r="AV123" s="451"/>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4"/>
      <c r="H124" s="155"/>
      <c r="I124" s="155"/>
      <c r="J124" s="155"/>
      <c r="K124" s="155"/>
      <c r="L124" s="155"/>
      <c r="M124" s="155"/>
      <c r="N124" s="155"/>
      <c r="O124" s="156"/>
      <c r="P124" s="155"/>
      <c r="Q124" s="466"/>
      <c r="R124" s="466"/>
      <c r="S124" s="466"/>
      <c r="T124" s="466"/>
      <c r="U124" s="466"/>
      <c r="V124" s="466"/>
      <c r="W124" s="466"/>
      <c r="X124" s="467"/>
      <c r="Y124" s="906" t="s">
        <v>58</v>
      </c>
      <c r="Z124" s="907"/>
      <c r="AA124" s="908"/>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1"/>
      <c r="B125" s="333"/>
      <c r="C125" s="334"/>
      <c r="D125" s="334"/>
      <c r="E125" s="334"/>
      <c r="F125" s="335"/>
      <c r="G125" s="909"/>
      <c r="H125" s="399"/>
      <c r="I125" s="399"/>
      <c r="J125" s="399"/>
      <c r="K125" s="399"/>
      <c r="L125" s="399"/>
      <c r="M125" s="399"/>
      <c r="N125" s="399"/>
      <c r="O125" s="400"/>
      <c r="P125" s="468"/>
      <c r="Q125" s="468"/>
      <c r="R125" s="468"/>
      <c r="S125" s="468"/>
      <c r="T125" s="468"/>
      <c r="U125" s="468"/>
      <c r="V125" s="468"/>
      <c r="W125" s="468"/>
      <c r="X125" s="469"/>
      <c r="Y125" s="910" t="s">
        <v>51</v>
      </c>
      <c r="Z125" s="799"/>
      <c r="AA125" s="800"/>
      <c r="AB125" s="465"/>
      <c r="AC125" s="465"/>
      <c r="AD125" s="465"/>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1"/>
      <c r="B126" s="336"/>
      <c r="C126" s="337"/>
      <c r="D126" s="337"/>
      <c r="E126" s="337"/>
      <c r="F126" s="338"/>
      <c r="G126" s="157"/>
      <c r="H126" s="158"/>
      <c r="I126" s="158"/>
      <c r="J126" s="158"/>
      <c r="K126" s="158"/>
      <c r="L126" s="158"/>
      <c r="M126" s="158"/>
      <c r="N126" s="158"/>
      <c r="O126" s="159"/>
      <c r="P126" s="470"/>
      <c r="Q126" s="470"/>
      <c r="R126" s="470"/>
      <c r="S126" s="470"/>
      <c r="T126" s="470"/>
      <c r="U126" s="470"/>
      <c r="V126" s="470"/>
      <c r="W126" s="470"/>
      <c r="X126" s="471"/>
      <c r="Y126" s="910" t="s">
        <v>13</v>
      </c>
      <c r="Z126" s="799"/>
      <c r="AA126" s="800"/>
      <c r="AB126" s="911" t="s">
        <v>14</v>
      </c>
      <c r="AC126" s="911"/>
      <c r="AD126" s="911"/>
      <c r="AE126" s="581"/>
      <c r="AF126" s="582"/>
      <c r="AG126" s="582"/>
      <c r="AH126" s="582"/>
      <c r="AI126" s="581"/>
      <c r="AJ126" s="582"/>
      <c r="AK126" s="582"/>
      <c r="AL126" s="582"/>
      <c r="AM126" s="581"/>
      <c r="AN126" s="582"/>
      <c r="AO126" s="582"/>
      <c r="AP126" s="582"/>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1"/>
      <c r="B127" s="472" t="s">
        <v>139</v>
      </c>
      <c r="C127" s="473"/>
      <c r="D127" s="473"/>
      <c r="E127" s="473"/>
      <c r="F127" s="474"/>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2" t="s">
        <v>11</v>
      </c>
      <c r="AC127" s="903"/>
      <c r="AD127" s="904"/>
      <c r="AE127" s="431" t="s">
        <v>500</v>
      </c>
      <c r="AF127" s="431"/>
      <c r="AG127" s="431"/>
      <c r="AH127" s="431"/>
      <c r="AI127" s="431" t="s">
        <v>652</v>
      </c>
      <c r="AJ127" s="431"/>
      <c r="AK127" s="431"/>
      <c r="AL127" s="431"/>
      <c r="AM127" s="431" t="s">
        <v>468</v>
      </c>
      <c r="AN127" s="431"/>
      <c r="AO127" s="431"/>
      <c r="AP127" s="431"/>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1"/>
      <c r="B128" s="333"/>
      <c r="C128" s="334"/>
      <c r="D128" s="334"/>
      <c r="E128" s="334"/>
      <c r="F128" s="335"/>
      <c r="G128" s="359"/>
      <c r="H128" s="341"/>
      <c r="I128" s="341"/>
      <c r="J128" s="341"/>
      <c r="K128" s="341"/>
      <c r="L128" s="341"/>
      <c r="M128" s="341"/>
      <c r="N128" s="341"/>
      <c r="O128" s="342"/>
      <c r="P128" s="345"/>
      <c r="Q128" s="341"/>
      <c r="R128" s="341"/>
      <c r="S128" s="341"/>
      <c r="T128" s="341"/>
      <c r="U128" s="341"/>
      <c r="V128" s="341"/>
      <c r="W128" s="341"/>
      <c r="X128" s="342"/>
      <c r="Y128" s="361"/>
      <c r="Z128" s="362"/>
      <c r="AA128" s="363"/>
      <c r="AB128" s="418"/>
      <c r="AC128" s="504"/>
      <c r="AD128" s="505"/>
      <c r="AE128" s="431"/>
      <c r="AF128" s="431"/>
      <c r="AG128" s="431"/>
      <c r="AH128" s="431"/>
      <c r="AI128" s="431"/>
      <c r="AJ128" s="431"/>
      <c r="AK128" s="431"/>
      <c r="AL128" s="431"/>
      <c r="AM128" s="431"/>
      <c r="AN128" s="431"/>
      <c r="AO128" s="431"/>
      <c r="AP128" s="431"/>
      <c r="AQ128" s="513"/>
      <c r="AR128" s="451"/>
      <c r="AS128" s="449" t="s">
        <v>224</v>
      </c>
      <c r="AT128" s="450"/>
      <c r="AU128" s="451"/>
      <c r="AV128" s="451"/>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4"/>
      <c r="H129" s="155"/>
      <c r="I129" s="155"/>
      <c r="J129" s="155"/>
      <c r="K129" s="155"/>
      <c r="L129" s="155"/>
      <c r="M129" s="155"/>
      <c r="N129" s="155"/>
      <c r="O129" s="156"/>
      <c r="P129" s="155"/>
      <c r="Q129" s="466"/>
      <c r="R129" s="466"/>
      <c r="S129" s="466"/>
      <c r="T129" s="466"/>
      <c r="U129" s="466"/>
      <c r="V129" s="466"/>
      <c r="W129" s="466"/>
      <c r="X129" s="467"/>
      <c r="Y129" s="906" t="s">
        <v>58</v>
      </c>
      <c r="Z129" s="907"/>
      <c r="AA129" s="908"/>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1"/>
      <c r="B130" s="333"/>
      <c r="C130" s="334"/>
      <c r="D130" s="334"/>
      <c r="E130" s="334"/>
      <c r="F130" s="335"/>
      <c r="G130" s="909"/>
      <c r="H130" s="399"/>
      <c r="I130" s="399"/>
      <c r="J130" s="399"/>
      <c r="K130" s="399"/>
      <c r="L130" s="399"/>
      <c r="M130" s="399"/>
      <c r="N130" s="399"/>
      <c r="O130" s="400"/>
      <c r="P130" s="468"/>
      <c r="Q130" s="468"/>
      <c r="R130" s="468"/>
      <c r="S130" s="468"/>
      <c r="T130" s="468"/>
      <c r="U130" s="468"/>
      <c r="V130" s="468"/>
      <c r="W130" s="468"/>
      <c r="X130" s="469"/>
      <c r="Y130" s="910" t="s">
        <v>51</v>
      </c>
      <c r="Z130" s="799"/>
      <c r="AA130" s="800"/>
      <c r="AB130" s="465"/>
      <c r="AC130" s="465"/>
      <c r="AD130" s="465"/>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2"/>
      <c r="B131" s="899"/>
      <c r="C131" s="900"/>
      <c r="D131" s="900"/>
      <c r="E131" s="900"/>
      <c r="F131" s="901"/>
      <c r="G131" s="157"/>
      <c r="H131" s="158"/>
      <c r="I131" s="158"/>
      <c r="J131" s="158"/>
      <c r="K131" s="158"/>
      <c r="L131" s="158"/>
      <c r="M131" s="158"/>
      <c r="N131" s="158"/>
      <c r="O131" s="159"/>
      <c r="P131" s="470"/>
      <c r="Q131" s="470"/>
      <c r="R131" s="470"/>
      <c r="S131" s="470"/>
      <c r="T131" s="470"/>
      <c r="U131" s="470"/>
      <c r="V131" s="470"/>
      <c r="W131" s="470"/>
      <c r="X131" s="471"/>
      <c r="Y131" s="910" t="s">
        <v>13</v>
      </c>
      <c r="Z131" s="799"/>
      <c r="AA131" s="800"/>
      <c r="AB131" s="911" t="s">
        <v>14</v>
      </c>
      <c r="AC131" s="911"/>
      <c r="AD131" s="911"/>
      <c r="AE131" s="581"/>
      <c r="AF131" s="582"/>
      <c r="AG131" s="582"/>
      <c r="AH131" s="582"/>
      <c r="AI131" s="581"/>
      <c r="AJ131" s="582"/>
      <c r="AK131" s="582"/>
      <c r="AL131" s="582"/>
      <c r="AM131" s="581"/>
      <c r="AN131" s="582"/>
      <c r="AO131" s="582"/>
      <c r="AP131" s="582"/>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30"/>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4"/>
      <c r="C133" s="334"/>
      <c r="D133" s="334"/>
      <c r="E133" s="334"/>
      <c r="F133" s="335"/>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7" t="s">
        <v>11</v>
      </c>
      <c r="AC133" s="417"/>
      <c r="AD133" s="417"/>
      <c r="AE133" s="431" t="s">
        <v>500</v>
      </c>
      <c r="AF133" s="431"/>
      <c r="AG133" s="431"/>
      <c r="AH133" s="431"/>
      <c r="AI133" s="431" t="s">
        <v>652</v>
      </c>
      <c r="AJ133" s="431"/>
      <c r="AK133" s="431"/>
      <c r="AL133" s="431"/>
      <c r="AM133" s="431" t="s">
        <v>468</v>
      </c>
      <c r="AN133" s="431"/>
      <c r="AO133" s="431"/>
      <c r="AP133" s="431"/>
      <c r="AQ133" s="424" t="s">
        <v>499</v>
      </c>
      <c r="AR133" s="425"/>
      <c r="AS133" s="425"/>
      <c r="AT133" s="426"/>
      <c r="AU133" s="424" t="s">
        <v>677</v>
      </c>
      <c r="AV133" s="425"/>
      <c r="AW133" s="425"/>
      <c r="AX133" s="427"/>
      <c r="AY133">
        <f>COUNTA($G$134)</f>
        <v>0</v>
      </c>
    </row>
    <row r="134" spans="1:60" ht="23.25" hidden="1" customHeight="1" x14ac:dyDescent="0.15">
      <c r="A134" s="364"/>
      <c r="B134" s="334"/>
      <c r="C134" s="334"/>
      <c r="D134" s="334"/>
      <c r="E134" s="334"/>
      <c r="F134" s="335"/>
      <c r="G134" s="452"/>
      <c r="H134" s="374"/>
      <c r="I134" s="374"/>
      <c r="J134" s="374"/>
      <c r="K134" s="374"/>
      <c r="L134" s="374"/>
      <c r="M134" s="374"/>
      <c r="N134" s="374"/>
      <c r="O134" s="374"/>
      <c r="P134" s="453"/>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8"/>
      <c r="AV134" s="429"/>
      <c r="AW134" s="429"/>
      <c r="AX134" s="430"/>
      <c r="AY134">
        <f>$AY$133</f>
        <v>0</v>
      </c>
    </row>
    <row r="135" spans="1:60" ht="23.25" hidden="1" customHeight="1" x14ac:dyDescent="0.15">
      <c r="A135" s="365"/>
      <c r="B135" s="337"/>
      <c r="C135" s="337"/>
      <c r="D135" s="337"/>
      <c r="E135" s="337"/>
      <c r="F135" s="338"/>
      <c r="G135" s="375"/>
      <c r="H135" s="376"/>
      <c r="I135" s="376"/>
      <c r="J135" s="376"/>
      <c r="K135" s="376"/>
      <c r="L135" s="376"/>
      <c r="M135" s="376"/>
      <c r="N135" s="376"/>
      <c r="O135" s="376"/>
      <c r="P135" s="380"/>
      <c r="Q135" s="381"/>
      <c r="R135" s="381"/>
      <c r="S135" s="381"/>
      <c r="T135" s="381"/>
      <c r="U135" s="381"/>
      <c r="V135" s="381"/>
      <c r="W135" s="381"/>
      <c r="X135" s="382"/>
      <c r="Y135" s="421" t="s">
        <v>53</v>
      </c>
      <c r="Z135" s="422"/>
      <c r="AA135" s="423"/>
      <c r="AB135" s="386"/>
      <c r="AC135" s="386"/>
      <c r="AD135" s="386"/>
      <c r="AE135" s="387"/>
      <c r="AF135" s="387"/>
      <c r="AG135" s="387"/>
      <c r="AH135" s="387"/>
      <c r="AI135" s="387"/>
      <c r="AJ135" s="387"/>
      <c r="AK135" s="387"/>
      <c r="AL135" s="387"/>
      <c r="AM135" s="387"/>
      <c r="AN135" s="387"/>
      <c r="AO135" s="387"/>
      <c r="AP135" s="387"/>
      <c r="AQ135" s="387"/>
      <c r="AR135" s="387"/>
      <c r="AS135" s="387"/>
      <c r="AT135" s="387"/>
      <c r="AU135" s="428"/>
      <c r="AV135" s="429"/>
      <c r="AW135" s="429"/>
      <c r="AX135" s="430"/>
      <c r="AY135">
        <f>$AY$133</f>
        <v>0</v>
      </c>
    </row>
    <row r="136" spans="1:60" ht="23.25" hidden="1" customHeight="1" x14ac:dyDescent="0.15">
      <c r="A136" s="478" t="s">
        <v>665</v>
      </c>
      <c r="B136" s="357"/>
      <c r="C136" s="357"/>
      <c r="D136" s="357"/>
      <c r="E136" s="357"/>
      <c r="F136" s="479"/>
      <c r="G136" s="239" t="s">
        <v>666</v>
      </c>
      <c r="H136" s="239"/>
      <c r="I136" s="239"/>
      <c r="J136" s="239"/>
      <c r="K136" s="239"/>
      <c r="L136" s="239"/>
      <c r="M136" s="239"/>
      <c r="N136" s="239"/>
      <c r="O136" s="239"/>
      <c r="P136" s="239"/>
      <c r="Q136" s="239"/>
      <c r="R136" s="239"/>
      <c r="S136" s="239"/>
      <c r="T136" s="239"/>
      <c r="U136" s="239"/>
      <c r="V136" s="239"/>
      <c r="W136" s="239"/>
      <c r="X136" s="268"/>
      <c r="Y136" s="462"/>
      <c r="Z136" s="463"/>
      <c r="AA136" s="464"/>
      <c r="AB136" s="238" t="s">
        <v>11</v>
      </c>
      <c r="AC136" s="239"/>
      <c r="AD136" s="268"/>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80"/>
      <c r="B137" s="339"/>
      <c r="C137" s="339"/>
      <c r="D137" s="339"/>
      <c r="E137" s="339"/>
      <c r="F137" s="481"/>
      <c r="G137" s="410" t="s">
        <v>667</v>
      </c>
      <c r="H137" s="411"/>
      <c r="I137" s="411"/>
      <c r="J137" s="411"/>
      <c r="K137" s="411"/>
      <c r="L137" s="411"/>
      <c r="M137" s="411"/>
      <c r="N137" s="411"/>
      <c r="O137" s="411"/>
      <c r="P137" s="411"/>
      <c r="Q137" s="411"/>
      <c r="R137" s="411"/>
      <c r="S137" s="411"/>
      <c r="T137" s="411"/>
      <c r="U137" s="411"/>
      <c r="V137" s="411"/>
      <c r="W137" s="411"/>
      <c r="X137" s="411"/>
      <c r="Y137" s="435" t="s">
        <v>665</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2"/>
      <c r="B138" s="341"/>
      <c r="C138" s="341"/>
      <c r="D138" s="341"/>
      <c r="E138" s="341"/>
      <c r="F138" s="483"/>
      <c r="G138" s="412"/>
      <c r="H138" s="413"/>
      <c r="I138" s="413"/>
      <c r="J138" s="413"/>
      <c r="K138" s="413"/>
      <c r="L138" s="413"/>
      <c r="M138" s="413"/>
      <c r="N138" s="413"/>
      <c r="O138" s="413"/>
      <c r="P138" s="413"/>
      <c r="Q138" s="413"/>
      <c r="R138" s="413"/>
      <c r="S138" s="413"/>
      <c r="T138" s="413"/>
      <c r="U138" s="413"/>
      <c r="V138" s="413"/>
      <c r="W138" s="413"/>
      <c r="X138" s="413"/>
      <c r="Y138" s="401" t="s">
        <v>668</v>
      </c>
      <c r="Z138" s="415"/>
      <c r="AA138" s="416"/>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20" t="s">
        <v>316</v>
      </c>
      <c r="B139" s="521"/>
      <c r="C139" s="521"/>
      <c r="D139" s="521"/>
      <c r="E139" s="521"/>
      <c r="F139" s="522"/>
      <c r="G139" s="494" t="s">
        <v>140</v>
      </c>
      <c r="H139" s="339"/>
      <c r="I139" s="339"/>
      <c r="J139" s="339"/>
      <c r="K139" s="339"/>
      <c r="L139" s="339"/>
      <c r="M139" s="339"/>
      <c r="N139" s="339"/>
      <c r="O139" s="340"/>
      <c r="P139" s="343" t="s">
        <v>56</v>
      </c>
      <c r="Q139" s="339"/>
      <c r="R139" s="339"/>
      <c r="S139" s="339"/>
      <c r="T139" s="339"/>
      <c r="U139" s="339"/>
      <c r="V139" s="339"/>
      <c r="W139" s="339"/>
      <c r="X139" s="340"/>
      <c r="Y139" s="495"/>
      <c r="Z139" s="496"/>
      <c r="AA139" s="497"/>
      <c r="AB139" s="501" t="s">
        <v>11</v>
      </c>
      <c r="AC139" s="502"/>
      <c r="AD139" s="503"/>
      <c r="AE139" s="431" t="s">
        <v>500</v>
      </c>
      <c r="AF139" s="431"/>
      <c r="AG139" s="431"/>
      <c r="AH139" s="431"/>
      <c r="AI139" s="431" t="s">
        <v>652</v>
      </c>
      <c r="AJ139" s="431"/>
      <c r="AK139" s="431"/>
      <c r="AL139" s="431"/>
      <c r="AM139" s="431" t="s">
        <v>468</v>
      </c>
      <c r="AN139" s="431"/>
      <c r="AO139" s="431"/>
      <c r="AP139" s="431"/>
      <c r="AQ139" s="475" t="s">
        <v>223</v>
      </c>
      <c r="AR139" s="476"/>
      <c r="AS139" s="476"/>
      <c r="AT139" s="477"/>
      <c r="AU139" s="339" t="s">
        <v>129</v>
      </c>
      <c r="AV139" s="339"/>
      <c r="AW139" s="339"/>
      <c r="AX139" s="344"/>
      <c r="AY139">
        <f>COUNTA($G$141)</f>
        <v>0</v>
      </c>
    </row>
    <row r="140" spans="1:60" ht="18.75" hidden="1" customHeight="1" x14ac:dyDescent="0.15">
      <c r="A140" s="523"/>
      <c r="B140" s="524"/>
      <c r="C140" s="524"/>
      <c r="D140" s="524"/>
      <c r="E140" s="524"/>
      <c r="F140" s="525"/>
      <c r="G140" s="359"/>
      <c r="H140" s="341"/>
      <c r="I140" s="341"/>
      <c r="J140" s="341"/>
      <c r="K140" s="341"/>
      <c r="L140" s="341"/>
      <c r="M140" s="341"/>
      <c r="N140" s="341"/>
      <c r="O140" s="342"/>
      <c r="P140" s="345"/>
      <c r="Q140" s="341"/>
      <c r="R140" s="341"/>
      <c r="S140" s="341"/>
      <c r="T140" s="341"/>
      <c r="U140" s="341"/>
      <c r="V140" s="341"/>
      <c r="W140" s="341"/>
      <c r="X140" s="342"/>
      <c r="Y140" s="498"/>
      <c r="Z140" s="499"/>
      <c r="AA140" s="500"/>
      <c r="AB140" s="418"/>
      <c r="AC140" s="504"/>
      <c r="AD140" s="505"/>
      <c r="AE140" s="431"/>
      <c r="AF140" s="431"/>
      <c r="AG140" s="431"/>
      <c r="AH140" s="431"/>
      <c r="AI140" s="431"/>
      <c r="AJ140" s="431"/>
      <c r="AK140" s="431"/>
      <c r="AL140" s="431"/>
      <c r="AM140" s="431"/>
      <c r="AN140" s="431"/>
      <c r="AO140" s="431"/>
      <c r="AP140" s="431"/>
      <c r="AQ140" s="447"/>
      <c r="AR140" s="448"/>
      <c r="AS140" s="449" t="s">
        <v>224</v>
      </c>
      <c r="AT140" s="450"/>
      <c r="AU140" s="451"/>
      <c r="AV140" s="451"/>
      <c r="AW140" s="341" t="s">
        <v>170</v>
      </c>
      <c r="AX140" s="346"/>
      <c r="AY140">
        <f t="shared" ref="AY140:AY145" si="5">$AY$139</f>
        <v>0</v>
      </c>
    </row>
    <row r="141" spans="1:60" ht="23.25" hidden="1" customHeight="1" x14ac:dyDescent="0.15">
      <c r="A141" s="526"/>
      <c r="B141" s="524"/>
      <c r="C141" s="524"/>
      <c r="D141" s="524"/>
      <c r="E141" s="524"/>
      <c r="F141" s="525"/>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7"/>
      <c r="B142" s="528"/>
      <c r="C142" s="528"/>
      <c r="D142" s="528"/>
      <c r="E142" s="528"/>
      <c r="F142" s="529"/>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5"/>
      <c r="AC142" s="465"/>
      <c r="AD142" s="465"/>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6"/>
      <c r="B143" s="524"/>
      <c r="C143" s="524"/>
      <c r="D143" s="524"/>
      <c r="E143" s="524"/>
      <c r="F143" s="525"/>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8" t="s">
        <v>343</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5"/>
      <c r="B145" s="337"/>
      <c r="C145" s="337"/>
      <c r="D145" s="337"/>
      <c r="E145" s="337"/>
      <c r="F145" s="338"/>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1" t="s">
        <v>657</v>
      </c>
      <c r="B146" s="333" t="s">
        <v>658</v>
      </c>
      <c r="C146" s="334"/>
      <c r="D146" s="334"/>
      <c r="E146" s="334"/>
      <c r="F146" s="335"/>
      <c r="G146" s="339" t="s">
        <v>659</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679</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1"/>
      <c r="B149" s="333"/>
      <c r="C149" s="334"/>
      <c r="D149" s="334"/>
      <c r="E149" s="334"/>
      <c r="F149" s="335"/>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1"/>
      <c r="B150" s="336"/>
      <c r="C150" s="337"/>
      <c r="D150" s="337"/>
      <c r="E150" s="337"/>
      <c r="F150" s="338"/>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1"/>
      <c r="B151" s="472" t="s">
        <v>139</v>
      </c>
      <c r="C151" s="473"/>
      <c r="D151" s="473"/>
      <c r="E151" s="473"/>
      <c r="F151" s="474"/>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2" t="s">
        <v>11</v>
      </c>
      <c r="AC151" s="903"/>
      <c r="AD151" s="904"/>
      <c r="AE151" s="431" t="s">
        <v>500</v>
      </c>
      <c r="AF151" s="431"/>
      <c r="AG151" s="431"/>
      <c r="AH151" s="431"/>
      <c r="AI151" s="431" t="s">
        <v>652</v>
      </c>
      <c r="AJ151" s="431"/>
      <c r="AK151" s="431"/>
      <c r="AL151" s="431"/>
      <c r="AM151" s="431" t="s">
        <v>468</v>
      </c>
      <c r="AN151" s="431"/>
      <c r="AO151" s="431"/>
      <c r="AP151" s="431"/>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1"/>
      <c r="B152" s="333"/>
      <c r="C152" s="334"/>
      <c r="D152" s="334"/>
      <c r="E152" s="334"/>
      <c r="F152" s="335"/>
      <c r="G152" s="359"/>
      <c r="H152" s="341"/>
      <c r="I152" s="341"/>
      <c r="J152" s="341"/>
      <c r="K152" s="341"/>
      <c r="L152" s="341"/>
      <c r="M152" s="341"/>
      <c r="N152" s="341"/>
      <c r="O152" s="342"/>
      <c r="P152" s="345"/>
      <c r="Q152" s="341"/>
      <c r="R152" s="341"/>
      <c r="S152" s="341"/>
      <c r="T152" s="341"/>
      <c r="U152" s="341"/>
      <c r="V152" s="341"/>
      <c r="W152" s="341"/>
      <c r="X152" s="342"/>
      <c r="Y152" s="361"/>
      <c r="Z152" s="362"/>
      <c r="AA152" s="363"/>
      <c r="AB152" s="418"/>
      <c r="AC152" s="504"/>
      <c r="AD152" s="505"/>
      <c r="AE152" s="431"/>
      <c r="AF152" s="431"/>
      <c r="AG152" s="431"/>
      <c r="AH152" s="431"/>
      <c r="AI152" s="431"/>
      <c r="AJ152" s="431"/>
      <c r="AK152" s="431"/>
      <c r="AL152" s="431"/>
      <c r="AM152" s="431"/>
      <c r="AN152" s="431"/>
      <c r="AO152" s="431"/>
      <c r="AP152" s="431"/>
      <c r="AQ152" s="513"/>
      <c r="AR152" s="451"/>
      <c r="AS152" s="449" t="s">
        <v>224</v>
      </c>
      <c r="AT152" s="450"/>
      <c r="AU152" s="451"/>
      <c r="AV152" s="451"/>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4"/>
      <c r="H153" s="155"/>
      <c r="I153" s="155"/>
      <c r="J153" s="155"/>
      <c r="K153" s="155"/>
      <c r="L153" s="155"/>
      <c r="M153" s="155"/>
      <c r="N153" s="155"/>
      <c r="O153" s="156"/>
      <c r="P153" s="155"/>
      <c r="Q153" s="466"/>
      <c r="R153" s="466"/>
      <c r="S153" s="466"/>
      <c r="T153" s="466"/>
      <c r="U153" s="466"/>
      <c r="V153" s="466"/>
      <c r="W153" s="466"/>
      <c r="X153" s="467"/>
      <c r="Y153" s="906" t="s">
        <v>58</v>
      </c>
      <c r="Z153" s="907"/>
      <c r="AA153" s="908"/>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1"/>
      <c r="B154" s="333"/>
      <c r="C154" s="334"/>
      <c r="D154" s="334"/>
      <c r="E154" s="334"/>
      <c r="F154" s="335"/>
      <c r="G154" s="909"/>
      <c r="H154" s="399"/>
      <c r="I154" s="399"/>
      <c r="J154" s="399"/>
      <c r="K154" s="399"/>
      <c r="L154" s="399"/>
      <c r="M154" s="399"/>
      <c r="N154" s="399"/>
      <c r="O154" s="400"/>
      <c r="P154" s="468"/>
      <c r="Q154" s="468"/>
      <c r="R154" s="468"/>
      <c r="S154" s="468"/>
      <c r="T154" s="468"/>
      <c r="U154" s="468"/>
      <c r="V154" s="468"/>
      <c r="W154" s="468"/>
      <c r="X154" s="469"/>
      <c r="Y154" s="910" t="s">
        <v>51</v>
      </c>
      <c r="Z154" s="799"/>
      <c r="AA154" s="800"/>
      <c r="AB154" s="465"/>
      <c r="AC154" s="465"/>
      <c r="AD154" s="465"/>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1"/>
      <c r="B155" s="333"/>
      <c r="C155" s="334"/>
      <c r="D155" s="334"/>
      <c r="E155" s="334"/>
      <c r="F155" s="335"/>
      <c r="G155" s="157"/>
      <c r="H155" s="158"/>
      <c r="I155" s="158"/>
      <c r="J155" s="158"/>
      <c r="K155" s="158"/>
      <c r="L155" s="158"/>
      <c r="M155" s="158"/>
      <c r="N155" s="158"/>
      <c r="O155" s="159"/>
      <c r="P155" s="470"/>
      <c r="Q155" s="470"/>
      <c r="R155" s="470"/>
      <c r="S155" s="470"/>
      <c r="T155" s="470"/>
      <c r="U155" s="470"/>
      <c r="V155" s="470"/>
      <c r="W155" s="470"/>
      <c r="X155" s="471"/>
      <c r="Y155" s="910" t="s">
        <v>13</v>
      </c>
      <c r="Z155" s="799"/>
      <c r="AA155" s="800"/>
      <c r="AB155" s="911" t="s">
        <v>14</v>
      </c>
      <c r="AC155" s="911"/>
      <c r="AD155" s="911"/>
      <c r="AE155" s="581"/>
      <c r="AF155" s="582"/>
      <c r="AG155" s="582"/>
      <c r="AH155" s="582"/>
      <c r="AI155" s="581"/>
      <c r="AJ155" s="582"/>
      <c r="AK155" s="582"/>
      <c r="AL155" s="582"/>
      <c r="AM155" s="581"/>
      <c r="AN155" s="582"/>
      <c r="AO155" s="582"/>
      <c r="AP155" s="582"/>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1"/>
      <c r="B156" s="472" t="s">
        <v>139</v>
      </c>
      <c r="C156" s="473"/>
      <c r="D156" s="473"/>
      <c r="E156" s="473"/>
      <c r="F156" s="474"/>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2" t="s">
        <v>11</v>
      </c>
      <c r="AC156" s="903"/>
      <c r="AD156" s="904"/>
      <c r="AE156" s="431" t="s">
        <v>500</v>
      </c>
      <c r="AF156" s="431"/>
      <c r="AG156" s="431"/>
      <c r="AH156" s="431"/>
      <c r="AI156" s="431" t="s">
        <v>652</v>
      </c>
      <c r="AJ156" s="431"/>
      <c r="AK156" s="431"/>
      <c r="AL156" s="431"/>
      <c r="AM156" s="431" t="s">
        <v>468</v>
      </c>
      <c r="AN156" s="431"/>
      <c r="AO156" s="431"/>
      <c r="AP156" s="431"/>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1"/>
      <c r="B157" s="333"/>
      <c r="C157" s="334"/>
      <c r="D157" s="334"/>
      <c r="E157" s="334"/>
      <c r="F157" s="335"/>
      <c r="G157" s="359"/>
      <c r="H157" s="341"/>
      <c r="I157" s="341"/>
      <c r="J157" s="341"/>
      <c r="K157" s="341"/>
      <c r="L157" s="341"/>
      <c r="M157" s="341"/>
      <c r="N157" s="341"/>
      <c r="O157" s="342"/>
      <c r="P157" s="345"/>
      <c r="Q157" s="341"/>
      <c r="R157" s="341"/>
      <c r="S157" s="341"/>
      <c r="T157" s="341"/>
      <c r="U157" s="341"/>
      <c r="V157" s="341"/>
      <c r="W157" s="341"/>
      <c r="X157" s="342"/>
      <c r="Y157" s="361"/>
      <c r="Z157" s="362"/>
      <c r="AA157" s="363"/>
      <c r="AB157" s="418"/>
      <c r="AC157" s="504"/>
      <c r="AD157" s="505"/>
      <c r="AE157" s="431"/>
      <c r="AF157" s="431"/>
      <c r="AG157" s="431"/>
      <c r="AH157" s="431"/>
      <c r="AI157" s="431"/>
      <c r="AJ157" s="431"/>
      <c r="AK157" s="431"/>
      <c r="AL157" s="431"/>
      <c r="AM157" s="431"/>
      <c r="AN157" s="431"/>
      <c r="AO157" s="431"/>
      <c r="AP157" s="431"/>
      <c r="AQ157" s="513"/>
      <c r="AR157" s="451"/>
      <c r="AS157" s="449" t="s">
        <v>224</v>
      </c>
      <c r="AT157" s="450"/>
      <c r="AU157" s="451"/>
      <c r="AV157" s="451"/>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4"/>
      <c r="H158" s="155"/>
      <c r="I158" s="155"/>
      <c r="J158" s="155"/>
      <c r="K158" s="155"/>
      <c r="L158" s="155"/>
      <c r="M158" s="155"/>
      <c r="N158" s="155"/>
      <c r="O158" s="156"/>
      <c r="P158" s="155"/>
      <c r="Q158" s="466"/>
      <c r="R158" s="466"/>
      <c r="S158" s="466"/>
      <c r="T158" s="466"/>
      <c r="U158" s="466"/>
      <c r="V158" s="466"/>
      <c r="W158" s="466"/>
      <c r="X158" s="467"/>
      <c r="Y158" s="906" t="s">
        <v>58</v>
      </c>
      <c r="Z158" s="907"/>
      <c r="AA158" s="908"/>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1"/>
      <c r="B159" s="333"/>
      <c r="C159" s="334"/>
      <c r="D159" s="334"/>
      <c r="E159" s="334"/>
      <c r="F159" s="335"/>
      <c r="G159" s="909"/>
      <c r="H159" s="399"/>
      <c r="I159" s="399"/>
      <c r="J159" s="399"/>
      <c r="K159" s="399"/>
      <c r="L159" s="399"/>
      <c r="M159" s="399"/>
      <c r="N159" s="399"/>
      <c r="O159" s="400"/>
      <c r="P159" s="468"/>
      <c r="Q159" s="468"/>
      <c r="R159" s="468"/>
      <c r="S159" s="468"/>
      <c r="T159" s="468"/>
      <c r="U159" s="468"/>
      <c r="V159" s="468"/>
      <c r="W159" s="468"/>
      <c r="X159" s="469"/>
      <c r="Y159" s="910" t="s">
        <v>51</v>
      </c>
      <c r="Z159" s="799"/>
      <c r="AA159" s="800"/>
      <c r="AB159" s="465"/>
      <c r="AC159" s="465"/>
      <c r="AD159" s="465"/>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1"/>
      <c r="B160" s="336"/>
      <c r="C160" s="337"/>
      <c r="D160" s="337"/>
      <c r="E160" s="337"/>
      <c r="F160" s="338"/>
      <c r="G160" s="157"/>
      <c r="H160" s="158"/>
      <c r="I160" s="158"/>
      <c r="J160" s="158"/>
      <c r="K160" s="158"/>
      <c r="L160" s="158"/>
      <c r="M160" s="158"/>
      <c r="N160" s="158"/>
      <c r="O160" s="159"/>
      <c r="P160" s="470"/>
      <c r="Q160" s="470"/>
      <c r="R160" s="470"/>
      <c r="S160" s="470"/>
      <c r="T160" s="470"/>
      <c r="U160" s="470"/>
      <c r="V160" s="470"/>
      <c r="W160" s="470"/>
      <c r="X160" s="471"/>
      <c r="Y160" s="910" t="s">
        <v>13</v>
      </c>
      <c r="Z160" s="799"/>
      <c r="AA160" s="800"/>
      <c r="AB160" s="911" t="s">
        <v>14</v>
      </c>
      <c r="AC160" s="911"/>
      <c r="AD160" s="911"/>
      <c r="AE160" s="581"/>
      <c r="AF160" s="582"/>
      <c r="AG160" s="582"/>
      <c r="AH160" s="582"/>
      <c r="AI160" s="581"/>
      <c r="AJ160" s="582"/>
      <c r="AK160" s="582"/>
      <c r="AL160" s="582"/>
      <c r="AM160" s="581"/>
      <c r="AN160" s="582"/>
      <c r="AO160" s="582"/>
      <c r="AP160" s="582"/>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1"/>
      <c r="B161" s="472" t="s">
        <v>139</v>
      </c>
      <c r="C161" s="473"/>
      <c r="D161" s="473"/>
      <c r="E161" s="473"/>
      <c r="F161" s="474"/>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2" t="s">
        <v>11</v>
      </c>
      <c r="AC161" s="903"/>
      <c r="AD161" s="904"/>
      <c r="AE161" s="431" t="s">
        <v>500</v>
      </c>
      <c r="AF161" s="431"/>
      <c r="AG161" s="431"/>
      <c r="AH161" s="431"/>
      <c r="AI161" s="431" t="s">
        <v>652</v>
      </c>
      <c r="AJ161" s="431"/>
      <c r="AK161" s="431"/>
      <c r="AL161" s="431"/>
      <c r="AM161" s="431" t="s">
        <v>468</v>
      </c>
      <c r="AN161" s="431"/>
      <c r="AO161" s="431"/>
      <c r="AP161" s="431"/>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1"/>
      <c r="B162" s="333"/>
      <c r="C162" s="334"/>
      <c r="D162" s="334"/>
      <c r="E162" s="334"/>
      <c r="F162" s="335"/>
      <c r="G162" s="359"/>
      <c r="H162" s="341"/>
      <c r="I162" s="341"/>
      <c r="J162" s="341"/>
      <c r="K162" s="341"/>
      <c r="L162" s="341"/>
      <c r="M162" s="341"/>
      <c r="N162" s="341"/>
      <c r="O162" s="342"/>
      <c r="P162" s="345"/>
      <c r="Q162" s="341"/>
      <c r="R162" s="341"/>
      <c r="S162" s="341"/>
      <c r="T162" s="341"/>
      <c r="U162" s="341"/>
      <c r="V162" s="341"/>
      <c r="W162" s="341"/>
      <c r="X162" s="342"/>
      <c r="Y162" s="361"/>
      <c r="Z162" s="362"/>
      <c r="AA162" s="363"/>
      <c r="AB162" s="418"/>
      <c r="AC162" s="504"/>
      <c r="AD162" s="505"/>
      <c r="AE162" s="431"/>
      <c r="AF162" s="431"/>
      <c r="AG162" s="431"/>
      <c r="AH162" s="431"/>
      <c r="AI162" s="431"/>
      <c r="AJ162" s="431"/>
      <c r="AK162" s="431"/>
      <c r="AL162" s="431"/>
      <c r="AM162" s="431"/>
      <c r="AN162" s="431"/>
      <c r="AO162" s="431"/>
      <c r="AP162" s="431"/>
      <c r="AQ162" s="513"/>
      <c r="AR162" s="451"/>
      <c r="AS162" s="449" t="s">
        <v>224</v>
      </c>
      <c r="AT162" s="450"/>
      <c r="AU162" s="451"/>
      <c r="AV162" s="451"/>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4"/>
      <c r="H163" s="155"/>
      <c r="I163" s="155"/>
      <c r="J163" s="155"/>
      <c r="K163" s="155"/>
      <c r="L163" s="155"/>
      <c r="M163" s="155"/>
      <c r="N163" s="155"/>
      <c r="O163" s="156"/>
      <c r="P163" s="155"/>
      <c r="Q163" s="466"/>
      <c r="R163" s="466"/>
      <c r="S163" s="466"/>
      <c r="T163" s="466"/>
      <c r="U163" s="466"/>
      <c r="V163" s="466"/>
      <c r="W163" s="466"/>
      <c r="X163" s="467"/>
      <c r="Y163" s="906" t="s">
        <v>58</v>
      </c>
      <c r="Z163" s="907"/>
      <c r="AA163" s="908"/>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1"/>
      <c r="B164" s="333"/>
      <c r="C164" s="334"/>
      <c r="D164" s="334"/>
      <c r="E164" s="334"/>
      <c r="F164" s="335"/>
      <c r="G164" s="909"/>
      <c r="H164" s="399"/>
      <c r="I164" s="399"/>
      <c r="J164" s="399"/>
      <c r="K164" s="399"/>
      <c r="L164" s="399"/>
      <c r="M164" s="399"/>
      <c r="N164" s="399"/>
      <c r="O164" s="400"/>
      <c r="P164" s="468"/>
      <c r="Q164" s="468"/>
      <c r="R164" s="468"/>
      <c r="S164" s="468"/>
      <c r="T164" s="468"/>
      <c r="U164" s="468"/>
      <c r="V164" s="468"/>
      <c r="W164" s="468"/>
      <c r="X164" s="469"/>
      <c r="Y164" s="910" t="s">
        <v>51</v>
      </c>
      <c r="Z164" s="799"/>
      <c r="AA164" s="800"/>
      <c r="AB164" s="465"/>
      <c r="AC164" s="465"/>
      <c r="AD164" s="465"/>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2"/>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30"/>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4"/>
      <c r="C167" s="334"/>
      <c r="D167" s="334"/>
      <c r="E167" s="334"/>
      <c r="F167" s="335"/>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7" t="s">
        <v>11</v>
      </c>
      <c r="AC167" s="417"/>
      <c r="AD167" s="417"/>
      <c r="AE167" s="431" t="s">
        <v>500</v>
      </c>
      <c r="AF167" s="431"/>
      <c r="AG167" s="431"/>
      <c r="AH167" s="431"/>
      <c r="AI167" s="431" t="s">
        <v>652</v>
      </c>
      <c r="AJ167" s="431"/>
      <c r="AK167" s="431"/>
      <c r="AL167" s="431"/>
      <c r="AM167" s="431" t="s">
        <v>468</v>
      </c>
      <c r="AN167" s="431"/>
      <c r="AO167" s="431"/>
      <c r="AP167" s="431"/>
      <c r="AQ167" s="424" t="s">
        <v>499</v>
      </c>
      <c r="AR167" s="425"/>
      <c r="AS167" s="425"/>
      <c r="AT167" s="426"/>
      <c r="AU167" s="424" t="s">
        <v>677</v>
      </c>
      <c r="AV167" s="425"/>
      <c r="AW167" s="425"/>
      <c r="AX167" s="427"/>
      <c r="AY167">
        <f>COUNTA($G$168)</f>
        <v>0</v>
      </c>
    </row>
    <row r="168" spans="1:60" ht="23.25" hidden="1" customHeight="1" x14ac:dyDescent="0.15">
      <c r="A168" s="364"/>
      <c r="B168" s="334"/>
      <c r="C168" s="334"/>
      <c r="D168" s="334"/>
      <c r="E168" s="334"/>
      <c r="F168" s="335"/>
      <c r="G168" s="452"/>
      <c r="H168" s="374"/>
      <c r="I168" s="374"/>
      <c r="J168" s="374"/>
      <c r="K168" s="374"/>
      <c r="L168" s="374"/>
      <c r="M168" s="374"/>
      <c r="N168" s="374"/>
      <c r="O168" s="374"/>
      <c r="P168" s="453"/>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8"/>
      <c r="AV168" s="429"/>
      <c r="AW168" s="429"/>
      <c r="AX168" s="430"/>
      <c r="AY168">
        <f>$AY$167</f>
        <v>0</v>
      </c>
    </row>
    <row r="169" spans="1:60" ht="23.25" hidden="1" customHeight="1" x14ac:dyDescent="0.15">
      <c r="A169" s="365"/>
      <c r="B169" s="337"/>
      <c r="C169" s="337"/>
      <c r="D169" s="337"/>
      <c r="E169" s="337"/>
      <c r="F169" s="338"/>
      <c r="G169" s="375"/>
      <c r="H169" s="376"/>
      <c r="I169" s="376"/>
      <c r="J169" s="376"/>
      <c r="K169" s="376"/>
      <c r="L169" s="376"/>
      <c r="M169" s="376"/>
      <c r="N169" s="376"/>
      <c r="O169" s="376"/>
      <c r="P169" s="380"/>
      <c r="Q169" s="381"/>
      <c r="R169" s="381"/>
      <c r="S169" s="381"/>
      <c r="T169" s="381"/>
      <c r="U169" s="381"/>
      <c r="V169" s="381"/>
      <c r="W169" s="381"/>
      <c r="X169" s="382"/>
      <c r="Y169" s="421" t="s">
        <v>53</v>
      </c>
      <c r="Z169" s="422"/>
      <c r="AA169" s="423"/>
      <c r="AB169" s="386"/>
      <c r="AC169" s="386"/>
      <c r="AD169" s="386"/>
      <c r="AE169" s="387"/>
      <c r="AF169" s="387"/>
      <c r="AG169" s="387"/>
      <c r="AH169" s="387"/>
      <c r="AI169" s="387"/>
      <c r="AJ169" s="387"/>
      <c r="AK169" s="387"/>
      <c r="AL169" s="387"/>
      <c r="AM169" s="387"/>
      <c r="AN169" s="387"/>
      <c r="AO169" s="387"/>
      <c r="AP169" s="387"/>
      <c r="AQ169" s="387"/>
      <c r="AR169" s="387"/>
      <c r="AS169" s="387"/>
      <c r="AT169" s="387"/>
      <c r="AU169" s="428"/>
      <c r="AV169" s="429"/>
      <c r="AW169" s="429"/>
      <c r="AX169" s="430"/>
      <c r="AY169">
        <f>$AY$167</f>
        <v>0</v>
      </c>
    </row>
    <row r="170" spans="1:60" ht="23.25" hidden="1" customHeight="1" x14ac:dyDescent="0.15">
      <c r="A170" s="478" t="s">
        <v>665</v>
      </c>
      <c r="B170" s="357"/>
      <c r="C170" s="357"/>
      <c r="D170" s="357"/>
      <c r="E170" s="357"/>
      <c r="F170" s="479"/>
      <c r="G170" s="239" t="s">
        <v>666</v>
      </c>
      <c r="H170" s="239"/>
      <c r="I170" s="239"/>
      <c r="J170" s="239"/>
      <c r="K170" s="239"/>
      <c r="L170" s="239"/>
      <c r="M170" s="239"/>
      <c r="N170" s="239"/>
      <c r="O170" s="239"/>
      <c r="P170" s="239"/>
      <c r="Q170" s="239"/>
      <c r="R170" s="239"/>
      <c r="S170" s="239"/>
      <c r="T170" s="239"/>
      <c r="U170" s="239"/>
      <c r="V170" s="239"/>
      <c r="W170" s="239"/>
      <c r="X170" s="268"/>
      <c r="Y170" s="462"/>
      <c r="Z170" s="463"/>
      <c r="AA170" s="464"/>
      <c r="AB170" s="238" t="s">
        <v>11</v>
      </c>
      <c r="AC170" s="239"/>
      <c r="AD170" s="268"/>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80"/>
      <c r="B171" s="339"/>
      <c r="C171" s="339"/>
      <c r="D171" s="339"/>
      <c r="E171" s="339"/>
      <c r="F171" s="481"/>
      <c r="G171" s="410" t="s">
        <v>667</v>
      </c>
      <c r="H171" s="411"/>
      <c r="I171" s="411"/>
      <c r="J171" s="411"/>
      <c r="K171" s="411"/>
      <c r="L171" s="411"/>
      <c r="M171" s="411"/>
      <c r="N171" s="411"/>
      <c r="O171" s="411"/>
      <c r="P171" s="411"/>
      <c r="Q171" s="411"/>
      <c r="R171" s="411"/>
      <c r="S171" s="411"/>
      <c r="T171" s="411"/>
      <c r="U171" s="411"/>
      <c r="V171" s="411"/>
      <c r="W171" s="411"/>
      <c r="X171" s="411"/>
      <c r="Y171" s="435" t="s">
        <v>665</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2"/>
      <c r="B172" s="341"/>
      <c r="C172" s="341"/>
      <c r="D172" s="341"/>
      <c r="E172" s="341"/>
      <c r="F172" s="483"/>
      <c r="G172" s="412"/>
      <c r="H172" s="413"/>
      <c r="I172" s="413"/>
      <c r="J172" s="413"/>
      <c r="K172" s="413"/>
      <c r="L172" s="413"/>
      <c r="M172" s="413"/>
      <c r="N172" s="413"/>
      <c r="O172" s="413"/>
      <c r="P172" s="413"/>
      <c r="Q172" s="413"/>
      <c r="R172" s="413"/>
      <c r="S172" s="413"/>
      <c r="T172" s="413"/>
      <c r="U172" s="413"/>
      <c r="V172" s="413"/>
      <c r="W172" s="413"/>
      <c r="X172" s="413"/>
      <c r="Y172" s="401" t="s">
        <v>668</v>
      </c>
      <c r="Z172" s="415"/>
      <c r="AA172" s="416"/>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20" t="s">
        <v>316</v>
      </c>
      <c r="B173" s="521"/>
      <c r="C173" s="521"/>
      <c r="D173" s="521"/>
      <c r="E173" s="521"/>
      <c r="F173" s="522"/>
      <c r="G173" s="494" t="s">
        <v>140</v>
      </c>
      <c r="H173" s="339"/>
      <c r="I173" s="339"/>
      <c r="J173" s="339"/>
      <c r="K173" s="339"/>
      <c r="L173" s="339"/>
      <c r="M173" s="339"/>
      <c r="N173" s="339"/>
      <c r="O173" s="340"/>
      <c r="P173" s="343" t="s">
        <v>56</v>
      </c>
      <c r="Q173" s="339"/>
      <c r="R173" s="339"/>
      <c r="S173" s="339"/>
      <c r="T173" s="339"/>
      <c r="U173" s="339"/>
      <c r="V173" s="339"/>
      <c r="W173" s="339"/>
      <c r="X173" s="340"/>
      <c r="Y173" s="495"/>
      <c r="Z173" s="496"/>
      <c r="AA173" s="497"/>
      <c r="AB173" s="501" t="s">
        <v>11</v>
      </c>
      <c r="AC173" s="502"/>
      <c r="AD173" s="503"/>
      <c r="AE173" s="431" t="s">
        <v>500</v>
      </c>
      <c r="AF173" s="431"/>
      <c r="AG173" s="431"/>
      <c r="AH173" s="431"/>
      <c r="AI173" s="431" t="s">
        <v>652</v>
      </c>
      <c r="AJ173" s="431"/>
      <c r="AK173" s="431"/>
      <c r="AL173" s="431"/>
      <c r="AM173" s="431" t="s">
        <v>468</v>
      </c>
      <c r="AN173" s="431"/>
      <c r="AO173" s="431"/>
      <c r="AP173" s="431"/>
      <c r="AQ173" s="475" t="s">
        <v>223</v>
      </c>
      <c r="AR173" s="476"/>
      <c r="AS173" s="476"/>
      <c r="AT173" s="477"/>
      <c r="AU173" s="339" t="s">
        <v>129</v>
      </c>
      <c r="AV173" s="339"/>
      <c r="AW173" s="339"/>
      <c r="AX173" s="344"/>
      <c r="AY173">
        <f>COUNTA($G$175)</f>
        <v>0</v>
      </c>
    </row>
    <row r="174" spans="1:60" ht="18.75" hidden="1" customHeight="1" x14ac:dyDescent="0.15">
      <c r="A174" s="523"/>
      <c r="B174" s="524"/>
      <c r="C174" s="524"/>
      <c r="D174" s="524"/>
      <c r="E174" s="524"/>
      <c r="F174" s="525"/>
      <c r="G174" s="359"/>
      <c r="H174" s="341"/>
      <c r="I174" s="341"/>
      <c r="J174" s="341"/>
      <c r="K174" s="341"/>
      <c r="L174" s="341"/>
      <c r="M174" s="341"/>
      <c r="N174" s="341"/>
      <c r="O174" s="342"/>
      <c r="P174" s="345"/>
      <c r="Q174" s="341"/>
      <c r="R174" s="341"/>
      <c r="S174" s="341"/>
      <c r="T174" s="341"/>
      <c r="U174" s="341"/>
      <c r="V174" s="341"/>
      <c r="W174" s="341"/>
      <c r="X174" s="342"/>
      <c r="Y174" s="498"/>
      <c r="Z174" s="499"/>
      <c r="AA174" s="500"/>
      <c r="AB174" s="418"/>
      <c r="AC174" s="504"/>
      <c r="AD174" s="505"/>
      <c r="AE174" s="431"/>
      <c r="AF174" s="431"/>
      <c r="AG174" s="431"/>
      <c r="AH174" s="431"/>
      <c r="AI174" s="431"/>
      <c r="AJ174" s="431"/>
      <c r="AK174" s="431"/>
      <c r="AL174" s="431"/>
      <c r="AM174" s="431"/>
      <c r="AN174" s="431"/>
      <c r="AO174" s="431"/>
      <c r="AP174" s="431"/>
      <c r="AQ174" s="447"/>
      <c r="AR174" s="448"/>
      <c r="AS174" s="449" t="s">
        <v>224</v>
      </c>
      <c r="AT174" s="450"/>
      <c r="AU174" s="451"/>
      <c r="AV174" s="451"/>
      <c r="AW174" s="341" t="s">
        <v>170</v>
      </c>
      <c r="AX174" s="346"/>
      <c r="AY174">
        <f t="shared" ref="AY174:AY179" si="7">$AY$173</f>
        <v>0</v>
      </c>
    </row>
    <row r="175" spans="1:60" ht="23.25" hidden="1" customHeight="1" x14ac:dyDescent="0.15">
      <c r="A175" s="526"/>
      <c r="B175" s="524"/>
      <c r="C175" s="524"/>
      <c r="D175" s="524"/>
      <c r="E175" s="524"/>
      <c r="F175" s="525"/>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7"/>
      <c r="B176" s="528"/>
      <c r="C176" s="528"/>
      <c r="D176" s="528"/>
      <c r="E176" s="528"/>
      <c r="F176" s="529"/>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5"/>
      <c r="AC176" s="465"/>
      <c r="AD176" s="465"/>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6"/>
      <c r="B177" s="524"/>
      <c r="C177" s="524"/>
      <c r="D177" s="524"/>
      <c r="E177" s="524"/>
      <c r="F177" s="525"/>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8" t="s">
        <v>343</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5"/>
      <c r="B179" s="337"/>
      <c r="C179" s="337"/>
      <c r="D179" s="337"/>
      <c r="E179" s="337"/>
      <c r="F179" s="338"/>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1" t="s">
        <v>657</v>
      </c>
      <c r="B180" s="333" t="s">
        <v>658</v>
      </c>
      <c r="C180" s="334"/>
      <c r="D180" s="334"/>
      <c r="E180" s="334"/>
      <c r="F180" s="335"/>
      <c r="G180" s="339" t="s">
        <v>659</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679</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1"/>
      <c r="B183" s="333"/>
      <c r="C183" s="334"/>
      <c r="D183" s="334"/>
      <c r="E183" s="334"/>
      <c r="F183" s="335"/>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1"/>
      <c r="B184" s="336"/>
      <c r="C184" s="337"/>
      <c r="D184" s="337"/>
      <c r="E184" s="337"/>
      <c r="F184" s="338"/>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1"/>
      <c r="B185" s="472" t="s">
        <v>139</v>
      </c>
      <c r="C185" s="473"/>
      <c r="D185" s="473"/>
      <c r="E185" s="473"/>
      <c r="F185" s="474"/>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2" t="s">
        <v>11</v>
      </c>
      <c r="AC185" s="903"/>
      <c r="AD185" s="904"/>
      <c r="AE185" s="431" t="s">
        <v>500</v>
      </c>
      <c r="AF185" s="431"/>
      <c r="AG185" s="431"/>
      <c r="AH185" s="431"/>
      <c r="AI185" s="431" t="s">
        <v>652</v>
      </c>
      <c r="AJ185" s="431"/>
      <c r="AK185" s="431"/>
      <c r="AL185" s="431"/>
      <c r="AM185" s="431" t="s">
        <v>468</v>
      </c>
      <c r="AN185" s="431"/>
      <c r="AO185" s="431"/>
      <c r="AP185" s="431"/>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1"/>
      <c r="B186" s="333"/>
      <c r="C186" s="334"/>
      <c r="D186" s="334"/>
      <c r="E186" s="334"/>
      <c r="F186" s="335"/>
      <c r="G186" s="359"/>
      <c r="H186" s="341"/>
      <c r="I186" s="341"/>
      <c r="J186" s="341"/>
      <c r="K186" s="341"/>
      <c r="L186" s="341"/>
      <c r="M186" s="341"/>
      <c r="N186" s="341"/>
      <c r="O186" s="342"/>
      <c r="P186" s="345"/>
      <c r="Q186" s="341"/>
      <c r="R186" s="341"/>
      <c r="S186" s="341"/>
      <c r="T186" s="341"/>
      <c r="U186" s="341"/>
      <c r="V186" s="341"/>
      <c r="W186" s="341"/>
      <c r="X186" s="342"/>
      <c r="Y186" s="361"/>
      <c r="Z186" s="362"/>
      <c r="AA186" s="363"/>
      <c r="AB186" s="418"/>
      <c r="AC186" s="504"/>
      <c r="AD186" s="505"/>
      <c r="AE186" s="431"/>
      <c r="AF186" s="431"/>
      <c r="AG186" s="431"/>
      <c r="AH186" s="431"/>
      <c r="AI186" s="431"/>
      <c r="AJ186" s="431"/>
      <c r="AK186" s="431"/>
      <c r="AL186" s="431"/>
      <c r="AM186" s="431"/>
      <c r="AN186" s="431"/>
      <c r="AO186" s="431"/>
      <c r="AP186" s="431"/>
      <c r="AQ186" s="513"/>
      <c r="AR186" s="451"/>
      <c r="AS186" s="449" t="s">
        <v>224</v>
      </c>
      <c r="AT186" s="450"/>
      <c r="AU186" s="451"/>
      <c r="AV186" s="451"/>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4"/>
      <c r="H187" s="155"/>
      <c r="I187" s="155"/>
      <c r="J187" s="155"/>
      <c r="K187" s="155"/>
      <c r="L187" s="155"/>
      <c r="M187" s="155"/>
      <c r="N187" s="155"/>
      <c r="O187" s="156"/>
      <c r="P187" s="155"/>
      <c r="Q187" s="466"/>
      <c r="R187" s="466"/>
      <c r="S187" s="466"/>
      <c r="T187" s="466"/>
      <c r="U187" s="466"/>
      <c r="V187" s="466"/>
      <c r="W187" s="466"/>
      <c r="X187" s="467"/>
      <c r="Y187" s="906" t="s">
        <v>58</v>
      </c>
      <c r="Z187" s="907"/>
      <c r="AA187" s="908"/>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1"/>
      <c r="B188" s="333"/>
      <c r="C188" s="334"/>
      <c r="D188" s="334"/>
      <c r="E188" s="334"/>
      <c r="F188" s="335"/>
      <c r="G188" s="909"/>
      <c r="H188" s="399"/>
      <c r="I188" s="399"/>
      <c r="J188" s="399"/>
      <c r="K188" s="399"/>
      <c r="L188" s="399"/>
      <c r="M188" s="399"/>
      <c r="N188" s="399"/>
      <c r="O188" s="400"/>
      <c r="P188" s="468"/>
      <c r="Q188" s="468"/>
      <c r="R188" s="468"/>
      <c r="S188" s="468"/>
      <c r="T188" s="468"/>
      <c r="U188" s="468"/>
      <c r="V188" s="468"/>
      <c r="W188" s="468"/>
      <c r="X188" s="469"/>
      <c r="Y188" s="910" t="s">
        <v>51</v>
      </c>
      <c r="Z188" s="799"/>
      <c r="AA188" s="800"/>
      <c r="AB188" s="465"/>
      <c r="AC188" s="465"/>
      <c r="AD188" s="465"/>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1"/>
      <c r="B189" s="333"/>
      <c r="C189" s="334"/>
      <c r="D189" s="334"/>
      <c r="E189" s="334"/>
      <c r="F189" s="335"/>
      <c r="G189" s="157"/>
      <c r="H189" s="158"/>
      <c r="I189" s="158"/>
      <c r="J189" s="158"/>
      <c r="K189" s="158"/>
      <c r="L189" s="158"/>
      <c r="M189" s="158"/>
      <c r="N189" s="158"/>
      <c r="O189" s="159"/>
      <c r="P189" s="470"/>
      <c r="Q189" s="470"/>
      <c r="R189" s="470"/>
      <c r="S189" s="470"/>
      <c r="T189" s="470"/>
      <c r="U189" s="470"/>
      <c r="V189" s="470"/>
      <c r="W189" s="470"/>
      <c r="X189" s="471"/>
      <c r="Y189" s="910" t="s">
        <v>13</v>
      </c>
      <c r="Z189" s="799"/>
      <c r="AA189" s="800"/>
      <c r="AB189" s="911" t="s">
        <v>14</v>
      </c>
      <c r="AC189" s="911"/>
      <c r="AD189" s="911"/>
      <c r="AE189" s="581"/>
      <c r="AF189" s="582"/>
      <c r="AG189" s="582"/>
      <c r="AH189" s="582"/>
      <c r="AI189" s="581"/>
      <c r="AJ189" s="582"/>
      <c r="AK189" s="582"/>
      <c r="AL189" s="582"/>
      <c r="AM189" s="581"/>
      <c r="AN189" s="582"/>
      <c r="AO189" s="582"/>
      <c r="AP189" s="582"/>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1"/>
      <c r="B190" s="472" t="s">
        <v>139</v>
      </c>
      <c r="C190" s="473"/>
      <c r="D190" s="473"/>
      <c r="E190" s="473"/>
      <c r="F190" s="474"/>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2" t="s">
        <v>11</v>
      </c>
      <c r="AC190" s="903"/>
      <c r="AD190" s="904"/>
      <c r="AE190" s="431" t="s">
        <v>500</v>
      </c>
      <c r="AF190" s="431"/>
      <c r="AG190" s="431"/>
      <c r="AH190" s="431"/>
      <c r="AI190" s="431" t="s">
        <v>652</v>
      </c>
      <c r="AJ190" s="431"/>
      <c r="AK190" s="431"/>
      <c r="AL190" s="431"/>
      <c r="AM190" s="431" t="s">
        <v>468</v>
      </c>
      <c r="AN190" s="431"/>
      <c r="AO190" s="431"/>
      <c r="AP190" s="431"/>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1"/>
      <c r="B191" s="333"/>
      <c r="C191" s="334"/>
      <c r="D191" s="334"/>
      <c r="E191" s="334"/>
      <c r="F191" s="335"/>
      <c r="G191" s="359"/>
      <c r="H191" s="341"/>
      <c r="I191" s="341"/>
      <c r="J191" s="341"/>
      <c r="K191" s="341"/>
      <c r="L191" s="341"/>
      <c r="M191" s="341"/>
      <c r="N191" s="341"/>
      <c r="O191" s="342"/>
      <c r="P191" s="345"/>
      <c r="Q191" s="341"/>
      <c r="R191" s="341"/>
      <c r="S191" s="341"/>
      <c r="T191" s="341"/>
      <c r="U191" s="341"/>
      <c r="V191" s="341"/>
      <c r="W191" s="341"/>
      <c r="X191" s="342"/>
      <c r="Y191" s="361"/>
      <c r="Z191" s="362"/>
      <c r="AA191" s="363"/>
      <c r="AB191" s="418"/>
      <c r="AC191" s="504"/>
      <c r="AD191" s="505"/>
      <c r="AE191" s="431"/>
      <c r="AF191" s="431"/>
      <c r="AG191" s="431"/>
      <c r="AH191" s="431"/>
      <c r="AI191" s="431"/>
      <c r="AJ191" s="431"/>
      <c r="AK191" s="431"/>
      <c r="AL191" s="431"/>
      <c r="AM191" s="431"/>
      <c r="AN191" s="431"/>
      <c r="AO191" s="431"/>
      <c r="AP191" s="431"/>
      <c r="AQ191" s="513"/>
      <c r="AR191" s="451"/>
      <c r="AS191" s="449" t="s">
        <v>224</v>
      </c>
      <c r="AT191" s="450"/>
      <c r="AU191" s="451"/>
      <c r="AV191" s="451"/>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4"/>
      <c r="H192" s="155"/>
      <c r="I192" s="155"/>
      <c r="J192" s="155"/>
      <c r="K192" s="155"/>
      <c r="L192" s="155"/>
      <c r="M192" s="155"/>
      <c r="N192" s="155"/>
      <c r="O192" s="156"/>
      <c r="P192" s="155"/>
      <c r="Q192" s="466"/>
      <c r="R192" s="466"/>
      <c r="S192" s="466"/>
      <c r="T192" s="466"/>
      <c r="U192" s="466"/>
      <c r="V192" s="466"/>
      <c r="W192" s="466"/>
      <c r="X192" s="467"/>
      <c r="Y192" s="906" t="s">
        <v>58</v>
      </c>
      <c r="Z192" s="907"/>
      <c r="AA192" s="908"/>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1"/>
      <c r="B193" s="333"/>
      <c r="C193" s="334"/>
      <c r="D193" s="334"/>
      <c r="E193" s="334"/>
      <c r="F193" s="335"/>
      <c r="G193" s="909"/>
      <c r="H193" s="399"/>
      <c r="I193" s="399"/>
      <c r="J193" s="399"/>
      <c r="K193" s="399"/>
      <c r="L193" s="399"/>
      <c r="M193" s="399"/>
      <c r="N193" s="399"/>
      <c r="O193" s="400"/>
      <c r="P193" s="468"/>
      <c r="Q193" s="468"/>
      <c r="R193" s="468"/>
      <c r="S193" s="468"/>
      <c r="T193" s="468"/>
      <c r="U193" s="468"/>
      <c r="V193" s="468"/>
      <c r="W193" s="468"/>
      <c r="X193" s="469"/>
      <c r="Y193" s="910" t="s">
        <v>51</v>
      </c>
      <c r="Z193" s="799"/>
      <c r="AA193" s="800"/>
      <c r="AB193" s="465"/>
      <c r="AC193" s="465"/>
      <c r="AD193" s="465"/>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1"/>
      <c r="B194" s="336"/>
      <c r="C194" s="337"/>
      <c r="D194" s="337"/>
      <c r="E194" s="337"/>
      <c r="F194" s="338"/>
      <c r="G194" s="157"/>
      <c r="H194" s="158"/>
      <c r="I194" s="158"/>
      <c r="J194" s="158"/>
      <c r="K194" s="158"/>
      <c r="L194" s="158"/>
      <c r="M194" s="158"/>
      <c r="N194" s="158"/>
      <c r="O194" s="159"/>
      <c r="P194" s="470"/>
      <c r="Q194" s="470"/>
      <c r="R194" s="470"/>
      <c r="S194" s="470"/>
      <c r="T194" s="470"/>
      <c r="U194" s="470"/>
      <c r="V194" s="470"/>
      <c r="W194" s="470"/>
      <c r="X194" s="471"/>
      <c r="Y194" s="910" t="s">
        <v>13</v>
      </c>
      <c r="Z194" s="799"/>
      <c r="AA194" s="800"/>
      <c r="AB194" s="911" t="s">
        <v>14</v>
      </c>
      <c r="AC194" s="911"/>
      <c r="AD194" s="911"/>
      <c r="AE194" s="581"/>
      <c r="AF194" s="582"/>
      <c r="AG194" s="582"/>
      <c r="AH194" s="582"/>
      <c r="AI194" s="581"/>
      <c r="AJ194" s="582"/>
      <c r="AK194" s="582"/>
      <c r="AL194" s="582"/>
      <c r="AM194" s="581"/>
      <c r="AN194" s="582"/>
      <c r="AO194" s="582"/>
      <c r="AP194" s="582"/>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1"/>
      <c r="B195" s="472" t="s">
        <v>139</v>
      </c>
      <c r="C195" s="473"/>
      <c r="D195" s="473"/>
      <c r="E195" s="473"/>
      <c r="F195" s="474"/>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2" t="s">
        <v>11</v>
      </c>
      <c r="AC195" s="903"/>
      <c r="AD195" s="904"/>
      <c r="AE195" s="431" t="s">
        <v>500</v>
      </c>
      <c r="AF195" s="431"/>
      <c r="AG195" s="431"/>
      <c r="AH195" s="431"/>
      <c r="AI195" s="431" t="s">
        <v>652</v>
      </c>
      <c r="AJ195" s="431"/>
      <c r="AK195" s="431"/>
      <c r="AL195" s="431"/>
      <c r="AM195" s="431" t="s">
        <v>468</v>
      </c>
      <c r="AN195" s="431"/>
      <c r="AO195" s="431"/>
      <c r="AP195" s="431"/>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1"/>
      <c r="B196" s="333"/>
      <c r="C196" s="334"/>
      <c r="D196" s="334"/>
      <c r="E196" s="334"/>
      <c r="F196" s="335"/>
      <c r="G196" s="359"/>
      <c r="H196" s="341"/>
      <c r="I196" s="341"/>
      <c r="J196" s="341"/>
      <c r="K196" s="341"/>
      <c r="L196" s="341"/>
      <c r="M196" s="341"/>
      <c r="N196" s="341"/>
      <c r="O196" s="342"/>
      <c r="P196" s="345"/>
      <c r="Q196" s="341"/>
      <c r="R196" s="341"/>
      <c r="S196" s="341"/>
      <c r="T196" s="341"/>
      <c r="U196" s="341"/>
      <c r="V196" s="341"/>
      <c r="W196" s="341"/>
      <c r="X196" s="342"/>
      <c r="Y196" s="361"/>
      <c r="Z196" s="362"/>
      <c r="AA196" s="363"/>
      <c r="AB196" s="418"/>
      <c r="AC196" s="504"/>
      <c r="AD196" s="505"/>
      <c r="AE196" s="431"/>
      <c r="AF196" s="431"/>
      <c r="AG196" s="431"/>
      <c r="AH196" s="431"/>
      <c r="AI196" s="431"/>
      <c r="AJ196" s="431"/>
      <c r="AK196" s="431"/>
      <c r="AL196" s="431"/>
      <c r="AM196" s="431"/>
      <c r="AN196" s="431"/>
      <c r="AO196" s="431"/>
      <c r="AP196" s="431"/>
      <c r="AQ196" s="513"/>
      <c r="AR196" s="451"/>
      <c r="AS196" s="449" t="s">
        <v>224</v>
      </c>
      <c r="AT196" s="450"/>
      <c r="AU196" s="451"/>
      <c r="AV196" s="451"/>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4"/>
      <c r="H197" s="155"/>
      <c r="I197" s="155"/>
      <c r="J197" s="155"/>
      <c r="K197" s="155"/>
      <c r="L197" s="155"/>
      <c r="M197" s="155"/>
      <c r="N197" s="155"/>
      <c r="O197" s="156"/>
      <c r="P197" s="155"/>
      <c r="Q197" s="466"/>
      <c r="R197" s="466"/>
      <c r="S197" s="466"/>
      <c r="T197" s="466"/>
      <c r="U197" s="466"/>
      <c r="V197" s="466"/>
      <c r="W197" s="466"/>
      <c r="X197" s="467"/>
      <c r="Y197" s="906" t="s">
        <v>58</v>
      </c>
      <c r="Z197" s="907"/>
      <c r="AA197" s="908"/>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1"/>
      <c r="B198" s="333"/>
      <c r="C198" s="334"/>
      <c r="D198" s="334"/>
      <c r="E198" s="334"/>
      <c r="F198" s="335"/>
      <c r="G198" s="909"/>
      <c r="H198" s="399"/>
      <c r="I198" s="399"/>
      <c r="J198" s="399"/>
      <c r="K198" s="399"/>
      <c r="L198" s="399"/>
      <c r="M198" s="399"/>
      <c r="N198" s="399"/>
      <c r="O198" s="400"/>
      <c r="P198" s="468"/>
      <c r="Q198" s="468"/>
      <c r="R198" s="468"/>
      <c r="S198" s="468"/>
      <c r="T198" s="468"/>
      <c r="U198" s="468"/>
      <c r="V198" s="468"/>
      <c r="W198" s="468"/>
      <c r="X198" s="469"/>
      <c r="Y198" s="910" t="s">
        <v>51</v>
      </c>
      <c r="Z198" s="799"/>
      <c r="AA198" s="800"/>
      <c r="AB198" s="465"/>
      <c r="AC198" s="465"/>
      <c r="AD198" s="465"/>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2"/>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1" t="s">
        <v>500</v>
      </c>
      <c r="AF200" s="431"/>
      <c r="AG200" s="431"/>
      <c r="AH200" s="431"/>
      <c r="AI200" s="431" t="s">
        <v>652</v>
      </c>
      <c r="AJ200" s="431"/>
      <c r="AK200" s="431"/>
      <c r="AL200" s="431"/>
      <c r="AM200" s="431" t="s">
        <v>468</v>
      </c>
      <c r="AN200" s="431"/>
      <c r="AO200" s="431"/>
      <c r="AP200" s="431"/>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1"/>
      <c r="AF201" s="431"/>
      <c r="AG201" s="431"/>
      <c r="AH201" s="431"/>
      <c r="AI201" s="431"/>
      <c r="AJ201" s="431"/>
      <c r="AK201" s="431"/>
      <c r="AL201" s="431"/>
      <c r="AM201" s="431"/>
      <c r="AN201" s="431"/>
      <c r="AO201" s="431"/>
      <c r="AP201" s="431"/>
      <c r="AQ201" s="447"/>
      <c r="AR201" s="448"/>
      <c r="AS201" s="449" t="s">
        <v>224</v>
      </c>
      <c r="AT201" s="450"/>
      <c r="AU201" s="451"/>
      <c r="AV201" s="451"/>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5"/>
      <c r="AF202" s="388"/>
      <c r="AG202" s="388"/>
      <c r="AH202" s="388"/>
      <c r="AI202" s="405"/>
      <c r="AJ202" s="388"/>
      <c r="AK202" s="388"/>
      <c r="AL202" s="388"/>
      <c r="AM202" s="405"/>
      <c r="AN202" s="388"/>
      <c r="AO202" s="388"/>
      <c r="AP202" s="388"/>
      <c r="AQ202" s="405"/>
      <c r="AR202" s="388"/>
      <c r="AS202" s="388"/>
      <c r="AT202" s="579"/>
      <c r="AU202" s="388"/>
      <c r="AV202" s="388"/>
      <c r="AW202" s="388"/>
      <c r="AX202" s="389"/>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1" t="s">
        <v>51</v>
      </c>
      <c r="Z203" s="291"/>
      <c r="AA203" s="323"/>
      <c r="AB203" s="602" t="s">
        <v>333</v>
      </c>
      <c r="AC203" s="602"/>
      <c r="AD203" s="602"/>
      <c r="AE203" s="405"/>
      <c r="AF203" s="388"/>
      <c r="AG203" s="388"/>
      <c r="AH203" s="388"/>
      <c r="AI203" s="405"/>
      <c r="AJ203" s="388"/>
      <c r="AK203" s="388"/>
      <c r="AL203" s="388"/>
      <c r="AM203" s="405"/>
      <c r="AN203" s="388"/>
      <c r="AO203" s="388"/>
      <c r="AP203" s="388"/>
      <c r="AQ203" s="405"/>
      <c r="AR203" s="388"/>
      <c r="AS203" s="388"/>
      <c r="AT203" s="579"/>
      <c r="AU203" s="388"/>
      <c r="AV203" s="388"/>
      <c r="AW203" s="388"/>
      <c r="AX203" s="389"/>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1" t="s">
        <v>13</v>
      </c>
      <c r="Z204" s="291"/>
      <c r="AA204" s="323"/>
      <c r="AB204" s="580" t="s">
        <v>334</v>
      </c>
      <c r="AC204" s="580"/>
      <c r="AD204" s="580"/>
      <c r="AE204" s="581"/>
      <c r="AF204" s="582"/>
      <c r="AG204" s="582"/>
      <c r="AH204" s="582"/>
      <c r="AI204" s="581"/>
      <c r="AJ204" s="582"/>
      <c r="AK204" s="582"/>
      <c r="AL204" s="582"/>
      <c r="AM204" s="581"/>
      <c r="AN204" s="582"/>
      <c r="AO204" s="582"/>
      <c r="AP204" s="582"/>
      <c r="AQ204" s="405"/>
      <c r="AR204" s="388"/>
      <c r="AS204" s="388"/>
      <c r="AT204" s="579"/>
      <c r="AU204" s="388"/>
      <c r="AV204" s="388"/>
      <c r="AW204" s="388"/>
      <c r="AX204" s="389"/>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332</v>
      </c>
      <c r="X205" s="593"/>
      <c r="Y205" s="557" t="s">
        <v>12</v>
      </c>
      <c r="Z205" s="557"/>
      <c r="AA205" s="558"/>
      <c r="AB205" s="559" t="s">
        <v>333</v>
      </c>
      <c r="AC205" s="559"/>
      <c r="AD205" s="559"/>
      <c r="AE205" s="405"/>
      <c r="AF205" s="388"/>
      <c r="AG205" s="388"/>
      <c r="AH205" s="388"/>
      <c r="AI205" s="405"/>
      <c r="AJ205" s="388"/>
      <c r="AK205" s="388"/>
      <c r="AL205" s="388"/>
      <c r="AM205" s="405"/>
      <c r="AN205" s="388"/>
      <c r="AO205" s="388"/>
      <c r="AP205" s="388"/>
      <c r="AQ205" s="405"/>
      <c r="AR205" s="388"/>
      <c r="AS205" s="388"/>
      <c r="AT205" s="579"/>
      <c r="AU205" s="388"/>
      <c r="AV205" s="388"/>
      <c r="AW205" s="388"/>
      <c r="AX205" s="389"/>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1" t="s">
        <v>51</v>
      </c>
      <c r="Z206" s="291"/>
      <c r="AA206" s="323"/>
      <c r="AB206" s="602" t="s">
        <v>333</v>
      </c>
      <c r="AC206" s="602"/>
      <c r="AD206" s="602"/>
      <c r="AE206" s="405"/>
      <c r="AF206" s="388"/>
      <c r="AG206" s="388"/>
      <c r="AH206" s="388"/>
      <c r="AI206" s="405"/>
      <c r="AJ206" s="388"/>
      <c r="AK206" s="388"/>
      <c r="AL206" s="388"/>
      <c r="AM206" s="405"/>
      <c r="AN206" s="388"/>
      <c r="AO206" s="388"/>
      <c r="AP206" s="388"/>
      <c r="AQ206" s="405"/>
      <c r="AR206" s="388"/>
      <c r="AS206" s="388"/>
      <c r="AT206" s="579"/>
      <c r="AU206" s="388"/>
      <c r="AV206" s="388"/>
      <c r="AW206" s="388"/>
      <c r="AX206" s="389"/>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1" t="s">
        <v>13</v>
      </c>
      <c r="Z207" s="291"/>
      <c r="AA207" s="323"/>
      <c r="AB207" s="580" t="s">
        <v>334</v>
      </c>
      <c r="AC207" s="580"/>
      <c r="AD207" s="580"/>
      <c r="AE207" s="581"/>
      <c r="AF207" s="582"/>
      <c r="AG207" s="582"/>
      <c r="AH207" s="582"/>
      <c r="AI207" s="581"/>
      <c r="AJ207" s="582"/>
      <c r="AK207" s="582"/>
      <c r="AL207" s="582"/>
      <c r="AM207" s="581"/>
      <c r="AN207" s="582"/>
      <c r="AO207" s="582"/>
      <c r="AP207" s="601"/>
      <c r="AQ207" s="405"/>
      <c r="AR207" s="388"/>
      <c r="AS207" s="388"/>
      <c r="AT207" s="579"/>
      <c r="AU207" s="388"/>
      <c r="AV207" s="388"/>
      <c r="AW207" s="388"/>
      <c r="AX207" s="389"/>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0" t="s">
        <v>11</v>
      </c>
      <c r="AC208" s="357"/>
      <c r="AD208" s="358"/>
      <c r="AE208" s="152" t="s">
        <v>500</v>
      </c>
      <c r="AF208" s="152"/>
      <c r="AG208" s="152"/>
      <c r="AH208" s="152"/>
      <c r="AI208" s="431" t="s">
        <v>652</v>
      </c>
      <c r="AJ208" s="431"/>
      <c r="AK208" s="431"/>
      <c r="AL208" s="431"/>
      <c r="AM208" s="431" t="s">
        <v>468</v>
      </c>
      <c r="AN208" s="431"/>
      <c r="AO208" s="431"/>
      <c r="AP208" s="431"/>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9"/>
      <c r="I209" s="449"/>
      <c r="J209" s="449"/>
      <c r="K209" s="449"/>
      <c r="L209" s="449"/>
      <c r="M209" s="449"/>
      <c r="N209" s="449"/>
      <c r="O209" s="450"/>
      <c r="P209" s="612"/>
      <c r="Q209" s="449"/>
      <c r="R209" s="449"/>
      <c r="S209" s="449"/>
      <c r="T209" s="449"/>
      <c r="U209" s="449"/>
      <c r="V209" s="449"/>
      <c r="W209" s="449"/>
      <c r="X209" s="450"/>
      <c r="Y209" s="616"/>
      <c r="Z209" s="617"/>
      <c r="AA209" s="618"/>
      <c r="AB209" s="345"/>
      <c r="AC209" s="341"/>
      <c r="AD209" s="342"/>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6"/>
      <c r="AY209">
        <f>$AY$208</f>
        <v>0</v>
      </c>
    </row>
    <row r="210" spans="1:51" ht="23.25" hidden="1" customHeight="1" x14ac:dyDescent="0.15">
      <c r="A210" s="583"/>
      <c r="B210" s="584"/>
      <c r="C210" s="584"/>
      <c r="D210" s="584"/>
      <c r="E210" s="584"/>
      <c r="F210" s="585"/>
      <c r="G210" s="619" t="s">
        <v>225</v>
      </c>
      <c r="H210" s="155"/>
      <c r="I210" s="155"/>
      <c r="J210" s="155"/>
      <c r="K210" s="155"/>
      <c r="L210" s="155"/>
      <c r="M210" s="155"/>
      <c r="N210" s="155"/>
      <c r="O210" s="156"/>
      <c r="P210" s="155"/>
      <c r="Q210" s="155"/>
      <c r="R210" s="155"/>
      <c r="S210" s="155"/>
      <c r="T210" s="155"/>
      <c r="U210" s="155"/>
      <c r="V210" s="155"/>
      <c r="W210" s="155"/>
      <c r="X210" s="156"/>
      <c r="Y210" s="622" t="s">
        <v>12</v>
      </c>
      <c r="Z210" s="623"/>
      <c r="AA210" s="624"/>
      <c r="AB210" s="632"/>
      <c r="AC210" s="632"/>
      <c r="AD210" s="632"/>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3"/>
      <c r="B211" s="584"/>
      <c r="C211" s="584"/>
      <c r="D211" s="584"/>
      <c r="E211" s="584"/>
      <c r="F211" s="585"/>
      <c r="G211" s="620"/>
      <c r="H211" s="399"/>
      <c r="I211" s="399"/>
      <c r="J211" s="399"/>
      <c r="K211" s="399"/>
      <c r="L211" s="399"/>
      <c r="M211" s="399"/>
      <c r="N211" s="399"/>
      <c r="O211" s="400"/>
      <c r="P211" s="399"/>
      <c r="Q211" s="399"/>
      <c r="R211" s="399"/>
      <c r="S211" s="399"/>
      <c r="T211" s="399"/>
      <c r="U211" s="399"/>
      <c r="V211" s="399"/>
      <c r="W211" s="399"/>
      <c r="X211" s="400"/>
      <c r="Y211" s="628" t="s">
        <v>51</v>
      </c>
      <c r="Z211" s="629"/>
      <c r="AA211" s="630"/>
      <c r="AB211" s="631"/>
      <c r="AC211" s="631"/>
      <c r="AD211" s="631"/>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3"/>
      <c r="B212" s="584"/>
      <c r="C212" s="584"/>
      <c r="D212" s="584"/>
      <c r="E212" s="584"/>
      <c r="F212" s="585"/>
      <c r="G212" s="621"/>
      <c r="H212" s="158"/>
      <c r="I212" s="158"/>
      <c r="J212" s="158"/>
      <c r="K212" s="158"/>
      <c r="L212" s="158"/>
      <c r="M212" s="158"/>
      <c r="N212" s="158"/>
      <c r="O212" s="159"/>
      <c r="P212" s="399"/>
      <c r="Q212" s="399"/>
      <c r="R212" s="399"/>
      <c r="S212" s="399"/>
      <c r="T212" s="399"/>
      <c r="U212" s="399"/>
      <c r="V212" s="399"/>
      <c r="W212" s="399"/>
      <c r="X212" s="400"/>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7"/>
      <c r="AR212" s="408"/>
      <c r="AS212" s="408"/>
      <c r="AT212" s="409"/>
      <c r="AU212" s="388"/>
      <c r="AV212" s="388"/>
      <c r="AW212" s="388"/>
      <c r="AX212" s="389"/>
      <c r="AY212">
        <f>$AY$208</f>
        <v>0</v>
      </c>
    </row>
    <row r="213" spans="1:51" ht="69.75" hidden="1" customHeight="1" x14ac:dyDescent="0.15">
      <c r="A213" s="662" t="s">
        <v>346</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660</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t="s">
        <v>311</v>
      </c>
      <c r="AS214" s="678"/>
      <c r="AT214" s="679"/>
      <c r="AU214" s="679"/>
      <c r="AV214" s="679"/>
      <c r="AW214" s="679"/>
      <c r="AX214" s="680"/>
      <c r="AY214">
        <f>COUNTIF($AR$214,"☑")</f>
        <v>0</v>
      </c>
    </row>
    <row r="215" spans="1:51" ht="33.6" customHeight="1" x14ac:dyDescent="0.15">
      <c r="A215" s="668" t="s">
        <v>366</v>
      </c>
      <c r="B215" s="669"/>
      <c r="C215" s="671" t="s">
        <v>227</v>
      </c>
      <c r="D215" s="669"/>
      <c r="E215" s="672" t="s">
        <v>243</v>
      </c>
      <c r="F215" s="673"/>
      <c r="G215" s="674" t="s">
        <v>747</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242</v>
      </c>
      <c r="F216" s="474"/>
      <c r="G216" s="154" t="s">
        <v>748</v>
      </c>
      <c r="H216" s="155"/>
      <c r="I216" s="155"/>
      <c r="J216" s="155"/>
      <c r="K216" s="155"/>
      <c r="L216" s="155"/>
      <c r="M216" s="155"/>
      <c r="N216" s="155"/>
      <c r="O216" s="155"/>
      <c r="P216" s="155"/>
      <c r="Q216" s="155"/>
      <c r="R216" s="155"/>
      <c r="S216" s="155"/>
      <c r="T216" s="155"/>
      <c r="U216" s="155"/>
      <c r="V216" s="156"/>
      <c r="W216" s="646" t="s">
        <v>670</v>
      </c>
      <c r="X216" s="647"/>
      <c r="Y216" s="647"/>
      <c r="Z216" s="647"/>
      <c r="AA216" s="648"/>
      <c r="AB216" s="649" t="s">
        <v>749</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6"/>
      <c r="F217" s="338"/>
      <c r="G217" s="157"/>
      <c r="H217" s="158"/>
      <c r="I217" s="158"/>
      <c r="J217" s="158"/>
      <c r="K217" s="158"/>
      <c r="L217" s="158"/>
      <c r="M217" s="158"/>
      <c r="N217" s="158"/>
      <c r="O217" s="158"/>
      <c r="P217" s="158"/>
      <c r="Q217" s="158"/>
      <c r="R217" s="158"/>
      <c r="S217" s="158"/>
      <c r="T217" s="158"/>
      <c r="U217" s="158"/>
      <c r="V217" s="159"/>
      <c r="W217" s="652" t="s">
        <v>671</v>
      </c>
      <c r="X217" s="653"/>
      <c r="Y217" s="653"/>
      <c r="Z217" s="653"/>
      <c r="AA217" s="654"/>
      <c r="AB217" s="649" t="s">
        <v>766</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683</v>
      </c>
      <c r="D218" s="656"/>
      <c r="E218" s="472" t="s">
        <v>362</v>
      </c>
      <c r="F218" s="474"/>
      <c r="G218" s="636" t="s">
        <v>230</v>
      </c>
      <c r="H218" s="637"/>
      <c r="I218" s="637"/>
      <c r="J218" s="659" t="s">
        <v>698</v>
      </c>
      <c r="K218" s="660"/>
      <c r="L218" s="660"/>
      <c r="M218" s="660"/>
      <c r="N218" s="660"/>
      <c r="O218" s="660"/>
      <c r="P218" s="660"/>
      <c r="Q218" s="660"/>
      <c r="R218" s="660"/>
      <c r="S218" s="660"/>
      <c r="T218" s="661"/>
      <c r="U218" s="634" t="s">
        <v>737</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3"/>
      <c r="F219" s="335"/>
      <c r="G219" s="636" t="s">
        <v>684</v>
      </c>
      <c r="H219" s="637"/>
      <c r="I219" s="637"/>
      <c r="J219" s="637"/>
      <c r="K219" s="637"/>
      <c r="L219" s="637"/>
      <c r="M219" s="637"/>
      <c r="N219" s="637"/>
      <c r="O219" s="637"/>
      <c r="P219" s="637"/>
      <c r="Q219" s="637"/>
      <c r="R219" s="637"/>
      <c r="S219" s="637"/>
      <c r="T219" s="637"/>
      <c r="U219" s="633" t="s">
        <v>737</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6"/>
      <c r="F220" s="338"/>
      <c r="G220" s="636" t="s">
        <v>671</v>
      </c>
      <c r="H220" s="637"/>
      <c r="I220" s="637"/>
      <c r="J220" s="637"/>
      <c r="K220" s="637"/>
      <c r="L220" s="637"/>
      <c r="M220" s="637"/>
      <c r="N220" s="637"/>
      <c r="O220" s="637"/>
      <c r="P220" s="637"/>
      <c r="Q220" s="637"/>
      <c r="R220" s="637"/>
      <c r="S220" s="637"/>
      <c r="T220" s="637"/>
      <c r="U220" s="160" t="s">
        <v>737</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45.6"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725</v>
      </c>
      <c r="AE223" s="723"/>
      <c r="AF223" s="723"/>
      <c r="AG223" s="724" t="s">
        <v>727</v>
      </c>
      <c r="AH223" s="725"/>
      <c r="AI223" s="725"/>
      <c r="AJ223" s="725"/>
      <c r="AK223" s="725"/>
      <c r="AL223" s="725"/>
      <c r="AM223" s="725"/>
      <c r="AN223" s="725"/>
      <c r="AO223" s="725"/>
      <c r="AP223" s="725"/>
      <c r="AQ223" s="725"/>
      <c r="AR223" s="725"/>
      <c r="AS223" s="725"/>
      <c r="AT223" s="725"/>
      <c r="AU223" s="725"/>
      <c r="AV223" s="725"/>
      <c r="AW223" s="725"/>
      <c r="AX223" s="726"/>
    </row>
    <row r="224" spans="1:51" ht="59.1"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725</v>
      </c>
      <c r="AE224" s="704"/>
      <c r="AF224" s="704"/>
      <c r="AG224" s="730" t="s">
        <v>728</v>
      </c>
      <c r="AH224" s="731"/>
      <c r="AI224" s="731"/>
      <c r="AJ224" s="731"/>
      <c r="AK224" s="731"/>
      <c r="AL224" s="731"/>
      <c r="AM224" s="731"/>
      <c r="AN224" s="731"/>
      <c r="AO224" s="731"/>
      <c r="AP224" s="731"/>
      <c r="AQ224" s="731"/>
      <c r="AR224" s="731"/>
      <c r="AS224" s="731"/>
      <c r="AT224" s="731"/>
      <c r="AU224" s="731"/>
      <c r="AV224" s="731"/>
      <c r="AW224" s="731"/>
      <c r="AX224" s="732"/>
    </row>
    <row r="225" spans="1:50" ht="51.9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725</v>
      </c>
      <c r="AE225" s="737"/>
      <c r="AF225" s="737"/>
      <c r="AG225" s="694" t="s">
        <v>729</v>
      </c>
      <c r="AH225" s="399"/>
      <c r="AI225" s="399"/>
      <c r="AJ225" s="399"/>
      <c r="AK225" s="399"/>
      <c r="AL225" s="399"/>
      <c r="AM225" s="399"/>
      <c r="AN225" s="399"/>
      <c r="AO225" s="399"/>
      <c r="AP225" s="399"/>
      <c r="AQ225" s="399"/>
      <c r="AR225" s="399"/>
      <c r="AS225" s="399"/>
      <c r="AT225" s="399"/>
      <c r="AU225" s="399"/>
      <c r="AV225" s="399"/>
      <c r="AW225" s="399"/>
      <c r="AX225" s="695"/>
    </row>
    <row r="226" spans="1:50" ht="27" customHeight="1" x14ac:dyDescent="0.15">
      <c r="A226" s="138"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730</v>
      </c>
      <c r="AE226" s="692"/>
      <c r="AF226" s="692"/>
      <c r="AG226" s="377"/>
      <c r="AH226" s="155"/>
      <c r="AI226" s="155"/>
      <c r="AJ226" s="155"/>
      <c r="AK226" s="155"/>
      <c r="AL226" s="155"/>
      <c r="AM226" s="155"/>
      <c r="AN226" s="155"/>
      <c r="AO226" s="155"/>
      <c r="AP226" s="155"/>
      <c r="AQ226" s="155"/>
      <c r="AR226" s="155"/>
      <c r="AS226" s="155"/>
      <c r="AT226" s="155"/>
      <c r="AU226" s="155"/>
      <c r="AV226" s="155"/>
      <c r="AW226" s="155"/>
      <c r="AX226" s="693"/>
    </row>
    <row r="227" spans="1:50" ht="35.25" customHeight="1" x14ac:dyDescent="0.15">
      <c r="A227" s="682"/>
      <c r="B227" s="683"/>
      <c r="C227" s="696"/>
      <c r="D227" s="697"/>
      <c r="E227" s="700" t="s">
        <v>344</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34.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725</v>
      </c>
      <c r="AE229" s="756"/>
      <c r="AF229" s="756"/>
      <c r="AG229" s="757" t="s">
        <v>794</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725</v>
      </c>
      <c r="AE230" s="704"/>
      <c r="AF230" s="704"/>
      <c r="AG230" s="730" t="s">
        <v>733</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730</v>
      </c>
      <c r="AE231" s="704"/>
      <c r="AF231" s="704"/>
      <c r="AG231" s="730"/>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725</v>
      </c>
      <c r="AE232" s="704"/>
      <c r="AF232" s="704"/>
      <c r="AG232" s="730" t="s">
        <v>734</v>
      </c>
      <c r="AH232" s="731"/>
      <c r="AI232" s="731"/>
      <c r="AJ232" s="731"/>
      <c r="AK232" s="731"/>
      <c r="AL232" s="731"/>
      <c r="AM232" s="731"/>
      <c r="AN232" s="731"/>
      <c r="AO232" s="731"/>
      <c r="AP232" s="731"/>
      <c r="AQ232" s="731"/>
      <c r="AR232" s="731"/>
      <c r="AS232" s="731"/>
      <c r="AT232" s="731"/>
      <c r="AU232" s="731"/>
      <c r="AV232" s="731"/>
      <c r="AW232" s="731"/>
      <c r="AX232" s="732"/>
    </row>
    <row r="233" spans="1:50" ht="60.75" customHeight="1" x14ac:dyDescent="0.15">
      <c r="A233" s="682"/>
      <c r="B233" s="684"/>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725</v>
      </c>
      <c r="AE233" s="737"/>
      <c r="AF233" s="737"/>
      <c r="AG233" s="752" t="s">
        <v>767</v>
      </c>
      <c r="AH233" s="753"/>
      <c r="AI233" s="753"/>
      <c r="AJ233" s="753"/>
      <c r="AK233" s="753"/>
      <c r="AL233" s="753"/>
      <c r="AM233" s="753"/>
      <c r="AN233" s="753"/>
      <c r="AO233" s="753"/>
      <c r="AP233" s="753"/>
      <c r="AQ233" s="753"/>
      <c r="AR233" s="753"/>
      <c r="AS233" s="753"/>
      <c r="AT233" s="753"/>
      <c r="AU233" s="753"/>
      <c r="AV233" s="753"/>
      <c r="AW233" s="753"/>
      <c r="AX233" s="754"/>
    </row>
    <row r="234" spans="1:50" ht="21.6" customHeight="1" x14ac:dyDescent="0.15">
      <c r="A234" s="682"/>
      <c r="B234" s="684"/>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730</v>
      </c>
      <c r="AE234" s="704"/>
      <c r="AF234" s="705"/>
      <c r="AG234" s="730"/>
      <c r="AH234" s="731"/>
      <c r="AI234" s="731"/>
      <c r="AJ234" s="731"/>
      <c r="AK234" s="731"/>
      <c r="AL234" s="731"/>
      <c r="AM234" s="731"/>
      <c r="AN234" s="731"/>
      <c r="AO234" s="731"/>
      <c r="AP234" s="731"/>
      <c r="AQ234" s="731"/>
      <c r="AR234" s="731"/>
      <c r="AS234" s="731"/>
      <c r="AT234" s="731"/>
      <c r="AU234" s="731"/>
      <c r="AV234" s="731"/>
      <c r="AW234" s="731"/>
      <c r="AX234" s="732"/>
    </row>
    <row r="235" spans="1:50" ht="60.6" customHeight="1" x14ac:dyDescent="0.15">
      <c r="A235" s="685"/>
      <c r="B235" s="686"/>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725</v>
      </c>
      <c r="AE235" s="745"/>
      <c r="AF235" s="746"/>
      <c r="AG235" s="747" t="s">
        <v>762</v>
      </c>
      <c r="AH235" s="748"/>
      <c r="AI235" s="748"/>
      <c r="AJ235" s="748"/>
      <c r="AK235" s="748"/>
      <c r="AL235" s="748"/>
      <c r="AM235" s="748"/>
      <c r="AN235" s="748"/>
      <c r="AO235" s="748"/>
      <c r="AP235" s="748"/>
      <c r="AQ235" s="748"/>
      <c r="AR235" s="748"/>
      <c r="AS235" s="748"/>
      <c r="AT235" s="748"/>
      <c r="AU235" s="748"/>
      <c r="AV235" s="748"/>
      <c r="AW235" s="748"/>
      <c r="AX235" s="749"/>
    </row>
    <row r="236" spans="1:50" ht="49.5" customHeight="1" x14ac:dyDescent="0.15">
      <c r="A236" s="138"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731</v>
      </c>
      <c r="AE236" s="756"/>
      <c r="AF236" s="766"/>
      <c r="AG236" s="757" t="s">
        <v>750</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725</v>
      </c>
      <c r="AE237" s="771"/>
      <c r="AF237" s="771"/>
      <c r="AG237" s="730" t="s">
        <v>735</v>
      </c>
      <c r="AH237" s="731"/>
      <c r="AI237" s="731"/>
      <c r="AJ237" s="731"/>
      <c r="AK237" s="731"/>
      <c r="AL237" s="731"/>
      <c r="AM237" s="731"/>
      <c r="AN237" s="731"/>
      <c r="AO237" s="731"/>
      <c r="AP237" s="731"/>
      <c r="AQ237" s="731"/>
      <c r="AR237" s="731"/>
      <c r="AS237" s="731"/>
      <c r="AT237" s="731"/>
      <c r="AU237" s="731"/>
      <c r="AV237" s="731"/>
      <c r="AW237" s="731"/>
      <c r="AX237" s="732"/>
    </row>
    <row r="238" spans="1:50" ht="161.25"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731</v>
      </c>
      <c r="AE238" s="704"/>
      <c r="AF238" s="704"/>
      <c r="AG238" s="730" t="s">
        <v>793</v>
      </c>
      <c r="AH238" s="731"/>
      <c r="AI238" s="731"/>
      <c r="AJ238" s="731"/>
      <c r="AK238" s="731"/>
      <c r="AL238" s="731"/>
      <c r="AM238" s="731"/>
      <c r="AN238" s="731"/>
      <c r="AO238" s="731"/>
      <c r="AP238" s="731"/>
      <c r="AQ238" s="731"/>
      <c r="AR238" s="731"/>
      <c r="AS238" s="731"/>
      <c r="AT238" s="731"/>
      <c r="AU238" s="731"/>
      <c r="AV238" s="731"/>
      <c r="AW238" s="731"/>
      <c r="AX238" s="732"/>
    </row>
    <row r="239" spans="1:50" ht="23.1"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730</v>
      </c>
      <c r="AE239" s="704"/>
      <c r="AF239" s="704"/>
      <c r="AG239" s="760"/>
      <c r="AH239" s="158"/>
      <c r="AI239" s="158"/>
      <c r="AJ239" s="158"/>
      <c r="AK239" s="158"/>
      <c r="AL239" s="158"/>
      <c r="AM239" s="158"/>
      <c r="AN239" s="158"/>
      <c r="AO239" s="158"/>
      <c r="AP239" s="158"/>
      <c r="AQ239" s="158"/>
      <c r="AR239" s="158"/>
      <c r="AS239" s="158"/>
      <c r="AT239" s="158"/>
      <c r="AU239" s="158"/>
      <c r="AV239" s="158"/>
      <c r="AW239" s="158"/>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725</v>
      </c>
      <c r="AE240" s="692"/>
      <c r="AF240" s="783"/>
      <c r="AG240" s="377" t="s">
        <v>732</v>
      </c>
      <c r="AH240" s="155"/>
      <c r="AI240" s="155"/>
      <c r="AJ240" s="155"/>
      <c r="AK240" s="155"/>
      <c r="AL240" s="155"/>
      <c r="AM240" s="155"/>
      <c r="AN240" s="155"/>
      <c r="AO240" s="155"/>
      <c r="AP240" s="155"/>
      <c r="AQ240" s="155"/>
      <c r="AR240" s="155"/>
      <c r="AS240" s="155"/>
      <c r="AT240" s="155"/>
      <c r="AU240" s="155"/>
      <c r="AV240" s="155"/>
      <c r="AW240" s="155"/>
      <c r="AX240" s="693"/>
    </row>
    <row r="241" spans="1:50" ht="19.7" customHeight="1" x14ac:dyDescent="0.15">
      <c r="A241" s="777"/>
      <c r="B241" s="778"/>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customHeight="1" x14ac:dyDescent="0.15">
      <c r="A242" s="777"/>
      <c r="B242" s="778"/>
      <c r="C242" s="102">
        <v>2022</v>
      </c>
      <c r="D242" s="103"/>
      <c r="E242" s="104" t="s">
        <v>744</v>
      </c>
      <c r="F242" s="104"/>
      <c r="G242" s="104"/>
      <c r="H242" s="105">
        <v>21</v>
      </c>
      <c r="I242" s="105"/>
      <c r="J242" s="106">
        <v>658</v>
      </c>
      <c r="K242" s="106"/>
      <c r="L242" s="106"/>
      <c r="M242" s="105" t="s">
        <v>761</v>
      </c>
      <c r="N242" s="107"/>
      <c r="O242" s="108" t="s">
        <v>716</v>
      </c>
      <c r="P242" s="109"/>
      <c r="Q242" s="109"/>
      <c r="R242" s="109"/>
      <c r="S242" s="109"/>
      <c r="T242" s="109"/>
      <c r="U242" s="109"/>
      <c r="V242" s="109"/>
      <c r="W242" s="109"/>
      <c r="X242" s="109"/>
      <c r="Y242" s="109"/>
      <c r="Z242" s="109"/>
      <c r="AA242" s="109"/>
      <c r="AB242" s="109"/>
      <c r="AC242" s="109"/>
      <c r="AD242" s="109"/>
      <c r="AE242" s="109"/>
      <c r="AF242" s="110"/>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hidden="1" customHeight="1" x14ac:dyDescent="0.15">
      <c r="A243" s="777"/>
      <c r="B243" s="778"/>
      <c r="C243" s="123"/>
      <c r="D243" s="124"/>
      <c r="E243" s="104"/>
      <c r="F243" s="104"/>
      <c r="G243" s="104"/>
      <c r="H243" s="105"/>
      <c r="I243" s="105"/>
      <c r="J243" s="772"/>
      <c r="K243" s="772"/>
      <c r="L243" s="772"/>
      <c r="M243" s="773"/>
      <c r="N243" s="774"/>
      <c r="O243" s="111"/>
      <c r="P243" s="112"/>
      <c r="Q243" s="112"/>
      <c r="R243" s="112"/>
      <c r="S243" s="112"/>
      <c r="T243" s="112"/>
      <c r="U243" s="112"/>
      <c r="V243" s="112"/>
      <c r="W243" s="112"/>
      <c r="X243" s="112"/>
      <c r="Y243" s="112"/>
      <c r="Z243" s="112"/>
      <c r="AA243" s="112"/>
      <c r="AB243" s="112"/>
      <c r="AC243" s="112"/>
      <c r="AD243" s="112"/>
      <c r="AE243" s="112"/>
      <c r="AF243" s="113"/>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hidden="1" customHeight="1" x14ac:dyDescent="0.15">
      <c r="A244" s="777"/>
      <c r="B244" s="778"/>
      <c r="C244" s="123"/>
      <c r="D244" s="124"/>
      <c r="E244" s="104"/>
      <c r="F244" s="104"/>
      <c r="G244" s="104"/>
      <c r="H244" s="105"/>
      <c r="I244" s="105"/>
      <c r="J244" s="772"/>
      <c r="K244" s="772"/>
      <c r="L244" s="772"/>
      <c r="M244" s="773"/>
      <c r="N244" s="774"/>
      <c r="O244" s="111"/>
      <c r="P244" s="112"/>
      <c r="Q244" s="112"/>
      <c r="R244" s="112"/>
      <c r="S244" s="112"/>
      <c r="T244" s="112"/>
      <c r="U244" s="112"/>
      <c r="V244" s="112"/>
      <c r="W244" s="112"/>
      <c r="X244" s="112"/>
      <c r="Y244" s="112"/>
      <c r="Z244" s="112"/>
      <c r="AA244" s="112"/>
      <c r="AB244" s="112"/>
      <c r="AC244" s="112"/>
      <c r="AD244" s="112"/>
      <c r="AE244" s="112"/>
      <c r="AF244" s="113"/>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hidden="1" customHeight="1" x14ac:dyDescent="0.15">
      <c r="A245" s="777"/>
      <c r="B245" s="778"/>
      <c r="C245" s="123"/>
      <c r="D245" s="124"/>
      <c r="E245" s="104"/>
      <c r="F245" s="104"/>
      <c r="G245" s="104"/>
      <c r="H245" s="105"/>
      <c r="I245" s="105"/>
      <c r="J245" s="772"/>
      <c r="K245" s="772"/>
      <c r="L245" s="772"/>
      <c r="M245" s="773"/>
      <c r="N245" s="774"/>
      <c r="O245" s="111"/>
      <c r="P245" s="112"/>
      <c r="Q245" s="112"/>
      <c r="R245" s="112"/>
      <c r="S245" s="112"/>
      <c r="T245" s="112"/>
      <c r="U245" s="112"/>
      <c r="V245" s="112"/>
      <c r="W245" s="112"/>
      <c r="X245" s="112"/>
      <c r="Y245" s="112"/>
      <c r="Z245" s="112"/>
      <c r="AA245" s="112"/>
      <c r="AB245" s="112"/>
      <c r="AC245" s="112"/>
      <c r="AD245" s="112"/>
      <c r="AE245" s="112"/>
      <c r="AF245" s="113"/>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customHeight="1" x14ac:dyDescent="0.15">
      <c r="A246" s="779"/>
      <c r="B246" s="780"/>
      <c r="C246" s="784"/>
      <c r="D246" s="785"/>
      <c r="E246" s="104"/>
      <c r="F246" s="104"/>
      <c r="G246" s="104"/>
      <c r="H246" s="105"/>
      <c r="I246" s="105"/>
      <c r="J246" s="786"/>
      <c r="K246" s="786"/>
      <c r="L246" s="786"/>
      <c r="M246" s="100"/>
      <c r="N246" s="101"/>
      <c r="O246" s="114"/>
      <c r="P246" s="115"/>
      <c r="Q246" s="115"/>
      <c r="R246" s="115"/>
      <c r="S246" s="115"/>
      <c r="T246" s="115"/>
      <c r="U246" s="115"/>
      <c r="V246" s="115"/>
      <c r="W246" s="115"/>
      <c r="X246" s="115"/>
      <c r="Y246" s="115"/>
      <c r="Z246" s="115"/>
      <c r="AA246" s="115"/>
      <c r="AB246" s="115"/>
      <c r="AC246" s="115"/>
      <c r="AD246" s="115"/>
      <c r="AE246" s="115"/>
      <c r="AF246" s="116"/>
      <c r="AG246" s="760"/>
      <c r="AH246" s="158"/>
      <c r="AI246" s="158"/>
      <c r="AJ246" s="158"/>
      <c r="AK246" s="158"/>
      <c r="AL246" s="158"/>
      <c r="AM246" s="158"/>
      <c r="AN246" s="158"/>
      <c r="AO246" s="158"/>
      <c r="AP246" s="158"/>
      <c r="AQ246" s="158"/>
      <c r="AR246" s="158"/>
      <c r="AS246" s="158"/>
      <c r="AT246" s="158"/>
      <c r="AU246" s="158"/>
      <c r="AV246" s="158"/>
      <c r="AW246" s="158"/>
      <c r="AX246" s="761"/>
    </row>
    <row r="247" spans="1:50" ht="183" customHeight="1" x14ac:dyDescent="0.15">
      <c r="A247" s="138" t="s">
        <v>46</v>
      </c>
      <c r="B247" s="139"/>
      <c r="C247" s="142" t="s">
        <v>50</v>
      </c>
      <c r="D247" s="143"/>
      <c r="E247" s="143"/>
      <c r="F247" s="144"/>
      <c r="G247" s="145" t="s">
        <v>752</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128.25" customHeight="1" thickBot="1" x14ac:dyDescent="0.2">
      <c r="A248" s="140"/>
      <c r="B248" s="141"/>
      <c r="C248" s="147" t="s">
        <v>54</v>
      </c>
      <c r="D248" s="148"/>
      <c r="E248" s="148"/>
      <c r="F248" s="149"/>
      <c r="G248" s="150" t="s">
        <v>751</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795</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58.5" customHeight="1" thickBot="1" x14ac:dyDescent="0.2">
      <c r="A252" s="134" t="s">
        <v>132</v>
      </c>
      <c r="B252" s="135"/>
      <c r="C252" s="135"/>
      <c r="D252" s="135"/>
      <c r="E252" s="136"/>
      <c r="F252" s="137" t="s">
        <v>805</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51.75" customHeight="1" thickBot="1" x14ac:dyDescent="0.2">
      <c r="A254" s="134" t="s">
        <v>796</v>
      </c>
      <c r="B254" s="135"/>
      <c r="C254" s="135"/>
      <c r="D254" s="135"/>
      <c r="E254" s="136"/>
      <c r="F254" s="137" t="s">
        <v>806</v>
      </c>
      <c r="G254" s="129"/>
      <c r="H254" s="129"/>
      <c r="I254" s="129"/>
      <c r="J254" s="129"/>
      <c r="K254" s="129"/>
      <c r="L254" s="129"/>
      <c r="M254" s="129"/>
      <c r="N254" s="129"/>
      <c r="O254" s="129"/>
      <c r="P254" s="129"/>
      <c r="Q254" s="129"/>
      <c r="R254" s="129"/>
      <c r="S254" s="129"/>
      <c r="T254" s="129"/>
      <c r="U254" s="129"/>
      <c r="V254" s="129"/>
      <c r="W254" s="129"/>
      <c r="X254" s="129"/>
      <c r="Y254" s="129"/>
      <c r="Z254" s="129"/>
      <c r="AA254" s="129"/>
      <c r="AB254" s="129"/>
      <c r="AC254" s="129"/>
      <c r="AD254" s="129"/>
      <c r="AE254" s="129"/>
      <c r="AF254" s="129"/>
      <c r="AG254" s="129"/>
      <c r="AH254" s="129"/>
      <c r="AI254" s="129"/>
      <c r="AJ254" s="129"/>
      <c r="AK254" s="129"/>
      <c r="AL254" s="129"/>
      <c r="AM254" s="129"/>
      <c r="AN254" s="129"/>
      <c r="AO254" s="129"/>
      <c r="AP254" s="129"/>
      <c r="AQ254" s="129"/>
      <c r="AR254" s="129"/>
      <c r="AS254" s="129"/>
      <c r="AT254" s="129"/>
      <c r="AU254" s="129"/>
      <c r="AV254" s="129"/>
      <c r="AW254" s="129"/>
      <c r="AX254" s="13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26.1" customHeight="1" thickBot="1" x14ac:dyDescent="0.2">
      <c r="A256" s="794"/>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7" t="s">
        <v>717</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2" t="s">
        <v>359</v>
      </c>
      <c r="B259" s="152"/>
      <c r="C259" s="152"/>
      <c r="D259" s="152"/>
      <c r="E259" s="787" t="s">
        <v>718</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2" t="s">
        <v>358</v>
      </c>
      <c r="B260" s="152"/>
      <c r="C260" s="152"/>
      <c r="D260" s="152"/>
      <c r="E260" s="787" t="s">
        <v>719</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2" t="s">
        <v>357</v>
      </c>
      <c r="B261" s="152"/>
      <c r="C261" s="152"/>
      <c r="D261" s="152"/>
      <c r="E261" s="787" t="s">
        <v>720</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2" t="s">
        <v>356</v>
      </c>
      <c r="B262" s="152"/>
      <c r="C262" s="152"/>
      <c r="D262" s="152"/>
      <c r="E262" s="787" t="s">
        <v>721</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2" t="s">
        <v>355</v>
      </c>
      <c r="B263" s="152"/>
      <c r="C263" s="152"/>
      <c r="D263" s="152"/>
      <c r="E263" s="787" t="s">
        <v>722</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2" t="s">
        <v>354</v>
      </c>
      <c r="B264" s="152"/>
      <c r="C264" s="152"/>
      <c r="D264" s="152"/>
      <c r="E264" s="787" t="s">
        <v>723</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2" t="s">
        <v>353</v>
      </c>
      <c r="B265" s="152"/>
      <c r="C265" s="152"/>
      <c r="D265" s="152"/>
      <c r="E265" s="787" t="s">
        <v>724</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2" t="s">
        <v>500</v>
      </c>
      <c r="B266" s="152"/>
      <c r="C266" s="152"/>
      <c r="D266" s="152"/>
      <c r="E266" s="803" t="s">
        <v>691</v>
      </c>
      <c r="F266" s="804"/>
      <c r="G266" s="804"/>
      <c r="H266" s="92" t="str">
        <f>IF(E266="","","-")</f>
        <v>-</v>
      </c>
      <c r="I266" s="804"/>
      <c r="J266" s="804"/>
      <c r="K266" s="92" t="str">
        <f>IF(I266="","","-")</f>
        <v/>
      </c>
      <c r="L266" s="122">
        <v>581</v>
      </c>
      <c r="M266" s="122"/>
      <c r="N266" s="92" t="str">
        <f>IF(O266="","","-")</f>
        <v/>
      </c>
      <c r="O266" s="801"/>
      <c r="P266" s="802"/>
      <c r="Q266" s="803"/>
      <c r="R266" s="804"/>
      <c r="S266" s="804"/>
      <c r="T266" s="92" t="str">
        <f>IF(Q266="","","-")</f>
        <v/>
      </c>
      <c r="U266" s="804"/>
      <c r="V266" s="804"/>
      <c r="W266" s="92" t="str">
        <f>IF(U266="","","-")</f>
        <v/>
      </c>
      <c r="X266" s="122"/>
      <c r="Y266" s="122"/>
      <c r="Z266" s="92" t="str">
        <f>IF(AA266="","","-")</f>
        <v/>
      </c>
      <c r="AA266" s="801"/>
      <c r="AB266" s="802"/>
      <c r="AC266" s="803"/>
      <c r="AD266" s="804"/>
      <c r="AE266" s="804"/>
      <c r="AF266" s="92" t="str">
        <f>IF(AC266="","","-")</f>
        <v/>
      </c>
      <c r="AG266" s="804"/>
      <c r="AH266" s="804"/>
      <c r="AI266" s="92" t="str">
        <f>IF(AG266="","","-")</f>
        <v/>
      </c>
      <c r="AJ266" s="122"/>
      <c r="AK266" s="122"/>
      <c r="AL266" s="92" t="str">
        <f>IF(AM266="","","-")</f>
        <v/>
      </c>
      <c r="AM266" s="801"/>
      <c r="AN266" s="802"/>
      <c r="AO266" s="803"/>
      <c r="AP266" s="804"/>
      <c r="AQ266" s="92" t="str">
        <f>IF(AO266="","","-")</f>
        <v/>
      </c>
      <c r="AR266" s="804"/>
      <c r="AS266" s="804"/>
      <c r="AT266" s="92" t="str">
        <f>IF(AR266="","","-")</f>
        <v/>
      </c>
      <c r="AU266" s="122"/>
      <c r="AV266" s="122"/>
      <c r="AW266" s="92" t="str">
        <f>IF(AX266="","","-")</f>
        <v/>
      </c>
      <c r="AX266" s="95"/>
    </row>
    <row r="267" spans="1:52" ht="24.75" customHeight="1" x14ac:dyDescent="0.15">
      <c r="A267" s="152" t="s">
        <v>680</v>
      </c>
      <c r="B267" s="152"/>
      <c r="C267" s="152"/>
      <c r="D267" s="152"/>
      <c r="E267" s="803" t="s">
        <v>691</v>
      </c>
      <c r="F267" s="804"/>
      <c r="G267" s="804"/>
      <c r="H267" s="92"/>
      <c r="I267" s="804"/>
      <c r="J267" s="804"/>
      <c r="K267" s="92"/>
      <c r="L267" s="122">
        <v>589</v>
      </c>
      <c r="M267" s="122"/>
      <c r="N267" s="92" t="str">
        <f>IF(O267="","","-")</f>
        <v/>
      </c>
      <c r="O267" s="801"/>
      <c r="P267" s="802"/>
      <c r="Q267" s="803"/>
      <c r="R267" s="804"/>
      <c r="S267" s="804"/>
      <c r="T267" s="92" t="str">
        <f>IF(Q267="","","-")</f>
        <v/>
      </c>
      <c r="U267" s="804"/>
      <c r="V267" s="804"/>
      <c r="W267" s="92" t="str">
        <f>IF(U267="","","-")</f>
        <v/>
      </c>
      <c r="X267" s="122"/>
      <c r="Y267" s="122"/>
      <c r="Z267" s="92" t="str">
        <f>IF(AA267="","","-")</f>
        <v/>
      </c>
      <c r="AA267" s="801"/>
      <c r="AB267" s="802"/>
      <c r="AC267" s="803"/>
      <c r="AD267" s="804"/>
      <c r="AE267" s="804"/>
      <c r="AF267" s="92" t="str">
        <f>IF(AC267="","","-")</f>
        <v/>
      </c>
      <c r="AG267" s="804"/>
      <c r="AH267" s="804"/>
      <c r="AI267" s="92" t="str">
        <f>IF(AG267="","","-")</f>
        <v/>
      </c>
      <c r="AJ267" s="122"/>
      <c r="AK267" s="122"/>
      <c r="AL267" s="92" t="str">
        <f>IF(AM267="","","-")</f>
        <v/>
      </c>
      <c r="AM267" s="801"/>
      <c r="AN267" s="802"/>
      <c r="AO267" s="803"/>
      <c r="AP267" s="804"/>
      <c r="AQ267" s="92" t="str">
        <f>IF(AO267="","","-")</f>
        <v/>
      </c>
      <c r="AR267" s="804"/>
      <c r="AS267" s="804"/>
      <c r="AT267" s="92" t="str">
        <f>IF(AR267="","","-")</f>
        <v/>
      </c>
      <c r="AU267" s="122"/>
      <c r="AV267" s="122"/>
      <c r="AW267" s="92" t="str">
        <f>IF(AX267="","","-")</f>
        <v/>
      </c>
      <c r="AX267" s="95"/>
    </row>
    <row r="268" spans="1:52" ht="24.75" customHeight="1" x14ac:dyDescent="0.15">
      <c r="A268" s="152" t="s">
        <v>468</v>
      </c>
      <c r="B268" s="152"/>
      <c r="C268" s="152"/>
      <c r="D268" s="152"/>
      <c r="E268" s="806">
        <v>2021</v>
      </c>
      <c r="F268" s="153"/>
      <c r="G268" s="804" t="s">
        <v>744</v>
      </c>
      <c r="H268" s="804"/>
      <c r="I268" s="804"/>
      <c r="J268" s="153">
        <v>20</v>
      </c>
      <c r="K268" s="153"/>
      <c r="L268" s="122">
        <v>647</v>
      </c>
      <c r="M268" s="122"/>
      <c r="N268" s="122"/>
      <c r="O268" s="153"/>
      <c r="P268" s="153"/>
      <c r="Q268" s="806"/>
      <c r="R268" s="153"/>
      <c r="S268" s="804"/>
      <c r="T268" s="804"/>
      <c r="U268" s="804"/>
      <c r="V268" s="153"/>
      <c r="W268" s="153"/>
      <c r="X268" s="122"/>
      <c r="Y268" s="122"/>
      <c r="Z268" s="122"/>
      <c r="AA268" s="153"/>
      <c r="AB268" s="805"/>
      <c r="AC268" s="806"/>
      <c r="AD268" s="153"/>
      <c r="AE268" s="804"/>
      <c r="AF268" s="804"/>
      <c r="AG268" s="804"/>
      <c r="AH268" s="153"/>
      <c r="AI268" s="153"/>
      <c r="AJ268" s="122"/>
      <c r="AK268" s="122"/>
      <c r="AL268" s="122"/>
      <c r="AM268" s="153"/>
      <c r="AN268" s="805"/>
      <c r="AO268" s="806"/>
      <c r="AP268" s="153"/>
      <c r="AQ268" s="804"/>
      <c r="AR268" s="804"/>
      <c r="AS268" s="804"/>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9"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7.4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99"/>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4.1"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4.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8.4499999999999993"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6.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9.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6.950000000000003"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6.9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9499999999999993"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0.100000000000001" customHeight="1" x14ac:dyDescent="0.15">
      <c r="A308" s="810" t="s">
        <v>349</v>
      </c>
      <c r="B308" s="811"/>
      <c r="C308" s="811"/>
      <c r="D308" s="811"/>
      <c r="E308" s="811"/>
      <c r="F308" s="812"/>
      <c r="G308" s="816" t="s">
        <v>771</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772</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2" t="s">
        <v>15</v>
      </c>
      <c r="H309" s="820"/>
      <c r="I309" s="820"/>
      <c r="J309" s="820"/>
      <c r="K309" s="820"/>
      <c r="L309" s="821" t="s">
        <v>16</v>
      </c>
      <c r="M309" s="820"/>
      <c r="N309" s="820"/>
      <c r="O309" s="820"/>
      <c r="P309" s="820"/>
      <c r="Q309" s="820"/>
      <c r="R309" s="820"/>
      <c r="S309" s="820"/>
      <c r="T309" s="820"/>
      <c r="U309" s="820"/>
      <c r="V309" s="820"/>
      <c r="W309" s="820"/>
      <c r="X309" s="822"/>
      <c r="Y309" s="836" t="s">
        <v>17</v>
      </c>
      <c r="Z309" s="837"/>
      <c r="AA309" s="837"/>
      <c r="AB309" s="838"/>
      <c r="AC309" s="142" t="s">
        <v>15</v>
      </c>
      <c r="AD309" s="820"/>
      <c r="AE309" s="820"/>
      <c r="AF309" s="820"/>
      <c r="AG309" s="820"/>
      <c r="AH309" s="821" t="s">
        <v>16</v>
      </c>
      <c r="AI309" s="820"/>
      <c r="AJ309" s="820"/>
      <c r="AK309" s="820"/>
      <c r="AL309" s="820"/>
      <c r="AM309" s="820"/>
      <c r="AN309" s="820"/>
      <c r="AO309" s="820"/>
      <c r="AP309" s="820"/>
      <c r="AQ309" s="820"/>
      <c r="AR309" s="820"/>
      <c r="AS309" s="820"/>
      <c r="AT309" s="822"/>
      <c r="AU309" s="836" t="s">
        <v>17</v>
      </c>
      <c r="AV309" s="837"/>
      <c r="AW309" s="837"/>
      <c r="AX309" s="839"/>
    </row>
    <row r="310" spans="1:50" ht="24.75" customHeight="1" x14ac:dyDescent="0.15">
      <c r="A310" s="813"/>
      <c r="B310" s="814"/>
      <c r="C310" s="814"/>
      <c r="D310" s="814"/>
      <c r="E310" s="814"/>
      <c r="F310" s="815"/>
      <c r="G310" s="840" t="s">
        <v>768</v>
      </c>
      <c r="H310" s="841"/>
      <c r="I310" s="841"/>
      <c r="J310" s="841"/>
      <c r="K310" s="842"/>
      <c r="L310" s="843" t="s">
        <v>770</v>
      </c>
      <c r="M310" s="844"/>
      <c r="N310" s="844"/>
      <c r="O310" s="844"/>
      <c r="P310" s="844"/>
      <c r="Q310" s="844"/>
      <c r="R310" s="844"/>
      <c r="S310" s="844"/>
      <c r="T310" s="844"/>
      <c r="U310" s="844"/>
      <c r="V310" s="844"/>
      <c r="W310" s="844"/>
      <c r="X310" s="845"/>
      <c r="Y310" s="846">
        <v>22</v>
      </c>
      <c r="Z310" s="847"/>
      <c r="AA310" s="847"/>
      <c r="AB310" s="848"/>
      <c r="AC310" s="840" t="s">
        <v>773</v>
      </c>
      <c r="AD310" s="841"/>
      <c r="AE310" s="841"/>
      <c r="AF310" s="841"/>
      <c r="AG310" s="842"/>
      <c r="AH310" s="843" t="s">
        <v>775</v>
      </c>
      <c r="AI310" s="844"/>
      <c r="AJ310" s="844"/>
      <c r="AK310" s="844"/>
      <c r="AL310" s="844"/>
      <c r="AM310" s="844"/>
      <c r="AN310" s="844"/>
      <c r="AO310" s="844"/>
      <c r="AP310" s="844"/>
      <c r="AQ310" s="844"/>
      <c r="AR310" s="844"/>
      <c r="AS310" s="844"/>
      <c r="AT310" s="845"/>
      <c r="AU310" s="846">
        <v>5</v>
      </c>
      <c r="AV310" s="847"/>
      <c r="AW310" s="847"/>
      <c r="AX310" s="849"/>
    </row>
    <row r="311" spans="1:50" ht="24.75" customHeight="1" x14ac:dyDescent="0.15">
      <c r="A311" s="813"/>
      <c r="B311" s="814"/>
      <c r="C311" s="814"/>
      <c r="D311" s="814"/>
      <c r="E311" s="814"/>
      <c r="F311" s="815"/>
      <c r="G311" s="823" t="s">
        <v>769</v>
      </c>
      <c r="H311" s="824"/>
      <c r="I311" s="824"/>
      <c r="J311" s="824"/>
      <c r="K311" s="825"/>
      <c r="L311" s="832" t="s">
        <v>790</v>
      </c>
      <c r="M311" s="833"/>
      <c r="N311" s="833"/>
      <c r="O311" s="833"/>
      <c r="P311" s="833"/>
      <c r="Q311" s="833"/>
      <c r="R311" s="833"/>
      <c r="S311" s="833"/>
      <c r="T311" s="833"/>
      <c r="U311" s="833"/>
      <c r="V311" s="833"/>
      <c r="W311" s="833"/>
      <c r="X311" s="834"/>
      <c r="Y311" s="829">
        <v>3</v>
      </c>
      <c r="Z311" s="830"/>
      <c r="AA311" s="830"/>
      <c r="AB311" s="831"/>
      <c r="AC311" s="823" t="s">
        <v>774</v>
      </c>
      <c r="AD311" s="824"/>
      <c r="AE311" s="824"/>
      <c r="AF311" s="824"/>
      <c r="AG311" s="825"/>
      <c r="AH311" s="832" t="s">
        <v>775</v>
      </c>
      <c r="AI311" s="833"/>
      <c r="AJ311" s="833"/>
      <c r="AK311" s="833"/>
      <c r="AL311" s="833"/>
      <c r="AM311" s="833"/>
      <c r="AN311" s="833"/>
      <c r="AO311" s="833"/>
      <c r="AP311" s="833"/>
      <c r="AQ311" s="833"/>
      <c r="AR311" s="833"/>
      <c r="AS311" s="833"/>
      <c r="AT311" s="834"/>
      <c r="AU311" s="829">
        <v>5</v>
      </c>
      <c r="AV311" s="830"/>
      <c r="AW311" s="830"/>
      <c r="AX311" s="835"/>
    </row>
    <row r="312" spans="1:50" ht="49.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t="s">
        <v>788</v>
      </c>
      <c r="AD312" s="824"/>
      <c r="AE312" s="824"/>
      <c r="AF312" s="824"/>
      <c r="AG312" s="825"/>
      <c r="AH312" s="832" t="s">
        <v>792</v>
      </c>
      <c r="AI312" s="833"/>
      <c r="AJ312" s="833"/>
      <c r="AK312" s="833"/>
      <c r="AL312" s="833"/>
      <c r="AM312" s="833"/>
      <c r="AN312" s="833"/>
      <c r="AO312" s="833"/>
      <c r="AP312" s="833"/>
      <c r="AQ312" s="833"/>
      <c r="AR312" s="833"/>
      <c r="AS312" s="833"/>
      <c r="AT312" s="834"/>
      <c r="AU312" s="829">
        <v>1</v>
      </c>
      <c r="AV312" s="830"/>
      <c r="AW312" s="830"/>
      <c r="AX312" s="835"/>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t="s">
        <v>789</v>
      </c>
      <c r="AD313" s="824"/>
      <c r="AE313" s="824"/>
      <c r="AF313" s="824"/>
      <c r="AG313" s="825"/>
      <c r="AH313" s="832" t="s">
        <v>791</v>
      </c>
      <c r="AI313" s="833"/>
      <c r="AJ313" s="833"/>
      <c r="AK313" s="833"/>
      <c r="AL313" s="833"/>
      <c r="AM313" s="833"/>
      <c r="AN313" s="833"/>
      <c r="AO313" s="833"/>
      <c r="AP313" s="833"/>
      <c r="AQ313" s="833"/>
      <c r="AR313" s="833"/>
      <c r="AS313" s="833"/>
      <c r="AT313" s="834"/>
      <c r="AU313" s="829">
        <v>1</v>
      </c>
      <c r="AV313" s="830"/>
      <c r="AW313" s="830"/>
      <c r="AX313" s="835"/>
    </row>
    <row r="314" spans="1:50" ht="24.75" hidden="1" customHeight="1" x14ac:dyDescent="0.15">
      <c r="A314" s="813"/>
      <c r="B314" s="814"/>
      <c r="C314" s="814"/>
      <c r="D314" s="814"/>
      <c r="E314" s="814"/>
      <c r="F314" s="815"/>
      <c r="G314" s="823"/>
      <c r="H314" s="824"/>
      <c r="I314" s="824"/>
      <c r="J314" s="824"/>
      <c r="K314" s="825"/>
      <c r="L314" s="832"/>
      <c r="M314" s="833"/>
      <c r="N314" s="833"/>
      <c r="O314" s="833"/>
      <c r="P314" s="833"/>
      <c r="Q314" s="833"/>
      <c r="R314" s="833"/>
      <c r="S314" s="833"/>
      <c r="T314" s="833"/>
      <c r="U314" s="833"/>
      <c r="V314" s="833"/>
      <c r="W314" s="833"/>
      <c r="X314" s="834"/>
      <c r="Y314" s="829"/>
      <c r="Z314" s="830"/>
      <c r="AA314" s="830"/>
      <c r="AB314" s="831"/>
      <c r="AC314" s="823"/>
      <c r="AD314" s="824"/>
      <c r="AE314" s="824"/>
      <c r="AF314" s="824"/>
      <c r="AG314" s="825"/>
      <c r="AH314" s="832"/>
      <c r="AI314" s="833"/>
      <c r="AJ314" s="833"/>
      <c r="AK314" s="833"/>
      <c r="AL314" s="833"/>
      <c r="AM314" s="833"/>
      <c r="AN314" s="833"/>
      <c r="AO314" s="833"/>
      <c r="AP314" s="833"/>
      <c r="AQ314" s="833"/>
      <c r="AR314" s="833"/>
      <c r="AS314" s="833"/>
      <c r="AT314" s="834"/>
      <c r="AU314" s="829"/>
      <c r="AV314" s="830"/>
      <c r="AW314" s="830"/>
      <c r="AX314" s="835"/>
    </row>
    <row r="315" spans="1:50" ht="24.75" hidden="1" customHeight="1" x14ac:dyDescent="0.15">
      <c r="A315" s="813"/>
      <c r="B315" s="814"/>
      <c r="C315" s="814"/>
      <c r="D315" s="814"/>
      <c r="E315" s="814"/>
      <c r="F315" s="815"/>
      <c r="G315" s="823"/>
      <c r="H315" s="824"/>
      <c r="I315" s="824"/>
      <c r="J315" s="824"/>
      <c r="K315" s="825"/>
      <c r="L315" s="832"/>
      <c r="M315" s="833"/>
      <c r="N315" s="833"/>
      <c r="O315" s="833"/>
      <c r="P315" s="833"/>
      <c r="Q315" s="833"/>
      <c r="R315" s="833"/>
      <c r="S315" s="833"/>
      <c r="T315" s="833"/>
      <c r="U315" s="833"/>
      <c r="V315" s="833"/>
      <c r="W315" s="833"/>
      <c r="X315" s="834"/>
      <c r="Y315" s="829"/>
      <c r="Z315" s="830"/>
      <c r="AA315" s="830"/>
      <c r="AB315" s="831"/>
      <c r="AC315" s="823"/>
      <c r="AD315" s="824"/>
      <c r="AE315" s="824"/>
      <c r="AF315" s="824"/>
      <c r="AG315" s="825"/>
      <c r="AH315" s="832"/>
      <c r="AI315" s="833"/>
      <c r="AJ315" s="833"/>
      <c r="AK315" s="833"/>
      <c r="AL315" s="833"/>
      <c r="AM315" s="833"/>
      <c r="AN315" s="833"/>
      <c r="AO315" s="833"/>
      <c r="AP315" s="833"/>
      <c r="AQ315" s="833"/>
      <c r="AR315" s="833"/>
      <c r="AS315" s="833"/>
      <c r="AT315" s="834"/>
      <c r="AU315" s="829"/>
      <c r="AV315" s="830"/>
      <c r="AW315" s="830"/>
      <c r="AX315" s="835"/>
    </row>
    <row r="316" spans="1:50" ht="24.75" hidden="1" customHeight="1" x14ac:dyDescent="0.15">
      <c r="A316" s="813"/>
      <c r="B316" s="814"/>
      <c r="C316" s="814"/>
      <c r="D316" s="814"/>
      <c r="E316" s="814"/>
      <c r="F316" s="815"/>
      <c r="G316" s="823"/>
      <c r="H316" s="824"/>
      <c r="I316" s="824"/>
      <c r="J316" s="824"/>
      <c r="K316" s="825"/>
      <c r="L316" s="832"/>
      <c r="M316" s="833"/>
      <c r="N316" s="833"/>
      <c r="O316" s="833"/>
      <c r="P316" s="833"/>
      <c r="Q316" s="833"/>
      <c r="R316" s="833"/>
      <c r="S316" s="833"/>
      <c r="T316" s="833"/>
      <c r="U316" s="833"/>
      <c r="V316" s="833"/>
      <c r="W316" s="833"/>
      <c r="X316" s="834"/>
      <c r="Y316" s="829"/>
      <c r="Z316" s="830"/>
      <c r="AA316" s="830"/>
      <c r="AB316" s="831"/>
      <c r="AC316" s="823"/>
      <c r="AD316" s="824"/>
      <c r="AE316" s="824"/>
      <c r="AF316" s="824"/>
      <c r="AG316" s="825"/>
      <c r="AH316" s="832"/>
      <c r="AI316" s="833"/>
      <c r="AJ316" s="833"/>
      <c r="AK316" s="833"/>
      <c r="AL316" s="833"/>
      <c r="AM316" s="833"/>
      <c r="AN316" s="833"/>
      <c r="AO316" s="833"/>
      <c r="AP316" s="833"/>
      <c r="AQ316" s="833"/>
      <c r="AR316" s="833"/>
      <c r="AS316" s="833"/>
      <c r="AT316" s="834"/>
      <c r="AU316" s="829"/>
      <c r="AV316" s="830"/>
      <c r="AW316" s="830"/>
      <c r="AX316" s="835"/>
    </row>
    <row r="317" spans="1:50" ht="24.75" hidden="1" customHeight="1" x14ac:dyDescent="0.15">
      <c r="A317" s="813"/>
      <c r="B317" s="814"/>
      <c r="C317" s="814"/>
      <c r="D317" s="814"/>
      <c r="E317" s="814"/>
      <c r="F317" s="815"/>
      <c r="G317" s="823"/>
      <c r="H317" s="824"/>
      <c r="I317" s="824"/>
      <c r="J317" s="824"/>
      <c r="K317" s="825"/>
      <c r="L317" s="832"/>
      <c r="M317" s="833"/>
      <c r="N317" s="833"/>
      <c r="O317" s="833"/>
      <c r="P317" s="833"/>
      <c r="Q317" s="833"/>
      <c r="R317" s="833"/>
      <c r="S317" s="833"/>
      <c r="T317" s="833"/>
      <c r="U317" s="833"/>
      <c r="V317" s="833"/>
      <c r="W317" s="833"/>
      <c r="X317" s="834"/>
      <c r="Y317" s="829"/>
      <c r="Z317" s="830"/>
      <c r="AA317" s="830"/>
      <c r="AB317" s="831"/>
      <c r="AC317" s="823"/>
      <c r="AD317" s="824"/>
      <c r="AE317" s="824"/>
      <c r="AF317" s="824"/>
      <c r="AG317" s="825"/>
      <c r="AH317" s="832"/>
      <c r="AI317" s="833"/>
      <c r="AJ317" s="833"/>
      <c r="AK317" s="833"/>
      <c r="AL317" s="833"/>
      <c r="AM317" s="833"/>
      <c r="AN317" s="833"/>
      <c r="AO317" s="833"/>
      <c r="AP317" s="833"/>
      <c r="AQ317" s="833"/>
      <c r="AR317" s="833"/>
      <c r="AS317" s="833"/>
      <c r="AT317" s="834"/>
      <c r="AU317" s="829"/>
      <c r="AV317" s="830"/>
      <c r="AW317" s="830"/>
      <c r="AX317" s="835"/>
    </row>
    <row r="318" spans="1:50" ht="24.75" hidden="1" customHeight="1" x14ac:dyDescent="0.15">
      <c r="A318" s="813"/>
      <c r="B318" s="814"/>
      <c r="C318" s="814"/>
      <c r="D318" s="814"/>
      <c r="E318" s="814"/>
      <c r="F318" s="815"/>
      <c r="G318" s="823"/>
      <c r="H318" s="824"/>
      <c r="I318" s="824"/>
      <c r="J318" s="824"/>
      <c r="K318" s="825"/>
      <c r="L318" s="832"/>
      <c r="M318" s="833"/>
      <c r="N318" s="833"/>
      <c r="O318" s="833"/>
      <c r="P318" s="833"/>
      <c r="Q318" s="833"/>
      <c r="R318" s="833"/>
      <c r="S318" s="833"/>
      <c r="T318" s="833"/>
      <c r="U318" s="833"/>
      <c r="V318" s="833"/>
      <c r="W318" s="833"/>
      <c r="X318" s="834"/>
      <c r="Y318" s="829"/>
      <c r="Z318" s="830"/>
      <c r="AA318" s="830"/>
      <c r="AB318" s="831"/>
      <c r="AC318" s="823"/>
      <c r="AD318" s="824"/>
      <c r="AE318" s="824"/>
      <c r="AF318" s="824"/>
      <c r="AG318" s="825"/>
      <c r="AH318" s="832"/>
      <c r="AI318" s="833"/>
      <c r="AJ318" s="833"/>
      <c r="AK318" s="833"/>
      <c r="AL318" s="833"/>
      <c r="AM318" s="833"/>
      <c r="AN318" s="833"/>
      <c r="AO318" s="833"/>
      <c r="AP318" s="833"/>
      <c r="AQ318" s="833"/>
      <c r="AR318" s="833"/>
      <c r="AS318" s="833"/>
      <c r="AT318" s="834"/>
      <c r="AU318" s="829"/>
      <c r="AV318" s="830"/>
      <c r="AW318" s="830"/>
      <c r="AX318" s="835"/>
    </row>
    <row r="319" spans="1:50" ht="24.75" hidden="1" customHeight="1" x14ac:dyDescent="0.15">
      <c r="A319" s="813"/>
      <c r="B319" s="814"/>
      <c r="C319" s="814"/>
      <c r="D319" s="814"/>
      <c r="E319" s="814"/>
      <c r="F319" s="815"/>
      <c r="G319" s="823"/>
      <c r="H319" s="824"/>
      <c r="I319" s="824"/>
      <c r="J319" s="824"/>
      <c r="K319" s="825"/>
      <c r="L319" s="832"/>
      <c r="M319" s="833"/>
      <c r="N319" s="833"/>
      <c r="O319" s="833"/>
      <c r="P319" s="833"/>
      <c r="Q319" s="833"/>
      <c r="R319" s="833"/>
      <c r="S319" s="833"/>
      <c r="T319" s="833"/>
      <c r="U319" s="833"/>
      <c r="V319" s="833"/>
      <c r="W319" s="833"/>
      <c r="X319" s="834"/>
      <c r="Y319" s="829"/>
      <c r="Z319" s="830"/>
      <c r="AA319" s="830"/>
      <c r="AB319" s="831"/>
      <c r="AC319" s="823"/>
      <c r="AD319" s="824"/>
      <c r="AE319" s="824"/>
      <c r="AF319" s="824"/>
      <c r="AG319" s="825"/>
      <c r="AH319" s="832"/>
      <c r="AI319" s="833"/>
      <c r="AJ319" s="833"/>
      <c r="AK319" s="833"/>
      <c r="AL319" s="833"/>
      <c r="AM319" s="833"/>
      <c r="AN319" s="833"/>
      <c r="AO319" s="833"/>
      <c r="AP319" s="833"/>
      <c r="AQ319" s="833"/>
      <c r="AR319" s="833"/>
      <c r="AS319" s="833"/>
      <c r="AT319" s="834"/>
      <c r="AU319" s="829"/>
      <c r="AV319" s="830"/>
      <c r="AW319" s="830"/>
      <c r="AX319" s="835"/>
    </row>
    <row r="320" spans="1:50" ht="24.75" customHeight="1" x14ac:dyDescent="0.15">
      <c r="A320" s="813"/>
      <c r="B320" s="814"/>
      <c r="C320" s="814"/>
      <c r="D320" s="814"/>
      <c r="E320" s="814"/>
      <c r="F320" s="815"/>
      <c r="G320" s="850" t="s">
        <v>18</v>
      </c>
      <c r="H320" s="851"/>
      <c r="I320" s="851"/>
      <c r="J320" s="851"/>
      <c r="K320" s="851"/>
      <c r="L320" s="852"/>
      <c r="M320" s="853"/>
      <c r="N320" s="853"/>
      <c r="O320" s="853"/>
      <c r="P320" s="853"/>
      <c r="Q320" s="853"/>
      <c r="R320" s="853"/>
      <c r="S320" s="853"/>
      <c r="T320" s="853"/>
      <c r="U320" s="853"/>
      <c r="V320" s="853"/>
      <c r="W320" s="853"/>
      <c r="X320" s="854"/>
      <c r="Y320" s="855">
        <f>SUM(Y310:AB319)</f>
        <v>25</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12</v>
      </c>
      <c r="AV320" s="856"/>
      <c r="AW320" s="856"/>
      <c r="AX320" s="858"/>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2" t="s">
        <v>15</v>
      </c>
      <c r="H322" s="820"/>
      <c r="I322" s="820"/>
      <c r="J322" s="820"/>
      <c r="K322" s="820"/>
      <c r="L322" s="821" t="s">
        <v>16</v>
      </c>
      <c r="M322" s="820"/>
      <c r="N322" s="820"/>
      <c r="O322" s="820"/>
      <c r="P322" s="820"/>
      <c r="Q322" s="820"/>
      <c r="R322" s="820"/>
      <c r="S322" s="820"/>
      <c r="T322" s="820"/>
      <c r="U322" s="820"/>
      <c r="V322" s="820"/>
      <c r="W322" s="820"/>
      <c r="X322" s="822"/>
      <c r="Y322" s="836" t="s">
        <v>17</v>
      </c>
      <c r="Z322" s="837"/>
      <c r="AA322" s="837"/>
      <c r="AB322" s="838"/>
      <c r="AC322" s="142" t="s">
        <v>15</v>
      </c>
      <c r="AD322" s="820"/>
      <c r="AE322" s="820"/>
      <c r="AF322" s="820"/>
      <c r="AG322" s="820"/>
      <c r="AH322" s="821" t="s">
        <v>16</v>
      </c>
      <c r="AI322" s="820"/>
      <c r="AJ322" s="820"/>
      <c r="AK322" s="820"/>
      <c r="AL322" s="820"/>
      <c r="AM322" s="820"/>
      <c r="AN322" s="820"/>
      <c r="AO322" s="820"/>
      <c r="AP322" s="820"/>
      <c r="AQ322" s="820"/>
      <c r="AR322" s="820"/>
      <c r="AS322" s="820"/>
      <c r="AT322" s="822"/>
      <c r="AU322" s="836" t="s">
        <v>17</v>
      </c>
      <c r="AV322" s="837"/>
      <c r="AW322" s="837"/>
      <c r="AX322" s="839"/>
      <c r="AY322">
        <f t="shared" ref="AY322:AY333" si="11">$AY$321</f>
        <v>0</v>
      </c>
    </row>
    <row r="323" spans="1:51" ht="24.75" hidden="1" customHeight="1" x14ac:dyDescent="0.15">
      <c r="A323" s="813"/>
      <c r="B323" s="814"/>
      <c r="C323" s="814"/>
      <c r="D323" s="814"/>
      <c r="E323" s="814"/>
      <c r="F323" s="815"/>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3"/>
      <c r="B324" s="814"/>
      <c r="C324" s="814"/>
      <c r="D324" s="814"/>
      <c r="E324" s="814"/>
      <c r="F324" s="815"/>
      <c r="G324" s="823"/>
      <c r="H324" s="824"/>
      <c r="I324" s="824"/>
      <c r="J324" s="824"/>
      <c r="K324" s="825"/>
      <c r="L324" s="832"/>
      <c r="M324" s="833"/>
      <c r="N324" s="833"/>
      <c r="O324" s="833"/>
      <c r="P324" s="833"/>
      <c r="Q324" s="833"/>
      <c r="R324" s="833"/>
      <c r="S324" s="833"/>
      <c r="T324" s="833"/>
      <c r="U324" s="833"/>
      <c r="V324" s="833"/>
      <c r="W324" s="833"/>
      <c r="X324" s="834"/>
      <c r="Y324" s="829"/>
      <c r="Z324" s="830"/>
      <c r="AA324" s="830"/>
      <c r="AB324" s="831"/>
      <c r="AC324" s="823"/>
      <c r="AD324" s="824"/>
      <c r="AE324" s="824"/>
      <c r="AF324" s="824"/>
      <c r="AG324" s="825"/>
      <c r="AH324" s="832"/>
      <c r="AI324" s="833"/>
      <c r="AJ324" s="833"/>
      <c r="AK324" s="833"/>
      <c r="AL324" s="833"/>
      <c r="AM324" s="833"/>
      <c r="AN324" s="833"/>
      <c r="AO324" s="833"/>
      <c r="AP324" s="833"/>
      <c r="AQ324" s="833"/>
      <c r="AR324" s="833"/>
      <c r="AS324" s="833"/>
      <c r="AT324" s="834"/>
      <c r="AU324" s="829"/>
      <c r="AV324" s="830"/>
      <c r="AW324" s="830"/>
      <c r="AX324" s="835"/>
      <c r="AY324">
        <f t="shared" si="11"/>
        <v>0</v>
      </c>
    </row>
    <row r="325" spans="1:51" ht="24.75" hidden="1" customHeight="1" x14ac:dyDescent="0.15">
      <c r="A325" s="813"/>
      <c r="B325" s="814"/>
      <c r="C325" s="814"/>
      <c r="D325" s="814"/>
      <c r="E325" s="814"/>
      <c r="F325" s="815"/>
      <c r="G325" s="823"/>
      <c r="H325" s="824"/>
      <c r="I325" s="824"/>
      <c r="J325" s="824"/>
      <c r="K325" s="825"/>
      <c r="L325" s="832"/>
      <c r="M325" s="833"/>
      <c r="N325" s="833"/>
      <c r="O325" s="833"/>
      <c r="P325" s="833"/>
      <c r="Q325" s="833"/>
      <c r="R325" s="833"/>
      <c r="S325" s="833"/>
      <c r="T325" s="833"/>
      <c r="U325" s="833"/>
      <c r="V325" s="833"/>
      <c r="W325" s="833"/>
      <c r="X325" s="834"/>
      <c r="Y325" s="829"/>
      <c r="Z325" s="830"/>
      <c r="AA325" s="830"/>
      <c r="AB325" s="831"/>
      <c r="AC325" s="823"/>
      <c r="AD325" s="824"/>
      <c r="AE325" s="824"/>
      <c r="AF325" s="824"/>
      <c r="AG325" s="825"/>
      <c r="AH325" s="832"/>
      <c r="AI325" s="833"/>
      <c r="AJ325" s="833"/>
      <c r="AK325" s="833"/>
      <c r="AL325" s="833"/>
      <c r="AM325" s="833"/>
      <c r="AN325" s="833"/>
      <c r="AO325" s="833"/>
      <c r="AP325" s="833"/>
      <c r="AQ325" s="833"/>
      <c r="AR325" s="833"/>
      <c r="AS325" s="833"/>
      <c r="AT325" s="834"/>
      <c r="AU325" s="829"/>
      <c r="AV325" s="830"/>
      <c r="AW325" s="830"/>
      <c r="AX325" s="835"/>
      <c r="AY325">
        <f t="shared" si="11"/>
        <v>0</v>
      </c>
    </row>
    <row r="326" spans="1:51" ht="24.75" hidden="1" customHeight="1" x14ac:dyDescent="0.15">
      <c r="A326" s="813"/>
      <c r="B326" s="814"/>
      <c r="C326" s="814"/>
      <c r="D326" s="814"/>
      <c r="E326" s="814"/>
      <c r="F326" s="815"/>
      <c r="G326" s="823"/>
      <c r="H326" s="824"/>
      <c r="I326" s="824"/>
      <c r="J326" s="824"/>
      <c r="K326" s="825"/>
      <c r="L326" s="832"/>
      <c r="M326" s="833"/>
      <c r="N326" s="833"/>
      <c r="O326" s="833"/>
      <c r="P326" s="833"/>
      <c r="Q326" s="833"/>
      <c r="R326" s="833"/>
      <c r="S326" s="833"/>
      <c r="T326" s="833"/>
      <c r="U326" s="833"/>
      <c r="V326" s="833"/>
      <c r="W326" s="833"/>
      <c r="X326" s="834"/>
      <c r="Y326" s="829"/>
      <c r="Z326" s="830"/>
      <c r="AA326" s="830"/>
      <c r="AB326" s="831"/>
      <c r="AC326" s="823"/>
      <c r="AD326" s="824"/>
      <c r="AE326" s="824"/>
      <c r="AF326" s="824"/>
      <c r="AG326" s="825"/>
      <c r="AH326" s="832"/>
      <c r="AI326" s="833"/>
      <c r="AJ326" s="833"/>
      <c r="AK326" s="833"/>
      <c r="AL326" s="833"/>
      <c r="AM326" s="833"/>
      <c r="AN326" s="833"/>
      <c r="AO326" s="833"/>
      <c r="AP326" s="833"/>
      <c r="AQ326" s="833"/>
      <c r="AR326" s="833"/>
      <c r="AS326" s="833"/>
      <c r="AT326" s="834"/>
      <c r="AU326" s="829"/>
      <c r="AV326" s="830"/>
      <c r="AW326" s="830"/>
      <c r="AX326" s="835"/>
      <c r="AY326">
        <f t="shared" si="11"/>
        <v>0</v>
      </c>
    </row>
    <row r="327" spans="1:51" ht="24.75" hidden="1" customHeight="1" x14ac:dyDescent="0.15">
      <c r="A327" s="813"/>
      <c r="B327" s="814"/>
      <c r="C327" s="814"/>
      <c r="D327" s="814"/>
      <c r="E327" s="814"/>
      <c r="F327" s="815"/>
      <c r="G327" s="823"/>
      <c r="H327" s="824"/>
      <c r="I327" s="824"/>
      <c r="J327" s="824"/>
      <c r="K327" s="825"/>
      <c r="L327" s="832"/>
      <c r="M327" s="833"/>
      <c r="N327" s="833"/>
      <c r="O327" s="833"/>
      <c r="P327" s="833"/>
      <c r="Q327" s="833"/>
      <c r="R327" s="833"/>
      <c r="S327" s="833"/>
      <c r="T327" s="833"/>
      <c r="U327" s="833"/>
      <c r="V327" s="833"/>
      <c r="W327" s="833"/>
      <c r="X327" s="834"/>
      <c r="Y327" s="829"/>
      <c r="Z327" s="830"/>
      <c r="AA327" s="830"/>
      <c r="AB327" s="831"/>
      <c r="AC327" s="823"/>
      <c r="AD327" s="824"/>
      <c r="AE327" s="824"/>
      <c r="AF327" s="824"/>
      <c r="AG327" s="825"/>
      <c r="AH327" s="832"/>
      <c r="AI327" s="833"/>
      <c r="AJ327" s="833"/>
      <c r="AK327" s="833"/>
      <c r="AL327" s="833"/>
      <c r="AM327" s="833"/>
      <c r="AN327" s="833"/>
      <c r="AO327" s="833"/>
      <c r="AP327" s="833"/>
      <c r="AQ327" s="833"/>
      <c r="AR327" s="833"/>
      <c r="AS327" s="833"/>
      <c r="AT327" s="834"/>
      <c r="AU327" s="829"/>
      <c r="AV327" s="830"/>
      <c r="AW327" s="830"/>
      <c r="AX327" s="835"/>
      <c r="AY327">
        <f t="shared" si="11"/>
        <v>0</v>
      </c>
    </row>
    <row r="328" spans="1:51" ht="24.75" hidden="1" customHeight="1" x14ac:dyDescent="0.15">
      <c r="A328" s="813"/>
      <c r="B328" s="814"/>
      <c r="C328" s="814"/>
      <c r="D328" s="814"/>
      <c r="E328" s="814"/>
      <c r="F328" s="815"/>
      <c r="G328" s="823"/>
      <c r="H328" s="824"/>
      <c r="I328" s="824"/>
      <c r="J328" s="824"/>
      <c r="K328" s="825"/>
      <c r="L328" s="832"/>
      <c r="M328" s="833"/>
      <c r="N328" s="833"/>
      <c r="O328" s="833"/>
      <c r="P328" s="833"/>
      <c r="Q328" s="833"/>
      <c r="R328" s="833"/>
      <c r="S328" s="833"/>
      <c r="T328" s="833"/>
      <c r="U328" s="833"/>
      <c r="V328" s="833"/>
      <c r="W328" s="833"/>
      <c r="X328" s="834"/>
      <c r="Y328" s="829"/>
      <c r="Z328" s="830"/>
      <c r="AA328" s="830"/>
      <c r="AB328" s="831"/>
      <c r="AC328" s="823"/>
      <c r="AD328" s="824"/>
      <c r="AE328" s="824"/>
      <c r="AF328" s="824"/>
      <c r="AG328" s="825"/>
      <c r="AH328" s="832"/>
      <c r="AI328" s="833"/>
      <c r="AJ328" s="833"/>
      <c r="AK328" s="833"/>
      <c r="AL328" s="833"/>
      <c r="AM328" s="833"/>
      <c r="AN328" s="833"/>
      <c r="AO328" s="833"/>
      <c r="AP328" s="833"/>
      <c r="AQ328" s="833"/>
      <c r="AR328" s="833"/>
      <c r="AS328" s="833"/>
      <c r="AT328" s="834"/>
      <c r="AU328" s="829"/>
      <c r="AV328" s="830"/>
      <c r="AW328" s="830"/>
      <c r="AX328" s="835"/>
      <c r="AY328">
        <f t="shared" si="11"/>
        <v>0</v>
      </c>
    </row>
    <row r="329" spans="1:51" ht="24.75" hidden="1" customHeight="1" x14ac:dyDescent="0.15">
      <c r="A329" s="813"/>
      <c r="B329" s="814"/>
      <c r="C329" s="814"/>
      <c r="D329" s="814"/>
      <c r="E329" s="814"/>
      <c r="F329" s="815"/>
      <c r="G329" s="823"/>
      <c r="H329" s="824"/>
      <c r="I329" s="824"/>
      <c r="J329" s="824"/>
      <c r="K329" s="825"/>
      <c r="L329" s="832"/>
      <c r="M329" s="833"/>
      <c r="N329" s="833"/>
      <c r="O329" s="833"/>
      <c r="P329" s="833"/>
      <c r="Q329" s="833"/>
      <c r="R329" s="833"/>
      <c r="S329" s="833"/>
      <c r="T329" s="833"/>
      <c r="U329" s="833"/>
      <c r="V329" s="833"/>
      <c r="W329" s="833"/>
      <c r="X329" s="834"/>
      <c r="Y329" s="829"/>
      <c r="Z329" s="830"/>
      <c r="AA329" s="830"/>
      <c r="AB329" s="831"/>
      <c r="AC329" s="823"/>
      <c r="AD329" s="824"/>
      <c r="AE329" s="824"/>
      <c r="AF329" s="824"/>
      <c r="AG329" s="825"/>
      <c r="AH329" s="832"/>
      <c r="AI329" s="833"/>
      <c r="AJ329" s="833"/>
      <c r="AK329" s="833"/>
      <c r="AL329" s="833"/>
      <c r="AM329" s="833"/>
      <c r="AN329" s="833"/>
      <c r="AO329" s="833"/>
      <c r="AP329" s="833"/>
      <c r="AQ329" s="833"/>
      <c r="AR329" s="833"/>
      <c r="AS329" s="833"/>
      <c r="AT329" s="834"/>
      <c r="AU329" s="829"/>
      <c r="AV329" s="830"/>
      <c r="AW329" s="830"/>
      <c r="AX329" s="835"/>
      <c r="AY329">
        <f t="shared" si="11"/>
        <v>0</v>
      </c>
    </row>
    <row r="330" spans="1:51" ht="24.75" hidden="1" customHeight="1" x14ac:dyDescent="0.15">
      <c r="A330" s="813"/>
      <c r="B330" s="814"/>
      <c r="C330" s="814"/>
      <c r="D330" s="814"/>
      <c r="E330" s="814"/>
      <c r="F330" s="815"/>
      <c r="G330" s="823"/>
      <c r="H330" s="824"/>
      <c r="I330" s="824"/>
      <c r="J330" s="824"/>
      <c r="K330" s="825"/>
      <c r="L330" s="832"/>
      <c r="M330" s="833"/>
      <c r="N330" s="833"/>
      <c r="O330" s="833"/>
      <c r="P330" s="833"/>
      <c r="Q330" s="833"/>
      <c r="R330" s="833"/>
      <c r="S330" s="833"/>
      <c r="T330" s="833"/>
      <c r="U330" s="833"/>
      <c r="V330" s="833"/>
      <c r="W330" s="833"/>
      <c r="X330" s="834"/>
      <c r="Y330" s="829"/>
      <c r="Z330" s="830"/>
      <c r="AA330" s="830"/>
      <c r="AB330" s="831"/>
      <c r="AC330" s="823"/>
      <c r="AD330" s="824"/>
      <c r="AE330" s="824"/>
      <c r="AF330" s="824"/>
      <c r="AG330" s="825"/>
      <c r="AH330" s="832"/>
      <c r="AI330" s="833"/>
      <c r="AJ330" s="833"/>
      <c r="AK330" s="833"/>
      <c r="AL330" s="833"/>
      <c r="AM330" s="833"/>
      <c r="AN330" s="833"/>
      <c r="AO330" s="833"/>
      <c r="AP330" s="833"/>
      <c r="AQ330" s="833"/>
      <c r="AR330" s="833"/>
      <c r="AS330" s="833"/>
      <c r="AT330" s="834"/>
      <c r="AU330" s="829"/>
      <c r="AV330" s="830"/>
      <c r="AW330" s="830"/>
      <c r="AX330" s="835"/>
      <c r="AY330">
        <f t="shared" si="11"/>
        <v>0</v>
      </c>
    </row>
    <row r="331" spans="1:51" ht="24.75" hidden="1" customHeight="1" x14ac:dyDescent="0.15">
      <c r="A331" s="813"/>
      <c r="B331" s="814"/>
      <c r="C331" s="814"/>
      <c r="D331" s="814"/>
      <c r="E331" s="814"/>
      <c r="F331" s="815"/>
      <c r="G331" s="823"/>
      <c r="H331" s="824"/>
      <c r="I331" s="824"/>
      <c r="J331" s="824"/>
      <c r="K331" s="825"/>
      <c r="L331" s="832"/>
      <c r="M331" s="833"/>
      <c r="N331" s="833"/>
      <c r="O331" s="833"/>
      <c r="P331" s="833"/>
      <c r="Q331" s="833"/>
      <c r="R331" s="833"/>
      <c r="S331" s="833"/>
      <c r="T331" s="833"/>
      <c r="U331" s="833"/>
      <c r="V331" s="833"/>
      <c r="W331" s="833"/>
      <c r="X331" s="834"/>
      <c r="Y331" s="829"/>
      <c r="Z331" s="830"/>
      <c r="AA331" s="830"/>
      <c r="AB331" s="831"/>
      <c r="AC331" s="823"/>
      <c r="AD331" s="824"/>
      <c r="AE331" s="824"/>
      <c r="AF331" s="824"/>
      <c r="AG331" s="825"/>
      <c r="AH331" s="832"/>
      <c r="AI331" s="833"/>
      <c r="AJ331" s="833"/>
      <c r="AK331" s="833"/>
      <c r="AL331" s="833"/>
      <c r="AM331" s="833"/>
      <c r="AN331" s="833"/>
      <c r="AO331" s="833"/>
      <c r="AP331" s="833"/>
      <c r="AQ331" s="833"/>
      <c r="AR331" s="833"/>
      <c r="AS331" s="833"/>
      <c r="AT331" s="834"/>
      <c r="AU331" s="829"/>
      <c r="AV331" s="830"/>
      <c r="AW331" s="830"/>
      <c r="AX331" s="835"/>
      <c r="AY331">
        <f t="shared" si="11"/>
        <v>0</v>
      </c>
    </row>
    <row r="332" spans="1:51" ht="24.75" hidden="1" customHeight="1" x14ac:dyDescent="0.15">
      <c r="A332" s="813"/>
      <c r="B332" s="814"/>
      <c r="C332" s="814"/>
      <c r="D332" s="814"/>
      <c r="E332" s="814"/>
      <c r="F332" s="815"/>
      <c r="G332" s="823"/>
      <c r="H332" s="824"/>
      <c r="I332" s="824"/>
      <c r="J332" s="824"/>
      <c r="K332" s="825"/>
      <c r="L332" s="832"/>
      <c r="M332" s="833"/>
      <c r="N332" s="833"/>
      <c r="O332" s="833"/>
      <c r="P332" s="833"/>
      <c r="Q332" s="833"/>
      <c r="R332" s="833"/>
      <c r="S332" s="833"/>
      <c r="T332" s="833"/>
      <c r="U332" s="833"/>
      <c r="V332" s="833"/>
      <c r="W332" s="833"/>
      <c r="X332" s="834"/>
      <c r="Y332" s="829"/>
      <c r="Z332" s="830"/>
      <c r="AA332" s="830"/>
      <c r="AB332" s="831"/>
      <c r="AC332" s="823"/>
      <c r="AD332" s="824"/>
      <c r="AE332" s="824"/>
      <c r="AF332" s="824"/>
      <c r="AG332" s="825"/>
      <c r="AH332" s="832"/>
      <c r="AI332" s="833"/>
      <c r="AJ332" s="833"/>
      <c r="AK332" s="833"/>
      <c r="AL332" s="833"/>
      <c r="AM332" s="833"/>
      <c r="AN332" s="833"/>
      <c r="AO332" s="833"/>
      <c r="AP332" s="833"/>
      <c r="AQ332" s="833"/>
      <c r="AR332" s="833"/>
      <c r="AS332" s="833"/>
      <c r="AT332" s="834"/>
      <c r="AU332" s="829"/>
      <c r="AV332" s="830"/>
      <c r="AW332" s="830"/>
      <c r="AX332" s="835"/>
      <c r="AY332">
        <f t="shared" si="11"/>
        <v>0</v>
      </c>
    </row>
    <row r="333" spans="1:51" ht="24.75" hidden="1" customHeight="1" thickBot="1" x14ac:dyDescent="0.2">
      <c r="A333" s="813"/>
      <c r="B333" s="814"/>
      <c r="C333" s="814"/>
      <c r="D333" s="814"/>
      <c r="E333" s="814"/>
      <c r="F333" s="815"/>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2" t="s">
        <v>15</v>
      </c>
      <c r="H335" s="820"/>
      <c r="I335" s="820"/>
      <c r="J335" s="820"/>
      <c r="K335" s="820"/>
      <c r="L335" s="821" t="s">
        <v>16</v>
      </c>
      <c r="M335" s="820"/>
      <c r="N335" s="820"/>
      <c r="O335" s="820"/>
      <c r="P335" s="820"/>
      <c r="Q335" s="820"/>
      <c r="R335" s="820"/>
      <c r="S335" s="820"/>
      <c r="T335" s="820"/>
      <c r="U335" s="820"/>
      <c r="V335" s="820"/>
      <c r="W335" s="820"/>
      <c r="X335" s="822"/>
      <c r="Y335" s="836" t="s">
        <v>17</v>
      </c>
      <c r="Z335" s="837"/>
      <c r="AA335" s="837"/>
      <c r="AB335" s="838"/>
      <c r="AC335" s="142" t="s">
        <v>15</v>
      </c>
      <c r="AD335" s="820"/>
      <c r="AE335" s="820"/>
      <c r="AF335" s="820"/>
      <c r="AG335" s="820"/>
      <c r="AH335" s="821" t="s">
        <v>16</v>
      </c>
      <c r="AI335" s="820"/>
      <c r="AJ335" s="820"/>
      <c r="AK335" s="820"/>
      <c r="AL335" s="820"/>
      <c r="AM335" s="820"/>
      <c r="AN335" s="820"/>
      <c r="AO335" s="820"/>
      <c r="AP335" s="820"/>
      <c r="AQ335" s="820"/>
      <c r="AR335" s="820"/>
      <c r="AS335" s="820"/>
      <c r="AT335" s="822"/>
      <c r="AU335" s="836" t="s">
        <v>17</v>
      </c>
      <c r="AV335" s="837"/>
      <c r="AW335" s="837"/>
      <c r="AX335" s="839"/>
      <c r="AY335">
        <f t="shared" ref="AY335:AY341" si="12">$AY$334</f>
        <v>0</v>
      </c>
    </row>
    <row r="336" spans="1:51" ht="24.75" hidden="1" customHeight="1" x14ac:dyDescent="0.15">
      <c r="A336" s="813"/>
      <c r="B336" s="814"/>
      <c r="C336" s="814"/>
      <c r="D336" s="814"/>
      <c r="E336" s="814"/>
      <c r="F336" s="815"/>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3"/>
      <c r="B337" s="814"/>
      <c r="C337" s="814"/>
      <c r="D337" s="814"/>
      <c r="E337" s="814"/>
      <c r="F337" s="815"/>
      <c r="G337" s="823"/>
      <c r="H337" s="824"/>
      <c r="I337" s="824"/>
      <c r="J337" s="824"/>
      <c r="K337" s="825"/>
      <c r="L337" s="832"/>
      <c r="M337" s="833"/>
      <c r="N337" s="833"/>
      <c r="O337" s="833"/>
      <c r="P337" s="833"/>
      <c r="Q337" s="833"/>
      <c r="R337" s="833"/>
      <c r="S337" s="833"/>
      <c r="T337" s="833"/>
      <c r="U337" s="833"/>
      <c r="V337" s="833"/>
      <c r="W337" s="833"/>
      <c r="X337" s="834"/>
      <c r="Y337" s="829"/>
      <c r="Z337" s="830"/>
      <c r="AA337" s="830"/>
      <c r="AB337" s="831"/>
      <c r="AC337" s="823"/>
      <c r="AD337" s="824"/>
      <c r="AE337" s="824"/>
      <c r="AF337" s="824"/>
      <c r="AG337" s="825"/>
      <c r="AH337" s="832"/>
      <c r="AI337" s="833"/>
      <c r="AJ337" s="833"/>
      <c r="AK337" s="833"/>
      <c r="AL337" s="833"/>
      <c r="AM337" s="833"/>
      <c r="AN337" s="833"/>
      <c r="AO337" s="833"/>
      <c r="AP337" s="833"/>
      <c r="AQ337" s="833"/>
      <c r="AR337" s="833"/>
      <c r="AS337" s="833"/>
      <c r="AT337" s="834"/>
      <c r="AU337" s="829"/>
      <c r="AV337" s="830"/>
      <c r="AW337" s="830"/>
      <c r="AX337" s="835"/>
      <c r="AY337">
        <f t="shared" si="12"/>
        <v>0</v>
      </c>
    </row>
    <row r="338" spans="1:51" ht="24.75" hidden="1" customHeight="1" x14ac:dyDescent="0.15">
      <c r="A338" s="813"/>
      <c r="B338" s="814"/>
      <c r="C338" s="814"/>
      <c r="D338" s="814"/>
      <c r="E338" s="814"/>
      <c r="F338" s="815"/>
      <c r="G338" s="823"/>
      <c r="H338" s="824"/>
      <c r="I338" s="824"/>
      <c r="J338" s="824"/>
      <c r="K338" s="825"/>
      <c r="L338" s="832"/>
      <c r="M338" s="833"/>
      <c r="N338" s="833"/>
      <c r="O338" s="833"/>
      <c r="P338" s="833"/>
      <c r="Q338" s="833"/>
      <c r="R338" s="833"/>
      <c r="S338" s="833"/>
      <c r="T338" s="833"/>
      <c r="U338" s="833"/>
      <c r="V338" s="833"/>
      <c r="W338" s="833"/>
      <c r="X338" s="834"/>
      <c r="Y338" s="829"/>
      <c r="Z338" s="830"/>
      <c r="AA338" s="830"/>
      <c r="AB338" s="831"/>
      <c r="AC338" s="823"/>
      <c r="AD338" s="824"/>
      <c r="AE338" s="824"/>
      <c r="AF338" s="824"/>
      <c r="AG338" s="825"/>
      <c r="AH338" s="832"/>
      <c r="AI338" s="833"/>
      <c r="AJ338" s="833"/>
      <c r="AK338" s="833"/>
      <c r="AL338" s="833"/>
      <c r="AM338" s="833"/>
      <c r="AN338" s="833"/>
      <c r="AO338" s="833"/>
      <c r="AP338" s="833"/>
      <c r="AQ338" s="833"/>
      <c r="AR338" s="833"/>
      <c r="AS338" s="833"/>
      <c r="AT338" s="834"/>
      <c r="AU338" s="829"/>
      <c r="AV338" s="830"/>
      <c r="AW338" s="830"/>
      <c r="AX338" s="835"/>
      <c r="AY338">
        <f t="shared" si="12"/>
        <v>0</v>
      </c>
    </row>
    <row r="339" spans="1:51" ht="24.75" hidden="1" customHeight="1" x14ac:dyDescent="0.15">
      <c r="A339" s="813"/>
      <c r="B339" s="814"/>
      <c r="C339" s="814"/>
      <c r="D339" s="814"/>
      <c r="E339" s="814"/>
      <c r="F339" s="815"/>
      <c r="G339" s="823"/>
      <c r="H339" s="824"/>
      <c r="I339" s="824"/>
      <c r="J339" s="824"/>
      <c r="K339" s="825"/>
      <c r="L339" s="832"/>
      <c r="M339" s="833"/>
      <c r="N339" s="833"/>
      <c r="O339" s="833"/>
      <c r="P339" s="833"/>
      <c r="Q339" s="833"/>
      <c r="R339" s="833"/>
      <c r="S339" s="833"/>
      <c r="T339" s="833"/>
      <c r="U339" s="833"/>
      <c r="V339" s="833"/>
      <c r="W339" s="833"/>
      <c r="X339" s="834"/>
      <c r="Y339" s="829"/>
      <c r="Z339" s="830"/>
      <c r="AA339" s="830"/>
      <c r="AB339" s="831"/>
      <c r="AC339" s="823"/>
      <c r="AD339" s="824"/>
      <c r="AE339" s="824"/>
      <c r="AF339" s="824"/>
      <c r="AG339" s="825"/>
      <c r="AH339" s="832"/>
      <c r="AI339" s="833"/>
      <c r="AJ339" s="833"/>
      <c r="AK339" s="833"/>
      <c r="AL339" s="833"/>
      <c r="AM339" s="833"/>
      <c r="AN339" s="833"/>
      <c r="AO339" s="833"/>
      <c r="AP339" s="833"/>
      <c r="AQ339" s="833"/>
      <c r="AR339" s="833"/>
      <c r="AS339" s="833"/>
      <c r="AT339" s="834"/>
      <c r="AU339" s="829"/>
      <c r="AV339" s="830"/>
      <c r="AW339" s="830"/>
      <c r="AX339" s="835"/>
      <c r="AY339">
        <f t="shared" si="12"/>
        <v>0</v>
      </c>
    </row>
    <row r="340" spans="1:51" ht="24.75" hidden="1" customHeight="1" x14ac:dyDescent="0.15">
      <c r="A340" s="813"/>
      <c r="B340" s="814"/>
      <c r="C340" s="814"/>
      <c r="D340" s="814"/>
      <c r="E340" s="814"/>
      <c r="F340" s="815"/>
      <c r="G340" s="823"/>
      <c r="H340" s="824"/>
      <c r="I340" s="824"/>
      <c r="J340" s="824"/>
      <c r="K340" s="825"/>
      <c r="L340" s="832"/>
      <c r="M340" s="833"/>
      <c r="N340" s="833"/>
      <c r="O340" s="833"/>
      <c r="P340" s="833"/>
      <c r="Q340" s="833"/>
      <c r="R340" s="833"/>
      <c r="S340" s="833"/>
      <c r="T340" s="833"/>
      <c r="U340" s="833"/>
      <c r="V340" s="833"/>
      <c r="W340" s="833"/>
      <c r="X340" s="834"/>
      <c r="Y340" s="829"/>
      <c r="Z340" s="830"/>
      <c r="AA340" s="830"/>
      <c r="AB340" s="831"/>
      <c r="AC340" s="823"/>
      <c r="AD340" s="824"/>
      <c r="AE340" s="824"/>
      <c r="AF340" s="824"/>
      <c r="AG340" s="825"/>
      <c r="AH340" s="832"/>
      <c r="AI340" s="833"/>
      <c r="AJ340" s="833"/>
      <c r="AK340" s="833"/>
      <c r="AL340" s="833"/>
      <c r="AM340" s="833"/>
      <c r="AN340" s="833"/>
      <c r="AO340" s="833"/>
      <c r="AP340" s="833"/>
      <c r="AQ340" s="833"/>
      <c r="AR340" s="833"/>
      <c r="AS340" s="833"/>
      <c r="AT340" s="834"/>
      <c r="AU340" s="829"/>
      <c r="AV340" s="830"/>
      <c r="AW340" s="830"/>
      <c r="AX340" s="835"/>
      <c r="AY340">
        <f t="shared" si="12"/>
        <v>0</v>
      </c>
    </row>
    <row r="341" spans="1:51" ht="24.75" hidden="1" customHeight="1" x14ac:dyDescent="0.15">
      <c r="A341" s="813"/>
      <c r="B341" s="814"/>
      <c r="C341" s="814"/>
      <c r="D341" s="814"/>
      <c r="E341" s="814"/>
      <c r="F341" s="815"/>
      <c r="G341" s="823"/>
      <c r="H341" s="824"/>
      <c r="I341" s="824"/>
      <c r="J341" s="824"/>
      <c r="K341" s="825"/>
      <c r="L341" s="832"/>
      <c r="M341" s="833"/>
      <c r="N341" s="833"/>
      <c r="O341" s="833"/>
      <c r="P341" s="833"/>
      <c r="Q341" s="833"/>
      <c r="R341" s="833"/>
      <c r="S341" s="833"/>
      <c r="T341" s="833"/>
      <c r="U341" s="833"/>
      <c r="V341" s="833"/>
      <c r="W341" s="833"/>
      <c r="X341" s="834"/>
      <c r="Y341" s="829"/>
      <c r="Z341" s="830"/>
      <c r="AA341" s="830"/>
      <c r="AB341" s="831"/>
      <c r="AC341" s="823"/>
      <c r="AD341" s="824"/>
      <c r="AE341" s="824"/>
      <c r="AF341" s="824"/>
      <c r="AG341" s="825"/>
      <c r="AH341" s="832"/>
      <c r="AI341" s="833"/>
      <c r="AJ341" s="833"/>
      <c r="AK341" s="833"/>
      <c r="AL341" s="833"/>
      <c r="AM341" s="833"/>
      <c r="AN341" s="833"/>
      <c r="AO341" s="833"/>
      <c r="AP341" s="833"/>
      <c r="AQ341" s="833"/>
      <c r="AR341" s="833"/>
      <c r="AS341" s="833"/>
      <c r="AT341" s="834"/>
      <c r="AU341" s="829"/>
      <c r="AV341" s="830"/>
      <c r="AW341" s="830"/>
      <c r="AX341" s="835"/>
      <c r="AY341">
        <f t="shared" si="12"/>
        <v>0</v>
      </c>
    </row>
    <row r="342" spans="1:51" ht="24.75" hidden="1" customHeight="1" x14ac:dyDescent="0.15">
      <c r="A342" s="813"/>
      <c r="B342" s="814"/>
      <c r="C342" s="814"/>
      <c r="D342" s="814"/>
      <c r="E342" s="814"/>
      <c r="F342" s="815"/>
      <c r="G342" s="823"/>
      <c r="H342" s="824"/>
      <c r="I342" s="824"/>
      <c r="J342" s="824"/>
      <c r="K342" s="825"/>
      <c r="L342" s="832"/>
      <c r="M342" s="833"/>
      <c r="N342" s="833"/>
      <c r="O342" s="833"/>
      <c r="P342" s="833"/>
      <c r="Q342" s="833"/>
      <c r="R342" s="833"/>
      <c r="S342" s="833"/>
      <c r="T342" s="833"/>
      <c r="U342" s="833"/>
      <c r="V342" s="833"/>
      <c r="W342" s="833"/>
      <c r="X342" s="834"/>
      <c r="Y342" s="829"/>
      <c r="Z342" s="830"/>
      <c r="AA342" s="830"/>
      <c r="AB342" s="831"/>
      <c r="AC342" s="823"/>
      <c r="AD342" s="824"/>
      <c r="AE342" s="824"/>
      <c r="AF342" s="824"/>
      <c r="AG342" s="825"/>
      <c r="AH342" s="832"/>
      <c r="AI342" s="833"/>
      <c r="AJ342" s="833"/>
      <c r="AK342" s="833"/>
      <c r="AL342" s="833"/>
      <c r="AM342" s="833"/>
      <c r="AN342" s="833"/>
      <c r="AO342" s="833"/>
      <c r="AP342" s="833"/>
      <c r="AQ342" s="833"/>
      <c r="AR342" s="833"/>
      <c r="AS342" s="833"/>
      <c r="AT342" s="834"/>
      <c r="AU342" s="829"/>
      <c r="AV342" s="830"/>
      <c r="AW342" s="830"/>
      <c r="AX342" s="835"/>
      <c r="AY342">
        <f t="shared" ref="AY342:AY346" si="13">$AY$334</f>
        <v>0</v>
      </c>
    </row>
    <row r="343" spans="1:51" ht="24.75" hidden="1" customHeight="1" x14ac:dyDescent="0.15">
      <c r="A343" s="813"/>
      <c r="B343" s="814"/>
      <c r="C343" s="814"/>
      <c r="D343" s="814"/>
      <c r="E343" s="814"/>
      <c r="F343" s="815"/>
      <c r="G343" s="823"/>
      <c r="H343" s="824"/>
      <c r="I343" s="824"/>
      <c r="J343" s="824"/>
      <c r="K343" s="825"/>
      <c r="L343" s="832"/>
      <c r="M343" s="833"/>
      <c r="N343" s="833"/>
      <c r="O343" s="833"/>
      <c r="P343" s="833"/>
      <c r="Q343" s="833"/>
      <c r="R343" s="833"/>
      <c r="S343" s="833"/>
      <c r="T343" s="833"/>
      <c r="U343" s="833"/>
      <c r="V343" s="833"/>
      <c r="W343" s="833"/>
      <c r="X343" s="834"/>
      <c r="Y343" s="829"/>
      <c r="Z343" s="830"/>
      <c r="AA343" s="830"/>
      <c r="AB343" s="831"/>
      <c r="AC343" s="823"/>
      <c r="AD343" s="824"/>
      <c r="AE343" s="824"/>
      <c r="AF343" s="824"/>
      <c r="AG343" s="825"/>
      <c r="AH343" s="832"/>
      <c r="AI343" s="833"/>
      <c r="AJ343" s="833"/>
      <c r="AK343" s="833"/>
      <c r="AL343" s="833"/>
      <c r="AM343" s="833"/>
      <c r="AN343" s="833"/>
      <c r="AO343" s="833"/>
      <c r="AP343" s="833"/>
      <c r="AQ343" s="833"/>
      <c r="AR343" s="833"/>
      <c r="AS343" s="833"/>
      <c r="AT343" s="834"/>
      <c r="AU343" s="829"/>
      <c r="AV343" s="830"/>
      <c r="AW343" s="830"/>
      <c r="AX343" s="835"/>
      <c r="AY343">
        <f t="shared" si="13"/>
        <v>0</v>
      </c>
    </row>
    <row r="344" spans="1:51" ht="24.75" hidden="1" customHeight="1" x14ac:dyDescent="0.15">
      <c r="A344" s="813"/>
      <c r="B344" s="814"/>
      <c r="C344" s="814"/>
      <c r="D344" s="814"/>
      <c r="E344" s="814"/>
      <c r="F344" s="815"/>
      <c r="G344" s="823"/>
      <c r="H344" s="824"/>
      <c r="I344" s="824"/>
      <c r="J344" s="824"/>
      <c r="K344" s="825"/>
      <c r="L344" s="832"/>
      <c r="M344" s="833"/>
      <c r="N344" s="833"/>
      <c r="O344" s="833"/>
      <c r="P344" s="833"/>
      <c r="Q344" s="833"/>
      <c r="R344" s="833"/>
      <c r="S344" s="833"/>
      <c r="T344" s="833"/>
      <c r="U344" s="833"/>
      <c r="V344" s="833"/>
      <c r="W344" s="833"/>
      <c r="X344" s="834"/>
      <c r="Y344" s="829"/>
      <c r="Z344" s="830"/>
      <c r="AA344" s="830"/>
      <c r="AB344" s="831"/>
      <c r="AC344" s="823"/>
      <c r="AD344" s="824"/>
      <c r="AE344" s="824"/>
      <c r="AF344" s="824"/>
      <c r="AG344" s="825"/>
      <c r="AH344" s="832"/>
      <c r="AI344" s="833"/>
      <c r="AJ344" s="833"/>
      <c r="AK344" s="833"/>
      <c r="AL344" s="833"/>
      <c r="AM344" s="833"/>
      <c r="AN344" s="833"/>
      <c r="AO344" s="833"/>
      <c r="AP344" s="833"/>
      <c r="AQ344" s="833"/>
      <c r="AR344" s="833"/>
      <c r="AS344" s="833"/>
      <c r="AT344" s="834"/>
      <c r="AU344" s="829"/>
      <c r="AV344" s="830"/>
      <c r="AW344" s="830"/>
      <c r="AX344" s="835"/>
      <c r="AY344">
        <f t="shared" si="13"/>
        <v>0</v>
      </c>
    </row>
    <row r="345" spans="1:51" ht="24.75" hidden="1" customHeight="1" x14ac:dyDescent="0.15">
      <c r="A345" s="813"/>
      <c r="B345" s="814"/>
      <c r="C345" s="814"/>
      <c r="D345" s="814"/>
      <c r="E345" s="814"/>
      <c r="F345" s="815"/>
      <c r="G345" s="823"/>
      <c r="H345" s="824"/>
      <c r="I345" s="824"/>
      <c r="J345" s="824"/>
      <c r="K345" s="825"/>
      <c r="L345" s="832"/>
      <c r="M345" s="833"/>
      <c r="N345" s="833"/>
      <c r="O345" s="833"/>
      <c r="P345" s="833"/>
      <c r="Q345" s="833"/>
      <c r="R345" s="833"/>
      <c r="S345" s="833"/>
      <c r="T345" s="833"/>
      <c r="U345" s="833"/>
      <c r="V345" s="833"/>
      <c r="W345" s="833"/>
      <c r="X345" s="834"/>
      <c r="Y345" s="829"/>
      <c r="Z345" s="830"/>
      <c r="AA345" s="830"/>
      <c r="AB345" s="831"/>
      <c r="AC345" s="823"/>
      <c r="AD345" s="824"/>
      <c r="AE345" s="824"/>
      <c r="AF345" s="824"/>
      <c r="AG345" s="825"/>
      <c r="AH345" s="832"/>
      <c r="AI345" s="833"/>
      <c r="AJ345" s="833"/>
      <c r="AK345" s="833"/>
      <c r="AL345" s="833"/>
      <c r="AM345" s="833"/>
      <c r="AN345" s="833"/>
      <c r="AO345" s="833"/>
      <c r="AP345" s="833"/>
      <c r="AQ345" s="833"/>
      <c r="AR345" s="833"/>
      <c r="AS345" s="833"/>
      <c r="AT345" s="834"/>
      <c r="AU345" s="829"/>
      <c r="AV345" s="830"/>
      <c r="AW345" s="830"/>
      <c r="AX345" s="835"/>
      <c r="AY345">
        <f t="shared" si="13"/>
        <v>0</v>
      </c>
    </row>
    <row r="346" spans="1:51" ht="24.75" hidden="1" customHeight="1" thickBot="1" x14ac:dyDescent="0.2">
      <c r="A346" s="813"/>
      <c r="B346" s="814"/>
      <c r="C346" s="814"/>
      <c r="D346" s="814"/>
      <c r="E346" s="814"/>
      <c r="F346" s="815"/>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2" t="s">
        <v>15</v>
      </c>
      <c r="H348" s="820"/>
      <c r="I348" s="820"/>
      <c r="J348" s="820"/>
      <c r="K348" s="820"/>
      <c r="L348" s="821" t="s">
        <v>16</v>
      </c>
      <c r="M348" s="820"/>
      <c r="N348" s="820"/>
      <c r="O348" s="820"/>
      <c r="P348" s="820"/>
      <c r="Q348" s="820"/>
      <c r="R348" s="820"/>
      <c r="S348" s="820"/>
      <c r="T348" s="820"/>
      <c r="U348" s="820"/>
      <c r="V348" s="820"/>
      <c r="W348" s="820"/>
      <c r="X348" s="822"/>
      <c r="Y348" s="836" t="s">
        <v>17</v>
      </c>
      <c r="Z348" s="837"/>
      <c r="AA348" s="837"/>
      <c r="AB348" s="838"/>
      <c r="AC348" s="142" t="s">
        <v>15</v>
      </c>
      <c r="AD348" s="820"/>
      <c r="AE348" s="820"/>
      <c r="AF348" s="820"/>
      <c r="AG348" s="820"/>
      <c r="AH348" s="821" t="s">
        <v>16</v>
      </c>
      <c r="AI348" s="820"/>
      <c r="AJ348" s="820"/>
      <c r="AK348" s="820"/>
      <c r="AL348" s="820"/>
      <c r="AM348" s="820"/>
      <c r="AN348" s="820"/>
      <c r="AO348" s="820"/>
      <c r="AP348" s="820"/>
      <c r="AQ348" s="820"/>
      <c r="AR348" s="820"/>
      <c r="AS348" s="820"/>
      <c r="AT348" s="822"/>
      <c r="AU348" s="836" t="s">
        <v>17</v>
      </c>
      <c r="AV348" s="837"/>
      <c r="AW348" s="837"/>
      <c r="AX348" s="839"/>
      <c r="AY348">
        <f>$AY$347</f>
        <v>0</v>
      </c>
    </row>
    <row r="349" spans="1:51" s="16" customFormat="1" ht="24.75" hidden="1" customHeight="1" x14ac:dyDescent="0.15">
      <c r="A349" s="813"/>
      <c r="B349" s="814"/>
      <c r="C349" s="814"/>
      <c r="D349" s="814"/>
      <c r="E349" s="814"/>
      <c r="F349" s="815"/>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3"/>
      <c r="B350" s="814"/>
      <c r="C350" s="814"/>
      <c r="D350" s="814"/>
      <c r="E350" s="814"/>
      <c r="F350" s="815"/>
      <c r="G350" s="823"/>
      <c r="H350" s="824"/>
      <c r="I350" s="824"/>
      <c r="J350" s="824"/>
      <c r="K350" s="825"/>
      <c r="L350" s="832"/>
      <c r="M350" s="833"/>
      <c r="N350" s="833"/>
      <c r="O350" s="833"/>
      <c r="P350" s="833"/>
      <c r="Q350" s="833"/>
      <c r="R350" s="833"/>
      <c r="S350" s="833"/>
      <c r="T350" s="833"/>
      <c r="U350" s="833"/>
      <c r="V350" s="833"/>
      <c r="W350" s="833"/>
      <c r="X350" s="834"/>
      <c r="Y350" s="829"/>
      <c r="Z350" s="830"/>
      <c r="AA350" s="830"/>
      <c r="AB350" s="831"/>
      <c r="AC350" s="823"/>
      <c r="AD350" s="824"/>
      <c r="AE350" s="824"/>
      <c r="AF350" s="824"/>
      <c r="AG350" s="825"/>
      <c r="AH350" s="832"/>
      <c r="AI350" s="833"/>
      <c r="AJ350" s="833"/>
      <c r="AK350" s="833"/>
      <c r="AL350" s="833"/>
      <c r="AM350" s="833"/>
      <c r="AN350" s="833"/>
      <c r="AO350" s="833"/>
      <c r="AP350" s="833"/>
      <c r="AQ350" s="833"/>
      <c r="AR350" s="833"/>
      <c r="AS350" s="833"/>
      <c r="AT350" s="834"/>
      <c r="AU350" s="829"/>
      <c r="AV350" s="830"/>
      <c r="AW350" s="830"/>
      <c r="AX350" s="835"/>
      <c r="AY350">
        <f t="shared" si="14"/>
        <v>0</v>
      </c>
    </row>
    <row r="351" spans="1:51" ht="24.75" hidden="1" customHeight="1" x14ac:dyDescent="0.15">
      <c r="A351" s="813"/>
      <c r="B351" s="814"/>
      <c r="C351" s="814"/>
      <c r="D351" s="814"/>
      <c r="E351" s="814"/>
      <c r="F351" s="815"/>
      <c r="G351" s="823"/>
      <c r="H351" s="824"/>
      <c r="I351" s="824"/>
      <c r="J351" s="824"/>
      <c r="K351" s="825"/>
      <c r="L351" s="832"/>
      <c r="M351" s="833"/>
      <c r="N351" s="833"/>
      <c r="O351" s="833"/>
      <c r="P351" s="833"/>
      <c r="Q351" s="833"/>
      <c r="R351" s="833"/>
      <c r="S351" s="833"/>
      <c r="T351" s="833"/>
      <c r="U351" s="833"/>
      <c r="V351" s="833"/>
      <c r="W351" s="833"/>
      <c r="X351" s="834"/>
      <c r="Y351" s="829"/>
      <c r="Z351" s="830"/>
      <c r="AA351" s="830"/>
      <c r="AB351" s="831"/>
      <c r="AC351" s="823"/>
      <c r="AD351" s="824"/>
      <c r="AE351" s="824"/>
      <c r="AF351" s="824"/>
      <c r="AG351" s="825"/>
      <c r="AH351" s="832"/>
      <c r="AI351" s="833"/>
      <c r="AJ351" s="833"/>
      <c r="AK351" s="833"/>
      <c r="AL351" s="833"/>
      <c r="AM351" s="833"/>
      <c r="AN351" s="833"/>
      <c r="AO351" s="833"/>
      <c r="AP351" s="833"/>
      <c r="AQ351" s="833"/>
      <c r="AR351" s="833"/>
      <c r="AS351" s="833"/>
      <c r="AT351" s="834"/>
      <c r="AU351" s="829"/>
      <c r="AV351" s="830"/>
      <c r="AW351" s="830"/>
      <c r="AX351" s="835"/>
      <c r="AY351">
        <f t="shared" si="14"/>
        <v>0</v>
      </c>
    </row>
    <row r="352" spans="1:51" ht="24.75" hidden="1" customHeight="1" x14ac:dyDescent="0.15">
      <c r="A352" s="813"/>
      <c r="B352" s="814"/>
      <c r="C352" s="814"/>
      <c r="D352" s="814"/>
      <c r="E352" s="814"/>
      <c r="F352" s="815"/>
      <c r="G352" s="823"/>
      <c r="H352" s="824"/>
      <c r="I352" s="824"/>
      <c r="J352" s="824"/>
      <c r="K352" s="825"/>
      <c r="L352" s="832"/>
      <c r="M352" s="833"/>
      <c r="N352" s="833"/>
      <c r="O352" s="833"/>
      <c r="P352" s="833"/>
      <c r="Q352" s="833"/>
      <c r="R352" s="833"/>
      <c r="S352" s="833"/>
      <c r="T352" s="833"/>
      <c r="U352" s="833"/>
      <c r="V352" s="833"/>
      <c r="W352" s="833"/>
      <c r="X352" s="834"/>
      <c r="Y352" s="829"/>
      <c r="Z352" s="830"/>
      <c r="AA352" s="830"/>
      <c r="AB352" s="831"/>
      <c r="AC352" s="823"/>
      <c r="AD352" s="824"/>
      <c r="AE352" s="824"/>
      <c r="AF352" s="824"/>
      <c r="AG352" s="825"/>
      <c r="AH352" s="832"/>
      <c r="AI352" s="833"/>
      <c r="AJ352" s="833"/>
      <c r="AK352" s="833"/>
      <c r="AL352" s="833"/>
      <c r="AM352" s="833"/>
      <c r="AN352" s="833"/>
      <c r="AO352" s="833"/>
      <c r="AP352" s="833"/>
      <c r="AQ352" s="833"/>
      <c r="AR352" s="833"/>
      <c r="AS352" s="833"/>
      <c r="AT352" s="834"/>
      <c r="AU352" s="829"/>
      <c r="AV352" s="830"/>
      <c r="AW352" s="830"/>
      <c r="AX352" s="835"/>
      <c r="AY352">
        <f t="shared" si="14"/>
        <v>0</v>
      </c>
    </row>
    <row r="353" spans="1:51" ht="24.75" hidden="1" customHeight="1" x14ac:dyDescent="0.15">
      <c r="A353" s="813"/>
      <c r="B353" s="814"/>
      <c r="C353" s="814"/>
      <c r="D353" s="814"/>
      <c r="E353" s="814"/>
      <c r="F353" s="815"/>
      <c r="G353" s="823"/>
      <c r="H353" s="824"/>
      <c r="I353" s="824"/>
      <c r="J353" s="824"/>
      <c r="K353" s="825"/>
      <c r="L353" s="832"/>
      <c r="M353" s="833"/>
      <c r="N353" s="833"/>
      <c r="O353" s="833"/>
      <c r="P353" s="833"/>
      <c r="Q353" s="833"/>
      <c r="R353" s="833"/>
      <c r="S353" s="833"/>
      <c r="T353" s="833"/>
      <c r="U353" s="833"/>
      <c r="V353" s="833"/>
      <c r="W353" s="833"/>
      <c r="X353" s="834"/>
      <c r="Y353" s="829"/>
      <c r="Z353" s="830"/>
      <c r="AA353" s="830"/>
      <c r="AB353" s="831"/>
      <c r="AC353" s="823"/>
      <c r="AD353" s="824"/>
      <c r="AE353" s="824"/>
      <c r="AF353" s="824"/>
      <c r="AG353" s="825"/>
      <c r="AH353" s="832"/>
      <c r="AI353" s="833"/>
      <c r="AJ353" s="833"/>
      <c r="AK353" s="833"/>
      <c r="AL353" s="833"/>
      <c r="AM353" s="833"/>
      <c r="AN353" s="833"/>
      <c r="AO353" s="833"/>
      <c r="AP353" s="833"/>
      <c r="AQ353" s="833"/>
      <c r="AR353" s="833"/>
      <c r="AS353" s="833"/>
      <c r="AT353" s="834"/>
      <c r="AU353" s="829"/>
      <c r="AV353" s="830"/>
      <c r="AW353" s="830"/>
      <c r="AX353" s="835"/>
      <c r="AY353">
        <f t="shared" si="14"/>
        <v>0</v>
      </c>
    </row>
    <row r="354" spans="1:51" ht="24.75" hidden="1" customHeight="1" x14ac:dyDescent="0.15">
      <c r="A354" s="813"/>
      <c r="B354" s="814"/>
      <c r="C354" s="814"/>
      <c r="D354" s="814"/>
      <c r="E354" s="814"/>
      <c r="F354" s="815"/>
      <c r="G354" s="823"/>
      <c r="H354" s="824"/>
      <c r="I354" s="824"/>
      <c r="J354" s="824"/>
      <c r="K354" s="825"/>
      <c r="L354" s="832"/>
      <c r="M354" s="833"/>
      <c r="N354" s="833"/>
      <c r="O354" s="833"/>
      <c r="P354" s="833"/>
      <c r="Q354" s="833"/>
      <c r="R354" s="833"/>
      <c r="S354" s="833"/>
      <c r="T354" s="833"/>
      <c r="U354" s="833"/>
      <c r="V354" s="833"/>
      <c r="W354" s="833"/>
      <c r="X354" s="834"/>
      <c r="Y354" s="829"/>
      <c r="Z354" s="830"/>
      <c r="AA354" s="830"/>
      <c r="AB354" s="831"/>
      <c r="AC354" s="823"/>
      <c r="AD354" s="824"/>
      <c r="AE354" s="824"/>
      <c r="AF354" s="824"/>
      <c r="AG354" s="825"/>
      <c r="AH354" s="832"/>
      <c r="AI354" s="833"/>
      <c r="AJ354" s="833"/>
      <c r="AK354" s="833"/>
      <c r="AL354" s="833"/>
      <c r="AM354" s="833"/>
      <c r="AN354" s="833"/>
      <c r="AO354" s="833"/>
      <c r="AP354" s="833"/>
      <c r="AQ354" s="833"/>
      <c r="AR354" s="833"/>
      <c r="AS354" s="833"/>
      <c r="AT354" s="834"/>
      <c r="AU354" s="829"/>
      <c r="AV354" s="830"/>
      <c r="AW354" s="830"/>
      <c r="AX354" s="835"/>
      <c r="AY354">
        <f t="shared" si="14"/>
        <v>0</v>
      </c>
    </row>
    <row r="355" spans="1:51" ht="24.75" hidden="1" customHeight="1" x14ac:dyDescent="0.15">
      <c r="A355" s="813"/>
      <c r="B355" s="814"/>
      <c r="C355" s="814"/>
      <c r="D355" s="814"/>
      <c r="E355" s="814"/>
      <c r="F355" s="815"/>
      <c r="G355" s="823"/>
      <c r="H355" s="824"/>
      <c r="I355" s="824"/>
      <c r="J355" s="824"/>
      <c r="K355" s="825"/>
      <c r="L355" s="832"/>
      <c r="M355" s="833"/>
      <c r="N355" s="833"/>
      <c r="O355" s="833"/>
      <c r="P355" s="833"/>
      <c r="Q355" s="833"/>
      <c r="R355" s="833"/>
      <c r="S355" s="833"/>
      <c r="T355" s="833"/>
      <c r="U355" s="833"/>
      <c r="V355" s="833"/>
      <c r="W355" s="833"/>
      <c r="X355" s="834"/>
      <c r="Y355" s="829"/>
      <c r="Z355" s="830"/>
      <c r="AA355" s="830"/>
      <c r="AB355" s="831"/>
      <c r="AC355" s="823"/>
      <c r="AD355" s="824"/>
      <c r="AE355" s="824"/>
      <c r="AF355" s="824"/>
      <c r="AG355" s="825"/>
      <c r="AH355" s="832"/>
      <c r="AI355" s="833"/>
      <c r="AJ355" s="833"/>
      <c r="AK355" s="833"/>
      <c r="AL355" s="833"/>
      <c r="AM355" s="833"/>
      <c r="AN355" s="833"/>
      <c r="AO355" s="833"/>
      <c r="AP355" s="833"/>
      <c r="AQ355" s="833"/>
      <c r="AR355" s="833"/>
      <c r="AS355" s="833"/>
      <c r="AT355" s="834"/>
      <c r="AU355" s="829"/>
      <c r="AV355" s="830"/>
      <c r="AW355" s="830"/>
      <c r="AX355" s="835"/>
      <c r="AY355">
        <f t="shared" si="14"/>
        <v>0</v>
      </c>
    </row>
    <row r="356" spans="1:51" ht="24.75" hidden="1" customHeight="1" x14ac:dyDescent="0.15">
      <c r="A356" s="813"/>
      <c r="B356" s="814"/>
      <c r="C356" s="814"/>
      <c r="D356" s="814"/>
      <c r="E356" s="814"/>
      <c r="F356" s="815"/>
      <c r="G356" s="823"/>
      <c r="H356" s="824"/>
      <c r="I356" s="824"/>
      <c r="J356" s="824"/>
      <c r="K356" s="825"/>
      <c r="L356" s="832"/>
      <c r="M356" s="833"/>
      <c r="N356" s="833"/>
      <c r="O356" s="833"/>
      <c r="P356" s="833"/>
      <c r="Q356" s="833"/>
      <c r="R356" s="833"/>
      <c r="S356" s="833"/>
      <c r="T356" s="833"/>
      <c r="U356" s="833"/>
      <c r="V356" s="833"/>
      <c r="W356" s="833"/>
      <c r="X356" s="834"/>
      <c r="Y356" s="829"/>
      <c r="Z356" s="830"/>
      <c r="AA356" s="830"/>
      <c r="AB356" s="831"/>
      <c r="AC356" s="823"/>
      <c r="AD356" s="824"/>
      <c r="AE356" s="824"/>
      <c r="AF356" s="824"/>
      <c r="AG356" s="825"/>
      <c r="AH356" s="832"/>
      <c r="AI356" s="833"/>
      <c r="AJ356" s="833"/>
      <c r="AK356" s="833"/>
      <c r="AL356" s="833"/>
      <c r="AM356" s="833"/>
      <c r="AN356" s="833"/>
      <c r="AO356" s="833"/>
      <c r="AP356" s="833"/>
      <c r="AQ356" s="833"/>
      <c r="AR356" s="833"/>
      <c r="AS356" s="833"/>
      <c r="AT356" s="834"/>
      <c r="AU356" s="829"/>
      <c r="AV356" s="830"/>
      <c r="AW356" s="830"/>
      <c r="AX356" s="835"/>
      <c r="AY356">
        <f t="shared" si="14"/>
        <v>0</v>
      </c>
    </row>
    <row r="357" spans="1:51" ht="24.75" hidden="1" customHeight="1" x14ac:dyDescent="0.15">
      <c r="A357" s="813"/>
      <c r="B357" s="814"/>
      <c r="C357" s="814"/>
      <c r="D357" s="814"/>
      <c r="E357" s="814"/>
      <c r="F357" s="815"/>
      <c r="G357" s="823"/>
      <c r="H357" s="824"/>
      <c r="I357" s="824"/>
      <c r="J357" s="824"/>
      <c r="K357" s="825"/>
      <c r="L357" s="832"/>
      <c r="M357" s="833"/>
      <c r="N357" s="833"/>
      <c r="O357" s="833"/>
      <c r="P357" s="833"/>
      <c r="Q357" s="833"/>
      <c r="R357" s="833"/>
      <c r="S357" s="833"/>
      <c r="T357" s="833"/>
      <c r="U357" s="833"/>
      <c r="V357" s="833"/>
      <c r="W357" s="833"/>
      <c r="X357" s="834"/>
      <c r="Y357" s="829"/>
      <c r="Z357" s="830"/>
      <c r="AA357" s="830"/>
      <c r="AB357" s="831"/>
      <c r="AC357" s="823"/>
      <c r="AD357" s="824"/>
      <c r="AE357" s="824"/>
      <c r="AF357" s="824"/>
      <c r="AG357" s="825"/>
      <c r="AH357" s="832"/>
      <c r="AI357" s="833"/>
      <c r="AJ357" s="833"/>
      <c r="AK357" s="833"/>
      <c r="AL357" s="833"/>
      <c r="AM357" s="833"/>
      <c r="AN357" s="833"/>
      <c r="AO357" s="833"/>
      <c r="AP357" s="833"/>
      <c r="AQ357" s="833"/>
      <c r="AR357" s="833"/>
      <c r="AS357" s="833"/>
      <c r="AT357" s="834"/>
      <c r="AU357" s="829"/>
      <c r="AV357" s="830"/>
      <c r="AW357" s="830"/>
      <c r="AX357" s="835"/>
      <c r="AY357">
        <f t="shared" si="14"/>
        <v>0</v>
      </c>
    </row>
    <row r="358" spans="1:51" ht="24.75" hidden="1" customHeight="1" x14ac:dyDescent="0.15">
      <c r="A358" s="813"/>
      <c r="B358" s="814"/>
      <c r="C358" s="814"/>
      <c r="D358" s="814"/>
      <c r="E358" s="814"/>
      <c r="F358" s="815"/>
      <c r="G358" s="823"/>
      <c r="H358" s="824"/>
      <c r="I358" s="824"/>
      <c r="J358" s="824"/>
      <c r="K358" s="825"/>
      <c r="L358" s="832"/>
      <c r="M358" s="833"/>
      <c r="N358" s="833"/>
      <c r="O358" s="833"/>
      <c r="P358" s="833"/>
      <c r="Q358" s="833"/>
      <c r="R358" s="833"/>
      <c r="S358" s="833"/>
      <c r="T358" s="833"/>
      <c r="U358" s="833"/>
      <c r="V358" s="833"/>
      <c r="W358" s="833"/>
      <c r="X358" s="834"/>
      <c r="Y358" s="829"/>
      <c r="Z358" s="830"/>
      <c r="AA358" s="830"/>
      <c r="AB358" s="831"/>
      <c r="AC358" s="823"/>
      <c r="AD358" s="824"/>
      <c r="AE358" s="824"/>
      <c r="AF358" s="824"/>
      <c r="AG358" s="825"/>
      <c r="AH358" s="832"/>
      <c r="AI358" s="833"/>
      <c r="AJ358" s="833"/>
      <c r="AK358" s="833"/>
      <c r="AL358" s="833"/>
      <c r="AM358" s="833"/>
      <c r="AN358" s="833"/>
      <c r="AO358" s="833"/>
      <c r="AP358" s="833"/>
      <c r="AQ358" s="833"/>
      <c r="AR358" s="833"/>
      <c r="AS358" s="833"/>
      <c r="AT358" s="834"/>
      <c r="AU358" s="829"/>
      <c r="AV358" s="830"/>
      <c r="AW358" s="830"/>
      <c r="AX358" s="835"/>
      <c r="AY358">
        <f t="shared" si="14"/>
        <v>0</v>
      </c>
    </row>
    <row r="359" spans="1:51" ht="24.75" hidden="1" customHeight="1" x14ac:dyDescent="0.15">
      <c r="A359" s="813"/>
      <c r="B359" s="814"/>
      <c r="C359" s="814"/>
      <c r="D359" s="814"/>
      <c r="E359" s="814"/>
      <c r="F359" s="815"/>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59" t="s">
        <v>661</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5.099999999999999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16.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2"/>
      <c r="L365" s="152"/>
      <c r="M365" s="152"/>
      <c r="N365" s="152"/>
      <c r="O365" s="152"/>
      <c r="P365" s="431" t="s">
        <v>25</v>
      </c>
      <c r="Q365" s="431"/>
      <c r="R365" s="431"/>
      <c r="S365" s="431"/>
      <c r="T365" s="431"/>
      <c r="U365" s="431"/>
      <c r="V365" s="431"/>
      <c r="W365" s="431"/>
      <c r="X365" s="431"/>
      <c r="Y365" s="866" t="s">
        <v>273</v>
      </c>
      <c r="Z365" s="867"/>
      <c r="AA365" s="867"/>
      <c r="AB365" s="867"/>
      <c r="AC365" s="865" t="s">
        <v>310</v>
      </c>
      <c r="AD365" s="865"/>
      <c r="AE365" s="865"/>
      <c r="AF365" s="865"/>
      <c r="AG365" s="865"/>
      <c r="AH365" s="866" t="s">
        <v>330</v>
      </c>
      <c r="AI365" s="864"/>
      <c r="AJ365" s="864"/>
      <c r="AK365" s="864"/>
      <c r="AL365" s="864" t="s">
        <v>19</v>
      </c>
      <c r="AM365" s="864"/>
      <c r="AN365" s="864"/>
      <c r="AO365" s="868"/>
      <c r="AP365" s="889" t="s">
        <v>275</v>
      </c>
      <c r="AQ365" s="889"/>
      <c r="AR365" s="889"/>
      <c r="AS365" s="889"/>
      <c r="AT365" s="889"/>
      <c r="AU365" s="889"/>
      <c r="AV365" s="889"/>
      <c r="AW365" s="889"/>
      <c r="AX365" s="889"/>
    </row>
    <row r="366" spans="1:51" ht="41.1" customHeight="1" x14ac:dyDescent="0.15">
      <c r="A366" s="875">
        <v>1</v>
      </c>
      <c r="B366" s="875">
        <v>1</v>
      </c>
      <c r="C366" s="877" t="s">
        <v>776</v>
      </c>
      <c r="D366" s="877"/>
      <c r="E366" s="877"/>
      <c r="F366" s="877"/>
      <c r="G366" s="877"/>
      <c r="H366" s="877"/>
      <c r="I366" s="877"/>
      <c r="J366" s="878" t="s">
        <v>758</v>
      </c>
      <c r="K366" s="879"/>
      <c r="L366" s="879"/>
      <c r="M366" s="879"/>
      <c r="N366" s="879"/>
      <c r="O366" s="879"/>
      <c r="P366" s="880" t="s">
        <v>800</v>
      </c>
      <c r="Q366" s="881"/>
      <c r="R366" s="881"/>
      <c r="S366" s="881"/>
      <c r="T366" s="881"/>
      <c r="U366" s="881"/>
      <c r="V366" s="881"/>
      <c r="W366" s="881"/>
      <c r="X366" s="881"/>
      <c r="Y366" s="882">
        <v>25</v>
      </c>
      <c r="Z366" s="883"/>
      <c r="AA366" s="883"/>
      <c r="AB366" s="884"/>
      <c r="AC366" s="885"/>
      <c r="AD366" s="886"/>
      <c r="AE366" s="886"/>
      <c r="AF366" s="886"/>
      <c r="AG366" s="886"/>
      <c r="AH366" s="869" t="s">
        <v>758</v>
      </c>
      <c r="AI366" s="870"/>
      <c r="AJ366" s="870"/>
      <c r="AK366" s="870"/>
      <c r="AL366" s="871" t="s">
        <v>698</v>
      </c>
      <c r="AM366" s="872"/>
      <c r="AN366" s="872"/>
      <c r="AO366" s="873"/>
      <c r="AP366" s="874" t="s">
        <v>758</v>
      </c>
      <c r="AQ366" s="874"/>
      <c r="AR366" s="874"/>
      <c r="AS366" s="874"/>
      <c r="AT366" s="874"/>
      <c r="AU366" s="874"/>
      <c r="AV366" s="874"/>
      <c r="AW366" s="874"/>
      <c r="AX366" s="874"/>
    </row>
    <row r="367" spans="1:51" ht="41.1" customHeight="1" x14ac:dyDescent="0.15">
      <c r="A367" s="875">
        <v>2</v>
      </c>
      <c r="B367" s="875">
        <v>1</v>
      </c>
      <c r="C367" s="876" t="s">
        <v>777</v>
      </c>
      <c r="D367" s="877"/>
      <c r="E367" s="877"/>
      <c r="F367" s="877"/>
      <c r="G367" s="877"/>
      <c r="H367" s="877"/>
      <c r="I367" s="877"/>
      <c r="J367" s="878" t="s">
        <v>698</v>
      </c>
      <c r="K367" s="879"/>
      <c r="L367" s="879"/>
      <c r="M367" s="879"/>
      <c r="N367" s="879"/>
      <c r="O367" s="879"/>
      <c r="P367" s="880" t="s">
        <v>800</v>
      </c>
      <c r="Q367" s="881"/>
      <c r="R367" s="881"/>
      <c r="S367" s="881"/>
      <c r="T367" s="881"/>
      <c r="U367" s="881"/>
      <c r="V367" s="881"/>
      <c r="W367" s="881"/>
      <c r="X367" s="881"/>
      <c r="Y367" s="882">
        <v>19</v>
      </c>
      <c r="Z367" s="883"/>
      <c r="AA367" s="883"/>
      <c r="AB367" s="884"/>
      <c r="AC367" s="885"/>
      <c r="AD367" s="886"/>
      <c r="AE367" s="886"/>
      <c r="AF367" s="886"/>
      <c r="AG367" s="886"/>
      <c r="AH367" s="869" t="s">
        <v>698</v>
      </c>
      <c r="AI367" s="870"/>
      <c r="AJ367" s="870"/>
      <c r="AK367" s="870"/>
      <c r="AL367" s="871" t="s">
        <v>698</v>
      </c>
      <c r="AM367" s="872"/>
      <c r="AN367" s="872"/>
      <c r="AO367" s="873"/>
      <c r="AP367" s="874" t="s">
        <v>698</v>
      </c>
      <c r="AQ367" s="874"/>
      <c r="AR367" s="874"/>
      <c r="AS367" s="874"/>
      <c r="AT367" s="874"/>
      <c r="AU367" s="874"/>
      <c r="AV367" s="874"/>
      <c r="AW367" s="874"/>
      <c r="AX367" s="874"/>
      <c r="AY367">
        <f>COUNTA($C$367)</f>
        <v>1</v>
      </c>
    </row>
    <row r="368" spans="1:51" ht="41.1" customHeight="1" x14ac:dyDescent="0.15">
      <c r="A368" s="875">
        <v>3</v>
      </c>
      <c r="B368" s="875">
        <v>1</v>
      </c>
      <c r="C368" s="876" t="s">
        <v>778</v>
      </c>
      <c r="D368" s="877"/>
      <c r="E368" s="877"/>
      <c r="F368" s="877"/>
      <c r="G368" s="877"/>
      <c r="H368" s="877"/>
      <c r="I368" s="877"/>
      <c r="J368" s="878" t="s">
        <v>698</v>
      </c>
      <c r="K368" s="879"/>
      <c r="L368" s="879"/>
      <c r="M368" s="879"/>
      <c r="N368" s="879"/>
      <c r="O368" s="879"/>
      <c r="P368" s="880" t="s">
        <v>800</v>
      </c>
      <c r="Q368" s="881"/>
      <c r="R368" s="881"/>
      <c r="S368" s="881"/>
      <c r="T368" s="881"/>
      <c r="U368" s="881"/>
      <c r="V368" s="881"/>
      <c r="W368" s="881"/>
      <c r="X368" s="881"/>
      <c r="Y368" s="882">
        <v>18</v>
      </c>
      <c r="Z368" s="883"/>
      <c r="AA368" s="883"/>
      <c r="AB368" s="884"/>
      <c r="AC368" s="885"/>
      <c r="AD368" s="886"/>
      <c r="AE368" s="886"/>
      <c r="AF368" s="886"/>
      <c r="AG368" s="886"/>
      <c r="AH368" s="887" t="s">
        <v>698</v>
      </c>
      <c r="AI368" s="888"/>
      <c r="AJ368" s="888"/>
      <c r="AK368" s="888"/>
      <c r="AL368" s="871" t="s">
        <v>698</v>
      </c>
      <c r="AM368" s="872"/>
      <c r="AN368" s="872"/>
      <c r="AO368" s="873"/>
      <c r="AP368" s="874" t="s">
        <v>698</v>
      </c>
      <c r="AQ368" s="874"/>
      <c r="AR368" s="874"/>
      <c r="AS368" s="874"/>
      <c r="AT368" s="874"/>
      <c r="AU368" s="874"/>
      <c r="AV368" s="874"/>
      <c r="AW368" s="874"/>
      <c r="AX368" s="874"/>
      <c r="AY368">
        <f>COUNTA($C$368)</f>
        <v>1</v>
      </c>
    </row>
    <row r="369" spans="1:51" ht="41.1" customHeight="1" x14ac:dyDescent="0.15">
      <c r="A369" s="875">
        <v>4</v>
      </c>
      <c r="B369" s="875">
        <v>1</v>
      </c>
      <c r="C369" s="876" t="s">
        <v>779</v>
      </c>
      <c r="D369" s="877"/>
      <c r="E369" s="877"/>
      <c r="F369" s="877"/>
      <c r="G369" s="877"/>
      <c r="H369" s="877"/>
      <c r="I369" s="877"/>
      <c r="J369" s="878" t="s">
        <v>698</v>
      </c>
      <c r="K369" s="879"/>
      <c r="L369" s="879"/>
      <c r="M369" s="879"/>
      <c r="N369" s="879"/>
      <c r="O369" s="879"/>
      <c r="P369" s="880" t="s">
        <v>800</v>
      </c>
      <c r="Q369" s="881"/>
      <c r="R369" s="881"/>
      <c r="S369" s="881"/>
      <c r="T369" s="881"/>
      <c r="U369" s="881"/>
      <c r="V369" s="881"/>
      <c r="W369" s="881"/>
      <c r="X369" s="881"/>
      <c r="Y369" s="882">
        <v>18</v>
      </c>
      <c r="Z369" s="883"/>
      <c r="AA369" s="883"/>
      <c r="AB369" s="884"/>
      <c r="AC369" s="885"/>
      <c r="AD369" s="886"/>
      <c r="AE369" s="886"/>
      <c r="AF369" s="886"/>
      <c r="AG369" s="886"/>
      <c r="AH369" s="887" t="s">
        <v>698</v>
      </c>
      <c r="AI369" s="888"/>
      <c r="AJ369" s="888"/>
      <c r="AK369" s="888"/>
      <c r="AL369" s="871" t="s">
        <v>698</v>
      </c>
      <c r="AM369" s="872"/>
      <c r="AN369" s="872"/>
      <c r="AO369" s="873"/>
      <c r="AP369" s="874" t="s">
        <v>698</v>
      </c>
      <c r="AQ369" s="874"/>
      <c r="AR369" s="874"/>
      <c r="AS369" s="874"/>
      <c r="AT369" s="874"/>
      <c r="AU369" s="874"/>
      <c r="AV369" s="874"/>
      <c r="AW369" s="874"/>
      <c r="AX369" s="874"/>
      <c r="AY369">
        <f>COUNTA($C$369)</f>
        <v>1</v>
      </c>
    </row>
    <row r="370" spans="1:51" ht="41.1" customHeight="1" x14ac:dyDescent="0.15">
      <c r="A370" s="875">
        <v>5</v>
      </c>
      <c r="B370" s="875">
        <v>1</v>
      </c>
      <c r="C370" s="876" t="s">
        <v>780</v>
      </c>
      <c r="D370" s="877"/>
      <c r="E370" s="877"/>
      <c r="F370" s="877"/>
      <c r="G370" s="877"/>
      <c r="H370" s="877"/>
      <c r="I370" s="877"/>
      <c r="J370" s="878" t="s">
        <v>698</v>
      </c>
      <c r="K370" s="879"/>
      <c r="L370" s="879"/>
      <c r="M370" s="879"/>
      <c r="N370" s="879"/>
      <c r="O370" s="879"/>
      <c r="P370" s="880" t="s">
        <v>800</v>
      </c>
      <c r="Q370" s="881"/>
      <c r="R370" s="881"/>
      <c r="S370" s="881"/>
      <c r="T370" s="881"/>
      <c r="U370" s="881"/>
      <c r="V370" s="881"/>
      <c r="W370" s="881"/>
      <c r="X370" s="881"/>
      <c r="Y370" s="882">
        <v>18</v>
      </c>
      <c r="Z370" s="883"/>
      <c r="AA370" s="883"/>
      <c r="AB370" s="884"/>
      <c r="AC370" s="885"/>
      <c r="AD370" s="886"/>
      <c r="AE370" s="886"/>
      <c r="AF370" s="886"/>
      <c r="AG370" s="886"/>
      <c r="AH370" s="887" t="s">
        <v>698</v>
      </c>
      <c r="AI370" s="888"/>
      <c r="AJ370" s="888"/>
      <c r="AK370" s="888"/>
      <c r="AL370" s="871" t="s">
        <v>698</v>
      </c>
      <c r="AM370" s="872"/>
      <c r="AN370" s="872"/>
      <c r="AO370" s="873"/>
      <c r="AP370" s="874" t="s">
        <v>698</v>
      </c>
      <c r="AQ370" s="874"/>
      <c r="AR370" s="874"/>
      <c r="AS370" s="874"/>
      <c r="AT370" s="874"/>
      <c r="AU370" s="874"/>
      <c r="AV370" s="874"/>
      <c r="AW370" s="874"/>
      <c r="AX370" s="874"/>
      <c r="AY370">
        <f>COUNTA($C$370)</f>
        <v>1</v>
      </c>
    </row>
    <row r="371" spans="1:51" ht="41.1" customHeight="1" x14ac:dyDescent="0.15">
      <c r="A371" s="875">
        <v>6</v>
      </c>
      <c r="B371" s="875">
        <v>1</v>
      </c>
      <c r="C371" s="876" t="s">
        <v>781</v>
      </c>
      <c r="D371" s="877"/>
      <c r="E371" s="877"/>
      <c r="F371" s="877"/>
      <c r="G371" s="877"/>
      <c r="H371" s="877"/>
      <c r="I371" s="877"/>
      <c r="J371" s="878" t="s">
        <v>698</v>
      </c>
      <c r="K371" s="879"/>
      <c r="L371" s="879"/>
      <c r="M371" s="879"/>
      <c r="N371" s="879"/>
      <c r="O371" s="879"/>
      <c r="P371" s="880" t="s">
        <v>800</v>
      </c>
      <c r="Q371" s="881"/>
      <c r="R371" s="881"/>
      <c r="S371" s="881"/>
      <c r="T371" s="881"/>
      <c r="U371" s="881"/>
      <c r="V371" s="881"/>
      <c r="W371" s="881"/>
      <c r="X371" s="881"/>
      <c r="Y371" s="882">
        <v>18</v>
      </c>
      <c r="Z371" s="883"/>
      <c r="AA371" s="883"/>
      <c r="AB371" s="884"/>
      <c r="AC371" s="885"/>
      <c r="AD371" s="886"/>
      <c r="AE371" s="886"/>
      <c r="AF371" s="886"/>
      <c r="AG371" s="886"/>
      <c r="AH371" s="887" t="s">
        <v>698</v>
      </c>
      <c r="AI371" s="888"/>
      <c r="AJ371" s="888"/>
      <c r="AK371" s="888"/>
      <c r="AL371" s="871" t="s">
        <v>698</v>
      </c>
      <c r="AM371" s="872"/>
      <c r="AN371" s="872"/>
      <c r="AO371" s="873"/>
      <c r="AP371" s="874" t="s">
        <v>698</v>
      </c>
      <c r="AQ371" s="874"/>
      <c r="AR371" s="874"/>
      <c r="AS371" s="874"/>
      <c r="AT371" s="874"/>
      <c r="AU371" s="874"/>
      <c r="AV371" s="874"/>
      <c r="AW371" s="874"/>
      <c r="AX371" s="874"/>
      <c r="AY371">
        <f>COUNTA($C$371)</f>
        <v>1</v>
      </c>
    </row>
    <row r="372" spans="1:51" ht="41.1" customHeight="1" x14ac:dyDescent="0.15">
      <c r="A372" s="875">
        <v>7</v>
      </c>
      <c r="B372" s="875">
        <v>1</v>
      </c>
      <c r="C372" s="876" t="s">
        <v>782</v>
      </c>
      <c r="D372" s="877"/>
      <c r="E372" s="877"/>
      <c r="F372" s="877"/>
      <c r="G372" s="877"/>
      <c r="H372" s="877"/>
      <c r="I372" s="877"/>
      <c r="J372" s="878" t="s">
        <v>698</v>
      </c>
      <c r="K372" s="879"/>
      <c r="L372" s="879"/>
      <c r="M372" s="879"/>
      <c r="N372" s="879"/>
      <c r="O372" s="879"/>
      <c r="P372" s="880" t="s">
        <v>800</v>
      </c>
      <c r="Q372" s="881"/>
      <c r="R372" s="881"/>
      <c r="S372" s="881"/>
      <c r="T372" s="881"/>
      <c r="U372" s="881"/>
      <c r="V372" s="881"/>
      <c r="W372" s="881"/>
      <c r="X372" s="881"/>
      <c r="Y372" s="882">
        <v>18</v>
      </c>
      <c r="Z372" s="883"/>
      <c r="AA372" s="883"/>
      <c r="AB372" s="884"/>
      <c r="AC372" s="885"/>
      <c r="AD372" s="886"/>
      <c r="AE372" s="886"/>
      <c r="AF372" s="886"/>
      <c r="AG372" s="886"/>
      <c r="AH372" s="887" t="s">
        <v>698</v>
      </c>
      <c r="AI372" s="888"/>
      <c r="AJ372" s="888"/>
      <c r="AK372" s="888"/>
      <c r="AL372" s="871" t="s">
        <v>698</v>
      </c>
      <c r="AM372" s="872"/>
      <c r="AN372" s="872"/>
      <c r="AO372" s="873"/>
      <c r="AP372" s="874" t="s">
        <v>698</v>
      </c>
      <c r="AQ372" s="874"/>
      <c r="AR372" s="874"/>
      <c r="AS372" s="874"/>
      <c r="AT372" s="874"/>
      <c r="AU372" s="874"/>
      <c r="AV372" s="874"/>
      <c r="AW372" s="874"/>
      <c r="AX372" s="874"/>
      <c r="AY372">
        <f>COUNTA($C$372)</f>
        <v>1</v>
      </c>
    </row>
    <row r="373" spans="1:51" ht="41.1" customHeight="1" x14ac:dyDescent="0.15">
      <c r="A373" s="875">
        <v>8</v>
      </c>
      <c r="B373" s="875">
        <v>1</v>
      </c>
      <c r="C373" s="877" t="s">
        <v>783</v>
      </c>
      <c r="D373" s="877"/>
      <c r="E373" s="877"/>
      <c r="F373" s="877"/>
      <c r="G373" s="877"/>
      <c r="H373" s="877"/>
      <c r="I373" s="877"/>
      <c r="J373" s="878" t="s">
        <v>698</v>
      </c>
      <c r="K373" s="879"/>
      <c r="L373" s="879"/>
      <c r="M373" s="879"/>
      <c r="N373" s="879"/>
      <c r="O373" s="879"/>
      <c r="P373" s="880" t="s">
        <v>800</v>
      </c>
      <c r="Q373" s="881"/>
      <c r="R373" s="881"/>
      <c r="S373" s="881"/>
      <c r="T373" s="881"/>
      <c r="U373" s="881"/>
      <c r="V373" s="881"/>
      <c r="W373" s="881"/>
      <c r="X373" s="881"/>
      <c r="Y373" s="882">
        <v>12</v>
      </c>
      <c r="Z373" s="883"/>
      <c r="AA373" s="883"/>
      <c r="AB373" s="884"/>
      <c r="AC373" s="885"/>
      <c r="AD373" s="886"/>
      <c r="AE373" s="886"/>
      <c r="AF373" s="886"/>
      <c r="AG373" s="886"/>
      <c r="AH373" s="887" t="s">
        <v>698</v>
      </c>
      <c r="AI373" s="888"/>
      <c r="AJ373" s="888"/>
      <c r="AK373" s="888"/>
      <c r="AL373" s="871" t="s">
        <v>698</v>
      </c>
      <c r="AM373" s="872"/>
      <c r="AN373" s="872"/>
      <c r="AO373" s="873"/>
      <c r="AP373" s="874" t="s">
        <v>698</v>
      </c>
      <c r="AQ373" s="874"/>
      <c r="AR373" s="874"/>
      <c r="AS373" s="874"/>
      <c r="AT373" s="874"/>
      <c r="AU373" s="874"/>
      <c r="AV373" s="874"/>
      <c r="AW373" s="874"/>
      <c r="AX373" s="874"/>
      <c r="AY373">
        <f>COUNTA($C$373)</f>
        <v>1</v>
      </c>
    </row>
    <row r="374" spans="1:51" ht="41.1" customHeight="1" x14ac:dyDescent="0.15">
      <c r="A374" s="875">
        <v>9</v>
      </c>
      <c r="B374" s="875">
        <v>1</v>
      </c>
      <c r="C374" s="877" t="s">
        <v>784</v>
      </c>
      <c r="D374" s="877"/>
      <c r="E374" s="877"/>
      <c r="F374" s="877"/>
      <c r="G374" s="877"/>
      <c r="H374" s="877"/>
      <c r="I374" s="877"/>
      <c r="J374" s="878" t="s">
        <v>698</v>
      </c>
      <c r="K374" s="879"/>
      <c r="L374" s="879"/>
      <c r="M374" s="879"/>
      <c r="N374" s="879"/>
      <c r="O374" s="879"/>
      <c r="P374" s="880" t="s">
        <v>800</v>
      </c>
      <c r="Q374" s="881"/>
      <c r="R374" s="881"/>
      <c r="S374" s="881"/>
      <c r="T374" s="881"/>
      <c r="U374" s="881"/>
      <c r="V374" s="881"/>
      <c r="W374" s="881"/>
      <c r="X374" s="881"/>
      <c r="Y374" s="882">
        <v>11</v>
      </c>
      <c r="Z374" s="883"/>
      <c r="AA374" s="883"/>
      <c r="AB374" s="884"/>
      <c r="AC374" s="885"/>
      <c r="AD374" s="886"/>
      <c r="AE374" s="886"/>
      <c r="AF374" s="886"/>
      <c r="AG374" s="886"/>
      <c r="AH374" s="887" t="s">
        <v>698</v>
      </c>
      <c r="AI374" s="888"/>
      <c r="AJ374" s="888"/>
      <c r="AK374" s="888"/>
      <c r="AL374" s="871" t="s">
        <v>698</v>
      </c>
      <c r="AM374" s="872"/>
      <c r="AN374" s="872"/>
      <c r="AO374" s="873"/>
      <c r="AP374" s="874" t="s">
        <v>698</v>
      </c>
      <c r="AQ374" s="874"/>
      <c r="AR374" s="874"/>
      <c r="AS374" s="874"/>
      <c r="AT374" s="874"/>
      <c r="AU374" s="874"/>
      <c r="AV374" s="874"/>
      <c r="AW374" s="874"/>
      <c r="AX374" s="874"/>
      <c r="AY374">
        <f>COUNTA($C$374)</f>
        <v>1</v>
      </c>
    </row>
    <row r="375" spans="1:51" ht="41.1" customHeight="1" x14ac:dyDescent="0.15">
      <c r="A375" s="875">
        <v>10</v>
      </c>
      <c r="B375" s="875">
        <v>1</v>
      </c>
      <c r="C375" s="877" t="s">
        <v>785</v>
      </c>
      <c r="D375" s="877"/>
      <c r="E375" s="877"/>
      <c r="F375" s="877"/>
      <c r="G375" s="877"/>
      <c r="H375" s="877"/>
      <c r="I375" s="877"/>
      <c r="J375" s="878" t="s">
        <v>698</v>
      </c>
      <c r="K375" s="879"/>
      <c r="L375" s="879"/>
      <c r="M375" s="879"/>
      <c r="N375" s="879"/>
      <c r="O375" s="879"/>
      <c r="P375" s="880" t="s">
        <v>800</v>
      </c>
      <c r="Q375" s="881"/>
      <c r="R375" s="881"/>
      <c r="S375" s="881"/>
      <c r="T375" s="881"/>
      <c r="U375" s="881"/>
      <c r="V375" s="881"/>
      <c r="W375" s="881"/>
      <c r="X375" s="881"/>
      <c r="Y375" s="882">
        <v>11</v>
      </c>
      <c r="Z375" s="883"/>
      <c r="AA375" s="883"/>
      <c r="AB375" s="884"/>
      <c r="AC375" s="885"/>
      <c r="AD375" s="886"/>
      <c r="AE375" s="886"/>
      <c r="AF375" s="886"/>
      <c r="AG375" s="886"/>
      <c r="AH375" s="887" t="s">
        <v>698</v>
      </c>
      <c r="AI375" s="888"/>
      <c r="AJ375" s="888"/>
      <c r="AK375" s="888"/>
      <c r="AL375" s="871" t="s">
        <v>698</v>
      </c>
      <c r="AM375" s="872"/>
      <c r="AN375" s="872"/>
      <c r="AO375" s="873"/>
      <c r="AP375" s="874" t="s">
        <v>698</v>
      </c>
      <c r="AQ375" s="874"/>
      <c r="AR375" s="874"/>
      <c r="AS375" s="874"/>
      <c r="AT375" s="874"/>
      <c r="AU375" s="874"/>
      <c r="AV375" s="874"/>
      <c r="AW375" s="874"/>
      <c r="AX375" s="874"/>
      <c r="AY375">
        <f>COUNTA($C$375)</f>
        <v>1</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8.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5.6"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2"/>
      <c r="L398" s="152"/>
      <c r="M398" s="152"/>
      <c r="N398" s="152"/>
      <c r="O398" s="152"/>
      <c r="P398" s="431" t="s">
        <v>25</v>
      </c>
      <c r="Q398" s="431"/>
      <c r="R398" s="431"/>
      <c r="S398" s="431"/>
      <c r="T398" s="431"/>
      <c r="U398" s="431"/>
      <c r="V398" s="431"/>
      <c r="W398" s="431"/>
      <c r="X398" s="431"/>
      <c r="Y398" s="866" t="s">
        <v>273</v>
      </c>
      <c r="Z398" s="867"/>
      <c r="AA398" s="867"/>
      <c r="AB398" s="867"/>
      <c r="AC398" s="865" t="s">
        <v>310</v>
      </c>
      <c r="AD398" s="865"/>
      <c r="AE398" s="865"/>
      <c r="AF398" s="865"/>
      <c r="AG398" s="865"/>
      <c r="AH398" s="866" t="s">
        <v>330</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41.1" customHeight="1" x14ac:dyDescent="0.15">
      <c r="A399" s="875">
        <v>1</v>
      </c>
      <c r="B399" s="875">
        <v>1</v>
      </c>
      <c r="C399" s="877" t="s">
        <v>776</v>
      </c>
      <c r="D399" s="877"/>
      <c r="E399" s="877"/>
      <c r="F399" s="877"/>
      <c r="G399" s="877"/>
      <c r="H399" s="877"/>
      <c r="I399" s="877"/>
      <c r="J399" s="878" t="s">
        <v>698</v>
      </c>
      <c r="K399" s="879"/>
      <c r="L399" s="879"/>
      <c r="M399" s="879"/>
      <c r="N399" s="879"/>
      <c r="O399" s="879"/>
      <c r="P399" s="880" t="s">
        <v>801</v>
      </c>
      <c r="Q399" s="881"/>
      <c r="R399" s="881"/>
      <c r="S399" s="881"/>
      <c r="T399" s="881"/>
      <c r="U399" s="881"/>
      <c r="V399" s="881"/>
      <c r="W399" s="881"/>
      <c r="X399" s="881"/>
      <c r="Y399" s="882">
        <v>12</v>
      </c>
      <c r="Z399" s="883"/>
      <c r="AA399" s="883"/>
      <c r="AB399" s="884"/>
      <c r="AC399" s="885"/>
      <c r="AD399" s="886"/>
      <c r="AE399" s="886"/>
      <c r="AF399" s="886"/>
      <c r="AG399" s="886"/>
      <c r="AH399" s="869" t="s">
        <v>698</v>
      </c>
      <c r="AI399" s="870"/>
      <c r="AJ399" s="870"/>
      <c r="AK399" s="870"/>
      <c r="AL399" s="871" t="s">
        <v>698</v>
      </c>
      <c r="AM399" s="872"/>
      <c r="AN399" s="872"/>
      <c r="AO399" s="873"/>
      <c r="AP399" s="874" t="s">
        <v>698</v>
      </c>
      <c r="AQ399" s="874"/>
      <c r="AR399" s="874"/>
      <c r="AS399" s="874"/>
      <c r="AT399" s="874"/>
      <c r="AU399" s="874"/>
      <c r="AV399" s="874"/>
      <c r="AW399" s="874"/>
      <c r="AX399" s="874"/>
      <c r="AY399">
        <f>$AY$396</f>
        <v>1</v>
      </c>
    </row>
    <row r="400" spans="1:51" ht="41.1" customHeight="1" x14ac:dyDescent="0.15">
      <c r="A400" s="875">
        <v>2</v>
      </c>
      <c r="B400" s="875">
        <v>1</v>
      </c>
      <c r="C400" s="876" t="s">
        <v>778</v>
      </c>
      <c r="D400" s="877"/>
      <c r="E400" s="877"/>
      <c r="F400" s="877"/>
      <c r="G400" s="877"/>
      <c r="H400" s="877"/>
      <c r="I400" s="877"/>
      <c r="J400" s="878" t="s">
        <v>698</v>
      </c>
      <c r="K400" s="879"/>
      <c r="L400" s="879"/>
      <c r="M400" s="879"/>
      <c r="N400" s="879"/>
      <c r="O400" s="879"/>
      <c r="P400" s="880" t="s">
        <v>801</v>
      </c>
      <c r="Q400" s="881"/>
      <c r="R400" s="881"/>
      <c r="S400" s="881"/>
      <c r="T400" s="881"/>
      <c r="U400" s="881"/>
      <c r="V400" s="881"/>
      <c r="W400" s="881"/>
      <c r="X400" s="881"/>
      <c r="Y400" s="882">
        <v>12</v>
      </c>
      <c r="Z400" s="883"/>
      <c r="AA400" s="883"/>
      <c r="AB400" s="884"/>
      <c r="AC400" s="885"/>
      <c r="AD400" s="886"/>
      <c r="AE400" s="886"/>
      <c r="AF400" s="886"/>
      <c r="AG400" s="886"/>
      <c r="AH400" s="869" t="s">
        <v>698</v>
      </c>
      <c r="AI400" s="870"/>
      <c r="AJ400" s="870"/>
      <c r="AK400" s="870"/>
      <c r="AL400" s="871" t="s">
        <v>698</v>
      </c>
      <c r="AM400" s="872"/>
      <c r="AN400" s="872"/>
      <c r="AO400" s="873"/>
      <c r="AP400" s="874" t="s">
        <v>698</v>
      </c>
      <c r="AQ400" s="874"/>
      <c r="AR400" s="874"/>
      <c r="AS400" s="874"/>
      <c r="AT400" s="874"/>
      <c r="AU400" s="874"/>
      <c r="AV400" s="874"/>
      <c r="AW400" s="874"/>
      <c r="AX400" s="874"/>
      <c r="AY400">
        <f>COUNTA($C$400)</f>
        <v>1</v>
      </c>
    </row>
    <row r="401" spans="1:51" ht="41.1" customHeight="1" x14ac:dyDescent="0.15">
      <c r="A401" s="875">
        <v>3</v>
      </c>
      <c r="B401" s="875">
        <v>1</v>
      </c>
      <c r="C401" s="876" t="s">
        <v>777</v>
      </c>
      <c r="D401" s="877"/>
      <c r="E401" s="877"/>
      <c r="F401" s="877"/>
      <c r="G401" s="877"/>
      <c r="H401" s="877"/>
      <c r="I401" s="877"/>
      <c r="J401" s="878" t="s">
        <v>698</v>
      </c>
      <c r="K401" s="879"/>
      <c r="L401" s="879"/>
      <c r="M401" s="879"/>
      <c r="N401" s="879"/>
      <c r="O401" s="879"/>
      <c r="P401" s="880" t="s">
        <v>801</v>
      </c>
      <c r="Q401" s="881"/>
      <c r="R401" s="881"/>
      <c r="S401" s="881"/>
      <c r="T401" s="881"/>
      <c r="U401" s="881"/>
      <c r="V401" s="881"/>
      <c r="W401" s="881"/>
      <c r="X401" s="881"/>
      <c r="Y401" s="882">
        <v>11</v>
      </c>
      <c r="Z401" s="883"/>
      <c r="AA401" s="883"/>
      <c r="AB401" s="884"/>
      <c r="AC401" s="885"/>
      <c r="AD401" s="886"/>
      <c r="AE401" s="886"/>
      <c r="AF401" s="886"/>
      <c r="AG401" s="886"/>
      <c r="AH401" s="887" t="s">
        <v>698</v>
      </c>
      <c r="AI401" s="888"/>
      <c r="AJ401" s="888"/>
      <c r="AK401" s="888"/>
      <c r="AL401" s="871" t="s">
        <v>698</v>
      </c>
      <c r="AM401" s="872"/>
      <c r="AN401" s="872"/>
      <c r="AO401" s="873"/>
      <c r="AP401" s="874" t="s">
        <v>698</v>
      </c>
      <c r="AQ401" s="874"/>
      <c r="AR401" s="874"/>
      <c r="AS401" s="874"/>
      <c r="AT401" s="874"/>
      <c r="AU401" s="874"/>
      <c r="AV401" s="874"/>
      <c r="AW401" s="874"/>
      <c r="AX401" s="874"/>
      <c r="AY401">
        <f>COUNTA($C$401)</f>
        <v>1</v>
      </c>
    </row>
    <row r="402" spans="1:51" ht="41.1" customHeight="1" x14ac:dyDescent="0.15">
      <c r="A402" s="875">
        <v>4</v>
      </c>
      <c r="B402" s="875">
        <v>1</v>
      </c>
      <c r="C402" s="876" t="s">
        <v>780</v>
      </c>
      <c r="D402" s="877"/>
      <c r="E402" s="877"/>
      <c r="F402" s="877"/>
      <c r="G402" s="877"/>
      <c r="H402" s="877"/>
      <c r="I402" s="877"/>
      <c r="J402" s="878" t="s">
        <v>698</v>
      </c>
      <c r="K402" s="879"/>
      <c r="L402" s="879"/>
      <c r="M402" s="879"/>
      <c r="N402" s="879"/>
      <c r="O402" s="879"/>
      <c r="P402" s="880" t="s">
        <v>801</v>
      </c>
      <c r="Q402" s="881"/>
      <c r="R402" s="881"/>
      <c r="S402" s="881"/>
      <c r="T402" s="881"/>
      <c r="U402" s="881"/>
      <c r="V402" s="881"/>
      <c r="W402" s="881"/>
      <c r="X402" s="881"/>
      <c r="Y402" s="882">
        <v>10</v>
      </c>
      <c r="Z402" s="883"/>
      <c r="AA402" s="883"/>
      <c r="AB402" s="884"/>
      <c r="AC402" s="885"/>
      <c r="AD402" s="886"/>
      <c r="AE402" s="886"/>
      <c r="AF402" s="886"/>
      <c r="AG402" s="886"/>
      <c r="AH402" s="887" t="s">
        <v>698</v>
      </c>
      <c r="AI402" s="888"/>
      <c r="AJ402" s="888"/>
      <c r="AK402" s="888"/>
      <c r="AL402" s="871" t="s">
        <v>698</v>
      </c>
      <c r="AM402" s="872"/>
      <c r="AN402" s="872"/>
      <c r="AO402" s="873"/>
      <c r="AP402" s="874" t="s">
        <v>698</v>
      </c>
      <c r="AQ402" s="874"/>
      <c r="AR402" s="874"/>
      <c r="AS402" s="874"/>
      <c r="AT402" s="874"/>
      <c r="AU402" s="874"/>
      <c r="AV402" s="874"/>
      <c r="AW402" s="874"/>
      <c r="AX402" s="874"/>
      <c r="AY402">
        <f>COUNTA($C$402)</f>
        <v>1</v>
      </c>
    </row>
    <row r="403" spans="1:51" ht="41.1" customHeight="1" x14ac:dyDescent="0.15">
      <c r="A403" s="875">
        <v>5</v>
      </c>
      <c r="B403" s="875">
        <v>1</v>
      </c>
      <c r="C403" s="877" t="s">
        <v>786</v>
      </c>
      <c r="D403" s="877"/>
      <c r="E403" s="877"/>
      <c r="F403" s="877"/>
      <c r="G403" s="877"/>
      <c r="H403" s="877"/>
      <c r="I403" s="877"/>
      <c r="J403" s="878" t="s">
        <v>698</v>
      </c>
      <c r="K403" s="879"/>
      <c r="L403" s="879"/>
      <c r="M403" s="879"/>
      <c r="N403" s="879"/>
      <c r="O403" s="879"/>
      <c r="P403" s="880" t="s">
        <v>801</v>
      </c>
      <c r="Q403" s="881"/>
      <c r="R403" s="881"/>
      <c r="S403" s="881"/>
      <c r="T403" s="881"/>
      <c r="U403" s="881"/>
      <c r="V403" s="881"/>
      <c r="W403" s="881"/>
      <c r="X403" s="881"/>
      <c r="Y403" s="882">
        <v>6</v>
      </c>
      <c r="Z403" s="883"/>
      <c r="AA403" s="883"/>
      <c r="AB403" s="884"/>
      <c r="AC403" s="885"/>
      <c r="AD403" s="886"/>
      <c r="AE403" s="886"/>
      <c r="AF403" s="886"/>
      <c r="AG403" s="886"/>
      <c r="AH403" s="887" t="s">
        <v>698</v>
      </c>
      <c r="AI403" s="888"/>
      <c r="AJ403" s="888"/>
      <c r="AK403" s="888"/>
      <c r="AL403" s="871" t="s">
        <v>698</v>
      </c>
      <c r="AM403" s="872"/>
      <c r="AN403" s="872"/>
      <c r="AO403" s="873"/>
      <c r="AP403" s="874" t="s">
        <v>698</v>
      </c>
      <c r="AQ403" s="874"/>
      <c r="AR403" s="874"/>
      <c r="AS403" s="874"/>
      <c r="AT403" s="874"/>
      <c r="AU403" s="874"/>
      <c r="AV403" s="874"/>
      <c r="AW403" s="874"/>
      <c r="AX403" s="874"/>
      <c r="AY403">
        <f>COUNTA($C$403)</f>
        <v>1</v>
      </c>
    </row>
    <row r="404" spans="1:51" ht="41.1" customHeight="1" x14ac:dyDescent="0.15">
      <c r="A404" s="875">
        <v>6</v>
      </c>
      <c r="B404" s="875">
        <v>1</v>
      </c>
      <c r="C404" s="877" t="s">
        <v>779</v>
      </c>
      <c r="D404" s="877"/>
      <c r="E404" s="877"/>
      <c r="F404" s="877"/>
      <c r="G404" s="877"/>
      <c r="H404" s="877"/>
      <c r="I404" s="877"/>
      <c r="J404" s="878" t="s">
        <v>698</v>
      </c>
      <c r="K404" s="879"/>
      <c r="L404" s="879"/>
      <c r="M404" s="879"/>
      <c r="N404" s="879"/>
      <c r="O404" s="879"/>
      <c r="P404" s="880" t="s">
        <v>801</v>
      </c>
      <c r="Q404" s="881"/>
      <c r="R404" s="881"/>
      <c r="S404" s="881"/>
      <c r="T404" s="881"/>
      <c r="U404" s="881"/>
      <c r="V404" s="881"/>
      <c r="W404" s="881"/>
      <c r="X404" s="881"/>
      <c r="Y404" s="882">
        <v>6</v>
      </c>
      <c r="Z404" s="883"/>
      <c r="AA404" s="883"/>
      <c r="AB404" s="884"/>
      <c r="AC404" s="885"/>
      <c r="AD404" s="886"/>
      <c r="AE404" s="886"/>
      <c r="AF404" s="886"/>
      <c r="AG404" s="886"/>
      <c r="AH404" s="887" t="s">
        <v>698</v>
      </c>
      <c r="AI404" s="888"/>
      <c r="AJ404" s="888"/>
      <c r="AK404" s="888"/>
      <c r="AL404" s="871" t="s">
        <v>698</v>
      </c>
      <c r="AM404" s="872"/>
      <c r="AN404" s="872"/>
      <c r="AO404" s="873"/>
      <c r="AP404" s="874" t="s">
        <v>698</v>
      </c>
      <c r="AQ404" s="874"/>
      <c r="AR404" s="874"/>
      <c r="AS404" s="874"/>
      <c r="AT404" s="874"/>
      <c r="AU404" s="874"/>
      <c r="AV404" s="874"/>
      <c r="AW404" s="874"/>
      <c r="AX404" s="874"/>
      <c r="AY404">
        <f>COUNTA($C$404)</f>
        <v>1</v>
      </c>
    </row>
    <row r="405" spans="1:51" ht="41.1" customHeight="1" x14ac:dyDescent="0.15">
      <c r="A405" s="875">
        <v>7</v>
      </c>
      <c r="B405" s="875">
        <v>1</v>
      </c>
      <c r="C405" s="877" t="s">
        <v>781</v>
      </c>
      <c r="D405" s="877"/>
      <c r="E405" s="877"/>
      <c r="F405" s="877"/>
      <c r="G405" s="877"/>
      <c r="H405" s="877"/>
      <c r="I405" s="877"/>
      <c r="J405" s="878" t="s">
        <v>698</v>
      </c>
      <c r="K405" s="879"/>
      <c r="L405" s="879"/>
      <c r="M405" s="879"/>
      <c r="N405" s="879"/>
      <c r="O405" s="879"/>
      <c r="P405" s="880" t="s">
        <v>801</v>
      </c>
      <c r="Q405" s="881"/>
      <c r="R405" s="881"/>
      <c r="S405" s="881"/>
      <c r="T405" s="881"/>
      <c r="U405" s="881"/>
      <c r="V405" s="881"/>
      <c r="W405" s="881"/>
      <c r="X405" s="881"/>
      <c r="Y405" s="882">
        <v>6</v>
      </c>
      <c r="Z405" s="883"/>
      <c r="AA405" s="883"/>
      <c r="AB405" s="884"/>
      <c r="AC405" s="885"/>
      <c r="AD405" s="886"/>
      <c r="AE405" s="886"/>
      <c r="AF405" s="886"/>
      <c r="AG405" s="886"/>
      <c r="AH405" s="887" t="s">
        <v>698</v>
      </c>
      <c r="AI405" s="888"/>
      <c r="AJ405" s="888"/>
      <c r="AK405" s="888"/>
      <c r="AL405" s="871" t="s">
        <v>698</v>
      </c>
      <c r="AM405" s="872"/>
      <c r="AN405" s="872"/>
      <c r="AO405" s="873"/>
      <c r="AP405" s="874" t="s">
        <v>698</v>
      </c>
      <c r="AQ405" s="874"/>
      <c r="AR405" s="874"/>
      <c r="AS405" s="874"/>
      <c r="AT405" s="874"/>
      <c r="AU405" s="874"/>
      <c r="AV405" s="874"/>
      <c r="AW405" s="874"/>
      <c r="AX405" s="874"/>
      <c r="AY405">
        <f>COUNTA($C$405)</f>
        <v>1</v>
      </c>
    </row>
    <row r="406" spans="1:51" ht="41.1" customHeight="1" x14ac:dyDescent="0.15">
      <c r="A406" s="875">
        <v>8</v>
      </c>
      <c r="B406" s="875">
        <v>1</v>
      </c>
      <c r="C406" s="877" t="s">
        <v>787</v>
      </c>
      <c r="D406" s="877"/>
      <c r="E406" s="877"/>
      <c r="F406" s="877"/>
      <c r="G406" s="877"/>
      <c r="H406" s="877"/>
      <c r="I406" s="877"/>
      <c r="J406" s="878" t="s">
        <v>698</v>
      </c>
      <c r="K406" s="879"/>
      <c r="L406" s="879"/>
      <c r="M406" s="879"/>
      <c r="N406" s="879"/>
      <c r="O406" s="879"/>
      <c r="P406" s="880" t="s">
        <v>801</v>
      </c>
      <c r="Q406" s="881"/>
      <c r="R406" s="881"/>
      <c r="S406" s="881"/>
      <c r="T406" s="881"/>
      <c r="U406" s="881"/>
      <c r="V406" s="881"/>
      <c r="W406" s="881"/>
      <c r="X406" s="881"/>
      <c r="Y406" s="882">
        <v>6</v>
      </c>
      <c r="Z406" s="883"/>
      <c r="AA406" s="883"/>
      <c r="AB406" s="884"/>
      <c r="AC406" s="885"/>
      <c r="AD406" s="886"/>
      <c r="AE406" s="886"/>
      <c r="AF406" s="886"/>
      <c r="AG406" s="886"/>
      <c r="AH406" s="887" t="s">
        <v>698</v>
      </c>
      <c r="AI406" s="888"/>
      <c r="AJ406" s="888"/>
      <c r="AK406" s="888"/>
      <c r="AL406" s="871" t="s">
        <v>698</v>
      </c>
      <c r="AM406" s="872"/>
      <c r="AN406" s="872"/>
      <c r="AO406" s="873"/>
      <c r="AP406" s="874" t="s">
        <v>698</v>
      </c>
      <c r="AQ406" s="874"/>
      <c r="AR406" s="874"/>
      <c r="AS406" s="874"/>
      <c r="AT406" s="874"/>
      <c r="AU406" s="874"/>
      <c r="AV406" s="874"/>
      <c r="AW406" s="874"/>
      <c r="AX406" s="874"/>
      <c r="AY406">
        <f>COUNTA($C$406)</f>
        <v>1</v>
      </c>
    </row>
    <row r="407" spans="1:51" ht="41.1" customHeight="1" x14ac:dyDescent="0.15">
      <c r="A407" s="875">
        <v>9</v>
      </c>
      <c r="B407" s="875">
        <v>1</v>
      </c>
      <c r="C407" s="877" t="s">
        <v>785</v>
      </c>
      <c r="D407" s="877"/>
      <c r="E407" s="877"/>
      <c r="F407" s="877"/>
      <c r="G407" s="877"/>
      <c r="H407" s="877"/>
      <c r="I407" s="877"/>
      <c r="J407" s="878" t="s">
        <v>698</v>
      </c>
      <c r="K407" s="879"/>
      <c r="L407" s="879"/>
      <c r="M407" s="879"/>
      <c r="N407" s="879"/>
      <c r="O407" s="879"/>
      <c r="P407" s="880" t="s">
        <v>801</v>
      </c>
      <c r="Q407" s="881"/>
      <c r="R407" s="881"/>
      <c r="S407" s="881"/>
      <c r="T407" s="881"/>
      <c r="U407" s="881"/>
      <c r="V407" s="881"/>
      <c r="W407" s="881"/>
      <c r="X407" s="881"/>
      <c r="Y407" s="882">
        <v>5</v>
      </c>
      <c r="Z407" s="883"/>
      <c r="AA407" s="883"/>
      <c r="AB407" s="884"/>
      <c r="AC407" s="885"/>
      <c r="AD407" s="886"/>
      <c r="AE407" s="886"/>
      <c r="AF407" s="886"/>
      <c r="AG407" s="886"/>
      <c r="AH407" s="887" t="s">
        <v>698</v>
      </c>
      <c r="AI407" s="888"/>
      <c r="AJ407" s="888"/>
      <c r="AK407" s="888"/>
      <c r="AL407" s="871" t="s">
        <v>698</v>
      </c>
      <c r="AM407" s="872"/>
      <c r="AN407" s="872"/>
      <c r="AO407" s="873"/>
      <c r="AP407" s="874" t="s">
        <v>698</v>
      </c>
      <c r="AQ407" s="874"/>
      <c r="AR407" s="874"/>
      <c r="AS407" s="874"/>
      <c r="AT407" s="874"/>
      <c r="AU407" s="874"/>
      <c r="AV407" s="874"/>
      <c r="AW407" s="874"/>
      <c r="AX407" s="874"/>
      <c r="AY407">
        <f>COUNTA($C$407)</f>
        <v>1</v>
      </c>
    </row>
    <row r="408" spans="1:51" ht="41.1" customHeight="1" x14ac:dyDescent="0.15">
      <c r="A408" s="875">
        <v>10</v>
      </c>
      <c r="B408" s="875">
        <v>1</v>
      </c>
      <c r="C408" s="877" t="s">
        <v>782</v>
      </c>
      <c r="D408" s="877"/>
      <c r="E408" s="877"/>
      <c r="F408" s="877"/>
      <c r="G408" s="877"/>
      <c r="H408" s="877"/>
      <c r="I408" s="877"/>
      <c r="J408" s="878" t="s">
        <v>698</v>
      </c>
      <c r="K408" s="879"/>
      <c r="L408" s="879"/>
      <c r="M408" s="879"/>
      <c r="N408" s="879"/>
      <c r="O408" s="879"/>
      <c r="P408" s="880" t="s">
        <v>801</v>
      </c>
      <c r="Q408" s="881"/>
      <c r="R408" s="881"/>
      <c r="S408" s="881"/>
      <c r="T408" s="881"/>
      <c r="U408" s="881"/>
      <c r="V408" s="881"/>
      <c r="W408" s="881"/>
      <c r="X408" s="881"/>
      <c r="Y408" s="882">
        <v>5</v>
      </c>
      <c r="Z408" s="883"/>
      <c r="AA408" s="883"/>
      <c r="AB408" s="884"/>
      <c r="AC408" s="885"/>
      <c r="AD408" s="886"/>
      <c r="AE408" s="886"/>
      <c r="AF408" s="886"/>
      <c r="AG408" s="886"/>
      <c r="AH408" s="887" t="s">
        <v>698</v>
      </c>
      <c r="AI408" s="888"/>
      <c r="AJ408" s="888"/>
      <c r="AK408" s="888"/>
      <c r="AL408" s="871" t="s">
        <v>698</v>
      </c>
      <c r="AM408" s="872"/>
      <c r="AN408" s="872"/>
      <c r="AO408" s="873"/>
      <c r="AP408" s="874" t="s">
        <v>698</v>
      </c>
      <c r="AQ408" s="874"/>
      <c r="AR408" s="874"/>
      <c r="AS408" s="874"/>
      <c r="AT408" s="874"/>
      <c r="AU408" s="874"/>
      <c r="AV408" s="874"/>
      <c r="AW408" s="874"/>
      <c r="AX408" s="874"/>
      <c r="AY408">
        <f>COUNTA($C$408)</f>
        <v>1</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2"/>
      <c r="L431" s="152"/>
      <c r="M431" s="152"/>
      <c r="N431" s="152"/>
      <c r="O431" s="152"/>
      <c r="P431" s="431" t="s">
        <v>25</v>
      </c>
      <c r="Q431" s="431"/>
      <c r="R431" s="431"/>
      <c r="S431" s="431"/>
      <c r="T431" s="431"/>
      <c r="U431" s="431"/>
      <c r="V431" s="431"/>
      <c r="W431" s="431"/>
      <c r="X431" s="431"/>
      <c r="Y431" s="866" t="s">
        <v>273</v>
      </c>
      <c r="Z431" s="867"/>
      <c r="AA431" s="867"/>
      <c r="AB431" s="867"/>
      <c r="AC431" s="865" t="s">
        <v>310</v>
      </c>
      <c r="AD431" s="865"/>
      <c r="AE431" s="865"/>
      <c r="AF431" s="865"/>
      <c r="AG431" s="865"/>
      <c r="AH431" s="866" t="s">
        <v>330</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2"/>
      <c r="L464" s="152"/>
      <c r="M464" s="152"/>
      <c r="N464" s="152"/>
      <c r="O464" s="152"/>
      <c r="P464" s="431" t="s">
        <v>25</v>
      </c>
      <c r="Q464" s="431"/>
      <c r="R464" s="431"/>
      <c r="S464" s="431"/>
      <c r="T464" s="431"/>
      <c r="U464" s="431"/>
      <c r="V464" s="431"/>
      <c r="W464" s="431"/>
      <c r="X464" s="431"/>
      <c r="Y464" s="866" t="s">
        <v>273</v>
      </c>
      <c r="Z464" s="867"/>
      <c r="AA464" s="867"/>
      <c r="AB464" s="867"/>
      <c r="AC464" s="865" t="s">
        <v>310</v>
      </c>
      <c r="AD464" s="865"/>
      <c r="AE464" s="865"/>
      <c r="AF464" s="865"/>
      <c r="AG464" s="865"/>
      <c r="AH464" s="866" t="s">
        <v>330</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2"/>
      <c r="L497" s="152"/>
      <c r="M497" s="152"/>
      <c r="N497" s="152"/>
      <c r="O497" s="152"/>
      <c r="P497" s="431" t="s">
        <v>25</v>
      </c>
      <c r="Q497" s="431"/>
      <c r="R497" s="431"/>
      <c r="S497" s="431"/>
      <c r="T497" s="431"/>
      <c r="U497" s="431"/>
      <c r="V497" s="431"/>
      <c r="W497" s="431"/>
      <c r="X497" s="431"/>
      <c r="Y497" s="866" t="s">
        <v>273</v>
      </c>
      <c r="Z497" s="867"/>
      <c r="AA497" s="867"/>
      <c r="AB497" s="867"/>
      <c r="AC497" s="865" t="s">
        <v>310</v>
      </c>
      <c r="AD497" s="865"/>
      <c r="AE497" s="865"/>
      <c r="AF497" s="865"/>
      <c r="AG497" s="865"/>
      <c r="AH497" s="866" t="s">
        <v>330</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2"/>
      <c r="L530" s="152"/>
      <c r="M530" s="152"/>
      <c r="N530" s="152"/>
      <c r="O530" s="152"/>
      <c r="P530" s="431" t="s">
        <v>25</v>
      </c>
      <c r="Q530" s="431"/>
      <c r="R530" s="431"/>
      <c r="S530" s="431"/>
      <c r="T530" s="431"/>
      <c r="U530" s="431"/>
      <c r="V530" s="431"/>
      <c r="W530" s="431"/>
      <c r="X530" s="431"/>
      <c r="Y530" s="866" t="s">
        <v>273</v>
      </c>
      <c r="Z530" s="867"/>
      <c r="AA530" s="867"/>
      <c r="AB530" s="867"/>
      <c r="AC530" s="865" t="s">
        <v>310</v>
      </c>
      <c r="AD530" s="865"/>
      <c r="AE530" s="865"/>
      <c r="AF530" s="865"/>
      <c r="AG530" s="865"/>
      <c r="AH530" s="866" t="s">
        <v>330</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2"/>
      <c r="L563" s="152"/>
      <c r="M563" s="152"/>
      <c r="N563" s="152"/>
      <c r="O563" s="152"/>
      <c r="P563" s="431" t="s">
        <v>25</v>
      </c>
      <c r="Q563" s="431"/>
      <c r="R563" s="431"/>
      <c r="S563" s="431"/>
      <c r="T563" s="431"/>
      <c r="U563" s="431"/>
      <c r="V563" s="431"/>
      <c r="W563" s="431"/>
      <c r="X563" s="431"/>
      <c r="Y563" s="866" t="s">
        <v>273</v>
      </c>
      <c r="Z563" s="867"/>
      <c r="AA563" s="867"/>
      <c r="AB563" s="867"/>
      <c r="AC563" s="865" t="s">
        <v>310</v>
      </c>
      <c r="AD563" s="865"/>
      <c r="AE563" s="865"/>
      <c r="AF563" s="865"/>
      <c r="AG563" s="865"/>
      <c r="AH563" s="866" t="s">
        <v>330</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2"/>
      <c r="L596" s="152"/>
      <c r="M596" s="152"/>
      <c r="N596" s="152"/>
      <c r="O596" s="152"/>
      <c r="P596" s="431" t="s">
        <v>25</v>
      </c>
      <c r="Q596" s="431"/>
      <c r="R596" s="431"/>
      <c r="S596" s="431"/>
      <c r="T596" s="431"/>
      <c r="U596" s="431"/>
      <c r="V596" s="431"/>
      <c r="W596" s="431"/>
      <c r="X596" s="431"/>
      <c r="Y596" s="866" t="s">
        <v>273</v>
      </c>
      <c r="Z596" s="867"/>
      <c r="AA596" s="867"/>
      <c r="AB596" s="867"/>
      <c r="AC596" s="865" t="s">
        <v>310</v>
      </c>
      <c r="AD596" s="865"/>
      <c r="AE596" s="865"/>
      <c r="AF596" s="865"/>
      <c r="AG596" s="865"/>
      <c r="AH596" s="866" t="s">
        <v>330</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hidden="1" customHeight="1" x14ac:dyDescent="0.15">
      <c r="A627" s="890" t="s">
        <v>662</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5.4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7.10000000000000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306</v>
      </c>
      <c r="AQ630" s="889"/>
      <c r="AR630" s="889"/>
      <c r="AS630" s="889"/>
      <c r="AT630" s="889"/>
      <c r="AU630" s="889"/>
      <c r="AV630" s="889"/>
      <c r="AW630" s="889"/>
      <c r="AX630" s="889"/>
    </row>
    <row r="631" spans="1:51" ht="30" customHeight="1" x14ac:dyDescent="0.15">
      <c r="A631" s="875">
        <v>1</v>
      </c>
      <c r="B631" s="875">
        <v>1</v>
      </c>
      <c r="C631" s="897"/>
      <c r="D631" s="897"/>
      <c r="E631" s="665" t="s">
        <v>758</v>
      </c>
      <c r="F631" s="898"/>
      <c r="G631" s="898"/>
      <c r="H631" s="898"/>
      <c r="I631" s="898"/>
      <c r="J631" s="878" t="s">
        <v>758</v>
      </c>
      <c r="K631" s="879"/>
      <c r="L631" s="879"/>
      <c r="M631" s="879"/>
      <c r="N631" s="879"/>
      <c r="O631" s="879"/>
      <c r="P631" s="880" t="s">
        <v>758</v>
      </c>
      <c r="Q631" s="881"/>
      <c r="R631" s="881"/>
      <c r="S631" s="881"/>
      <c r="T631" s="881"/>
      <c r="U631" s="881"/>
      <c r="V631" s="881"/>
      <c r="W631" s="881"/>
      <c r="X631" s="881"/>
      <c r="Y631" s="882" t="s">
        <v>758</v>
      </c>
      <c r="Z631" s="883"/>
      <c r="AA631" s="883"/>
      <c r="AB631" s="884"/>
      <c r="AC631" s="885"/>
      <c r="AD631" s="886"/>
      <c r="AE631" s="886"/>
      <c r="AF631" s="886"/>
      <c r="AG631" s="886"/>
      <c r="AH631" s="887" t="s">
        <v>758</v>
      </c>
      <c r="AI631" s="888"/>
      <c r="AJ631" s="888"/>
      <c r="AK631" s="888"/>
      <c r="AL631" s="871" t="s">
        <v>758</v>
      </c>
      <c r="AM631" s="872"/>
      <c r="AN631" s="872"/>
      <c r="AO631" s="873"/>
      <c r="AP631" s="874" t="s">
        <v>758</v>
      </c>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5"/>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35">
      <formula>IF(RIGHT(TEXT(P14,"0.#"),1)=".",FALSE,TRUE)</formula>
    </cfRule>
    <cfRule type="expression" dxfId="1512" priority="936">
      <formula>IF(RIGHT(TEXT(P14,"0.#"),1)=".",TRUE,FALSE)</formula>
    </cfRule>
  </conditionalFormatting>
  <conditionalFormatting sqref="P18:AX18">
    <cfRule type="expression" dxfId="1511" priority="933">
      <formula>IF(RIGHT(TEXT(P18,"0.#"),1)=".",FALSE,TRUE)</formula>
    </cfRule>
    <cfRule type="expression" dxfId="1510" priority="934">
      <formula>IF(RIGHT(TEXT(P18,"0.#"),1)=".",TRUE,FALSE)</formula>
    </cfRule>
  </conditionalFormatting>
  <conditionalFormatting sqref="Y311">
    <cfRule type="expression" dxfId="1509" priority="931">
      <formula>IF(RIGHT(TEXT(Y311,"0.#"),1)=".",FALSE,TRUE)</formula>
    </cfRule>
    <cfRule type="expression" dxfId="1508" priority="932">
      <formula>IF(RIGHT(TEXT(Y311,"0.#"),1)=".",TRUE,FALSE)</formula>
    </cfRule>
  </conditionalFormatting>
  <conditionalFormatting sqref="Y320">
    <cfRule type="expression" dxfId="1507" priority="929">
      <formula>IF(RIGHT(TEXT(Y320,"0.#"),1)=".",FALSE,TRUE)</formula>
    </cfRule>
    <cfRule type="expression" dxfId="1506" priority="930">
      <formula>IF(RIGHT(TEXT(Y320,"0.#"),1)=".",TRUE,FALSE)</formula>
    </cfRule>
  </conditionalFormatting>
  <conditionalFormatting sqref="Y351:Y358 Y349 Y338:Y345 Y336 Y325:Y332 Y323">
    <cfRule type="expression" dxfId="1505" priority="909">
      <formula>IF(RIGHT(TEXT(Y323,"0.#"),1)=".",FALSE,TRUE)</formula>
    </cfRule>
    <cfRule type="expression" dxfId="1504" priority="910">
      <formula>IF(RIGHT(TEXT(Y323,"0.#"),1)=".",TRUE,FALSE)</formula>
    </cfRule>
  </conditionalFormatting>
  <conditionalFormatting sqref="P13:AX13 AR15:AX15 P15:AJ17">
    <cfRule type="expression" dxfId="1503" priority="927">
      <formula>IF(RIGHT(TEXT(P13,"0.#"),1)=".",FALSE,TRUE)</formula>
    </cfRule>
    <cfRule type="expression" dxfId="1502" priority="928">
      <formula>IF(RIGHT(TEXT(P13,"0.#"),1)=".",TRUE,FALSE)</formula>
    </cfRule>
  </conditionalFormatting>
  <conditionalFormatting sqref="P19:AJ19">
    <cfRule type="expression" dxfId="1501" priority="925">
      <formula>IF(RIGHT(TEXT(P19,"0.#"),1)=".",FALSE,TRUE)</formula>
    </cfRule>
    <cfRule type="expression" dxfId="1500" priority="926">
      <formula>IF(RIGHT(TEXT(P19,"0.#"),1)=".",TRUE,FALSE)</formula>
    </cfRule>
  </conditionalFormatting>
  <conditionalFormatting sqref="AE32">
    <cfRule type="expression" dxfId="1499" priority="923">
      <formula>IF(RIGHT(TEXT(AE32,"0.#"),1)=".",FALSE,TRUE)</formula>
    </cfRule>
    <cfRule type="expression" dxfId="1498" priority="924">
      <formula>IF(RIGHT(TEXT(AE32,"0.#"),1)=".",TRUE,FALSE)</formula>
    </cfRule>
  </conditionalFormatting>
  <conditionalFormatting sqref="Y312:Y319 Y310">
    <cfRule type="expression" dxfId="1497" priority="921">
      <formula>IF(RIGHT(TEXT(Y310,"0.#"),1)=".",FALSE,TRUE)</formula>
    </cfRule>
    <cfRule type="expression" dxfId="1496" priority="922">
      <formula>IF(RIGHT(TEXT(Y310,"0.#"),1)=".",TRUE,FALSE)</formula>
    </cfRule>
  </conditionalFormatting>
  <conditionalFormatting sqref="AU311">
    <cfRule type="expression" dxfId="1495" priority="919">
      <formula>IF(RIGHT(TEXT(AU311,"0.#"),1)=".",FALSE,TRUE)</formula>
    </cfRule>
    <cfRule type="expression" dxfId="1494" priority="920">
      <formula>IF(RIGHT(TEXT(AU311,"0.#"),1)=".",TRUE,FALSE)</formula>
    </cfRule>
  </conditionalFormatting>
  <conditionalFormatting sqref="AU320">
    <cfRule type="expression" dxfId="1493" priority="917">
      <formula>IF(RIGHT(TEXT(AU320,"0.#"),1)=".",FALSE,TRUE)</formula>
    </cfRule>
    <cfRule type="expression" dxfId="1492" priority="918">
      <formula>IF(RIGHT(TEXT(AU320,"0.#"),1)=".",TRUE,FALSE)</formula>
    </cfRule>
  </conditionalFormatting>
  <conditionalFormatting sqref="AU312:AU319 AU310">
    <cfRule type="expression" dxfId="1491" priority="915">
      <formula>IF(RIGHT(TEXT(AU310,"0.#"),1)=".",FALSE,TRUE)</formula>
    </cfRule>
    <cfRule type="expression" dxfId="1490" priority="916">
      <formula>IF(RIGHT(TEXT(AU310,"0.#"),1)=".",TRUE,FALSE)</formula>
    </cfRule>
  </conditionalFormatting>
  <conditionalFormatting sqref="Y350 Y337 Y324">
    <cfRule type="expression" dxfId="1489" priority="913">
      <formula>IF(RIGHT(TEXT(Y324,"0.#"),1)=".",FALSE,TRUE)</formula>
    </cfRule>
    <cfRule type="expression" dxfId="1488" priority="914">
      <formula>IF(RIGHT(TEXT(Y324,"0.#"),1)=".",TRUE,FALSE)</formula>
    </cfRule>
  </conditionalFormatting>
  <conditionalFormatting sqref="Y359 Y346 Y333">
    <cfRule type="expression" dxfId="1487" priority="911">
      <formula>IF(RIGHT(TEXT(Y333,"0.#"),1)=".",FALSE,TRUE)</formula>
    </cfRule>
    <cfRule type="expression" dxfId="1486" priority="912">
      <formula>IF(RIGHT(TEXT(Y333,"0.#"),1)=".",TRUE,FALSE)</formula>
    </cfRule>
  </conditionalFormatting>
  <conditionalFormatting sqref="AU350 AU337 AU324">
    <cfRule type="expression" dxfId="1485" priority="907">
      <formula>IF(RIGHT(TEXT(AU324,"0.#"),1)=".",FALSE,TRUE)</formula>
    </cfRule>
    <cfRule type="expression" dxfId="1484" priority="908">
      <formula>IF(RIGHT(TEXT(AU324,"0.#"),1)=".",TRUE,FALSE)</formula>
    </cfRule>
  </conditionalFormatting>
  <conditionalFormatting sqref="AU359 AU346 AU333">
    <cfRule type="expression" dxfId="1483" priority="905">
      <formula>IF(RIGHT(TEXT(AU333,"0.#"),1)=".",FALSE,TRUE)</formula>
    </cfRule>
    <cfRule type="expression" dxfId="1482" priority="906">
      <formula>IF(RIGHT(TEXT(AU333,"0.#"),1)=".",TRUE,FALSE)</formula>
    </cfRule>
  </conditionalFormatting>
  <conditionalFormatting sqref="AU351:AU358 AU349 AU338:AU345 AU336 AU325:AU332 AU323">
    <cfRule type="expression" dxfId="1481" priority="903">
      <formula>IF(RIGHT(TEXT(AU323,"0.#"),1)=".",FALSE,TRUE)</formula>
    </cfRule>
    <cfRule type="expression" dxfId="1480" priority="904">
      <formula>IF(RIGHT(TEXT(AU323,"0.#"),1)=".",TRUE,FALSE)</formula>
    </cfRule>
  </conditionalFormatting>
  <conditionalFormatting sqref="AI32">
    <cfRule type="expression" dxfId="1479" priority="901">
      <formula>IF(RIGHT(TEXT(AI32,"0.#"),1)=".",FALSE,TRUE)</formula>
    </cfRule>
    <cfRule type="expression" dxfId="1478" priority="902">
      <formula>IF(RIGHT(TEXT(AI32,"0.#"),1)=".",TRUE,FALSE)</formula>
    </cfRule>
  </conditionalFormatting>
  <conditionalFormatting sqref="AE33">
    <cfRule type="expression" dxfId="1477" priority="897">
      <formula>IF(RIGHT(TEXT(AE33,"0.#"),1)=".",FALSE,TRUE)</formula>
    </cfRule>
    <cfRule type="expression" dxfId="1476" priority="898">
      <formula>IF(RIGHT(TEXT(AE33,"0.#"),1)=".",TRUE,FALSE)</formula>
    </cfRule>
  </conditionalFormatting>
  <conditionalFormatting sqref="AI33">
    <cfRule type="expression" dxfId="1475" priority="895">
      <formula>IF(RIGHT(TEXT(AI33,"0.#"),1)=".",FALSE,TRUE)</formula>
    </cfRule>
    <cfRule type="expression" dxfId="1474" priority="896">
      <formula>IF(RIGHT(TEXT(AI33,"0.#"),1)=".",TRUE,FALSE)</formula>
    </cfRule>
  </conditionalFormatting>
  <conditionalFormatting sqref="AE210">
    <cfRule type="expression" dxfId="1473" priority="889">
      <formula>IF(RIGHT(TEXT(AE210,"0.#"),1)=".",FALSE,TRUE)</formula>
    </cfRule>
    <cfRule type="expression" dxfId="1472" priority="890">
      <formula>IF(RIGHT(TEXT(AE210,"0.#"),1)=".",TRUE,FALSE)</formula>
    </cfRule>
  </conditionalFormatting>
  <conditionalFormatting sqref="AE211">
    <cfRule type="expression" dxfId="1471" priority="887">
      <formula>IF(RIGHT(TEXT(AE211,"0.#"),1)=".",FALSE,TRUE)</formula>
    </cfRule>
    <cfRule type="expression" dxfId="1470" priority="888">
      <formula>IF(RIGHT(TEXT(AE211,"0.#"),1)=".",TRUE,FALSE)</formula>
    </cfRule>
  </conditionalFormatting>
  <conditionalFormatting sqref="AE212">
    <cfRule type="expression" dxfId="1469" priority="885">
      <formula>IF(RIGHT(TEXT(AE212,"0.#"),1)=".",FALSE,TRUE)</formula>
    </cfRule>
    <cfRule type="expression" dxfId="1468" priority="886">
      <formula>IF(RIGHT(TEXT(AE212,"0.#"),1)=".",TRUE,FALSE)</formula>
    </cfRule>
  </conditionalFormatting>
  <conditionalFormatting sqref="AI212">
    <cfRule type="expression" dxfId="1467" priority="883">
      <formula>IF(RIGHT(TEXT(AI212,"0.#"),1)=".",FALSE,TRUE)</formula>
    </cfRule>
    <cfRule type="expression" dxfId="1466" priority="884">
      <formula>IF(RIGHT(TEXT(AI212,"0.#"),1)=".",TRUE,FALSE)</formula>
    </cfRule>
  </conditionalFormatting>
  <conditionalFormatting sqref="AI211">
    <cfRule type="expression" dxfId="1465" priority="881">
      <formula>IF(RIGHT(TEXT(AI211,"0.#"),1)=".",FALSE,TRUE)</formula>
    </cfRule>
    <cfRule type="expression" dxfId="1464" priority="882">
      <formula>IF(RIGHT(TEXT(AI211,"0.#"),1)=".",TRUE,FALSE)</formula>
    </cfRule>
  </conditionalFormatting>
  <conditionalFormatting sqref="AI210">
    <cfRule type="expression" dxfId="1463" priority="879">
      <formula>IF(RIGHT(TEXT(AI210,"0.#"),1)=".",FALSE,TRUE)</formula>
    </cfRule>
    <cfRule type="expression" dxfId="1462" priority="880">
      <formula>IF(RIGHT(TEXT(AI210,"0.#"),1)=".",TRUE,FALSE)</formula>
    </cfRule>
  </conditionalFormatting>
  <conditionalFormatting sqref="AM210">
    <cfRule type="expression" dxfId="1461" priority="877">
      <formula>IF(RIGHT(TEXT(AM210,"0.#"),1)=".",FALSE,TRUE)</formula>
    </cfRule>
    <cfRule type="expression" dxfId="1460" priority="878">
      <formula>IF(RIGHT(TEXT(AM210,"0.#"),1)=".",TRUE,FALSE)</formula>
    </cfRule>
  </conditionalFormatting>
  <conditionalFormatting sqref="AM211">
    <cfRule type="expression" dxfId="1459" priority="875">
      <formula>IF(RIGHT(TEXT(AM211,"0.#"),1)=".",FALSE,TRUE)</formula>
    </cfRule>
    <cfRule type="expression" dxfId="1458" priority="876">
      <formula>IF(RIGHT(TEXT(AM211,"0.#"),1)=".",TRUE,FALSE)</formula>
    </cfRule>
  </conditionalFormatting>
  <conditionalFormatting sqref="AM212">
    <cfRule type="expression" dxfId="1457" priority="873">
      <formula>IF(RIGHT(TEXT(AM212,"0.#"),1)=".",FALSE,TRUE)</formula>
    </cfRule>
    <cfRule type="expression" dxfId="1456" priority="874">
      <formula>IF(RIGHT(TEXT(AM212,"0.#"),1)=".",TRUE,FALSE)</formula>
    </cfRule>
  </conditionalFormatting>
  <conditionalFormatting sqref="AL368:AO395">
    <cfRule type="expression" dxfId="1455" priority="869">
      <formula>IF(AND(AL368&gt;=0, RIGHT(TEXT(AL368,"0.#"),1)&lt;&gt;"."),TRUE,FALSE)</formula>
    </cfRule>
    <cfRule type="expression" dxfId="1454" priority="870">
      <formula>IF(AND(AL368&gt;=0, RIGHT(TEXT(AL368,"0.#"),1)="."),TRUE,FALSE)</formula>
    </cfRule>
    <cfRule type="expression" dxfId="1453" priority="871">
      <formula>IF(AND(AL368&lt;0, RIGHT(TEXT(AL368,"0.#"),1)&lt;&gt;"."),TRUE,FALSE)</formula>
    </cfRule>
    <cfRule type="expression" dxfId="1452" priority="872">
      <formula>IF(AND(AL368&lt;0, RIGHT(TEXT(AL368,"0.#"),1)="."),TRUE,FALSE)</formula>
    </cfRule>
  </conditionalFormatting>
  <conditionalFormatting sqref="AQ210:AQ212">
    <cfRule type="expression" dxfId="1451" priority="867">
      <formula>IF(RIGHT(TEXT(AQ210,"0.#"),1)=".",FALSE,TRUE)</formula>
    </cfRule>
    <cfRule type="expression" dxfId="1450" priority="868">
      <formula>IF(RIGHT(TEXT(AQ210,"0.#"),1)=".",TRUE,FALSE)</formula>
    </cfRule>
  </conditionalFormatting>
  <conditionalFormatting sqref="AU210:AU212">
    <cfRule type="expression" dxfId="1449" priority="865">
      <formula>IF(RIGHT(TEXT(AU210,"0.#"),1)=".",FALSE,TRUE)</formula>
    </cfRule>
    <cfRule type="expression" dxfId="1448" priority="866">
      <formula>IF(RIGHT(TEXT(AU210,"0.#"),1)=".",TRUE,FALSE)</formula>
    </cfRule>
  </conditionalFormatting>
  <conditionalFormatting sqref="Y368:Y395">
    <cfRule type="expression" dxfId="1447" priority="863">
      <formula>IF(RIGHT(TEXT(Y368,"0.#"),1)=".",FALSE,TRUE)</formula>
    </cfRule>
    <cfRule type="expression" dxfId="1446" priority="864">
      <formula>IF(RIGHT(TEXT(Y368,"0.#"),1)=".",TRUE,FALSE)</formula>
    </cfRule>
  </conditionalFormatting>
  <conditionalFormatting sqref="AL631:AO660">
    <cfRule type="expression" dxfId="1445" priority="859">
      <formula>IF(AND(AL631&gt;=0, RIGHT(TEXT(AL631,"0.#"),1)&lt;&gt;"."),TRUE,FALSE)</formula>
    </cfRule>
    <cfRule type="expression" dxfId="1444" priority="860">
      <formula>IF(AND(AL631&gt;=0, RIGHT(TEXT(AL631,"0.#"),1)="."),TRUE,FALSE)</formula>
    </cfRule>
    <cfRule type="expression" dxfId="1443" priority="861">
      <formula>IF(AND(AL631&lt;0, RIGHT(TEXT(AL631,"0.#"),1)&lt;&gt;"."),TRUE,FALSE)</formula>
    </cfRule>
    <cfRule type="expression" dxfId="1442" priority="862">
      <formula>IF(AND(AL631&lt;0, RIGHT(TEXT(AL631,"0.#"),1)="."),TRUE,FALSE)</formula>
    </cfRule>
  </conditionalFormatting>
  <conditionalFormatting sqref="Y631:Y660">
    <cfRule type="expression" dxfId="1441" priority="857">
      <formula>IF(RIGHT(TEXT(Y631,"0.#"),1)=".",FALSE,TRUE)</formula>
    </cfRule>
    <cfRule type="expression" dxfId="1440" priority="858">
      <formula>IF(RIGHT(TEXT(Y631,"0.#"),1)=".",TRUE,FALSE)</formula>
    </cfRule>
  </conditionalFormatting>
  <conditionalFormatting sqref="AL366:AO367">
    <cfRule type="expression" dxfId="1439" priority="853">
      <formula>IF(AND(AL366&gt;=0, RIGHT(TEXT(AL366,"0.#"),1)&lt;&gt;"."),TRUE,FALSE)</formula>
    </cfRule>
    <cfRule type="expression" dxfId="1438" priority="854">
      <formula>IF(AND(AL366&gt;=0, RIGHT(TEXT(AL366,"0.#"),1)="."),TRUE,FALSE)</formula>
    </cfRule>
    <cfRule type="expression" dxfId="1437" priority="855">
      <formula>IF(AND(AL366&lt;0, RIGHT(TEXT(AL366,"0.#"),1)&lt;&gt;"."),TRUE,FALSE)</formula>
    </cfRule>
    <cfRule type="expression" dxfId="1436" priority="856">
      <formula>IF(AND(AL366&lt;0, RIGHT(TEXT(AL366,"0.#"),1)="."),TRUE,FALSE)</formula>
    </cfRule>
  </conditionalFormatting>
  <conditionalFormatting sqref="Y366:Y367">
    <cfRule type="expression" dxfId="1435" priority="851">
      <formula>IF(RIGHT(TEXT(Y366,"0.#"),1)=".",FALSE,TRUE)</formula>
    </cfRule>
    <cfRule type="expression" dxfId="1434" priority="852">
      <formula>IF(RIGHT(TEXT(Y366,"0.#"),1)=".",TRUE,FALSE)</formula>
    </cfRule>
  </conditionalFormatting>
  <conditionalFormatting sqref="Y401:Y428">
    <cfRule type="expression" dxfId="1433" priority="789">
      <formula>IF(RIGHT(TEXT(Y401,"0.#"),1)=".",FALSE,TRUE)</formula>
    </cfRule>
    <cfRule type="expression" dxfId="1432" priority="790">
      <formula>IF(RIGHT(TEXT(Y401,"0.#"),1)=".",TRUE,FALSE)</formula>
    </cfRule>
  </conditionalFormatting>
  <conditionalFormatting sqref="Y399:Y400">
    <cfRule type="expression" dxfId="1431" priority="783">
      <formula>IF(RIGHT(TEXT(Y399,"0.#"),1)=".",FALSE,TRUE)</formula>
    </cfRule>
    <cfRule type="expression" dxfId="1430" priority="784">
      <formula>IF(RIGHT(TEXT(Y399,"0.#"),1)=".",TRUE,FALSE)</formula>
    </cfRule>
  </conditionalFormatting>
  <conditionalFormatting sqref="Y434:Y461">
    <cfRule type="expression" dxfId="1429" priority="777">
      <formula>IF(RIGHT(TEXT(Y434,"0.#"),1)=".",FALSE,TRUE)</formula>
    </cfRule>
    <cfRule type="expression" dxfId="1428" priority="778">
      <formula>IF(RIGHT(TEXT(Y434,"0.#"),1)=".",TRUE,FALSE)</formula>
    </cfRule>
  </conditionalFormatting>
  <conditionalFormatting sqref="Y432:Y433">
    <cfRule type="expression" dxfId="1427" priority="771">
      <formula>IF(RIGHT(TEXT(Y432,"0.#"),1)=".",FALSE,TRUE)</formula>
    </cfRule>
    <cfRule type="expression" dxfId="1426" priority="772">
      <formula>IF(RIGHT(TEXT(Y432,"0.#"),1)=".",TRUE,FALSE)</formula>
    </cfRule>
  </conditionalFormatting>
  <conditionalFormatting sqref="Y467:Y494">
    <cfRule type="expression" dxfId="1425" priority="765">
      <formula>IF(RIGHT(TEXT(Y467,"0.#"),1)=".",FALSE,TRUE)</formula>
    </cfRule>
    <cfRule type="expression" dxfId="1424" priority="766">
      <formula>IF(RIGHT(TEXT(Y467,"0.#"),1)=".",TRUE,FALSE)</formula>
    </cfRule>
  </conditionalFormatting>
  <conditionalFormatting sqref="Y465:Y466">
    <cfRule type="expression" dxfId="1423" priority="759">
      <formula>IF(RIGHT(TEXT(Y465,"0.#"),1)=".",FALSE,TRUE)</formula>
    </cfRule>
    <cfRule type="expression" dxfId="1422" priority="760">
      <formula>IF(RIGHT(TEXT(Y465,"0.#"),1)=".",TRUE,FALSE)</formula>
    </cfRule>
  </conditionalFormatting>
  <conditionalFormatting sqref="Y500:Y527">
    <cfRule type="expression" dxfId="1421" priority="753">
      <formula>IF(RIGHT(TEXT(Y500,"0.#"),1)=".",FALSE,TRUE)</formula>
    </cfRule>
    <cfRule type="expression" dxfId="1420" priority="754">
      <formula>IF(RIGHT(TEXT(Y500,"0.#"),1)=".",TRUE,FALSE)</formula>
    </cfRule>
  </conditionalFormatting>
  <conditionalFormatting sqref="Y498:Y499">
    <cfRule type="expression" dxfId="1419" priority="747">
      <formula>IF(RIGHT(TEXT(Y498,"0.#"),1)=".",FALSE,TRUE)</formula>
    </cfRule>
    <cfRule type="expression" dxfId="1418" priority="748">
      <formula>IF(RIGHT(TEXT(Y498,"0.#"),1)=".",TRUE,FALSE)</formula>
    </cfRule>
  </conditionalFormatting>
  <conditionalFormatting sqref="Y533:Y560">
    <cfRule type="expression" dxfId="1417" priority="741">
      <formula>IF(RIGHT(TEXT(Y533,"0.#"),1)=".",FALSE,TRUE)</formula>
    </cfRule>
    <cfRule type="expression" dxfId="1416" priority="742">
      <formula>IF(RIGHT(TEXT(Y533,"0.#"),1)=".",TRUE,FALSE)</formula>
    </cfRule>
  </conditionalFormatting>
  <conditionalFormatting sqref="W23">
    <cfRule type="expression" dxfId="1415" priority="849">
      <formula>IF(RIGHT(TEXT(W23,"0.#"),1)=".",FALSE,TRUE)</formula>
    </cfRule>
    <cfRule type="expression" dxfId="1414" priority="850">
      <formula>IF(RIGHT(TEXT(W23,"0.#"),1)=".",TRUE,FALSE)</formula>
    </cfRule>
  </conditionalFormatting>
  <conditionalFormatting sqref="W24:W27">
    <cfRule type="expression" dxfId="1413" priority="847">
      <formula>IF(RIGHT(TEXT(W24,"0.#"),1)=".",FALSE,TRUE)</formula>
    </cfRule>
    <cfRule type="expression" dxfId="1412" priority="848">
      <formula>IF(RIGHT(TEXT(W24,"0.#"),1)=".",TRUE,FALSE)</formula>
    </cfRule>
  </conditionalFormatting>
  <conditionalFormatting sqref="W28">
    <cfRule type="expression" dxfId="1411" priority="845">
      <formula>IF(RIGHT(TEXT(W28,"0.#"),1)=".",FALSE,TRUE)</formula>
    </cfRule>
    <cfRule type="expression" dxfId="1410" priority="846">
      <formula>IF(RIGHT(TEXT(W28,"0.#"),1)=".",TRUE,FALSE)</formula>
    </cfRule>
  </conditionalFormatting>
  <conditionalFormatting sqref="P23">
    <cfRule type="expression" dxfId="1409" priority="843">
      <formula>IF(RIGHT(TEXT(P23,"0.#"),1)=".",FALSE,TRUE)</formula>
    </cfRule>
    <cfRule type="expression" dxfId="1408" priority="844">
      <formula>IF(RIGHT(TEXT(P23,"0.#"),1)=".",TRUE,FALSE)</formula>
    </cfRule>
  </conditionalFormatting>
  <conditionalFormatting sqref="P24:P27">
    <cfRule type="expression" dxfId="1407" priority="841">
      <formula>IF(RIGHT(TEXT(P24,"0.#"),1)=".",FALSE,TRUE)</formula>
    </cfRule>
    <cfRule type="expression" dxfId="1406" priority="842">
      <formula>IF(RIGHT(TEXT(P24,"0.#"),1)=".",TRUE,FALSE)</formula>
    </cfRule>
  </conditionalFormatting>
  <conditionalFormatting sqref="P28">
    <cfRule type="expression" dxfId="1405" priority="839">
      <formula>IF(RIGHT(TEXT(P28,"0.#"),1)=".",FALSE,TRUE)</formula>
    </cfRule>
    <cfRule type="expression" dxfId="1404" priority="840">
      <formula>IF(RIGHT(TEXT(P28,"0.#"),1)=".",TRUE,FALSE)</formula>
    </cfRule>
  </conditionalFormatting>
  <conditionalFormatting sqref="AE202">
    <cfRule type="expression" dxfId="1403" priority="837">
      <formula>IF(RIGHT(TEXT(AE202,"0.#"),1)=".",FALSE,TRUE)</formula>
    </cfRule>
    <cfRule type="expression" dxfId="1402" priority="838">
      <formula>IF(RIGHT(TEXT(AE202,"0.#"),1)=".",TRUE,FALSE)</formula>
    </cfRule>
  </conditionalFormatting>
  <conditionalFormatting sqref="AE203">
    <cfRule type="expression" dxfId="1401" priority="835">
      <formula>IF(RIGHT(TEXT(AE203,"0.#"),1)=".",FALSE,TRUE)</formula>
    </cfRule>
    <cfRule type="expression" dxfId="1400" priority="836">
      <formula>IF(RIGHT(TEXT(AE203,"0.#"),1)=".",TRUE,FALSE)</formula>
    </cfRule>
  </conditionalFormatting>
  <conditionalFormatting sqref="AE204">
    <cfRule type="expression" dxfId="1399" priority="833">
      <formula>IF(RIGHT(TEXT(AE204,"0.#"),1)=".",FALSE,TRUE)</formula>
    </cfRule>
    <cfRule type="expression" dxfId="1398" priority="834">
      <formula>IF(RIGHT(TEXT(AE204,"0.#"),1)=".",TRUE,FALSE)</formula>
    </cfRule>
  </conditionalFormatting>
  <conditionalFormatting sqref="AI204">
    <cfRule type="expression" dxfId="1397" priority="831">
      <formula>IF(RIGHT(TEXT(AI204,"0.#"),1)=".",FALSE,TRUE)</formula>
    </cfRule>
    <cfRule type="expression" dxfId="1396" priority="832">
      <formula>IF(RIGHT(TEXT(AI204,"0.#"),1)=".",TRUE,FALSE)</formula>
    </cfRule>
  </conditionalFormatting>
  <conditionalFormatting sqref="AI203">
    <cfRule type="expression" dxfId="1395" priority="829">
      <formula>IF(RIGHT(TEXT(AI203,"0.#"),1)=".",FALSE,TRUE)</formula>
    </cfRule>
    <cfRule type="expression" dxfId="1394" priority="830">
      <formula>IF(RIGHT(TEXT(AI203,"0.#"),1)=".",TRUE,FALSE)</formula>
    </cfRule>
  </conditionalFormatting>
  <conditionalFormatting sqref="AI202">
    <cfRule type="expression" dxfId="1393" priority="827">
      <formula>IF(RIGHT(TEXT(AI202,"0.#"),1)=".",FALSE,TRUE)</formula>
    </cfRule>
    <cfRule type="expression" dxfId="1392" priority="828">
      <formula>IF(RIGHT(TEXT(AI202,"0.#"),1)=".",TRUE,FALSE)</formula>
    </cfRule>
  </conditionalFormatting>
  <conditionalFormatting sqref="AM202">
    <cfRule type="expression" dxfId="1391" priority="825">
      <formula>IF(RIGHT(TEXT(AM202,"0.#"),1)=".",FALSE,TRUE)</formula>
    </cfRule>
    <cfRule type="expression" dxfId="1390" priority="826">
      <formula>IF(RIGHT(TEXT(AM202,"0.#"),1)=".",TRUE,FALSE)</formula>
    </cfRule>
  </conditionalFormatting>
  <conditionalFormatting sqref="AM203">
    <cfRule type="expression" dxfId="1389" priority="823">
      <formula>IF(RIGHT(TEXT(AM203,"0.#"),1)=".",FALSE,TRUE)</formula>
    </cfRule>
    <cfRule type="expression" dxfId="1388" priority="824">
      <formula>IF(RIGHT(TEXT(AM203,"0.#"),1)=".",TRUE,FALSE)</formula>
    </cfRule>
  </conditionalFormatting>
  <conditionalFormatting sqref="AM204">
    <cfRule type="expression" dxfId="1387" priority="821">
      <formula>IF(RIGHT(TEXT(AM204,"0.#"),1)=".",FALSE,TRUE)</formula>
    </cfRule>
    <cfRule type="expression" dxfId="1386" priority="822">
      <formula>IF(RIGHT(TEXT(AM204,"0.#"),1)=".",TRUE,FALSE)</formula>
    </cfRule>
  </conditionalFormatting>
  <conditionalFormatting sqref="AQ202:AQ204">
    <cfRule type="expression" dxfId="1385" priority="819">
      <formula>IF(RIGHT(TEXT(AQ202,"0.#"),1)=".",FALSE,TRUE)</formula>
    </cfRule>
    <cfRule type="expression" dxfId="1384" priority="820">
      <formula>IF(RIGHT(TEXT(AQ202,"0.#"),1)=".",TRUE,FALSE)</formula>
    </cfRule>
  </conditionalFormatting>
  <conditionalFormatting sqref="AU202:AU204">
    <cfRule type="expression" dxfId="1383" priority="817">
      <formula>IF(RIGHT(TEXT(AU202,"0.#"),1)=".",FALSE,TRUE)</formula>
    </cfRule>
    <cfRule type="expression" dxfId="1382" priority="818">
      <formula>IF(RIGHT(TEXT(AU202,"0.#"),1)=".",TRUE,FALSE)</formula>
    </cfRule>
  </conditionalFormatting>
  <conditionalFormatting sqref="AE205">
    <cfRule type="expression" dxfId="1381" priority="815">
      <formula>IF(RIGHT(TEXT(AE205,"0.#"),1)=".",FALSE,TRUE)</formula>
    </cfRule>
    <cfRule type="expression" dxfId="1380" priority="816">
      <formula>IF(RIGHT(TEXT(AE205,"0.#"),1)=".",TRUE,FALSE)</formula>
    </cfRule>
  </conditionalFormatting>
  <conditionalFormatting sqref="AE206">
    <cfRule type="expression" dxfId="1379" priority="813">
      <formula>IF(RIGHT(TEXT(AE206,"0.#"),1)=".",FALSE,TRUE)</formula>
    </cfRule>
    <cfRule type="expression" dxfId="1378" priority="814">
      <formula>IF(RIGHT(TEXT(AE206,"0.#"),1)=".",TRUE,FALSE)</formula>
    </cfRule>
  </conditionalFormatting>
  <conditionalFormatting sqref="AE207">
    <cfRule type="expression" dxfId="1377" priority="811">
      <formula>IF(RIGHT(TEXT(AE207,"0.#"),1)=".",FALSE,TRUE)</formula>
    </cfRule>
    <cfRule type="expression" dxfId="1376" priority="812">
      <formula>IF(RIGHT(TEXT(AE207,"0.#"),1)=".",TRUE,FALSE)</formula>
    </cfRule>
  </conditionalFormatting>
  <conditionalFormatting sqref="AI207">
    <cfRule type="expression" dxfId="1375" priority="809">
      <formula>IF(RIGHT(TEXT(AI207,"0.#"),1)=".",FALSE,TRUE)</formula>
    </cfRule>
    <cfRule type="expression" dxfId="1374" priority="810">
      <formula>IF(RIGHT(TEXT(AI207,"0.#"),1)=".",TRUE,FALSE)</formula>
    </cfRule>
  </conditionalFormatting>
  <conditionalFormatting sqref="AI206">
    <cfRule type="expression" dxfId="1373" priority="807">
      <formula>IF(RIGHT(TEXT(AI206,"0.#"),1)=".",FALSE,TRUE)</formula>
    </cfRule>
    <cfRule type="expression" dxfId="1372" priority="808">
      <formula>IF(RIGHT(TEXT(AI206,"0.#"),1)=".",TRUE,FALSE)</formula>
    </cfRule>
  </conditionalFormatting>
  <conditionalFormatting sqref="AI205">
    <cfRule type="expression" dxfId="1371" priority="805">
      <formula>IF(RIGHT(TEXT(AI205,"0.#"),1)=".",FALSE,TRUE)</formula>
    </cfRule>
    <cfRule type="expression" dxfId="1370" priority="806">
      <formula>IF(RIGHT(TEXT(AI205,"0.#"),1)=".",TRUE,FALSE)</formula>
    </cfRule>
  </conditionalFormatting>
  <conditionalFormatting sqref="AM205">
    <cfRule type="expression" dxfId="1369" priority="803">
      <formula>IF(RIGHT(TEXT(AM205,"0.#"),1)=".",FALSE,TRUE)</formula>
    </cfRule>
    <cfRule type="expression" dxfId="1368" priority="804">
      <formula>IF(RIGHT(TEXT(AM205,"0.#"),1)=".",TRUE,FALSE)</formula>
    </cfRule>
  </conditionalFormatting>
  <conditionalFormatting sqref="AM206">
    <cfRule type="expression" dxfId="1367" priority="801">
      <formula>IF(RIGHT(TEXT(AM206,"0.#"),1)=".",FALSE,TRUE)</formula>
    </cfRule>
    <cfRule type="expression" dxfId="1366" priority="802">
      <formula>IF(RIGHT(TEXT(AM206,"0.#"),1)=".",TRUE,FALSE)</formula>
    </cfRule>
  </conditionalFormatting>
  <conditionalFormatting sqref="AM207">
    <cfRule type="expression" dxfId="1365" priority="799">
      <formula>IF(RIGHT(TEXT(AM207,"0.#"),1)=".",FALSE,TRUE)</formula>
    </cfRule>
    <cfRule type="expression" dxfId="1364" priority="800">
      <formula>IF(RIGHT(TEXT(AM207,"0.#"),1)=".",TRUE,FALSE)</formula>
    </cfRule>
  </conditionalFormatting>
  <conditionalFormatting sqref="AQ205:AQ207">
    <cfRule type="expression" dxfId="1363" priority="797">
      <formula>IF(RIGHT(TEXT(AQ205,"0.#"),1)=".",FALSE,TRUE)</formula>
    </cfRule>
    <cfRule type="expression" dxfId="1362" priority="798">
      <formula>IF(RIGHT(TEXT(AQ205,"0.#"),1)=".",TRUE,FALSE)</formula>
    </cfRule>
  </conditionalFormatting>
  <conditionalFormatting sqref="AU205:AU207">
    <cfRule type="expression" dxfId="1361" priority="795">
      <formula>IF(RIGHT(TEXT(AU205,"0.#"),1)=".",FALSE,TRUE)</formula>
    </cfRule>
    <cfRule type="expression" dxfId="1360" priority="796">
      <formula>IF(RIGHT(TEXT(AU205,"0.#"),1)=".",TRUE,FALSE)</formula>
    </cfRule>
  </conditionalFormatting>
  <conditionalFormatting sqref="AL401:AO428">
    <cfRule type="expression" dxfId="1359" priority="791">
      <formula>IF(AND(AL401&gt;=0, RIGHT(TEXT(AL401,"0.#"),1)&lt;&gt;"."),TRUE,FALSE)</formula>
    </cfRule>
    <cfRule type="expression" dxfId="1358" priority="792">
      <formula>IF(AND(AL401&gt;=0, RIGHT(TEXT(AL401,"0.#"),1)="."),TRUE,FALSE)</formula>
    </cfRule>
    <cfRule type="expression" dxfId="1357" priority="793">
      <formula>IF(AND(AL401&lt;0, RIGHT(TEXT(AL401,"0.#"),1)&lt;&gt;"."),TRUE,FALSE)</formula>
    </cfRule>
    <cfRule type="expression" dxfId="1356" priority="794">
      <formula>IF(AND(AL401&lt;0, RIGHT(TEXT(AL401,"0.#"),1)="."),TRUE,FALSE)</formula>
    </cfRule>
  </conditionalFormatting>
  <conditionalFormatting sqref="AL399:AO400">
    <cfRule type="expression" dxfId="1355" priority="785">
      <formula>IF(AND(AL399&gt;=0, RIGHT(TEXT(AL399,"0.#"),1)&lt;&gt;"."),TRUE,FALSE)</formula>
    </cfRule>
    <cfRule type="expression" dxfId="1354" priority="786">
      <formula>IF(AND(AL399&gt;=0, RIGHT(TEXT(AL399,"0.#"),1)="."),TRUE,FALSE)</formula>
    </cfRule>
    <cfRule type="expression" dxfId="1353" priority="787">
      <formula>IF(AND(AL399&lt;0, RIGHT(TEXT(AL399,"0.#"),1)&lt;&gt;"."),TRUE,FALSE)</formula>
    </cfRule>
    <cfRule type="expression" dxfId="1352" priority="788">
      <formula>IF(AND(AL399&lt;0, RIGHT(TEXT(AL399,"0.#"),1)="."),TRUE,FALSE)</formula>
    </cfRule>
  </conditionalFormatting>
  <conditionalFormatting sqref="AL434:AO461">
    <cfRule type="expression" dxfId="1351" priority="779">
      <formula>IF(AND(AL434&gt;=0, RIGHT(TEXT(AL434,"0.#"),1)&lt;&gt;"."),TRUE,FALSE)</formula>
    </cfRule>
    <cfRule type="expression" dxfId="1350" priority="780">
      <formula>IF(AND(AL434&gt;=0, RIGHT(TEXT(AL434,"0.#"),1)="."),TRUE,FALSE)</formula>
    </cfRule>
    <cfRule type="expression" dxfId="1349" priority="781">
      <formula>IF(AND(AL434&lt;0, RIGHT(TEXT(AL434,"0.#"),1)&lt;&gt;"."),TRUE,FALSE)</formula>
    </cfRule>
    <cfRule type="expression" dxfId="1348" priority="782">
      <formula>IF(AND(AL434&lt;0, RIGHT(TEXT(AL434,"0.#"),1)="."),TRUE,FALSE)</formula>
    </cfRule>
  </conditionalFormatting>
  <conditionalFormatting sqref="AL432:AO433">
    <cfRule type="expression" dxfId="1347" priority="773">
      <formula>IF(AND(AL432&gt;=0, RIGHT(TEXT(AL432,"0.#"),1)&lt;&gt;"."),TRUE,FALSE)</formula>
    </cfRule>
    <cfRule type="expression" dxfId="1346" priority="774">
      <formula>IF(AND(AL432&gt;=0, RIGHT(TEXT(AL432,"0.#"),1)="."),TRUE,FALSE)</formula>
    </cfRule>
    <cfRule type="expression" dxfId="1345" priority="775">
      <formula>IF(AND(AL432&lt;0, RIGHT(TEXT(AL432,"0.#"),1)&lt;&gt;"."),TRUE,FALSE)</formula>
    </cfRule>
    <cfRule type="expression" dxfId="1344" priority="776">
      <formula>IF(AND(AL432&lt;0, RIGHT(TEXT(AL432,"0.#"),1)="."),TRUE,FALSE)</formula>
    </cfRule>
  </conditionalFormatting>
  <conditionalFormatting sqref="AL467:AO494">
    <cfRule type="expression" dxfId="1343" priority="767">
      <formula>IF(AND(AL467&gt;=0, RIGHT(TEXT(AL467,"0.#"),1)&lt;&gt;"."),TRUE,FALSE)</formula>
    </cfRule>
    <cfRule type="expression" dxfId="1342" priority="768">
      <formula>IF(AND(AL467&gt;=0, RIGHT(TEXT(AL467,"0.#"),1)="."),TRUE,FALSE)</formula>
    </cfRule>
    <cfRule type="expression" dxfId="1341" priority="769">
      <formula>IF(AND(AL467&lt;0, RIGHT(TEXT(AL467,"0.#"),1)&lt;&gt;"."),TRUE,FALSE)</formula>
    </cfRule>
    <cfRule type="expression" dxfId="1340" priority="770">
      <formula>IF(AND(AL467&lt;0, RIGHT(TEXT(AL467,"0.#"),1)="."),TRUE,FALSE)</formula>
    </cfRule>
  </conditionalFormatting>
  <conditionalFormatting sqref="AL465:AO466">
    <cfRule type="expression" dxfId="1339" priority="761">
      <formula>IF(AND(AL465&gt;=0, RIGHT(TEXT(AL465,"0.#"),1)&lt;&gt;"."),TRUE,FALSE)</formula>
    </cfRule>
    <cfRule type="expression" dxfId="1338" priority="762">
      <formula>IF(AND(AL465&gt;=0, RIGHT(TEXT(AL465,"0.#"),1)="."),TRUE,FALSE)</formula>
    </cfRule>
    <cfRule type="expression" dxfId="1337" priority="763">
      <formula>IF(AND(AL465&lt;0, RIGHT(TEXT(AL465,"0.#"),1)&lt;&gt;"."),TRUE,FALSE)</formula>
    </cfRule>
    <cfRule type="expression" dxfId="1336" priority="764">
      <formula>IF(AND(AL465&lt;0, RIGHT(TEXT(AL465,"0.#"),1)="."),TRUE,FALSE)</formula>
    </cfRule>
  </conditionalFormatting>
  <conditionalFormatting sqref="AL500:AO527">
    <cfRule type="expression" dxfId="1335" priority="755">
      <formula>IF(AND(AL500&gt;=0, RIGHT(TEXT(AL500,"0.#"),1)&lt;&gt;"."),TRUE,FALSE)</formula>
    </cfRule>
    <cfRule type="expression" dxfId="1334" priority="756">
      <formula>IF(AND(AL500&gt;=0, RIGHT(TEXT(AL500,"0.#"),1)="."),TRUE,FALSE)</formula>
    </cfRule>
    <cfRule type="expression" dxfId="1333" priority="757">
      <formula>IF(AND(AL500&lt;0, RIGHT(TEXT(AL500,"0.#"),1)&lt;&gt;"."),TRUE,FALSE)</formula>
    </cfRule>
    <cfRule type="expression" dxfId="1332" priority="758">
      <formula>IF(AND(AL500&lt;0, RIGHT(TEXT(AL500,"0.#"),1)="."),TRUE,FALSE)</formula>
    </cfRule>
  </conditionalFormatting>
  <conditionalFormatting sqref="AL498:AO499">
    <cfRule type="expression" dxfId="1331" priority="749">
      <formula>IF(AND(AL498&gt;=0, RIGHT(TEXT(AL498,"0.#"),1)&lt;&gt;"."),TRUE,FALSE)</formula>
    </cfRule>
    <cfRule type="expression" dxfId="1330" priority="750">
      <formula>IF(AND(AL498&gt;=0, RIGHT(TEXT(AL498,"0.#"),1)="."),TRUE,FALSE)</formula>
    </cfRule>
    <cfRule type="expression" dxfId="1329" priority="751">
      <formula>IF(AND(AL498&lt;0, RIGHT(TEXT(AL498,"0.#"),1)&lt;&gt;"."),TRUE,FALSE)</formula>
    </cfRule>
    <cfRule type="expression" dxfId="1328" priority="752">
      <formula>IF(AND(AL498&lt;0, RIGHT(TEXT(AL498,"0.#"),1)="."),TRUE,FALSE)</formula>
    </cfRule>
  </conditionalFormatting>
  <conditionalFormatting sqref="AL533:AO560">
    <cfRule type="expression" dxfId="1327" priority="743">
      <formula>IF(AND(AL533&gt;=0, RIGHT(TEXT(AL533,"0.#"),1)&lt;&gt;"."),TRUE,FALSE)</formula>
    </cfRule>
    <cfRule type="expression" dxfId="1326" priority="744">
      <formula>IF(AND(AL533&gt;=0, RIGHT(TEXT(AL533,"0.#"),1)="."),TRUE,FALSE)</formula>
    </cfRule>
    <cfRule type="expression" dxfId="1325" priority="745">
      <formula>IF(AND(AL533&lt;0, RIGHT(TEXT(AL533,"0.#"),1)&lt;&gt;"."),TRUE,FALSE)</formula>
    </cfRule>
    <cfRule type="expression" dxfId="1324" priority="746">
      <formula>IF(AND(AL533&lt;0, RIGHT(TEXT(AL533,"0.#"),1)="."),TRUE,FALSE)</formula>
    </cfRule>
  </conditionalFormatting>
  <conditionalFormatting sqref="AL531:AO532">
    <cfRule type="expression" dxfId="1323" priority="737">
      <formula>IF(AND(AL531&gt;=0, RIGHT(TEXT(AL531,"0.#"),1)&lt;&gt;"."),TRUE,FALSE)</formula>
    </cfRule>
    <cfRule type="expression" dxfId="1322" priority="738">
      <formula>IF(AND(AL531&gt;=0, RIGHT(TEXT(AL531,"0.#"),1)="."),TRUE,FALSE)</formula>
    </cfRule>
    <cfRule type="expression" dxfId="1321" priority="739">
      <formula>IF(AND(AL531&lt;0, RIGHT(TEXT(AL531,"0.#"),1)&lt;&gt;"."),TRUE,FALSE)</formula>
    </cfRule>
    <cfRule type="expression" dxfId="1320" priority="740">
      <formula>IF(AND(AL531&lt;0, RIGHT(TEXT(AL531,"0.#"),1)="."),TRUE,FALSE)</formula>
    </cfRule>
  </conditionalFormatting>
  <conditionalFormatting sqref="Y531:Y532">
    <cfRule type="expression" dxfId="1319" priority="735">
      <formula>IF(RIGHT(TEXT(Y531,"0.#"),1)=".",FALSE,TRUE)</formula>
    </cfRule>
    <cfRule type="expression" dxfId="1318" priority="736">
      <formula>IF(RIGHT(TEXT(Y531,"0.#"),1)=".",TRUE,FALSE)</formula>
    </cfRule>
  </conditionalFormatting>
  <conditionalFormatting sqref="AL566:AO593">
    <cfRule type="expression" dxfId="1317" priority="731">
      <formula>IF(AND(AL566&gt;=0, RIGHT(TEXT(AL566,"0.#"),1)&lt;&gt;"."),TRUE,FALSE)</formula>
    </cfRule>
    <cfRule type="expression" dxfId="1316" priority="732">
      <formula>IF(AND(AL566&gt;=0, RIGHT(TEXT(AL566,"0.#"),1)="."),TRUE,FALSE)</formula>
    </cfRule>
    <cfRule type="expression" dxfId="1315" priority="733">
      <formula>IF(AND(AL566&lt;0, RIGHT(TEXT(AL566,"0.#"),1)&lt;&gt;"."),TRUE,FALSE)</formula>
    </cfRule>
    <cfRule type="expression" dxfId="1314" priority="734">
      <formula>IF(AND(AL566&lt;0, RIGHT(TEXT(AL566,"0.#"),1)="."),TRUE,FALSE)</formula>
    </cfRule>
  </conditionalFormatting>
  <conditionalFormatting sqref="Y566:Y593">
    <cfRule type="expression" dxfId="1313" priority="729">
      <formula>IF(RIGHT(TEXT(Y566,"0.#"),1)=".",FALSE,TRUE)</formula>
    </cfRule>
    <cfRule type="expression" dxfId="1312" priority="730">
      <formula>IF(RIGHT(TEXT(Y566,"0.#"),1)=".",TRUE,FALSE)</formula>
    </cfRule>
  </conditionalFormatting>
  <conditionalFormatting sqref="AL564:AO565">
    <cfRule type="expression" dxfId="1311" priority="725">
      <formula>IF(AND(AL564&gt;=0, RIGHT(TEXT(AL564,"0.#"),1)&lt;&gt;"."),TRUE,FALSE)</formula>
    </cfRule>
    <cfRule type="expression" dxfId="1310" priority="726">
      <formula>IF(AND(AL564&gt;=0, RIGHT(TEXT(AL564,"0.#"),1)="."),TRUE,FALSE)</formula>
    </cfRule>
    <cfRule type="expression" dxfId="1309" priority="727">
      <formula>IF(AND(AL564&lt;0, RIGHT(TEXT(AL564,"0.#"),1)&lt;&gt;"."),TRUE,FALSE)</formula>
    </cfRule>
    <cfRule type="expression" dxfId="1308" priority="728">
      <formula>IF(AND(AL564&lt;0, RIGHT(TEXT(AL564,"0.#"),1)="."),TRUE,FALSE)</formula>
    </cfRule>
  </conditionalFormatting>
  <conditionalFormatting sqref="Y564:Y565">
    <cfRule type="expression" dxfId="1307" priority="723">
      <formula>IF(RIGHT(TEXT(Y564,"0.#"),1)=".",FALSE,TRUE)</formula>
    </cfRule>
    <cfRule type="expression" dxfId="1306" priority="724">
      <formula>IF(RIGHT(TEXT(Y564,"0.#"),1)=".",TRUE,FALSE)</formula>
    </cfRule>
  </conditionalFormatting>
  <conditionalFormatting sqref="AL599:AO626">
    <cfRule type="expression" dxfId="1305" priority="719">
      <formula>IF(AND(AL599&gt;=0, RIGHT(TEXT(AL599,"0.#"),1)&lt;&gt;"."),TRUE,FALSE)</formula>
    </cfRule>
    <cfRule type="expression" dxfId="1304" priority="720">
      <formula>IF(AND(AL599&gt;=0, RIGHT(TEXT(AL599,"0.#"),1)="."),TRUE,FALSE)</formula>
    </cfRule>
    <cfRule type="expression" dxfId="1303" priority="721">
      <formula>IF(AND(AL599&lt;0, RIGHT(TEXT(AL599,"0.#"),1)&lt;&gt;"."),TRUE,FALSE)</formula>
    </cfRule>
    <cfRule type="expression" dxfId="1302" priority="722">
      <formula>IF(AND(AL599&lt;0, RIGHT(TEXT(AL599,"0.#"),1)="."),TRUE,FALSE)</formula>
    </cfRule>
  </conditionalFormatting>
  <conditionalFormatting sqref="Y599:Y626">
    <cfRule type="expression" dxfId="1301" priority="717">
      <formula>IF(RIGHT(TEXT(Y599,"0.#"),1)=".",FALSE,TRUE)</formula>
    </cfRule>
    <cfRule type="expression" dxfId="1300" priority="718">
      <formula>IF(RIGHT(TEXT(Y599,"0.#"),1)=".",TRUE,FALSE)</formula>
    </cfRule>
  </conditionalFormatting>
  <conditionalFormatting sqref="AL597:AO598">
    <cfRule type="expression" dxfId="1299" priority="713">
      <formula>IF(AND(AL597&gt;=0, RIGHT(TEXT(AL597,"0.#"),1)&lt;&gt;"."),TRUE,FALSE)</formula>
    </cfRule>
    <cfRule type="expression" dxfId="1298" priority="714">
      <formula>IF(AND(AL597&gt;=0, RIGHT(TEXT(AL597,"0.#"),1)="."),TRUE,FALSE)</formula>
    </cfRule>
    <cfRule type="expression" dxfId="1297" priority="715">
      <formula>IF(AND(AL597&lt;0, RIGHT(TEXT(AL597,"0.#"),1)&lt;&gt;"."),TRUE,FALSE)</formula>
    </cfRule>
    <cfRule type="expression" dxfId="1296" priority="716">
      <formula>IF(AND(AL597&lt;0, RIGHT(TEXT(AL597,"0.#"),1)="."),TRUE,FALSE)</formula>
    </cfRule>
  </conditionalFormatting>
  <conditionalFormatting sqref="Y597:Y598">
    <cfRule type="expression" dxfId="1295" priority="711">
      <formula>IF(RIGHT(TEXT(Y597,"0.#"),1)=".",FALSE,TRUE)</formula>
    </cfRule>
    <cfRule type="expression" dxfId="1294" priority="712">
      <formula>IF(RIGHT(TEXT(Y597,"0.#"),1)=".",TRUE,FALSE)</formula>
    </cfRule>
  </conditionalFormatting>
  <conditionalFormatting sqref="P29:AC29">
    <cfRule type="expression" dxfId="1293" priority="705">
      <formula>IF(RIGHT(TEXT(P29,"0.#"),1)=".",FALSE,TRUE)</formula>
    </cfRule>
    <cfRule type="expression" dxfId="1292" priority="706">
      <formula>IF(RIGHT(TEXT(P29,"0.#"),1)=".",TRUE,FALSE)</formula>
    </cfRule>
  </conditionalFormatting>
  <conditionalFormatting sqref="AE39">
    <cfRule type="expression" dxfId="1291" priority="703">
      <formula>IF(RIGHT(TEXT(AE39,"0.#"),1)=".",FALSE,TRUE)</formula>
    </cfRule>
    <cfRule type="expression" dxfId="1290" priority="704">
      <formula>IF(RIGHT(TEXT(AE39,"0.#"),1)=".",TRUE,FALSE)</formula>
    </cfRule>
  </conditionalFormatting>
  <conditionalFormatting sqref="AQ39:AQ41">
    <cfRule type="expression" dxfId="1289" priority="685">
      <formula>IF(RIGHT(TEXT(AQ39,"0.#"),1)=".",FALSE,TRUE)</formula>
    </cfRule>
    <cfRule type="expression" dxfId="1288" priority="686">
      <formula>IF(RIGHT(TEXT(AQ39,"0.#"),1)=".",TRUE,FALSE)</formula>
    </cfRule>
  </conditionalFormatting>
  <conditionalFormatting sqref="AU39:AU41">
    <cfRule type="expression" dxfId="1287" priority="683">
      <formula>IF(RIGHT(TEXT(AU39,"0.#"),1)=".",FALSE,TRUE)</formula>
    </cfRule>
    <cfRule type="expression" dxfId="1286" priority="684">
      <formula>IF(RIGHT(TEXT(AU39,"0.#"),1)=".",TRUE,FALSE)</formula>
    </cfRule>
  </conditionalFormatting>
  <conditionalFormatting sqref="AI41">
    <cfRule type="expression" dxfId="1285" priority="697">
      <formula>IF(RIGHT(TEXT(AI41,"0.#"),1)=".",FALSE,TRUE)</formula>
    </cfRule>
    <cfRule type="expression" dxfId="1284" priority="698">
      <formula>IF(RIGHT(TEXT(AI41,"0.#"),1)=".",TRUE,FALSE)</formula>
    </cfRule>
  </conditionalFormatting>
  <conditionalFormatting sqref="AE40">
    <cfRule type="expression" dxfId="1283" priority="701">
      <formula>IF(RIGHT(TEXT(AE40,"0.#"),1)=".",FALSE,TRUE)</formula>
    </cfRule>
    <cfRule type="expression" dxfId="1282" priority="702">
      <formula>IF(RIGHT(TEXT(AE40,"0.#"),1)=".",TRUE,FALSE)</formula>
    </cfRule>
  </conditionalFormatting>
  <conditionalFormatting sqref="AE41">
    <cfRule type="expression" dxfId="1281" priority="699">
      <formula>IF(RIGHT(TEXT(AE41,"0.#"),1)=".",FALSE,TRUE)</formula>
    </cfRule>
    <cfRule type="expression" dxfId="1280" priority="700">
      <formula>IF(RIGHT(TEXT(AE41,"0.#"),1)=".",TRUE,FALSE)</formula>
    </cfRule>
  </conditionalFormatting>
  <conditionalFormatting sqref="AI39">
    <cfRule type="expression" dxfId="1279" priority="693">
      <formula>IF(RIGHT(TEXT(AI39,"0.#"),1)=".",FALSE,TRUE)</formula>
    </cfRule>
    <cfRule type="expression" dxfId="1278" priority="694">
      <formula>IF(RIGHT(TEXT(AI39,"0.#"),1)=".",TRUE,FALSE)</formula>
    </cfRule>
  </conditionalFormatting>
  <conditionalFormatting sqref="AI40">
    <cfRule type="expression" dxfId="1277" priority="695">
      <formula>IF(RIGHT(TEXT(AI40,"0.#"),1)=".",FALSE,TRUE)</formula>
    </cfRule>
    <cfRule type="expression" dxfId="1276" priority="696">
      <formula>IF(RIGHT(TEXT(AI40,"0.#"),1)=".",TRUE,FALSE)</formula>
    </cfRule>
  </conditionalFormatting>
  <conditionalFormatting sqref="AM69">
    <cfRule type="expression" dxfId="1275" priority="655">
      <formula>IF(RIGHT(TEXT(AM69,"0.#"),1)=".",FALSE,TRUE)</formula>
    </cfRule>
    <cfRule type="expression" dxfId="1274" priority="656">
      <formula>IF(RIGHT(TEXT(AM69,"0.#"),1)=".",TRUE,FALSE)</formula>
    </cfRule>
  </conditionalFormatting>
  <conditionalFormatting sqref="AE70 AM70">
    <cfRule type="expression" dxfId="1273" priority="653">
      <formula>IF(RIGHT(TEXT(AE70,"0.#"),1)=".",FALSE,TRUE)</formula>
    </cfRule>
    <cfRule type="expression" dxfId="1272" priority="654">
      <formula>IF(RIGHT(TEXT(AE70,"0.#"),1)=".",TRUE,FALSE)</formula>
    </cfRule>
  </conditionalFormatting>
  <conditionalFormatting sqref="AI70">
    <cfRule type="expression" dxfId="1271" priority="651">
      <formula>IF(RIGHT(TEXT(AI70,"0.#"),1)=".",FALSE,TRUE)</formula>
    </cfRule>
    <cfRule type="expression" dxfId="1270" priority="652">
      <formula>IF(RIGHT(TEXT(AI70,"0.#"),1)=".",TRUE,FALSE)</formula>
    </cfRule>
  </conditionalFormatting>
  <conditionalFormatting sqref="AQ70">
    <cfRule type="expression" dxfId="1269" priority="649">
      <formula>IF(RIGHT(TEXT(AQ70,"0.#"),1)=".",FALSE,TRUE)</formula>
    </cfRule>
    <cfRule type="expression" dxfId="1268" priority="650">
      <formula>IF(RIGHT(TEXT(AQ70,"0.#"),1)=".",TRUE,FALSE)</formula>
    </cfRule>
  </conditionalFormatting>
  <conditionalFormatting sqref="AE69 AQ69">
    <cfRule type="expression" dxfId="1267" priority="659">
      <formula>IF(RIGHT(TEXT(AE69,"0.#"),1)=".",FALSE,TRUE)</formula>
    </cfRule>
    <cfRule type="expression" dxfId="1266" priority="660">
      <formula>IF(RIGHT(TEXT(AE69,"0.#"),1)=".",TRUE,FALSE)</formula>
    </cfRule>
  </conditionalFormatting>
  <conditionalFormatting sqref="AI69">
    <cfRule type="expression" dxfId="1265" priority="657">
      <formula>IF(RIGHT(TEXT(AI69,"0.#"),1)=".",FALSE,TRUE)</formula>
    </cfRule>
    <cfRule type="expression" dxfId="1264" priority="658">
      <formula>IF(RIGHT(TEXT(AI69,"0.#"),1)=".",TRUE,FALSE)</formula>
    </cfRule>
  </conditionalFormatting>
  <conditionalFormatting sqref="AE66 AQ66">
    <cfRule type="expression" dxfId="1263" priority="647">
      <formula>IF(RIGHT(TEXT(AE66,"0.#"),1)=".",FALSE,TRUE)</formula>
    </cfRule>
    <cfRule type="expression" dxfId="1262" priority="648">
      <formula>IF(RIGHT(TEXT(AE66,"0.#"),1)=".",TRUE,FALSE)</formula>
    </cfRule>
  </conditionalFormatting>
  <conditionalFormatting sqref="AI66">
    <cfRule type="expression" dxfId="1261" priority="645">
      <formula>IF(RIGHT(TEXT(AI66,"0.#"),1)=".",FALSE,TRUE)</formula>
    </cfRule>
    <cfRule type="expression" dxfId="1260" priority="646">
      <formula>IF(RIGHT(TEXT(AI66,"0.#"),1)=".",TRUE,FALSE)</formula>
    </cfRule>
  </conditionalFormatting>
  <conditionalFormatting sqref="AM66">
    <cfRule type="expression" dxfId="1259" priority="643">
      <formula>IF(RIGHT(TEXT(AM66,"0.#"),1)=".",FALSE,TRUE)</formula>
    </cfRule>
    <cfRule type="expression" dxfId="1258" priority="644">
      <formula>IF(RIGHT(TEXT(AM66,"0.#"),1)=".",TRUE,FALSE)</formula>
    </cfRule>
  </conditionalFormatting>
  <conditionalFormatting sqref="AE67">
    <cfRule type="expression" dxfId="1257" priority="641">
      <formula>IF(RIGHT(TEXT(AE67,"0.#"),1)=".",FALSE,TRUE)</formula>
    </cfRule>
    <cfRule type="expression" dxfId="1256" priority="642">
      <formula>IF(RIGHT(TEXT(AE67,"0.#"),1)=".",TRUE,FALSE)</formula>
    </cfRule>
  </conditionalFormatting>
  <conditionalFormatting sqref="AI67">
    <cfRule type="expression" dxfId="1255" priority="639">
      <formula>IF(RIGHT(TEXT(AI67,"0.#"),1)=".",FALSE,TRUE)</formula>
    </cfRule>
    <cfRule type="expression" dxfId="1254" priority="640">
      <formula>IF(RIGHT(TEXT(AI67,"0.#"),1)=".",TRUE,FALSE)</formula>
    </cfRule>
  </conditionalFormatting>
  <conditionalFormatting sqref="AM67">
    <cfRule type="expression" dxfId="1253" priority="637">
      <formula>IF(RIGHT(TEXT(AM67,"0.#"),1)=".",FALSE,TRUE)</formula>
    </cfRule>
    <cfRule type="expression" dxfId="1252" priority="638">
      <formula>IF(RIGHT(TEXT(AM67,"0.#"),1)=".",TRUE,FALSE)</formula>
    </cfRule>
  </conditionalFormatting>
  <conditionalFormatting sqref="AQ67">
    <cfRule type="expression" dxfId="1251" priority="635">
      <formula>IF(RIGHT(TEXT(AQ67,"0.#"),1)=".",FALSE,TRUE)</formula>
    </cfRule>
    <cfRule type="expression" dxfId="1250" priority="636">
      <formula>IF(RIGHT(TEXT(AQ67,"0.#"),1)=".",TRUE,FALSE)</formula>
    </cfRule>
  </conditionalFormatting>
  <conditionalFormatting sqref="AU66">
    <cfRule type="expression" dxfId="1249" priority="633">
      <formula>IF(RIGHT(TEXT(AU66,"0.#"),1)=".",FALSE,TRUE)</formula>
    </cfRule>
    <cfRule type="expression" dxfId="1248" priority="634">
      <formula>IF(RIGHT(TEXT(AU66,"0.#"),1)=".",TRUE,FALSE)</formula>
    </cfRule>
  </conditionalFormatting>
  <conditionalFormatting sqref="AU67">
    <cfRule type="expression" dxfId="1247" priority="631">
      <formula>IF(RIGHT(TEXT(AU67,"0.#"),1)=".",FALSE,TRUE)</formula>
    </cfRule>
    <cfRule type="expression" dxfId="1246" priority="632">
      <formula>IF(RIGHT(TEXT(AU67,"0.#"),1)=".",TRUE,FALSE)</formula>
    </cfRule>
  </conditionalFormatting>
  <conditionalFormatting sqref="AE100 AQ100">
    <cfRule type="expression" dxfId="1245" priority="593">
      <formula>IF(RIGHT(TEXT(AE100,"0.#"),1)=".",FALSE,TRUE)</formula>
    </cfRule>
    <cfRule type="expression" dxfId="1244" priority="594">
      <formula>IF(RIGHT(TEXT(AE100,"0.#"),1)=".",TRUE,FALSE)</formula>
    </cfRule>
  </conditionalFormatting>
  <conditionalFormatting sqref="AI100">
    <cfRule type="expression" dxfId="1243" priority="591">
      <formula>IF(RIGHT(TEXT(AI100,"0.#"),1)=".",FALSE,TRUE)</formula>
    </cfRule>
    <cfRule type="expression" dxfId="1242" priority="592">
      <formula>IF(RIGHT(TEXT(AI100,"0.#"),1)=".",TRUE,FALSE)</formula>
    </cfRule>
  </conditionalFormatting>
  <conditionalFormatting sqref="AM100">
    <cfRule type="expression" dxfId="1241" priority="589">
      <formula>IF(RIGHT(TEXT(AM100,"0.#"),1)=".",FALSE,TRUE)</formula>
    </cfRule>
    <cfRule type="expression" dxfId="1240" priority="590">
      <formula>IF(RIGHT(TEXT(AM100,"0.#"),1)=".",TRUE,FALSE)</formula>
    </cfRule>
  </conditionalFormatting>
  <conditionalFormatting sqref="AE101">
    <cfRule type="expression" dxfId="1239" priority="587">
      <formula>IF(RIGHT(TEXT(AE101,"0.#"),1)=".",FALSE,TRUE)</formula>
    </cfRule>
    <cfRule type="expression" dxfId="1238" priority="588">
      <formula>IF(RIGHT(TEXT(AE101,"0.#"),1)=".",TRUE,FALSE)</formula>
    </cfRule>
  </conditionalFormatting>
  <conditionalFormatting sqref="AI101">
    <cfRule type="expression" dxfId="1237" priority="585">
      <formula>IF(RIGHT(TEXT(AI101,"0.#"),1)=".",FALSE,TRUE)</formula>
    </cfRule>
    <cfRule type="expression" dxfId="1236" priority="586">
      <formula>IF(RIGHT(TEXT(AI101,"0.#"),1)=".",TRUE,FALSE)</formula>
    </cfRule>
  </conditionalFormatting>
  <conditionalFormatting sqref="AM101">
    <cfRule type="expression" dxfId="1235" priority="583">
      <formula>IF(RIGHT(TEXT(AM101,"0.#"),1)=".",FALSE,TRUE)</formula>
    </cfRule>
    <cfRule type="expression" dxfId="1234" priority="584">
      <formula>IF(RIGHT(TEXT(AM101,"0.#"),1)=".",TRUE,FALSE)</formula>
    </cfRule>
  </conditionalFormatting>
  <conditionalFormatting sqref="AQ101">
    <cfRule type="expression" dxfId="1233" priority="581">
      <formula>IF(RIGHT(TEXT(AQ101,"0.#"),1)=".",FALSE,TRUE)</formula>
    </cfRule>
    <cfRule type="expression" dxfId="1232" priority="582">
      <formula>IF(RIGHT(TEXT(AQ101,"0.#"),1)=".",TRUE,FALSE)</formula>
    </cfRule>
  </conditionalFormatting>
  <conditionalFormatting sqref="AU100">
    <cfRule type="expression" dxfId="1231" priority="579">
      <formula>IF(RIGHT(TEXT(AU100,"0.#"),1)=".",FALSE,TRUE)</formula>
    </cfRule>
    <cfRule type="expression" dxfId="1230" priority="580">
      <formula>IF(RIGHT(TEXT(AU100,"0.#"),1)=".",TRUE,FALSE)</formula>
    </cfRule>
  </conditionalFormatting>
  <conditionalFormatting sqref="AU101">
    <cfRule type="expression" dxfId="1229" priority="577">
      <formula>IF(RIGHT(TEXT(AU101,"0.#"),1)=".",FALSE,TRUE)</formula>
    </cfRule>
    <cfRule type="expression" dxfId="1228" priority="578">
      <formula>IF(RIGHT(TEXT(AU101,"0.#"),1)=".",TRUE,FALSE)</formula>
    </cfRule>
  </conditionalFormatting>
  <conditionalFormatting sqref="AM35">
    <cfRule type="expression" dxfId="1227" priority="571">
      <formula>IF(RIGHT(TEXT(AM35,"0.#"),1)=".",FALSE,TRUE)</formula>
    </cfRule>
    <cfRule type="expression" dxfId="1226" priority="572">
      <formula>IF(RIGHT(TEXT(AM35,"0.#"),1)=".",TRUE,FALSE)</formula>
    </cfRule>
  </conditionalFormatting>
  <conditionalFormatting sqref="AE36">
    <cfRule type="expression" dxfId="1225" priority="569">
      <formula>IF(RIGHT(TEXT(AE36,"0.#"),1)=".",FALSE,TRUE)</formula>
    </cfRule>
    <cfRule type="expression" dxfId="1224" priority="570">
      <formula>IF(RIGHT(TEXT(AE36,"0.#"),1)=".",TRUE,FALSE)</formula>
    </cfRule>
  </conditionalFormatting>
  <conditionalFormatting sqref="AI36">
    <cfRule type="expression" dxfId="1223" priority="567">
      <formula>IF(RIGHT(TEXT(AI36,"0.#"),1)=".",FALSE,TRUE)</formula>
    </cfRule>
    <cfRule type="expression" dxfId="1222" priority="568">
      <formula>IF(RIGHT(TEXT(AI36,"0.#"),1)=".",TRUE,FALSE)</formula>
    </cfRule>
  </conditionalFormatting>
  <conditionalFormatting sqref="AQ36">
    <cfRule type="expression" dxfId="1221" priority="565">
      <formula>IF(RIGHT(TEXT(AQ36,"0.#"),1)=".",FALSE,TRUE)</formula>
    </cfRule>
    <cfRule type="expression" dxfId="1220" priority="566">
      <formula>IF(RIGHT(TEXT(AQ36,"0.#"),1)=".",TRUE,FALSE)</formula>
    </cfRule>
  </conditionalFormatting>
  <conditionalFormatting sqref="AE35 AQ35">
    <cfRule type="expression" dxfId="1219" priority="575">
      <formula>IF(RIGHT(TEXT(AE35,"0.#"),1)=".",FALSE,TRUE)</formula>
    </cfRule>
    <cfRule type="expression" dxfId="1218" priority="576">
      <formula>IF(RIGHT(TEXT(AE35,"0.#"),1)=".",TRUE,FALSE)</formula>
    </cfRule>
  </conditionalFormatting>
  <conditionalFormatting sqref="AI35">
    <cfRule type="expression" dxfId="1217" priority="573">
      <formula>IF(RIGHT(TEXT(AI35,"0.#"),1)=".",FALSE,TRUE)</formula>
    </cfRule>
    <cfRule type="expression" dxfId="1216" priority="574">
      <formula>IF(RIGHT(TEXT(AI35,"0.#"),1)=".",TRUE,FALSE)</formula>
    </cfRule>
  </conditionalFormatting>
  <conditionalFormatting sqref="AM103">
    <cfRule type="expression" dxfId="1215" priority="559">
      <formula>IF(RIGHT(TEXT(AM103,"0.#"),1)=".",FALSE,TRUE)</formula>
    </cfRule>
    <cfRule type="expression" dxfId="1214" priority="560">
      <formula>IF(RIGHT(TEXT(AM103,"0.#"),1)=".",TRUE,FALSE)</formula>
    </cfRule>
  </conditionalFormatting>
  <conditionalFormatting sqref="AE104 AM104">
    <cfRule type="expression" dxfId="1213" priority="557">
      <formula>IF(RIGHT(TEXT(AE104,"0.#"),1)=".",FALSE,TRUE)</formula>
    </cfRule>
    <cfRule type="expression" dxfId="1212" priority="558">
      <formula>IF(RIGHT(TEXT(AE104,"0.#"),1)=".",TRUE,FALSE)</formula>
    </cfRule>
  </conditionalFormatting>
  <conditionalFormatting sqref="AI104">
    <cfRule type="expression" dxfId="1211" priority="555">
      <formula>IF(RIGHT(TEXT(AI104,"0.#"),1)=".",FALSE,TRUE)</formula>
    </cfRule>
    <cfRule type="expression" dxfId="1210" priority="556">
      <formula>IF(RIGHT(TEXT(AI104,"0.#"),1)=".",TRUE,FALSE)</formula>
    </cfRule>
  </conditionalFormatting>
  <conditionalFormatting sqref="AQ104">
    <cfRule type="expression" dxfId="1209" priority="553">
      <formula>IF(RIGHT(TEXT(AQ104,"0.#"),1)=".",FALSE,TRUE)</formula>
    </cfRule>
    <cfRule type="expression" dxfId="1208" priority="554">
      <formula>IF(RIGHT(TEXT(AQ104,"0.#"),1)=".",TRUE,FALSE)</formula>
    </cfRule>
  </conditionalFormatting>
  <conditionalFormatting sqref="AE103 AQ103">
    <cfRule type="expression" dxfId="1207" priority="563">
      <formula>IF(RIGHT(TEXT(AE103,"0.#"),1)=".",FALSE,TRUE)</formula>
    </cfRule>
    <cfRule type="expression" dxfId="1206" priority="564">
      <formula>IF(RIGHT(TEXT(AE103,"0.#"),1)=".",TRUE,FALSE)</formula>
    </cfRule>
  </conditionalFormatting>
  <conditionalFormatting sqref="AI103">
    <cfRule type="expression" dxfId="1205" priority="561">
      <formula>IF(RIGHT(TEXT(AI103,"0.#"),1)=".",FALSE,TRUE)</formula>
    </cfRule>
    <cfRule type="expression" dxfId="1204" priority="562">
      <formula>IF(RIGHT(TEXT(AI103,"0.#"),1)=".",TRUE,FALSE)</formula>
    </cfRule>
  </conditionalFormatting>
  <conditionalFormatting sqref="AM137">
    <cfRule type="expression" dxfId="1203" priority="547">
      <formula>IF(RIGHT(TEXT(AM137,"0.#"),1)=".",FALSE,TRUE)</formula>
    </cfRule>
    <cfRule type="expression" dxfId="1202" priority="548">
      <formula>IF(RIGHT(TEXT(AM137,"0.#"),1)=".",TRUE,FALSE)</formula>
    </cfRule>
  </conditionalFormatting>
  <conditionalFormatting sqref="AE138 AM138">
    <cfRule type="expression" dxfId="1201" priority="545">
      <formula>IF(RIGHT(TEXT(AE138,"0.#"),1)=".",FALSE,TRUE)</formula>
    </cfRule>
    <cfRule type="expression" dxfId="1200" priority="546">
      <formula>IF(RIGHT(TEXT(AE138,"0.#"),1)=".",TRUE,FALSE)</formula>
    </cfRule>
  </conditionalFormatting>
  <conditionalFormatting sqref="AI138">
    <cfRule type="expression" dxfId="1199" priority="543">
      <formula>IF(RIGHT(TEXT(AI138,"0.#"),1)=".",FALSE,TRUE)</formula>
    </cfRule>
    <cfRule type="expression" dxfId="1198" priority="544">
      <formula>IF(RIGHT(TEXT(AI138,"0.#"),1)=".",TRUE,FALSE)</formula>
    </cfRule>
  </conditionalFormatting>
  <conditionalFormatting sqref="AQ138">
    <cfRule type="expression" dxfId="1197" priority="541">
      <formula>IF(RIGHT(TEXT(AQ138,"0.#"),1)=".",FALSE,TRUE)</formula>
    </cfRule>
    <cfRule type="expression" dxfId="1196" priority="542">
      <formula>IF(RIGHT(TEXT(AQ138,"0.#"),1)=".",TRUE,FALSE)</formula>
    </cfRule>
  </conditionalFormatting>
  <conditionalFormatting sqref="AE137 AQ137">
    <cfRule type="expression" dxfId="1195" priority="551">
      <formula>IF(RIGHT(TEXT(AE137,"0.#"),1)=".",FALSE,TRUE)</formula>
    </cfRule>
    <cfRule type="expression" dxfId="1194" priority="552">
      <formula>IF(RIGHT(TEXT(AE137,"0.#"),1)=".",TRUE,FALSE)</formula>
    </cfRule>
  </conditionalFormatting>
  <conditionalFormatting sqref="AI137">
    <cfRule type="expression" dxfId="1193" priority="549">
      <formula>IF(RIGHT(TEXT(AI137,"0.#"),1)=".",FALSE,TRUE)</formula>
    </cfRule>
    <cfRule type="expression" dxfId="1192" priority="550">
      <formula>IF(RIGHT(TEXT(AI137,"0.#"),1)=".",TRUE,FALSE)</formula>
    </cfRule>
  </conditionalFormatting>
  <conditionalFormatting sqref="AM171">
    <cfRule type="expression" dxfId="1191" priority="535">
      <formula>IF(RIGHT(TEXT(AM171,"0.#"),1)=".",FALSE,TRUE)</formula>
    </cfRule>
    <cfRule type="expression" dxfId="1190" priority="536">
      <formula>IF(RIGHT(TEXT(AM171,"0.#"),1)=".",TRUE,FALSE)</formula>
    </cfRule>
  </conditionalFormatting>
  <conditionalFormatting sqref="AE172 AM172">
    <cfRule type="expression" dxfId="1189" priority="533">
      <formula>IF(RIGHT(TEXT(AE172,"0.#"),1)=".",FALSE,TRUE)</formula>
    </cfRule>
    <cfRule type="expression" dxfId="1188" priority="534">
      <formula>IF(RIGHT(TEXT(AE172,"0.#"),1)=".",TRUE,FALSE)</formula>
    </cfRule>
  </conditionalFormatting>
  <conditionalFormatting sqref="AI172">
    <cfRule type="expression" dxfId="1187" priority="531">
      <formula>IF(RIGHT(TEXT(AI172,"0.#"),1)=".",FALSE,TRUE)</formula>
    </cfRule>
    <cfRule type="expression" dxfId="1186" priority="532">
      <formula>IF(RIGHT(TEXT(AI172,"0.#"),1)=".",TRUE,FALSE)</formula>
    </cfRule>
  </conditionalFormatting>
  <conditionalFormatting sqref="AQ172">
    <cfRule type="expression" dxfId="1185" priority="529">
      <formula>IF(RIGHT(TEXT(AQ172,"0.#"),1)=".",FALSE,TRUE)</formula>
    </cfRule>
    <cfRule type="expression" dxfId="1184" priority="530">
      <formula>IF(RIGHT(TEXT(AQ172,"0.#"),1)=".",TRUE,FALSE)</formula>
    </cfRule>
  </conditionalFormatting>
  <conditionalFormatting sqref="AE171 AQ171">
    <cfRule type="expression" dxfId="1183" priority="539">
      <formula>IF(RIGHT(TEXT(AE171,"0.#"),1)=".",FALSE,TRUE)</formula>
    </cfRule>
    <cfRule type="expression" dxfId="1182" priority="540">
      <formula>IF(RIGHT(TEXT(AE171,"0.#"),1)=".",TRUE,FALSE)</formula>
    </cfRule>
  </conditionalFormatting>
  <conditionalFormatting sqref="AI171">
    <cfRule type="expression" dxfId="1181" priority="537">
      <formula>IF(RIGHT(TEXT(AI171,"0.#"),1)=".",FALSE,TRUE)</formula>
    </cfRule>
    <cfRule type="expression" dxfId="1180" priority="538">
      <formula>IF(RIGHT(TEXT(AI171,"0.#"),1)=".",TRUE,FALSE)</formula>
    </cfRule>
  </conditionalFormatting>
  <conditionalFormatting sqref="AE73">
    <cfRule type="expression" dxfId="1179" priority="527">
      <formula>IF(RIGHT(TEXT(AE73,"0.#"),1)=".",FALSE,TRUE)</formula>
    </cfRule>
    <cfRule type="expression" dxfId="1178" priority="528">
      <formula>IF(RIGHT(TEXT(AE73,"0.#"),1)=".",TRUE,FALSE)</formula>
    </cfRule>
  </conditionalFormatting>
  <conditionalFormatting sqref="AM75">
    <cfRule type="expression" dxfId="1177" priority="511">
      <formula>IF(RIGHT(TEXT(AM75,"0.#"),1)=".",FALSE,TRUE)</formula>
    </cfRule>
    <cfRule type="expression" dxfId="1176" priority="512">
      <formula>IF(RIGHT(TEXT(AM75,"0.#"),1)=".",TRUE,FALSE)</formula>
    </cfRule>
  </conditionalFormatting>
  <conditionalFormatting sqref="AE74">
    <cfRule type="expression" dxfId="1175" priority="525">
      <formula>IF(RIGHT(TEXT(AE74,"0.#"),1)=".",FALSE,TRUE)</formula>
    </cfRule>
    <cfRule type="expression" dxfId="1174" priority="526">
      <formula>IF(RIGHT(TEXT(AE74,"0.#"),1)=".",TRUE,FALSE)</formula>
    </cfRule>
  </conditionalFormatting>
  <conditionalFormatting sqref="AE75">
    <cfRule type="expression" dxfId="1173" priority="523">
      <formula>IF(RIGHT(TEXT(AE75,"0.#"),1)=".",FALSE,TRUE)</formula>
    </cfRule>
    <cfRule type="expression" dxfId="1172" priority="524">
      <formula>IF(RIGHT(TEXT(AE75,"0.#"),1)=".",TRUE,FALSE)</formula>
    </cfRule>
  </conditionalFormatting>
  <conditionalFormatting sqref="AI75">
    <cfRule type="expression" dxfId="1171" priority="521">
      <formula>IF(RIGHT(TEXT(AI75,"0.#"),1)=".",FALSE,TRUE)</formula>
    </cfRule>
    <cfRule type="expression" dxfId="1170" priority="522">
      <formula>IF(RIGHT(TEXT(AI75,"0.#"),1)=".",TRUE,FALSE)</formula>
    </cfRule>
  </conditionalFormatting>
  <conditionalFormatting sqref="AI74">
    <cfRule type="expression" dxfId="1169" priority="519">
      <formula>IF(RIGHT(TEXT(AI74,"0.#"),1)=".",FALSE,TRUE)</formula>
    </cfRule>
    <cfRule type="expression" dxfId="1168" priority="520">
      <formula>IF(RIGHT(TEXT(AI74,"0.#"),1)=".",TRUE,FALSE)</formula>
    </cfRule>
  </conditionalFormatting>
  <conditionalFormatting sqref="AI73">
    <cfRule type="expression" dxfId="1167" priority="517">
      <formula>IF(RIGHT(TEXT(AI73,"0.#"),1)=".",FALSE,TRUE)</formula>
    </cfRule>
    <cfRule type="expression" dxfId="1166" priority="518">
      <formula>IF(RIGHT(TEXT(AI73,"0.#"),1)=".",TRUE,FALSE)</formula>
    </cfRule>
  </conditionalFormatting>
  <conditionalFormatting sqref="AM73">
    <cfRule type="expression" dxfId="1165" priority="515">
      <formula>IF(RIGHT(TEXT(AM73,"0.#"),1)=".",FALSE,TRUE)</formula>
    </cfRule>
    <cfRule type="expression" dxfId="1164" priority="516">
      <formula>IF(RIGHT(TEXT(AM73,"0.#"),1)=".",TRUE,FALSE)</formula>
    </cfRule>
  </conditionalFormatting>
  <conditionalFormatting sqref="AQ73:AQ75">
    <cfRule type="expression" dxfId="1163" priority="509">
      <formula>IF(RIGHT(TEXT(AQ73,"0.#"),1)=".",FALSE,TRUE)</formula>
    </cfRule>
    <cfRule type="expression" dxfId="1162" priority="510">
      <formula>IF(RIGHT(TEXT(AQ73,"0.#"),1)=".",TRUE,FALSE)</formula>
    </cfRule>
  </conditionalFormatting>
  <conditionalFormatting sqref="AU73:AU75">
    <cfRule type="expression" dxfId="1161" priority="507">
      <formula>IF(RIGHT(TEXT(AU73,"0.#"),1)=".",FALSE,TRUE)</formula>
    </cfRule>
    <cfRule type="expression" dxfId="1160" priority="508">
      <formula>IF(RIGHT(TEXT(AU73,"0.#"),1)=".",TRUE,FALSE)</formula>
    </cfRule>
  </conditionalFormatting>
  <conditionalFormatting sqref="AE107">
    <cfRule type="expression" dxfId="1159" priority="505">
      <formula>IF(RIGHT(TEXT(AE107,"0.#"),1)=".",FALSE,TRUE)</formula>
    </cfRule>
    <cfRule type="expression" dxfId="1158" priority="506">
      <formula>IF(RIGHT(TEXT(AE107,"0.#"),1)=".",TRUE,FALSE)</formula>
    </cfRule>
  </conditionalFormatting>
  <conditionalFormatting sqref="AM109">
    <cfRule type="expression" dxfId="1157" priority="489">
      <formula>IF(RIGHT(TEXT(AM109,"0.#"),1)=".",FALSE,TRUE)</formula>
    </cfRule>
    <cfRule type="expression" dxfId="1156" priority="490">
      <formula>IF(RIGHT(TEXT(AM109,"0.#"),1)=".",TRUE,FALSE)</formula>
    </cfRule>
  </conditionalFormatting>
  <conditionalFormatting sqref="AE108">
    <cfRule type="expression" dxfId="1155" priority="503">
      <formula>IF(RIGHT(TEXT(AE108,"0.#"),1)=".",FALSE,TRUE)</formula>
    </cfRule>
    <cfRule type="expression" dxfId="1154" priority="504">
      <formula>IF(RIGHT(TEXT(AE108,"0.#"),1)=".",TRUE,FALSE)</formula>
    </cfRule>
  </conditionalFormatting>
  <conditionalFormatting sqref="AE109">
    <cfRule type="expression" dxfId="1153" priority="501">
      <formula>IF(RIGHT(TEXT(AE109,"0.#"),1)=".",FALSE,TRUE)</formula>
    </cfRule>
    <cfRule type="expression" dxfId="1152" priority="502">
      <formula>IF(RIGHT(TEXT(AE109,"0.#"),1)=".",TRUE,FALSE)</formula>
    </cfRule>
  </conditionalFormatting>
  <conditionalFormatting sqref="AI109">
    <cfRule type="expression" dxfId="1151" priority="499">
      <formula>IF(RIGHT(TEXT(AI109,"0.#"),1)=".",FALSE,TRUE)</formula>
    </cfRule>
    <cfRule type="expression" dxfId="1150" priority="500">
      <formula>IF(RIGHT(TEXT(AI109,"0.#"),1)=".",TRUE,FALSE)</formula>
    </cfRule>
  </conditionalFormatting>
  <conditionalFormatting sqref="AI108">
    <cfRule type="expression" dxfId="1149" priority="497">
      <formula>IF(RIGHT(TEXT(AI108,"0.#"),1)=".",FALSE,TRUE)</formula>
    </cfRule>
    <cfRule type="expression" dxfId="1148" priority="498">
      <formula>IF(RIGHT(TEXT(AI108,"0.#"),1)=".",TRUE,FALSE)</formula>
    </cfRule>
  </conditionalFormatting>
  <conditionalFormatting sqref="AI107">
    <cfRule type="expression" dxfId="1147" priority="495">
      <formula>IF(RIGHT(TEXT(AI107,"0.#"),1)=".",FALSE,TRUE)</formula>
    </cfRule>
    <cfRule type="expression" dxfId="1146" priority="496">
      <formula>IF(RIGHT(TEXT(AI107,"0.#"),1)=".",TRUE,FALSE)</formula>
    </cfRule>
  </conditionalFormatting>
  <conditionalFormatting sqref="AM107">
    <cfRule type="expression" dxfId="1145" priority="493">
      <formula>IF(RIGHT(TEXT(AM107,"0.#"),1)=".",FALSE,TRUE)</formula>
    </cfRule>
    <cfRule type="expression" dxfId="1144" priority="494">
      <formula>IF(RIGHT(TEXT(AM107,"0.#"),1)=".",TRUE,FALSE)</formula>
    </cfRule>
  </conditionalFormatting>
  <conditionalFormatting sqref="AM108">
    <cfRule type="expression" dxfId="1143" priority="491">
      <formula>IF(RIGHT(TEXT(AM108,"0.#"),1)=".",FALSE,TRUE)</formula>
    </cfRule>
    <cfRule type="expression" dxfId="1142" priority="492">
      <formula>IF(RIGHT(TEXT(AM108,"0.#"),1)=".",TRUE,FALSE)</formula>
    </cfRule>
  </conditionalFormatting>
  <conditionalFormatting sqref="AQ107:AQ109">
    <cfRule type="expression" dxfId="1141" priority="487">
      <formula>IF(RIGHT(TEXT(AQ107,"0.#"),1)=".",FALSE,TRUE)</formula>
    </cfRule>
    <cfRule type="expression" dxfId="1140" priority="488">
      <formula>IF(RIGHT(TEXT(AQ107,"0.#"),1)=".",TRUE,FALSE)</formula>
    </cfRule>
  </conditionalFormatting>
  <conditionalFormatting sqref="AU107:AU109">
    <cfRule type="expression" dxfId="1139" priority="485">
      <formula>IF(RIGHT(TEXT(AU107,"0.#"),1)=".",FALSE,TRUE)</formula>
    </cfRule>
    <cfRule type="expression" dxfId="1138" priority="486">
      <formula>IF(RIGHT(TEXT(AU107,"0.#"),1)=".",TRUE,FALSE)</formula>
    </cfRule>
  </conditionalFormatting>
  <conditionalFormatting sqref="AE141">
    <cfRule type="expression" dxfId="1137" priority="483">
      <formula>IF(RIGHT(TEXT(AE141,"0.#"),1)=".",FALSE,TRUE)</formula>
    </cfRule>
    <cfRule type="expression" dxfId="1136" priority="484">
      <formula>IF(RIGHT(TEXT(AE141,"0.#"),1)=".",TRUE,FALSE)</formula>
    </cfRule>
  </conditionalFormatting>
  <conditionalFormatting sqref="AM143">
    <cfRule type="expression" dxfId="1135" priority="467">
      <formula>IF(RIGHT(TEXT(AM143,"0.#"),1)=".",FALSE,TRUE)</formula>
    </cfRule>
    <cfRule type="expression" dxfId="1134" priority="468">
      <formula>IF(RIGHT(TEXT(AM143,"0.#"),1)=".",TRUE,FALSE)</formula>
    </cfRule>
  </conditionalFormatting>
  <conditionalFormatting sqref="AE142">
    <cfRule type="expression" dxfId="1133" priority="481">
      <formula>IF(RIGHT(TEXT(AE142,"0.#"),1)=".",FALSE,TRUE)</formula>
    </cfRule>
    <cfRule type="expression" dxfId="1132" priority="482">
      <formula>IF(RIGHT(TEXT(AE142,"0.#"),1)=".",TRUE,FALSE)</formula>
    </cfRule>
  </conditionalFormatting>
  <conditionalFormatting sqref="AE143">
    <cfRule type="expression" dxfId="1131" priority="479">
      <formula>IF(RIGHT(TEXT(AE143,"0.#"),1)=".",FALSE,TRUE)</formula>
    </cfRule>
    <cfRule type="expression" dxfId="1130" priority="480">
      <formula>IF(RIGHT(TEXT(AE143,"0.#"),1)=".",TRUE,FALSE)</formula>
    </cfRule>
  </conditionalFormatting>
  <conditionalFormatting sqref="AI143">
    <cfRule type="expression" dxfId="1129" priority="477">
      <formula>IF(RIGHT(TEXT(AI143,"0.#"),1)=".",FALSE,TRUE)</formula>
    </cfRule>
    <cfRule type="expression" dxfId="1128" priority="478">
      <formula>IF(RIGHT(TEXT(AI143,"0.#"),1)=".",TRUE,FALSE)</formula>
    </cfRule>
  </conditionalFormatting>
  <conditionalFormatting sqref="AI142">
    <cfRule type="expression" dxfId="1127" priority="475">
      <formula>IF(RIGHT(TEXT(AI142,"0.#"),1)=".",FALSE,TRUE)</formula>
    </cfRule>
    <cfRule type="expression" dxfId="1126" priority="476">
      <formula>IF(RIGHT(TEXT(AI142,"0.#"),1)=".",TRUE,FALSE)</formula>
    </cfRule>
  </conditionalFormatting>
  <conditionalFormatting sqref="AI141">
    <cfRule type="expression" dxfId="1125" priority="473">
      <formula>IF(RIGHT(TEXT(AI141,"0.#"),1)=".",FALSE,TRUE)</formula>
    </cfRule>
    <cfRule type="expression" dxfId="1124" priority="474">
      <formula>IF(RIGHT(TEXT(AI141,"0.#"),1)=".",TRUE,FALSE)</formula>
    </cfRule>
  </conditionalFormatting>
  <conditionalFormatting sqref="AM141">
    <cfRule type="expression" dxfId="1123" priority="471">
      <formula>IF(RIGHT(TEXT(AM141,"0.#"),1)=".",FALSE,TRUE)</formula>
    </cfRule>
    <cfRule type="expression" dxfId="1122" priority="472">
      <formula>IF(RIGHT(TEXT(AM141,"0.#"),1)=".",TRUE,FALSE)</formula>
    </cfRule>
  </conditionalFormatting>
  <conditionalFormatting sqref="AM142">
    <cfRule type="expression" dxfId="1121" priority="469">
      <formula>IF(RIGHT(TEXT(AM142,"0.#"),1)=".",FALSE,TRUE)</formula>
    </cfRule>
    <cfRule type="expression" dxfId="1120" priority="470">
      <formula>IF(RIGHT(TEXT(AM142,"0.#"),1)=".",TRUE,FALSE)</formula>
    </cfRule>
  </conditionalFormatting>
  <conditionalFormatting sqref="AQ141:AQ143">
    <cfRule type="expression" dxfId="1119" priority="465">
      <formula>IF(RIGHT(TEXT(AQ141,"0.#"),1)=".",FALSE,TRUE)</formula>
    </cfRule>
    <cfRule type="expression" dxfId="1118" priority="466">
      <formula>IF(RIGHT(TEXT(AQ141,"0.#"),1)=".",TRUE,FALSE)</formula>
    </cfRule>
  </conditionalFormatting>
  <conditionalFormatting sqref="AU141:AU143">
    <cfRule type="expression" dxfId="1117" priority="463">
      <formula>IF(RIGHT(TEXT(AU141,"0.#"),1)=".",FALSE,TRUE)</formula>
    </cfRule>
    <cfRule type="expression" dxfId="1116" priority="464">
      <formula>IF(RIGHT(TEXT(AU141,"0.#"),1)=".",TRUE,FALSE)</formula>
    </cfRule>
  </conditionalFormatting>
  <conditionalFormatting sqref="AE175">
    <cfRule type="expression" dxfId="1115" priority="461">
      <formula>IF(RIGHT(TEXT(AE175,"0.#"),1)=".",FALSE,TRUE)</formula>
    </cfRule>
    <cfRule type="expression" dxfId="1114" priority="462">
      <formula>IF(RIGHT(TEXT(AE175,"0.#"),1)=".",TRUE,FALSE)</formula>
    </cfRule>
  </conditionalFormatting>
  <conditionalFormatting sqref="AM177">
    <cfRule type="expression" dxfId="1113" priority="445">
      <formula>IF(RIGHT(TEXT(AM177,"0.#"),1)=".",FALSE,TRUE)</formula>
    </cfRule>
    <cfRule type="expression" dxfId="1112" priority="446">
      <formula>IF(RIGHT(TEXT(AM177,"0.#"),1)=".",TRUE,FALSE)</formula>
    </cfRule>
  </conditionalFormatting>
  <conditionalFormatting sqref="AE176">
    <cfRule type="expression" dxfId="1111" priority="459">
      <formula>IF(RIGHT(TEXT(AE176,"0.#"),1)=".",FALSE,TRUE)</formula>
    </cfRule>
    <cfRule type="expression" dxfId="1110" priority="460">
      <formula>IF(RIGHT(TEXT(AE176,"0.#"),1)=".",TRUE,FALSE)</formula>
    </cfRule>
  </conditionalFormatting>
  <conditionalFormatting sqref="AE177">
    <cfRule type="expression" dxfId="1109" priority="457">
      <formula>IF(RIGHT(TEXT(AE177,"0.#"),1)=".",FALSE,TRUE)</formula>
    </cfRule>
    <cfRule type="expression" dxfId="1108" priority="458">
      <formula>IF(RIGHT(TEXT(AE177,"0.#"),1)=".",TRUE,FALSE)</formula>
    </cfRule>
  </conditionalFormatting>
  <conditionalFormatting sqref="AI177">
    <cfRule type="expression" dxfId="1107" priority="455">
      <formula>IF(RIGHT(TEXT(AI177,"0.#"),1)=".",FALSE,TRUE)</formula>
    </cfRule>
    <cfRule type="expression" dxfId="1106" priority="456">
      <formula>IF(RIGHT(TEXT(AI177,"0.#"),1)=".",TRUE,FALSE)</formula>
    </cfRule>
  </conditionalFormatting>
  <conditionalFormatting sqref="AI176">
    <cfRule type="expression" dxfId="1105" priority="453">
      <formula>IF(RIGHT(TEXT(AI176,"0.#"),1)=".",FALSE,TRUE)</formula>
    </cfRule>
    <cfRule type="expression" dxfId="1104" priority="454">
      <formula>IF(RIGHT(TEXT(AI176,"0.#"),1)=".",TRUE,FALSE)</formula>
    </cfRule>
  </conditionalFormatting>
  <conditionalFormatting sqref="AI175">
    <cfRule type="expression" dxfId="1103" priority="451">
      <formula>IF(RIGHT(TEXT(AI175,"0.#"),1)=".",FALSE,TRUE)</formula>
    </cfRule>
    <cfRule type="expression" dxfId="1102" priority="452">
      <formula>IF(RIGHT(TEXT(AI175,"0.#"),1)=".",TRUE,FALSE)</formula>
    </cfRule>
  </conditionalFormatting>
  <conditionalFormatting sqref="AM175">
    <cfRule type="expression" dxfId="1101" priority="449">
      <formula>IF(RIGHT(TEXT(AM175,"0.#"),1)=".",FALSE,TRUE)</formula>
    </cfRule>
    <cfRule type="expression" dxfId="1100" priority="450">
      <formula>IF(RIGHT(TEXT(AM175,"0.#"),1)=".",TRUE,FALSE)</formula>
    </cfRule>
  </conditionalFormatting>
  <conditionalFormatting sqref="AM176">
    <cfRule type="expression" dxfId="1099" priority="447">
      <formula>IF(RIGHT(TEXT(AM176,"0.#"),1)=".",FALSE,TRUE)</formula>
    </cfRule>
    <cfRule type="expression" dxfId="1098" priority="448">
      <formula>IF(RIGHT(TEXT(AM176,"0.#"),1)=".",TRUE,FALSE)</formula>
    </cfRule>
  </conditionalFormatting>
  <conditionalFormatting sqref="AQ175:AQ177">
    <cfRule type="expression" dxfId="1097" priority="443">
      <formula>IF(RIGHT(TEXT(AQ175,"0.#"),1)=".",FALSE,TRUE)</formula>
    </cfRule>
    <cfRule type="expression" dxfId="1096" priority="444">
      <formula>IF(RIGHT(TEXT(AQ175,"0.#"),1)=".",TRUE,FALSE)</formula>
    </cfRule>
  </conditionalFormatting>
  <conditionalFormatting sqref="AU175:AU177">
    <cfRule type="expression" dxfId="1095" priority="441">
      <formula>IF(RIGHT(TEXT(AU175,"0.#"),1)=".",FALSE,TRUE)</formula>
    </cfRule>
    <cfRule type="expression" dxfId="1094" priority="442">
      <formula>IF(RIGHT(TEXT(AU175,"0.#"),1)=".",TRUE,FALSE)</formula>
    </cfRule>
  </conditionalFormatting>
  <conditionalFormatting sqref="AE61">
    <cfRule type="expression" dxfId="1093" priority="395">
      <formula>IF(RIGHT(TEXT(AE61,"0.#"),1)=".",FALSE,TRUE)</formula>
    </cfRule>
    <cfRule type="expression" dxfId="1092" priority="396">
      <formula>IF(RIGHT(TEXT(AE61,"0.#"),1)=".",TRUE,FALSE)</formula>
    </cfRule>
  </conditionalFormatting>
  <conditionalFormatting sqref="AE62">
    <cfRule type="expression" dxfId="1091" priority="393">
      <formula>IF(RIGHT(TEXT(AE62,"0.#"),1)=".",FALSE,TRUE)</formula>
    </cfRule>
    <cfRule type="expression" dxfId="1090" priority="394">
      <formula>IF(RIGHT(TEXT(AE62,"0.#"),1)=".",TRUE,FALSE)</formula>
    </cfRule>
  </conditionalFormatting>
  <conditionalFormatting sqref="AM61">
    <cfRule type="expression" dxfId="1089" priority="383">
      <formula>IF(RIGHT(TEXT(AM61,"0.#"),1)=".",FALSE,TRUE)</formula>
    </cfRule>
    <cfRule type="expression" dxfId="1088" priority="384">
      <formula>IF(RIGHT(TEXT(AM61,"0.#"),1)=".",TRUE,FALSE)</formula>
    </cfRule>
  </conditionalFormatting>
  <conditionalFormatting sqref="AE63">
    <cfRule type="expression" dxfId="1087" priority="391">
      <formula>IF(RIGHT(TEXT(AE63,"0.#"),1)=".",FALSE,TRUE)</formula>
    </cfRule>
    <cfRule type="expression" dxfId="1086" priority="392">
      <formula>IF(RIGHT(TEXT(AE63,"0.#"),1)=".",TRUE,FALSE)</formula>
    </cfRule>
  </conditionalFormatting>
  <conditionalFormatting sqref="AI63">
    <cfRule type="expression" dxfId="1085" priority="389">
      <formula>IF(RIGHT(TEXT(AI63,"0.#"),1)=".",FALSE,TRUE)</formula>
    </cfRule>
    <cfRule type="expression" dxfId="1084" priority="390">
      <formula>IF(RIGHT(TEXT(AI63,"0.#"),1)=".",TRUE,FALSE)</formula>
    </cfRule>
  </conditionalFormatting>
  <conditionalFormatting sqref="AI62">
    <cfRule type="expression" dxfId="1083" priority="387">
      <formula>IF(RIGHT(TEXT(AI62,"0.#"),1)=".",FALSE,TRUE)</formula>
    </cfRule>
    <cfRule type="expression" dxfId="1082" priority="388">
      <formula>IF(RIGHT(TEXT(AI62,"0.#"),1)=".",TRUE,FALSE)</formula>
    </cfRule>
  </conditionalFormatting>
  <conditionalFormatting sqref="AI61">
    <cfRule type="expression" dxfId="1081" priority="385">
      <formula>IF(RIGHT(TEXT(AI61,"0.#"),1)=".",FALSE,TRUE)</formula>
    </cfRule>
    <cfRule type="expression" dxfId="1080" priority="386">
      <formula>IF(RIGHT(TEXT(AI61,"0.#"),1)=".",TRUE,FALSE)</formula>
    </cfRule>
  </conditionalFormatting>
  <conditionalFormatting sqref="AM62">
    <cfRule type="expression" dxfId="1079" priority="381">
      <formula>IF(RIGHT(TEXT(AM62,"0.#"),1)=".",FALSE,TRUE)</formula>
    </cfRule>
    <cfRule type="expression" dxfId="1078" priority="382">
      <formula>IF(RIGHT(TEXT(AM62,"0.#"),1)=".",TRUE,FALSE)</formula>
    </cfRule>
  </conditionalFormatting>
  <conditionalFormatting sqref="AM63">
    <cfRule type="expression" dxfId="1077" priority="379">
      <formula>IF(RIGHT(TEXT(AM63,"0.#"),1)=".",FALSE,TRUE)</formula>
    </cfRule>
    <cfRule type="expression" dxfId="1076" priority="380">
      <formula>IF(RIGHT(TEXT(AM63,"0.#"),1)=".",TRUE,FALSE)</formula>
    </cfRule>
  </conditionalFormatting>
  <conditionalFormatting sqref="AQ61:AQ63">
    <cfRule type="expression" dxfId="1075" priority="377">
      <formula>IF(RIGHT(TEXT(AQ61,"0.#"),1)=".",FALSE,TRUE)</formula>
    </cfRule>
    <cfRule type="expression" dxfId="1074" priority="378">
      <formula>IF(RIGHT(TEXT(AQ61,"0.#"),1)=".",TRUE,FALSE)</formula>
    </cfRule>
  </conditionalFormatting>
  <conditionalFormatting sqref="AU61:AU63">
    <cfRule type="expression" dxfId="1073" priority="375">
      <formula>IF(RIGHT(TEXT(AU61,"0.#"),1)=".",FALSE,TRUE)</formula>
    </cfRule>
    <cfRule type="expression" dxfId="1072" priority="376">
      <formula>IF(RIGHT(TEXT(AU61,"0.#"),1)=".",TRUE,FALSE)</formula>
    </cfRule>
  </conditionalFormatting>
  <conditionalFormatting sqref="AE95">
    <cfRule type="expression" dxfId="1071" priority="373">
      <formula>IF(RIGHT(TEXT(AE95,"0.#"),1)=".",FALSE,TRUE)</formula>
    </cfRule>
    <cfRule type="expression" dxfId="1070" priority="374">
      <formula>IF(RIGHT(TEXT(AE95,"0.#"),1)=".",TRUE,FALSE)</formula>
    </cfRule>
  </conditionalFormatting>
  <conditionalFormatting sqref="AE96">
    <cfRule type="expression" dxfId="1069" priority="371">
      <formula>IF(RIGHT(TEXT(AE96,"0.#"),1)=".",FALSE,TRUE)</formula>
    </cfRule>
    <cfRule type="expression" dxfId="1068" priority="372">
      <formula>IF(RIGHT(TEXT(AE96,"0.#"),1)=".",TRUE,FALSE)</formula>
    </cfRule>
  </conditionalFormatting>
  <conditionalFormatting sqref="AM95">
    <cfRule type="expression" dxfId="1067" priority="361">
      <formula>IF(RIGHT(TEXT(AM95,"0.#"),1)=".",FALSE,TRUE)</formula>
    </cfRule>
    <cfRule type="expression" dxfId="1066" priority="362">
      <formula>IF(RIGHT(TEXT(AM95,"0.#"),1)=".",TRUE,FALSE)</formula>
    </cfRule>
  </conditionalFormatting>
  <conditionalFormatting sqref="AE97">
    <cfRule type="expression" dxfId="1065" priority="369">
      <formula>IF(RIGHT(TEXT(AE97,"0.#"),1)=".",FALSE,TRUE)</formula>
    </cfRule>
    <cfRule type="expression" dxfId="1064" priority="370">
      <formula>IF(RIGHT(TEXT(AE97,"0.#"),1)=".",TRUE,FALSE)</formula>
    </cfRule>
  </conditionalFormatting>
  <conditionalFormatting sqref="AI97">
    <cfRule type="expression" dxfId="1063" priority="367">
      <formula>IF(RIGHT(TEXT(AI97,"0.#"),1)=".",FALSE,TRUE)</formula>
    </cfRule>
    <cfRule type="expression" dxfId="1062" priority="368">
      <formula>IF(RIGHT(TEXT(AI97,"0.#"),1)=".",TRUE,FALSE)</formula>
    </cfRule>
  </conditionalFormatting>
  <conditionalFormatting sqref="AI96">
    <cfRule type="expression" dxfId="1061" priority="365">
      <formula>IF(RIGHT(TEXT(AI96,"0.#"),1)=".",FALSE,TRUE)</formula>
    </cfRule>
    <cfRule type="expression" dxfId="1060" priority="366">
      <formula>IF(RIGHT(TEXT(AI96,"0.#"),1)=".",TRUE,FALSE)</formula>
    </cfRule>
  </conditionalFormatting>
  <conditionalFormatting sqref="AI95">
    <cfRule type="expression" dxfId="1059" priority="363">
      <formula>IF(RIGHT(TEXT(AI95,"0.#"),1)=".",FALSE,TRUE)</formula>
    </cfRule>
    <cfRule type="expression" dxfId="1058" priority="364">
      <formula>IF(RIGHT(TEXT(AI95,"0.#"),1)=".",TRUE,FALSE)</formula>
    </cfRule>
  </conditionalFormatting>
  <conditionalFormatting sqref="AM96">
    <cfRule type="expression" dxfId="1057" priority="359">
      <formula>IF(RIGHT(TEXT(AM96,"0.#"),1)=".",FALSE,TRUE)</formula>
    </cfRule>
    <cfRule type="expression" dxfId="1056" priority="360">
      <formula>IF(RIGHT(TEXT(AM96,"0.#"),1)=".",TRUE,FALSE)</formula>
    </cfRule>
  </conditionalFormatting>
  <conditionalFormatting sqref="AM97">
    <cfRule type="expression" dxfId="1055" priority="357">
      <formula>IF(RIGHT(TEXT(AM97,"0.#"),1)=".",FALSE,TRUE)</formula>
    </cfRule>
    <cfRule type="expression" dxfId="1054" priority="358">
      <formula>IF(RIGHT(TEXT(AM97,"0.#"),1)=".",TRUE,FALSE)</formula>
    </cfRule>
  </conditionalFormatting>
  <conditionalFormatting sqref="AQ95:AQ97">
    <cfRule type="expression" dxfId="1053" priority="355">
      <formula>IF(RIGHT(TEXT(AQ95,"0.#"),1)=".",FALSE,TRUE)</formula>
    </cfRule>
    <cfRule type="expression" dxfId="1052" priority="356">
      <formula>IF(RIGHT(TEXT(AQ95,"0.#"),1)=".",TRUE,FALSE)</formula>
    </cfRule>
  </conditionalFormatting>
  <conditionalFormatting sqref="AU95:AU97">
    <cfRule type="expression" dxfId="1051" priority="353">
      <formula>IF(RIGHT(TEXT(AU95,"0.#"),1)=".",FALSE,TRUE)</formula>
    </cfRule>
    <cfRule type="expression" dxfId="1050" priority="354">
      <formula>IF(RIGHT(TEXT(AU95,"0.#"),1)=".",TRUE,FALSE)</formula>
    </cfRule>
  </conditionalFormatting>
  <conditionalFormatting sqref="AE129">
    <cfRule type="expression" dxfId="1049" priority="351">
      <formula>IF(RIGHT(TEXT(AE129,"0.#"),1)=".",FALSE,TRUE)</formula>
    </cfRule>
    <cfRule type="expression" dxfId="1048" priority="352">
      <formula>IF(RIGHT(TEXT(AE129,"0.#"),1)=".",TRUE,FALSE)</formula>
    </cfRule>
  </conditionalFormatting>
  <conditionalFormatting sqref="AE130">
    <cfRule type="expression" dxfId="1047" priority="349">
      <formula>IF(RIGHT(TEXT(AE130,"0.#"),1)=".",FALSE,TRUE)</formula>
    </cfRule>
    <cfRule type="expression" dxfId="1046" priority="350">
      <formula>IF(RIGHT(TEXT(AE130,"0.#"),1)=".",TRUE,FALSE)</formula>
    </cfRule>
  </conditionalFormatting>
  <conditionalFormatting sqref="AM129">
    <cfRule type="expression" dxfId="1045" priority="339">
      <formula>IF(RIGHT(TEXT(AM129,"0.#"),1)=".",FALSE,TRUE)</formula>
    </cfRule>
    <cfRule type="expression" dxfId="1044" priority="340">
      <formula>IF(RIGHT(TEXT(AM129,"0.#"),1)=".",TRUE,FALSE)</formula>
    </cfRule>
  </conditionalFormatting>
  <conditionalFormatting sqref="AE131">
    <cfRule type="expression" dxfId="1043" priority="347">
      <formula>IF(RIGHT(TEXT(AE131,"0.#"),1)=".",FALSE,TRUE)</formula>
    </cfRule>
    <cfRule type="expression" dxfId="1042" priority="348">
      <formula>IF(RIGHT(TEXT(AE131,"0.#"),1)=".",TRUE,FALSE)</formula>
    </cfRule>
  </conditionalFormatting>
  <conditionalFormatting sqref="AI131">
    <cfRule type="expression" dxfId="1041" priority="345">
      <formula>IF(RIGHT(TEXT(AI131,"0.#"),1)=".",FALSE,TRUE)</formula>
    </cfRule>
    <cfRule type="expression" dxfId="1040" priority="346">
      <formula>IF(RIGHT(TEXT(AI131,"0.#"),1)=".",TRUE,FALSE)</formula>
    </cfRule>
  </conditionalFormatting>
  <conditionalFormatting sqref="AI130">
    <cfRule type="expression" dxfId="1039" priority="343">
      <formula>IF(RIGHT(TEXT(AI130,"0.#"),1)=".",FALSE,TRUE)</formula>
    </cfRule>
    <cfRule type="expression" dxfId="1038" priority="344">
      <formula>IF(RIGHT(TEXT(AI130,"0.#"),1)=".",TRUE,FALSE)</formula>
    </cfRule>
  </conditionalFormatting>
  <conditionalFormatting sqref="AI129">
    <cfRule type="expression" dxfId="1037" priority="341">
      <formula>IF(RIGHT(TEXT(AI129,"0.#"),1)=".",FALSE,TRUE)</formula>
    </cfRule>
    <cfRule type="expression" dxfId="1036" priority="342">
      <formula>IF(RIGHT(TEXT(AI129,"0.#"),1)=".",TRUE,FALSE)</formula>
    </cfRule>
  </conditionalFormatting>
  <conditionalFormatting sqref="AM130">
    <cfRule type="expression" dxfId="1035" priority="337">
      <formula>IF(RIGHT(TEXT(AM130,"0.#"),1)=".",FALSE,TRUE)</formula>
    </cfRule>
    <cfRule type="expression" dxfId="1034" priority="338">
      <formula>IF(RIGHT(TEXT(AM130,"0.#"),1)=".",TRUE,FALSE)</formula>
    </cfRule>
  </conditionalFormatting>
  <conditionalFormatting sqref="AM131">
    <cfRule type="expression" dxfId="1033" priority="335">
      <formula>IF(RIGHT(TEXT(AM131,"0.#"),1)=".",FALSE,TRUE)</formula>
    </cfRule>
    <cfRule type="expression" dxfId="1032" priority="336">
      <formula>IF(RIGHT(TEXT(AM131,"0.#"),1)=".",TRUE,FALSE)</formula>
    </cfRule>
  </conditionalFormatting>
  <conditionalFormatting sqref="AQ129:AQ131">
    <cfRule type="expression" dxfId="1031" priority="333">
      <formula>IF(RIGHT(TEXT(AQ129,"0.#"),1)=".",FALSE,TRUE)</formula>
    </cfRule>
    <cfRule type="expression" dxfId="1030" priority="334">
      <formula>IF(RIGHT(TEXT(AQ129,"0.#"),1)=".",TRUE,FALSE)</formula>
    </cfRule>
  </conditionalFormatting>
  <conditionalFormatting sqref="AU129:AU131">
    <cfRule type="expression" dxfId="1029" priority="331">
      <formula>IF(RIGHT(TEXT(AU129,"0.#"),1)=".",FALSE,TRUE)</formula>
    </cfRule>
    <cfRule type="expression" dxfId="1028" priority="332">
      <formula>IF(RIGHT(TEXT(AU129,"0.#"),1)=".",TRUE,FALSE)</formula>
    </cfRule>
  </conditionalFormatting>
  <conditionalFormatting sqref="AE163">
    <cfRule type="expression" dxfId="1027" priority="329">
      <formula>IF(RIGHT(TEXT(AE163,"0.#"),1)=".",FALSE,TRUE)</formula>
    </cfRule>
    <cfRule type="expression" dxfId="1026" priority="330">
      <formula>IF(RIGHT(TEXT(AE163,"0.#"),1)=".",TRUE,FALSE)</formula>
    </cfRule>
  </conditionalFormatting>
  <conditionalFormatting sqref="AE164">
    <cfRule type="expression" dxfId="1025" priority="327">
      <formula>IF(RIGHT(TEXT(AE164,"0.#"),1)=".",FALSE,TRUE)</formula>
    </cfRule>
    <cfRule type="expression" dxfId="1024" priority="328">
      <formula>IF(RIGHT(TEXT(AE164,"0.#"),1)=".",TRUE,FALSE)</formula>
    </cfRule>
  </conditionalFormatting>
  <conditionalFormatting sqref="AM163">
    <cfRule type="expression" dxfId="1023" priority="317">
      <formula>IF(RIGHT(TEXT(AM163,"0.#"),1)=".",FALSE,TRUE)</formula>
    </cfRule>
    <cfRule type="expression" dxfId="1022" priority="318">
      <formula>IF(RIGHT(TEXT(AM163,"0.#"),1)=".",TRUE,FALSE)</formula>
    </cfRule>
  </conditionalFormatting>
  <conditionalFormatting sqref="AE165">
    <cfRule type="expression" dxfId="1021" priority="325">
      <formula>IF(RIGHT(TEXT(AE165,"0.#"),1)=".",FALSE,TRUE)</formula>
    </cfRule>
    <cfRule type="expression" dxfId="1020" priority="326">
      <formula>IF(RIGHT(TEXT(AE165,"0.#"),1)=".",TRUE,FALSE)</formula>
    </cfRule>
  </conditionalFormatting>
  <conditionalFormatting sqref="AI165">
    <cfRule type="expression" dxfId="1019" priority="323">
      <formula>IF(RIGHT(TEXT(AI165,"0.#"),1)=".",FALSE,TRUE)</formula>
    </cfRule>
    <cfRule type="expression" dxfId="1018" priority="324">
      <formula>IF(RIGHT(TEXT(AI165,"0.#"),1)=".",TRUE,FALSE)</formula>
    </cfRule>
  </conditionalFormatting>
  <conditionalFormatting sqref="AI164">
    <cfRule type="expression" dxfId="1017" priority="321">
      <formula>IF(RIGHT(TEXT(AI164,"0.#"),1)=".",FALSE,TRUE)</formula>
    </cfRule>
    <cfRule type="expression" dxfId="1016" priority="322">
      <formula>IF(RIGHT(TEXT(AI164,"0.#"),1)=".",TRUE,FALSE)</formula>
    </cfRule>
  </conditionalFormatting>
  <conditionalFormatting sqref="AI163">
    <cfRule type="expression" dxfId="1015" priority="319">
      <formula>IF(RIGHT(TEXT(AI163,"0.#"),1)=".",FALSE,TRUE)</formula>
    </cfRule>
    <cfRule type="expression" dxfId="1014" priority="320">
      <formula>IF(RIGHT(TEXT(AI163,"0.#"),1)=".",TRUE,FALSE)</formula>
    </cfRule>
  </conditionalFormatting>
  <conditionalFormatting sqref="AM164">
    <cfRule type="expression" dxfId="1013" priority="315">
      <formula>IF(RIGHT(TEXT(AM164,"0.#"),1)=".",FALSE,TRUE)</formula>
    </cfRule>
    <cfRule type="expression" dxfId="1012" priority="316">
      <formula>IF(RIGHT(TEXT(AM164,"0.#"),1)=".",TRUE,FALSE)</formula>
    </cfRule>
  </conditionalFormatting>
  <conditionalFormatting sqref="AM165">
    <cfRule type="expression" dxfId="1011" priority="313">
      <formula>IF(RIGHT(TEXT(AM165,"0.#"),1)=".",FALSE,TRUE)</formula>
    </cfRule>
    <cfRule type="expression" dxfId="1010" priority="314">
      <formula>IF(RIGHT(TEXT(AM165,"0.#"),1)=".",TRUE,FALSE)</formula>
    </cfRule>
  </conditionalFormatting>
  <conditionalFormatting sqref="AQ163:AQ165">
    <cfRule type="expression" dxfId="1009" priority="311">
      <formula>IF(RIGHT(TEXT(AQ163,"0.#"),1)=".",FALSE,TRUE)</formula>
    </cfRule>
    <cfRule type="expression" dxfId="1008" priority="312">
      <formula>IF(RIGHT(TEXT(AQ163,"0.#"),1)=".",TRUE,FALSE)</formula>
    </cfRule>
  </conditionalFormatting>
  <conditionalFormatting sqref="AU163:AU165">
    <cfRule type="expression" dxfId="1007" priority="309">
      <formula>IF(RIGHT(TEXT(AU163,"0.#"),1)=".",FALSE,TRUE)</formula>
    </cfRule>
    <cfRule type="expression" dxfId="1006" priority="310">
      <formula>IF(RIGHT(TEXT(AU163,"0.#"),1)=".",TRUE,FALSE)</formula>
    </cfRule>
  </conditionalFormatting>
  <conditionalFormatting sqref="AE197">
    <cfRule type="expression" dxfId="1005" priority="307">
      <formula>IF(RIGHT(TEXT(AE197,"0.#"),1)=".",FALSE,TRUE)</formula>
    </cfRule>
    <cfRule type="expression" dxfId="1004" priority="308">
      <formula>IF(RIGHT(TEXT(AE197,"0.#"),1)=".",TRUE,FALSE)</formula>
    </cfRule>
  </conditionalFormatting>
  <conditionalFormatting sqref="AE198">
    <cfRule type="expression" dxfId="1003" priority="305">
      <formula>IF(RIGHT(TEXT(AE198,"0.#"),1)=".",FALSE,TRUE)</formula>
    </cfRule>
    <cfRule type="expression" dxfId="1002" priority="306">
      <formula>IF(RIGHT(TEXT(AE198,"0.#"),1)=".",TRUE,FALSE)</formula>
    </cfRule>
  </conditionalFormatting>
  <conditionalFormatting sqref="AM197">
    <cfRule type="expression" dxfId="1001" priority="295">
      <formula>IF(RIGHT(TEXT(AM197,"0.#"),1)=".",FALSE,TRUE)</formula>
    </cfRule>
    <cfRule type="expression" dxfId="1000" priority="296">
      <formula>IF(RIGHT(TEXT(AM197,"0.#"),1)=".",TRUE,FALSE)</formula>
    </cfRule>
  </conditionalFormatting>
  <conditionalFormatting sqref="AE199">
    <cfRule type="expression" dxfId="999" priority="303">
      <formula>IF(RIGHT(TEXT(AE199,"0.#"),1)=".",FALSE,TRUE)</formula>
    </cfRule>
    <cfRule type="expression" dxfId="998" priority="304">
      <formula>IF(RIGHT(TEXT(AE199,"0.#"),1)=".",TRUE,FALSE)</formula>
    </cfRule>
  </conditionalFormatting>
  <conditionalFormatting sqref="AI199">
    <cfRule type="expression" dxfId="997" priority="301">
      <formula>IF(RIGHT(TEXT(AI199,"0.#"),1)=".",FALSE,TRUE)</formula>
    </cfRule>
    <cfRule type="expression" dxfId="996" priority="302">
      <formula>IF(RIGHT(TEXT(AI199,"0.#"),1)=".",TRUE,FALSE)</formula>
    </cfRule>
  </conditionalFormatting>
  <conditionalFormatting sqref="AI198">
    <cfRule type="expression" dxfId="995" priority="299">
      <formula>IF(RIGHT(TEXT(AI198,"0.#"),1)=".",FALSE,TRUE)</formula>
    </cfRule>
    <cfRule type="expression" dxfId="994" priority="300">
      <formula>IF(RIGHT(TEXT(AI198,"0.#"),1)=".",TRUE,FALSE)</formula>
    </cfRule>
  </conditionalFormatting>
  <conditionalFormatting sqref="AI197">
    <cfRule type="expression" dxfId="993" priority="297">
      <formula>IF(RIGHT(TEXT(AI197,"0.#"),1)=".",FALSE,TRUE)</formula>
    </cfRule>
    <cfRule type="expression" dxfId="992" priority="298">
      <formula>IF(RIGHT(TEXT(AI197,"0.#"),1)=".",TRUE,FALSE)</formula>
    </cfRule>
  </conditionalFormatting>
  <conditionalFormatting sqref="AM198">
    <cfRule type="expression" dxfId="991" priority="293">
      <formula>IF(RIGHT(TEXT(AM198,"0.#"),1)=".",FALSE,TRUE)</formula>
    </cfRule>
    <cfRule type="expression" dxfId="990" priority="294">
      <formula>IF(RIGHT(TEXT(AM198,"0.#"),1)=".",TRUE,FALSE)</formula>
    </cfRule>
  </conditionalFormatting>
  <conditionalFormatting sqref="AM199">
    <cfRule type="expression" dxfId="989" priority="291">
      <formula>IF(RIGHT(TEXT(AM199,"0.#"),1)=".",FALSE,TRUE)</formula>
    </cfRule>
    <cfRule type="expression" dxfId="988" priority="292">
      <formula>IF(RIGHT(TEXT(AM199,"0.#"),1)=".",TRUE,FALSE)</formula>
    </cfRule>
  </conditionalFormatting>
  <conditionalFormatting sqref="AQ197:AQ199">
    <cfRule type="expression" dxfId="987" priority="289">
      <formula>IF(RIGHT(TEXT(AQ197,"0.#"),1)=".",FALSE,TRUE)</formula>
    </cfRule>
    <cfRule type="expression" dxfId="986" priority="290">
      <formula>IF(RIGHT(TEXT(AQ197,"0.#"),1)=".",TRUE,FALSE)</formula>
    </cfRule>
  </conditionalFormatting>
  <conditionalFormatting sqref="AU197:AU199">
    <cfRule type="expression" dxfId="985" priority="287">
      <formula>IF(RIGHT(TEXT(AU197,"0.#"),1)=".",FALSE,TRUE)</formula>
    </cfRule>
    <cfRule type="expression" dxfId="984" priority="288">
      <formula>IF(RIGHT(TEXT(AU197,"0.#"),1)=".",TRUE,FALSE)</formula>
    </cfRule>
  </conditionalFormatting>
  <conditionalFormatting sqref="AE134 AQ134">
    <cfRule type="expression" dxfId="983" priority="285">
      <formula>IF(RIGHT(TEXT(AE134,"0.#"),1)=".",FALSE,TRUE)</formula>
    </cfRule>
    <cfRule type="expression" dxfId="982" priority="286">
      <formula>IF(RIGHT(TEXT(AE134,"0.#"),1)=".",TRUE,FALSE)</formula>
    </cfRule>
  </conditionalFormatting>
  <conditionalFormatting sqref="AI134">
    <cfRule type="expression" dxfId="981" priority="283">
      <formula>IF(RIGHT(TEXT(AI134,"0.#"),1)=".",FALSE,TRUE)</formula>
    </cfRule>
    <cfRule type="expression" dxfId="980" priority="284">
      <formula>IF(RIGHT(TEXT(AI134,"0.#"),1)=".",TRUE,FALSE)</formula>
    </cfRule>
  </conditionalFormatting>
  <conditionalFormatting sqref="AM134">
    <cfRule type="expression" dxfId="979" priority="281">
      <formula>IF(RIGHT(TEXT(AM134,"0.#"),1)=".",FALSE,TRUE)</formula>
    </cfRule>
    <cfRule type="expression" dxfId="978" priority="282">
      <formula>IF(RIGHT(TEXT(AM134,"0.#"),1)=".",TRUE,FALSE)</formula>
    </cfRule>
  </conditionalFormatting>
  <conditionalFormatting sqref="AE135">
    <cfRule type="expression" dxfId="977" priority="279">
      <formula>IF(RIGHT(TEXT(AE135,"0.#"),1)=".",FALSE,TRUE)</formula>
    </cfRule>
    <cfRule type="expression" dxfId="976" priority="280">
      <formula>IF(RIGHT(TEXT(AE135,"0.#"),1)=".",TRUE,FALSE)</formula>
    </cfRule>
  </conditionalFormatting>
  <conditionalFormatting sqref="AI135">
    <cfRule type="expression" dxfId="975" priority="277">
      <formula>IF(RIGHT(TEXT(AI135,"0.#"),1)=".",FALSE,TRUE)</formula>
    </cfRule>
    <cfRule type="expression" dxfId="974" priority="278">
      <formula>IF(RIGHT(TEXT(AI135,"0.#"),1)=".",TRUE,FALSE)</formula>
    </cfRule>
  </conditionalFormatting>
  <conditionalFormatting sqref="AM135">
    <cfRule type="expression" dxfId="973" priority="275">
      <formula>IF(RIGHT(TEXT(AM135,"0.#"),1)=".",FALSE,TRUE)</formula>
    </cfRule>
    <cfRule type="expression" dxfId="972" priority="276">
      <formula>IF(RIGHT(TEXT(AM135,"0.#"),1)=".",TRUE,FALSE)</formula>
    </cfRule>
  </conditionalFormatting>
  <conditionalFormatting sqref="AQ135">
    <cfRule type="expression" dxfId="971" priority="273">
      <formula>IF(RIGHT(TEXT(AQ135,"0.#"),1)=".",FALSE,TRUE)</formula>
    </cfRule>
    <cfRule type="expression" dxfId="970" priority="274">
      <formula>IF(RIGHT(TEXT(AQ135,"0.#"),1)=".",TRUE,FALSE)</formula>
    </cfRule>
  </conditionalFormatting>
  <conditionalFormatting sqref="AU134">
    <cfRule type="expression" dxfId="969" priority="271">
      <formula>IF(RIGHT(TEXT(AU134,"0.#"),1)=".",FALSE,TRUE)</formula>
    </cfRule>
    <cfRule type="expression" dxfId="968" priority="272">
      <formula>IF(RIGHT(TEXT(AU134,"0.#"),1)=".",TRUE,FALSE)</formula>
    </cfRule>
  </conditionalFormatting>
  <conditionalFormatting sqref="AU135">
    <cfRule type="expression" dxfId="967" priority="269">
      <formula>IF(RIGHT(TEXT(AU135,"0.#"),1)=".",FALSE,TRUE)</formula>
    </cfRule>
    <cfRule type="expression" dxfId="966" priority="270">
      <formula>IF(RIGHT(TEXT(AU135,"0.#"),1)=".",TRUE,FALSE)</formula>
    </cfRule>
  </conditionalFormatting>
  <conditionalFormatting sqref="AE168 AQ168">
    <cfRule type="expression" dxfId="965" priority="267">
      <formula>IF(RIGHT(TEXT(AE168,"0.#"),1)=".",FALSE,TRUE)</formula>
    </cfRule>
    <cfRule type="expression" dxfId="964" priority="268">
      <formula>IF(RIGHT(TEXT(AE168,"0.#"),1)=".",TRUE,FALSE)</formula>
    </cfRule>
  </conditionalFormatting>
  <conditionalFormatting sqref="AI168">
    <cfRule type="expression" dxfId="963" priority="265">
      <formula>IF(RIGHT(TEXT(AI168,"0.#"),1)=".",FALSE,TRUE)</formula>
    </cfRule>
    <cfRule type="expression" dxfId="962" priority="266">
      <formula>IF(RIGHT(TEXT(AI168,"0.#"),1)=".",TRUE,FALSE)</formula>
    </cfRule>
  </conditionalFormatting>
  <conditionalFormatting sqref="AM168">
    <cfRule type="expression" dxfId="961" priority="263">
      <formula>IF(RIGHT(TEXT(AM168,"0.#"),1)=".",FALSE,TRUE)</formula>
    </cfRule>
    <cfRule type="expression" dxfId="960" priority="264">
      <formula>IF(RIGHT(TEXT(AM168,"0.#"),1)=".",TRUE,FALSE)</formula>
    </cfRule>
  </conditionalFormatting>
  <conditionalFormatting sqref="AE169">
    <cfRule type="expression" dxfId="959" priority="261">
      <formula>IF(RIGHT(TEXT(AE169,"0.#"),1)=".",FALSE,TRUE)</formula>
    </cfRule>
    <cfRule type="expression" dxfId="958" priority="262">
      <formula>IF(RIGHT(TEXT(AE169,"0.#"),1)=".",TRUE,FALSE)</formula>
    </cfRule>
  </conditionalFormatting>
  <conditionalFormatting sqref="AI169">
    <cfRule type="expression" dxfId="957" priority="259">
      <formula>IF(RIGHT(TEXT(AI169,"0.#"),1)=".",FALSE,TRUE)</formula>
    </cfRule>
    <cfRule type="expression" dxfId="956" priority="260">
      <formula>IF(RIGHT(TEXT(AI169,"0.#"),1)=".",TRUE,FALSE)</formula>
    </cfRule>
  </conditionalFormatting>
  <conditionalFormatting sqref="AM169">
    <cfRule type="expression" dxfId="955" priority="257">
      <formula>IF(RIGHT(TEXT(AM169,"0.#"),1)=".",FALSE,TRUE)</formula>
    </cfRule>
    <cfRule type="expression" dxfId="954" priority="258">
      <formula>IF(RIGHT(TEXT(AM169,"0.#"),1)=".",TRUE,FALSE)</formula>
    </cfRule>
  </conditionalFormatting>
  <conditionalFormatting sqref="AQ169">
    <cfRule type="expression" dxfId="953" priority="255">
      <formula>IF(RIGHT(TEXT(AQ169,"0.#"),1)=".",FALSE,TRUE)</formula>
    </cfRule>
    <cfRule type="expression" dxfId="952" priority="256">
      <formula>IF(RIGHT(TEXT(AQ169,"0.#"),1)=".",TRUE,FALSE)</formula>
    </cfRule>
  </conditionalFormatting>
  <conditionalFormatting sqref="AU168">
    <cfRule type="expression" dxfId="951" priority="253">
      <formula>IF(RIGHT(TEXT(AU168,"0.#"),1)=".",FALSE,TRUE)</formula>
    </cfRule>
    <cfRule type="expression" dxfId="950" priority="254">
      <formula>IF(RIGHT(TEXT(AU168,"0.#"),1)=".",TRUE,FALSE)</formula>
    </cfRule>
  </conditionalFormatting>
  <conditionalFormatting sqref="AU169">
    <cfRule type="expression" dxfId="949" priority="251">
      <formula>IF(RIGHT(TEXT(AU169,"0.#"),1)=".",FALSE,TRUE)</formula>
    </cfRule>
    <cfRule type="expression" dxfId="948" priority="252">
      <formula>IF(RIGHT(TEXT(AU169,"0.#"),1)=".",TRUE,FALSE)</formula>
    </cfRule>
  </conditionalFormatting>
  <conditionalFormatting sqref="AE90">
    <cfRule type="expression" dxfId="947" priority="249">
      <formula>IF(RIGHT(TEXT(AE90,"0.#"),1)=".",FALSE,TRUE)</formula>
    </cfRule>
    <cfRule type="expression" dxfId="946" priority="250">
      <formula>IF(RIGHT(TEXT(AE90,"0.#"),1)=".",TRUE,FALSE)</formula>
    </cfRule>
  </conditionalFormatting>
  <conditionalFormatting sqref="AE91">
    <cfRule type="expression" dxfId="945" priority="247">
      <formula>IF(RIGHT(TEXT(AE91,"0.#"),1)=".",FALSE,TRUE)</formula>
    </cfRule>
    <cfRule type="expression" dxfId="944" priority="248">
      <formula>IF(RIGHT(TEXT(AE91,"0.#"),1)=".",TRUE,FALSE)</formula>
    </cfRule>
  </conditionalFormatting>
  <conditionalFormatting sqref="AM90">
    <cfRule type="expression" dxfId="943" priority="237">
      <formula>IF(RIGHT(TEXT(AM90,"0.#"),1)=".",FALSE,TRUE)</formula>
    </cfRule>
    <cfRule type="expression" dxfId="942" priority="238">
      <formula>IF(RIGHT(TEXT(AM90,"0.#"),1)=".",TRUE,FALSE)</formula>
    </cfRule>
  </conditionalFormatting>
  <conditionalFormatting sqref="AE92">
    <cfRule type="expression" dxfId="941" priority="245">
      <formula>IF(RIGHT(TEXT(AE92,"0.#"),1)=".",FALSE,TRUE)</formula>
    </cfRule>
    <cfRule type="expression" dxfId="940" priority="246">
      <formula>IF(RIGHT(TEXT(AE92,"0.#"),1)=".",TRUE,FALSE)</formula>
    </cfRule>
  </conditionalFormatting>
  <conditionalFormatting sqref="AI92">
    <cfRule type="expression" dxfId="939" priority="243">
      <formula>IF(RIGHT(TEXT(AI92,"0.#"),1)=".",FALSE,TRUE)</formula>
    </cfRule>
    <cfRule type="expression" dxfId="938" priority="244">
      <formula>IF(RIGHT(TEXT(AI92,"0.#"),1)=".",TRUE,FALSE)</formula>
    </cfRule>
  </conditionalFormatting>
  <conditionalFormatting sqref="AI91">
    <cfRule type="expression" dxfId="937" priority="241">
      <formula>IF(RIGHT(TEXT(AI91,"0.#"),1)=".",FALSE,TRUE)</formula>
    </cfRule>
    <cfRule type="expression" dxfId="936" priority="242">
      <formula>IF(RIGHT(TEXT(AI91,"0.#"),1)=".",TRUE,FALSE)</formula>
    </cfRule>
  </conditionalFormatting>
  <conditionalFormatting sqref="AI90">
    <cfRule type="expression" dxfId="935" priority="239">
      <formula>IF(RIGHT(TEXT(AI90,"0.#"),1)=".",FALSE,TRUE)</formula>
    </cfRule>
    <cfRule type="expression" dxfId="934" priority="240">
      <formula>IF(RIGHT(TEXT(AI90,"0.#"),1)=".",TRUE,FALSE)</formula>
    </cfRule>
  </conditionalFormatting>
  <conditionalFormatting sqref="AM91">
    <cfRule type="expression" dxfId="933" priority="235">
      <formula>IF(RIGHT(TEXT(AM91,"0.#"),1)=".",FALSE,TRUE)</formula>
    </cfRule>
    <cfRule type="expression" dxfId="932" priority="236">
      <formula>IF(RIGHT(TEXT(AM91,"0.#"),1)=".",TRUE,FALSE)</formula>
    </cfRule>
  </conditionalFormatting>
  <conditionalFormatting sqref="AM92">
    <cfRule type="expression" dxfId="931" priority="233">
      <formula>IF(RIGHT(TEXT(AM92,"0.#"),1)=".",FALSE,TRUE)</formula>
    </cfRule>
    <cfRule type="expression" dxfId="930" priority="234">
      <formula>IF(RIGHT(TEXT(AM92,"0.#"),1)=".",TRUE,FALSE)</formula>
    </cfRule>
  </conditionalFormatting>
  <conditionalFormatting sqref="AQ90:AQ92">
    <cfRule type="expression" dxfId="929" priority="231">
      <formula>IF(RIGHT(TEXT(AQ90,"0.#"),1)=".",FALSE,TRUE)</formula>
    </cfRule>
    <cfRule type="expression" dxfId="928" priority="232">
      <formula>IF(RIGHT(TEXT(AQ90,"0.#"),1)=".",TRUE,FALSE)</formula>
    </cfRule>
  </conditionalFormatting>
  <conditionalFormatting sqref="AU90:AU92">
    <cfRule type="expression" dxfId="927" priority="229">
      <formula>IF(RIGHT(TEXT(AU90,"0.#"),1)=".",FALSE,TRUE)</formula>
    </cfRule>
    <cfRule type="expression" dxfId="926" priority="230">
      <formula>IF(RIGHT(TEXT(AU90,"0.#"),1)=".",TRUE,FALSE)</formula>
    </cfRule>
  </conditionalFormatting>
  <conditionalFormatting sqref="AE85">
    <cfRule type="expression" dxfId="925" priority="227">
      <formula>IF(RIGHT(TEXT(AE85,"0.#"),1)=".",FALSE,TRUE)</formula>
    </cfRule>
    <cfRule type="expression" dxfId="924" priority="228">
      <formula>IF(RIGHT(TEXT(AE85,"0.#"),1)=".",TRUE,FALSE)</formula>
    </cfRule>
  </conditionalFormatting>
  <conditionalFormatting sqref="AE86">
    <cfRule type="expression" dxfId="923" priority="225">
      <formula>IF(RIGHT(TEXT(AE86,"0.#"),1)=".",FALSE,TRUE)</formula>
    </cfRule>
    <cfRule type="expression" dxfId="922" priority="226">
      <formula>IF(RIGHT(TEXT(AE86,"0.#"),1)=".",TRUE,FALSE)</formula>
    </cfRule>
  </conditionalFormatting>
  <conditionalFormatting sqref="AM85">
    <cfRule type="expression" dxfId="921" priority="215">
      <formula>IF(RIGHT(TEXT(AM85,"0.#"),1)=".",FALSE,TRUE)</formula>
    </cfRule>
    <cfRule type="expression" dxfId="920" priority="216">
      <formula>IF(RIGHT(TEXT(AM85,"0.#"),1)=".",TRUE,FALSE)</formula>
    </cfRule>
  </conditionalFormatting>
  <conditionalFormatting sqref="AE87">
    <cfRule type="expression" dxfId="919" priority="223">
      <formula>IF(RIGHT(TEXT(AE87,"0.#"),1)=".",FALSE,TRUE)</formula>
    </cfRule>
    <cfRule type="expression" dxfId="918" priority="224">
      <formula>IF(RIGHT(TEXT(AE87,"0.#"),1)=".",TRUE,FALSE)</formula>
    </cfRule>
  </conditionalFormatting>
  <conditionalFormatting sqref="AI87">
    <cfRule type="expression" dxfId="917" priority="221">
      <formula>IF(RIGHT(TEXT(AI87,"0.#"),1)=".",FALSE,TRUE)</formula>
    </cfRule>
    <cfRule type="expression" dxfId="916" priority="222">
      <formula>IF(RIGHT(TEXT(AI87,"0.#"),1)=".",TRUE,FALSE)</formula>
    </cfRule>
  </conditionalFormatting>
  <conditionalFormatting sqref="AI86">
    <cfRule type="expression" dxfId="915" priority="219">
      <formula>IF(RIGHT(TEXT(AI86,"0.#"),1)=".",FALSE,TRUE)</formula>
    </cfRule>
    <cfRule type="expression" dxfId="914" priority="220">
      <formula>IF(RIGHT(TEXT(AI86,"0.#"),1)=".",TRUE,FALSE)</formula>
    </cfRule>
  </conditionalFormatting>
  <conditionalFormatting sqref="AI85">
    <cfRule type="expression" dxfId="913" priority="217">
      <formula>IF(RIGHT(TEXT(AI85,"0.#"),1)=".",FALSE,TRUE)</formula>
    </cfRule>
    <cfRule type="expression" dxfId="912" priority="218">
      <formula>IF(RIGHT(TEXT(AI85,"0.#"),1)=".",TRUE,FALSE)</formula>
    </cfRule>
  </conditionalFormatting>
  <conditionalFormatting sqref="AM86">
    <cfRule type="expression" dxfId="911" priority="213">
      <formula>IF(RIGHT(TEXT(AM86,"0.#"),1)=".",FALSE,TRUE)</formula>
    </cfRule>
    <cfRule type="expression" dxfId="910" priority="214">
      <formula>IF(RIGHT(TEXT(AM86,"0.#"),1)=".",TRUE,FALSE)</formula>
    </cfRule>
  </conditionalFormatting>
  <conditionalFormatting sqref="AM87">
    <cfRule type="expression" dxfId="909" priority="211">
      <formula>IF(RIGHT(TEXT(AM87,"0.#"),1)=".",FALSE,TRUE)</formula>
    </cfRule>
    <cfRule type="expression" dxfId="908" priority="212">
      <formula>IF(RIGHT(TEXT(AM87,"0.#"),1)=".",TRUE,FALSE)</formula>
    </cfRule>
  </conditionalFormatting>
  <conditionalFormatting sqref="AQ85:AQ87">
    <cfRule type="expression" dxfId="907" priority="209">
      <formula>IF(RIGHT(TEXT(AQ85,"0.#"),1)=".",FALSE,TRUE)</formula>
    </cfRule>
    <cfRule type="expression" dxfId="906" priority="210">
      <formula>IF(RIGHT(TEXT(AQ85,"0.#"),1)=".",TRUE,FALSE)</formula>
    </cfRule>
  </conditionalFormatting>
  <conditionalFormatting sqref="AU85:AU87">
    <cfRule type="expression" dxfId="905" priority="207">
      <formula>IF(RIGHT(TEXT(AU85,"0.#"),1)=".",FALSE,TRUE)</formula>
    </cfRule>
    <cfRule type="expression" dxfId="904" priority="208">
      <formula>IF(RIGHT(TEXT(AU85,"0.#"),1)=".",TRUE,FALSE)</formula>
    </cfRule>
  </conditionalFormatting>
  <conditionalFormatting sqref="AE124">
    <cfRule type="expression" dxfId="903" priority="205">
      <formula>IF(RIGHT(TEXT(AE124,"0.#"),1)=".",FALSE,TRUE)</formula>
    </cfRule>
    <cfRule type="expression" dxfId="902" priority="206">
      <formula>IF(RIGHT(TEXT(AE124,"0.#"),1)=".",TRUE,FALSE)</formula>
    </cfRule>
  </conditionalFormatting>
  <conditionalFormatting sqref="AE125">
    <cfRule type="expression" dxfId="901" priority="203">
      <formula>IF(RIGHT(TEXT(AE125,"0.#"),1)=".",FALSE,TRUE)</formula>
    </cfRule>
    <cfRule type="expression" dxfId="900" priority="204">
      <formula>IF(RIGHT(TEXT(AE125,"0.#"),1)=".",TRUE,FALSE)</formula>
    </cfRule>
  </conditionalFormatting>
  <conditionalFormatting sqref="AM124">
    <cfRule type="expression" dxfId="899" priority="193">
      <formula>IF(RIGHT(TEXT(AM124,"0.#"),1)=".",FALSE,TRUE)</formula>
    </cfRule>
    <cfRule type="expression" dxfId="898" priority="194">
      <formula>IF(RIGHT(TEXT(AM124,"0.#"),1)=".",TRUE,FALSE)</formula>
    </cfRule>
  </conditionalFormatting>
  <conditionalFormatting sqref="AE126">
    <cfRule type="expression" dxfId="897" priority="201">
      <formula>IF(RIGHT(TEXT(AE126,"0.#"),1)=".",FALSE,TRUE)</formula>
    </cfRule>
    <cfRule type="expression" dxfId="896" priority="202">
      <formula>IF(RIGHT(TEXT(AE126,"0.#"),1)=".",TRUE,FALSE)</formula>
    </cfRule>
  </conditionalFormatting>
  <conditionalFormatting sqref="AI126">
    <cfRule type="expression" dxfId="895" priority="199">
      <formula>IF(RIGHT(TEXT(AI126,"0.#"),1)=".",FALSE,TRUE)</formula>
    </cfRule>
    <cfRule type="expression" dxfId="894" priority="200">
      <formula>IF(RIGHT(TEXT(AI126,"0.#"),1)=".",TRUE,FALSE)</formula>
    </cfRule>
  </conditionalFormatting>
  <conditionalFormatting sqref="AI125">
    <cfRule type="expression" dxfId="893" priority="197">
      <formula>IF(RIGHT(TEXT(AI125,"0.#"),1)=".",FALSE,TRUE)</formula>
    </cfRule>
    <cfRule type="expression" dxfId="892" priority="198">
      <formula>IF(RIGHT(TEXT(AI125,"0.#"),1)=".",TRUE,FALSE)</formula>
    </cfRule>
  </conditionalFormatting>
  <conditionalFormatting sqref="AI124">
    <cfRule type="expression" dxfId="891" priority="195">
      <formula>IF(RIGHT(TEXT(AI124,"0.#"),1)=".",FALSE,TRUE)</formula>
    </cfRule>
    <cfRule type="expression" dxfId="890" priority="196">
      <formula>IF(RIGHT(TEXT(AI124,"0.#"),1)=".",TRUE,FALSE)</formula>
    </cfRule>
  </conditionalFormatting>
  <conditionalFormatting sqref="AM125">
    <cfRule type="expression" dxfId="889" priority="191">
      <formula>IF(RIGHT(TEXT(AM125,"0.#"),1)=".",FALSE,TRUE)</formula>
    </cfRule>
    <cfRule type="expression" dxfId="888" priority="192">
      <formula>IF(RIGHT(TEXT(AM125,"0.#"),1)=".",TRUE,FALSE)</formula>
    </cfRule>
  </conditionalFormatting>
  <conditionalFormatting sqref="AM126">
    <cfRule type="expression" dxfId="887" priority="189">
      <formula>IF(RIGHT(TEXT(AM126,"0.#"),1)=".",FALSE,TRUE)</formula>
    </cfRule>
    <cfRule type="expression" dxfId="886" priority="190">
      <formula>IF(RIGHT(TEXT(AM126,"0.#"),1)=".",TRUE,FALSE)</formula>
    </cfRule>
  </conditionalFormatting>
  <conditionalFormatting sqref="AQ124:AQ126">
    <cfRule type="expression" dxfId="885" priority="187">
      <formula>IF(RIGHT(TEXT(AQ124,"0.#"),1)=".",FALSE,TRUE)</formula>
    </cfRule>
    <cfRule type="expression" dxfId="884" priority="188">
      <formula>IF(RIGHT(TEXT(AQ124,"0.#"),1)=".",TRUE,FALSE)</formula>
    </cfRule>
  </conditionalFormatting>
  <conditionalFormatting sqref="AU124:AU126">
    <cfRule type="expression" dxfId="883" priority="185">
      <formula>IF(RIGHT(TEXT(AU124,"0.#"),1)=".",FALSE,TRUE)</formula>
    </cfRule>
    <cfRule type="expression" dxfId="882" priority="186">
      <formula>IF(RIGHT(TEXT(AU124,"0.#"),1)=".",TRUE,FALSE)</formula>
    </cfRule>
  </conditionalFormatting>
  <conditionalFormatting sqref="AE119">
    <cfRule type="expression" dxfId="881" priority="183">
      <formula>IF(RIGHT(TEXT(AE119,"0.#"),1)=".",FALSE,TRUE)</formula>
    </cfRule>
    <cfRule type="expression" dxfId="880" priority="184">
      <formula>IF(RIGHT(TEXT(AE119,"0.#"),1)=".",TRUE,FALSE)</formula>
    </cfRule>
  </conditionalFormatting>
  <conditionalFormatting sqref="AE120">
    <cfRule type="expression" dxfId="879" priority="181">
      <formula>IF(RIGHT(TEXT(AE120,"0.#"),1)=".",FALSE,TRUE)</formula>
    </cfRule>
    <cfRule type="expression" dxfId="878" priority="182">
      <formula>IF(RIGHT(TEXT(AE120,"0.#"),1)=".",TRUE,FALSE)</formula>
    </cfRule>
  </conditionalFormatting>
  <conditionalFormatting sqref="AM119">
    <cfRule type="expression" dxfId="877" priority="171">
      <formula>IF(RIGHT(TEXT(AM119,"0.#"),1)=".",FALSE,TRUE)</formula>
    </cfRule>
    <cfRule type="expression" dxfId="876" priority="172">
      <formula>IF(RIGHT(TEXT(AM119,"0.#"),1)=".",TRUE,FALSE)</formula>
    </cfRule>
  </conditionalFormatting>
  <conditionalFormatting sqref="AE121">
    <cfRule type="expression" dxfId="875" priority="179">
      <formula>IF(RIGHT(TEXT(AE121,"0.#"),1)=".",FALSE,TRUE)</formula>
    </cfRule>
    <cfRule type="expression" dxfId="874" priority="180">
      <formula>IF(RIGHT(TEXT(AE121,"0.#"),1)=".",TRUE,FALSE)</formula>
    </cfRule>
  </conditionalFormatting>
  <conditionalFormatting sqref="AI121">
    <cfRule type="expression" dxfId="873" priority="177">
      <formula>IF(RIGHT(TEXT(AI121,"0.#"),1)=".",FALSE,TRUE)</formula>
    </cfRule>
    <cfRule type="expression" dxfId="872" priority="178">
      <formula>IF(RIGHT(TEXT(AI121,"0.#"),1)=".",TRUE,FALSE)</formula>
    </cfRule>
  </conditionalFormatting>
  <conditionalFormatting sqref="AI120">
    <cfRule type="expression" dxfId="871" priority="175">
      <formula>IF(RIGHT(TEXT(AI120,"0.#"),1)=".",FALSE,TRUE)</formula>
    </cfRule>
    <cfRule type="expression" dxfId="870" priority="176">
      <formula>IF(RIGHT(TEXT(AI120,"0.#"),1)=".",TRUE,FALSE)</formula>
    </cfRule>
  </conditionalFormatting>
  <conditionalFormatting sqref="AI119">
    <cfRule type="expression" dxfId="869" priority="173">
      <formula>IF(RIGHT(TEXT(AI119,"0.#"),1)=".",FALSE,TRUE)</formula>
    </cfRule>
    <cfRule type="expression" dxfId="868" priority="174">
      <formula>IF(RIGHT(TEXT(AI119,"0.#"),1)=".",TRUE,FALSE)</formula>
    </cfRule>
  </conditionalFormatting>
  <conditionalFormatting sqref="AM120">
    <cfRule type="expression" dxfId="867" priority="169">
      <formula>IF(RIGHT(TEXT(AM120,"0.#"),1)=".",FALSE,TRUE)</formula>
    </cfRule>
    <cfRule type="expression" dxfId="866" priority="170">
      <formula>IF(RIGHT(TEXT(AM120,"0.#"),1)=".",TRUE,FALSE)</formula>
    </cfRule>
  </conditionalFormatting>
  <conditionalFormatting sqref="AM121">
    <cfRule type="expression" dxfId="865" priority="167">
      <formula>IF(RIGHT(TEXT(AM121,"0.#"),1)=".",FALSE,TRUE)</formula>
    </cfRule>
    <cfRule type="expression" dxfId="864" priority="168">
      <formula>IF(RIGHT(TEXT(AM121,"0.#"),1)=".",TRUE,FALSE)</formula>
    </cfRule>
  </conditionalFormatting>
  <conditionalFormatting sqref="AQ119:AQ121">
    <cfRule type="expression" dxfId="863" priority="165">
      <formula>IF(RIGHT(TEXT(AQ119,"0.#"),1)=".",FALSE,TRUE)</formula>
    </cfRule>
    <cfRule type="expression" dxfId="862" priority="166">
      <formula>IF(RIGHT(TEXT(AQ119,"0.#"),1)=".",TRUE,FALSE)</formula>
    </cfRule>
  </conditionalFormatting>
  <conditionalFormatting sqref="AU119:AU121">
    <cfRule type="expression" dxfId="861" priority="163">
      <formula>IF(RIGHT(TEXT(AU119,"0.#"),1)=".",FALSE,TRUE)</formula>
    </cfRule>
    <cfRule type="expression" dxfId="860" priority="164">
      <formula>IF(RIGHT(TEXT(AU119,"0.#"),1)=".",TRUE,FALSE)</formula>
    </cfRule>
  </conditionalFormatting>
  <conditionalFormatting sqref="AE158">
    <cfRule type="expression" dxfId="859" priority="161">
      <formula>IF(RIGHT(TEXT(AE158,"0.#"),1)=".",FALSE,TRUE)</formula>
    </cfRule>
    <cfRule type="expression" dxfId="858" priority="162">
      <formula>IF(RIGHT(TEXT(AE158,"0.#"),1)=".",TRUE,FALSE)</formula>
    </cfRule>
  </conditionalFormatting>
  <conditionalFormatting sqref="AE159">
    <cfRule type="expression" dxfId="857" priority="159">
      <formula>IF(RIGHT(TEXT(AE159,"0.#"),1)=".",FALSE,TRUE)</formula>
    </cfRule>
    <cfRule type="expression" dxfId="856" priority="160">
      <formula>IF(RIGHT(TEXT(AE159,"0.#"),1)=".",TRUE,FALSE)</formula>
    </cfRule>
  </conditionalFormatting>
  <conditionalFormatting sqref="AM158">
    <cfRule type="expression" dxfId="855" priority="149">
      <formula>IF(RIGHT(TEXT(AM158,"0.#"),1)=".",FALSE,TRUE)</formula>
    </cfRule>
    <cfRule type="expression" dxfId="854" priority="150">
      <formula>IF(RIGHT(TEXT(AM158,"0.#"),1)=".",TRUE,FALSE)</formula>
    </cfRule>
  </conditionalFormatting>
  <conditionalFormatting sqref="AE160">
    <cfRule type="expression" dxfId="853" priority="157">
      <formula>IF(RIGHT(TEXT(AE160,"0.#"),1)=".",FALSE,TRUE)</formula>
    </cfRule>
    <cfRule type="expression" dxfId="852" priority="158">
      <formula>IF(RIGHT(TEXT(AE160,"0.#"),1)=".",TRUE,FALSE)</formula>
    </cfRule>
  </conditionalFormatting>
  <conditionalFormatting sqref="AI160">
    <cfRule type="expression" dxfId="851" priority="155">
      <formula>IF(RIGHT(TEXT(AI160,"0.#"),1)=".",FALSE,TRUE)</formula>
    </cfRule>
    <cfRule type="expression" dxfId="850" priority="156">
      <formula>IF(RIGHT(TEXT(AI160,"0.#"),1)=".",TRUE,FALSE)</formula>
    </cfRule>
  </conditionalFormatting>
  <conditionalFormatting sqref="AI159">
    <cfRule type="expression" dxfId="849" priority="153">
      <formula>IF(RIGHT(TEXT(AI159,"0.#"),1)=".",FALSE,TRUE)</formula>
    </cfRule>
    <cfRule type="expression" dxfId="848" priority="154">
      <formula>IF(RIGHT(TEXT(AI159,"0.#"),1)=".",TRUE,FALSE)</formula>
    </cfRule>
  </conditionalFormatting>
  <conditionalFormatting sqref="AI158">
    <cfRule type="expression" dxfId="847" priority="151">
      <formula>IF(RIGHT(TEXT(AI158,"0.#"),1)=".",FALSE,TRUE)</formula>
    </cfRule>
    <cfRule type="expression" dxfId="846" priority="152">
      <formula>IF(RIGHT(TEXT(AI158,"0.#"),1)=".",TRUE,FALSE)</formula>
    </cfRule>
  </conditionalFormatting>
  <conditionalFormatting sqref="AM159">
    <cfRule type="expression" dxfId="845" priority="147">
      <formula>IF(RIGHT(TEXT(AM159,"0.#"),1)=".",FALSE,TRUE)</formula>
    </cfRule>
    <cfRule type="expression" dxfId="844" priority="148">
      <formula>IF(RIGHT(TEXT(AM159,"0.#"),1)=".",TRUE,FALSE)</formula>
    </cfRule>
  </conditionalFormatting>
  <conditionalFormatting sqref="AM160">
    <cfRule type="expression" dxfId="843" priority="145">
      <formula>IF(RIGHT(TEXT(AM160,"0.#"),1)=".",FALSE,TRUE)</formula>
    </cfRule>
    <cfRule type="expression" dxfId="842" priority="146">
      <formula>IF(RIGHT(TEXT(AM160,"0.#"),1)=".",TRUE,FALSE)</formula>
    </cfRule>
  </conditionalFormatting>
  <conditionalFormatting sqref="AQ158:AQ160">
    <cfRule type="expression" dxfId="841" priority="143">
      <formula>IF(RIGHT(TEXT(AQ158,"0.#"),1)=".",FALSE,TRUE)</formula>
    </cfRule>
    <cfRule type="expression" dxfId="840" priority="144">
      <formula>IF(RIGHT(TEXT(AQ158,"0.#"),1)=".",TRUE,FALSE)</formula>
    </cfRule>
  </conditionalFormatting>
  <conditionalFormatting sqref="AU158:AU160">
    <cfRule type="expression" dxfId="839" priority="141">
      <formula>IF(RIGHT(TEXT(AU158,"0.#"),1)=".",FALSE,TRUE)</formula>
    </cfRule>
    <cfRule type="expression" dxfId="838" priority="142">
      <formula>IF(RIGHT(TEXT(AU158,"0.#"),1)=".",TRUE,FALSE)</formula>
    </cfRule>
  </conditionalFormatting>
  <conditionalFormatting sqref="AE153">
    <cfRule type="expression" dxfId="837" priority="139">
      <formula>IF(RIGHT(TEXT(AE153,"0.#"),1)=".",FALSE,TRUE)</formula>
    </cfRule>
    <cfRule type="expression" dxfId="836" priority="140">
      <formula>IF(RIGHT(TEXT(AE153,"0.#"),1)=".",TRUE,FALSE)</formula>
    </cfRule>
  </conditionalFormatting>
  <conditionalFormatting sqref="AE154">
    <cfRule type="expression" dxfId="835" priority="137">
      <formula>IF(RIGHT(TEXT(AE154,"0.#"),1)=".",FALSE,TRUE)</formula>
    </cfRule>
    <cfRule type="expression" dxfId="834" priority="138">
      <formula>IF(RIGHT(TEXT(AE154,"0.#"),1)=".",TRUE,FALSE)</formula>
    </cfRule>
  </conditionalFormatting>
  <conditionalFormatting sqref="AM153">
    <cfRule type="expression" dxfId="833" priority="127">
      <formula>IF(RIGHT(TEXT(AM153,"0.#"),1)=".",FALSE,TRUE)</formula>
    </cfRule>
    <cfRule type="expression" dxfId="832" priority="128">
      <formula>IF(RIGHT(TEXT(AM153,"0.#"),1)=".",TRUE,FALSE)</formula>
    </cfRule>
  </conditionalFormatting>
  <conditionalFormatting sqref="AE155">
    <cfRule type="expression" dxfId="831" priority="135">
      <formula>IF(RIGHT(TEXT(AE155,"0.#"),1)=".",FALSE,TRUE)</formula>
    </cfRule>
    <cfRule type="expression" dxfId="830" priority="136">
      <formula>IF(RIGHT(TEXT(AE155,"0.#"),1)=".",TRUE,FALSE)</formula>
    </cfRule>
  </conditionalFormatting>
  <conditionalFormatting sqref="AI155">
    <cfRule type="expression" dxfId="829" priority="133">
      <formula>IF(RIGHT(TEXT(AI155,"0.#"),1)=".",FALSE,TRUE)</formula>
    </cfRule>
    <cfRule type="expression" dxfId="828" priority="134">
      <formula>IF(RIGHT(TEXT(AI155,"0.#"),1)=".",TRUE,FALSE)</formula>
    </cfRule>
  </conditionalFormatting>
  <conditionalFormatting sqref="AI154">
    <cfRule type="expression" dxfId="827" priority="131">
      <formula>IF(RIGHT(TEXT(AI154,"0.#"),1)=".",FALSE,TRUE)</formula>
    </cfRule>
    <cfRule type="expression" dxfId="826" priority="132">
      <formula>IF(RIGHT(TEXT(AI154,"0.#"),1)=".",TRUE,FALSE)</formula>
    </cfRule>
  </conditionalFormatting>
  <conditionalFormatting sqref="AI153">
    <cfRule type="expression" dxfId="825" priority="129">
      <formula>IF(RIGHT(TEXT(AI153,"0.#"),1)=".",FALSE,TRUE)</formula>
    </cfRule>
    <cfRule type="expression" dxfId="824" priority="130">
      <formula>IF(RIGHT(TEXT(AI153,"0.#"),1)=".",TRUE,FALSE)</formula>
    </cfRule>
  </conditionalFormatting>
  <conditionalFormatting sqref="AM154">
    <cfRule type="expression" dxfId="823" priority="125">
      <formula>IF(RIGHT(TEXT(AM154,"0.#"),1)=".",FALSE,TRUE)</formula>
    </cfRule>
    <cfRule type="expression" dxfId="822" priority="126">
      <formula>IF(RIGHT(TEXT(AM154,"0.#"),1)=".",TRUE,FALSE)</formula>
    </cfRule>
  </conditionalFormatting>
  <conditionalFormatting sqref="AM155">
    <cfRule type="expression" dxfId="821" priority="123">
      <formula>IF(RIGHT(TEXT(AM155,"0.#"),1)=".",FALSE,TRUE)</formula>
    </cfRule>
    <cfRule type="expression" dxfId="820" priority="124">
      <formula>IF(RIGHT(TEXT(AM155,"0.#"),1)=".",TRUE,FALSE)</formula>
    </cfRule>
  </conditionalFormatting>
  <conditionalFormatting sqref="AQ153:AQ155">
    <cfRule type="expression" dxfId="819" priority="121">
      <formula>IF(RIGHT(TEXT(AQ153,"0.#"),1)=".",FALSE,TRUE)</formula>
    </cfRule>
    <cfRule type="expression" dxfId="818" priority="122">
      <formula>IF(RIGHT(TEXT(AQ153,"0.#"),1)=".",TRUE,FALSE)</formula>
    </cfRule>
  </conditionalFormatting>
  <conditionalFormatting sqref="AU153:AU155">
    <cfRule type="expression" dxfId="817" priority="119">
      <formula>IF(RIGHT(TEXT(AU153,"0.#"),1)=".",FALSE,TRUE)</formula>
    </cfRule>
    <cfRule type="expression" dxfId="816" priority="120">
      <formula>IF(RIGHT(TEXT(AU153,"0.#"),1)=".",TRUE,FALSE)</formula>
    </cfRule>
  </conditionalFormatting>
  <conditionalFormatting sqref="AE192">
    <cfRule type="expression" dxfId="815" priority="117">
      <formula>IF(RIGHT(TEXT(AE192,"0.#"),1)=".",FALSE,TRUE)</formula>
    </cfRule>
    <cfRule type="expression" dxfId="814" priority="118">
      <formula>IF(RIGHT(TEXT(AE192,"0.#"),1)=".",TRUE,FALSE)</formula>
    </cfRule>
  </conditionalFormatting>
  <conditionalFormatting sqref="AE193">
    <cfRule type="expression" dxfId="813" priority="115">
      <formula>IF(RIGHT(TEXT(AE193,"0.#"),1)=".",FALSE,TRUE)</formula>
    </cfRule>
    <cfRule type="expression" dxfId="812" priority="116">
      <formula>IF(RIGHT(TEXT(AE193,"0.#"),1)=".",TRUE,FALSE)</formula>
    </cfRule>
  </conditionalFormatting>
  <conditionalFormatting sqref="AM192">
    <cfRule type="expression" dxfId="811" priority="105">
      <formula>IF(RIGHT(TEXT(AM192,"0.#"),1)=".",FALSE,TRUE)</formula>
    </cfRule>
    <cfRule type="expression" dxfId="810" priority="106">
      <formula>IF(RIGHT(TEXT(AM192,"0.#"),1)=".",TRUE,FALSE)</formula>
    </cfRule>
  </conditionalFormatting>
  <conditionalFormatting sqref="AE194">
    <cfRule type="expression" dxfId="809" priority="113">
      <formula>IF(RIGHT(TEXT(AE194,"0.#"),1)=".",FALSE,TRUE)</formula>
    </cfRule>
    <cfRule type="expression" dxfId="808" priority="114">
      <formula>IF(RIGHT(TEXT(AE194,"0.#"),1)=".",TRUE,FALSE)</formula>
    </cfRule>
  </conditionalFormatting>
  <conditionalFormatting sqref="AI194">
    <cfRule type="expression" dxfId="807" priority="111">
      <formula>IF(RIGHT(TEXT(AI194,"0.#"),1)=".",FALSE,TRUE)</formula>
    </cfRule>
    <cfRule type="expression" dxfId="806" priority="112">
      <formula>IF(RIGHT(TEXT(AI194,"0.#"),1)=".",TRUE,FALSE)</formula>
    </cfRule>
  </conditionalFormatting>
  <conditionalFormatting sqref="AI193">
    <cfRule type="expression" dxfId="805" priority="109">
      <formula>IF(RIGHT(TEXT(AI193,"0.#"),1)=".",FALSE,TRUE)</formula>
    </cfRule>
    <cfRule type="expression" dxfId="804" priority="110">
      <formula>IF(RIGHT(TEXT(AI193,"0.#"),1)=".",TRUE,FALSE)</formula>
    </cfRule>
  </conditionalFormatting>
  <conditionalFormatting sqref="AI192">
    <cfRule type="expression" dxfId="803" priority="107">
      <formula>IF(RIGHT(TEXT(AI192,"0.#"),1)=".",FALSE,TRUE)</formula>
    </cfRule>
    <cfRule type="expression" dxfId="802" priority="108">
      <formula>IF(RIGHT(TEXT(AI192,"0.#"),1)=".",TRUE,FALSE)</formula>
    </cfRule>
  </conditionalFormatting>
  <conditionalFormatting sqref="AM193">
    <cfRule type="expression" dxfId="801" priority="103">
      <formula>IF(RIGHT(TEXT(AM193,"0.#"),1)=".",FALSE,TRUE)</formula>
    </cfRule>
    <cfRule type="expression" dxfId="800" priority="104">
      <formula>IF(RIGHT(TEXT(AM193,"0.#"),1)=".",TRUE,FALSE)</formula>
    </cfRule>
  </conditionalFormatting>
  <conditionalFormatting sqref="AM194">
    <cfRule type="expression" dxfId="799" priority="101">
      <formula>IF(RIGHT(TEXT(AM194,"0.#"),1)=".",FALSE,TRUE)</formula>
    </cfRule>
    <cfRule type="expression" dxfId="798" priority="102">
      <formula>IF(RIGHT(TEXT(AM194,"0.#"),1)=".",TRUE,FALSE)</formula>
    </cfRule>
  </conditionalFormatting>
  <conditionalFormatting sqref="AQ192:AQ194">
    <cfRule type="expression" dxfId="797" priority="99">
      <formula>IF(RIGHT(TEXT(AQ192,"0.#"),1)=".",FALSE,TRUE)</formula>
    </cfRule>
    <cfRule type="expression" dxfId="796" priority="100">
      <formula>IF(RIGHT(TEXT(AQ192,"0.#"),1)=".",TRUE,FALSE)</formula>
    </cfRule>
  </conditionalFormatting>
  <conditionalFormatting sqref="AU192:AU194">
    <cfRule type="expression" dxfId="795" priority="97">
      <formula>IF(RIGHT(TEXT(AU192,"0.#"),1)=".",FALSE,TRUE)</formula>
    </cfRule>
    <cfRule type="expression" dxfId="794" priority="98">
      <formula>IF(RIGHT(TEXT(AU192,"0.#"),1)=".",TRUE,FALSE)</formula>
    </cfRule>
  </conditionalFormatting>
  <conditionalFormatting sqref="AE187">
    <cfRule type="expression" dxfId="793" priority="95">
      <formula>IF(RIGHT(TEXT(AE187,"0.#"),1)=".",FALSE,TRUE)</formula>
    </cfRule>
    <cfRule type="expression" dxfId="792" priority="96">
      <formula>IF(RIGHT(TEXT(AE187,"0.#"),1)=".",TRUE,FALSE)</formula>
    </cfRule>
  </conditionalFormatting>
  <conditionalFormatting sqref="AE188">
    <cfRule type="expression" dxfId="791" priority="93">
      <formula>IF(RIGHT(TEXT(AE188,"0.#"),1)=".",FALSE,TRUE)</formula>
    </cfRule>
    <cfRule type="expression" dxfId="790" priority="94">
      <formula>IF(RIGHT(TEXT(AE188,"0.#"),1)=".",TRUE,FALSE)</formula>
    </cfRule>
  </conditionalFormatting>
  <conditionalFormatting sqref="AM187">
    <cfRule type="expression" dxfId="789" priority="83">
      <formula>IF(RIGHT(TEXT(AM187,"0.#"),1)=".",FALSE,TRUE)</formula>
    </cfRule>
    <cfRule type="expression" dxfId="788" priority="84">
      <formula>IF(RIGHT(TEXT(AM187,"0.#"),1)=".",TRUE,FALSE)</formula>
    </cfRule>
  </conditionalFormatting>
  <conditionalFormatting sqref="AE189">
    <cfRule type="expression" dxfId="787" priority="91">
      <formula>IF(RIGHT(TEXT(AE189,"0.#"),1)=".",FALSE,TRUE)</formula>
    </cfRule>
    <cfRule type="expression" dxfId="786" priority="92">
      <formula>IF(RIGHT(TEXT(AE189,"0.#"),1)=".",TRUE,FALSE)</formula>
    </cfRule>
  </conditionalFormatting>
  <conditionalFormatting sqref="AI189">
    <cfRule type="expression" dxfId="785" priority="89">
      <formula>IF(RIGHT(TEXT(AI189,"0.#"),1)=".",FALSE,TRUE)</formula>
    </cfRule>
    <cfRule type="expression" dxfId="784" priority="90">
      <formula>IF(RIGHT(TEXT(AI189,"0.#"),1)=".",TRUE,FALSE)</formula>
    </cfRule>
  </conditionalFormatting>
  <conditionalFormatting sqref="AI188">
    <cfRule type="expression" dxfId="783" priority="87">
      <formula>IF(RIGHT(TEXT(AI188,"0.#"),1)=".",FALSE,TRUE)</formula>
    </cfRule>
    <cfRule type="expression" dxfId="782" priority="88">
      <formula>IF(RIGHT(TEXT(AI188,"0.#"),1)=".",TRUE,FALSE)</formula>
    </cfRule>
  </conditionalFormatting>
  <conditionalFormatting sqref="AI187">
    <cfRule type="expression" dxfId="781" priority="85">
      <formula>IF(RIGHT(TEXT(AI187,"0.#"),1)=".",FALSE,TRUE)</formula>
    </cfRule>
    <cfRule type="expression" dxfId="780" priority="86">
      <formula>IF(RIGHT(TEXT(AI187,"0.#"),1)=".",TRUE,FALSE)</formula>
    </cfRule>
  </conditionalFormatting>
  <conditionalFormatting sqref="AM188">
    <cfRule type="expression" dxfId="779" priority="81">
      <formula>IF(RIGHT(TEXT(AM188,"0.#"),1)=".",FALSE,TRUE)</formula>
    </cfRule>
    <cfRule type="expression" dxfId="778" priority="82">
      <formula>IF(RIGHT(TEXT(AM188,"0.#"),1)=".",TRUE,FALSE)</formula>
    </cfRule>
  </conditionalFormatting>
  <conditionalFormatting sqref="AM189">
    <cfRule type="expression" dxfId="777" priority="79">
      <formula>IF(RIGHT(TEXT(AM189,"0.#"),1)=".",FALSE,TRUE)</formula>
    </cfRule>
    <cfRule type="expression" dxfId="776" priority="80">
      <formula>IF(RIGHT(TEXT(AM189,"0.#"),1)=".",TRUE,FALSE)</formula>
    </cfRule>
  </conditionalFormatting>
  <conditionalFormatting sqref="AQ187:AQ189">
    <cfRule type="expression" dxfId="775" priority="77">
      <formula>IF(RIGHT(TEXT(AQ187,"0.#"),1)=".",FALSE,TRUE)</formula>
    </cfRule>
    <cfRule type="expression" dxfId="774" priority="78">
      <formula>IF(RIGHT(TEXT(AQ187,"0.#"),1)=".",TRUE,FALSE)</formula>
    </cfRule>
  </conditionalFormatting>
  <conditionalFormatting sqref="AU187:AU189">
    <cfRule type="expression" dxfId="773" priority="75">
      <formula>IF(RIGHT(TEXT(AU187,"0.#"),1)=".",FALSE,TRUE)</formula>
    </cfRule>
    <cfRule type="expression" dxfId="772" priority="76">
      <formula>IF(RIGHT(TEXT(AU187,"0.#"),1)=".",TRUE,FALSE)</formula>
    </cfRule>
  </conditionalFormatting>
  <conditionalFormatting sqref="AE56">
    <cfRule type="expression" dxfId="771" priority="73">
      <formula>IF(RIGHT(TEXT(AE56,"0.#"),1)=".",FALSE,TRUE)</formula>
    </cfRule>
    <cfRule type="expression" dxfId="770" priority="74">
      <formula>IF(RIGHT(TEXT(AE56,"0.#"),1)=".",TRUE,FALSE)</formula>
    </cfRule>
  </conditionalFormatting>
  <conditionalFormatting sqref="AE57">
    <cfRule type="expression" dxfId="769" priority="71">
      <formula>IF(RIGHT(TEXT(AE57,"0.#"),1)=".",FALSE,TRUE)</formula>
    </cfRule>
    <cfRule type="expression" dxfId="768" priority="72">
      <formula>IF(RIGHT(TEXT(AE57,"0.#"),1)=".",TRUE,FALSE)</formula>
    </cfRule>
  </conditionalFormatting>
  <conditionalFormatting sqref="AM56">
    <cfRule type="expression" dxfId="767" priority="61">
      <formula>IF(RIGHT(TEXT(AM56,"0.#"),1)=".",FALSE,TRUE)</formula>
    </cfRule>
    <cfRule type="expression" dxfId="766" priority="62">
      <formula>IF(RIGHT(TEXT(AM56,"0.#"),1)=".",TRUE,FALSE)</formula>
    </cfRule>
  </conditionalFormatting>
  <conditionalFormatting sqref="AE58">
    <cfRule type="expression" dxfId="765" priority="69">
      <formula>IF(RIGHT(TEXT(AE58,"0.#"),1)=".",FALSE,TRUE)</formula>
    </cfRule>
    <cfRule type="expression" dxfId="764" priority="70">
      <formula>IF(RIGHT(TEXT(AE58,"0.#"),1)=".",TRUE,FALSE)</formula>
    </cfRule>
  </conditionalFormatting>
  <conditionalFormatting sqref="AI58">
    <cfRule type="expression" dxfId="763" priority="67">
      <formula>IF(RIGHT(TEXT(AI58,"0.#"),1)=".",FALSE,TRUE)</formula>
    </cfRule>
    <cfRule type="expression" dxfId="762" priority="68">
      <formula>IF(RIGHT(TEXT(AI58,"0.#"),1)=".",TRUE,FALSE)</formula>
    </cfRule>
  </conditionalFormatting>
  <conditionalFormatting sqref="AI57">
    <cfRule type="expression" dxfId="761" priority="65">
      <formula>IF(RIGHT(TEXT(AI57,"0.#"),1)=".",FALSE,TRUE)</formula>
    </cfRule>
    <cfRule type="expression" dxfId="760" priority="66">
      <formula>IF(RIGHT(TEXT(AI57,"0.#"),1)=".",TRUE,FALSE)</formula>
    </cfRule>
  </conditionalFormatting>
  <conditionalFormatting sqref="AI56">
    <cfRule type="expression" dxfId="759" priority="63">
      <formula>IF(RIGHT(TEXT(AI56,"0.#"),1)=".",FALSE,TRUE)</formula>
    </cfRule>
    <cfRule type="expression" dxfId="758" priority="64">
      <formula>IF(RIGHT(TEXT(AI56,"0.#"),1)=".",TRUE,FALSE)</formula>
    </cfRule>
  </conditionalFormatting>
  <conditionalFormatting sqref="AM57">
    <cfRule type="expression" dxfId="757" priority="59">
      <formula>IF(RIGHT(TEXT(AM57,"0.#"),1)=".",FALSE,TRUE)</formula>
    </cfRule>
    <cfRule type="expression" dxfId="756" priority="60">
      <formula>IF(RIGHT(TEXT(AM57,"0.#"),1)=".",TRUE,FALSE)</formula>
    </cfRule>
  </conditionalFormatting>
  <conditionalFormatting sqref="AM58">
    <cfRule type="expression" dxfId="755" priority="57">
      <formula>IF(RIGHT(TEXT(AM58,"0.#"),1)=".",FALSE,TRUE)</formula>
    </cfRule>
    <cfRule type="expression" dxfId="754" priority="58">
      <formula>IF(RIGHT(TEXT(AM58,"0.#"),1)=".",TRUE,FALSE)</formula>
    </cfRule>
  </conditionalFormatting>
  <conditionalFormatting sqref="AQ56:AQ58">
    <cfRule type="expression" dxfId="753" priority="55">
      <formula>IF(RIGHT(TEXT(AQ56,"0.#"),1)=".",FALSE,TRUE)</formula>
    </cfRule>
    <cfRule type="expression" dxfId="752" priority="56">
      <formula>IF(RIGHT(TEXT(AQ56,"0.#"),1)=".",TRUE,FALSE)</formula>
    </cfRule>
  </conditionalFormatting>
  <conditionalFormatting sqref="AU56:AU58">
    <cfRule type="expression" dxfId="751" priority="53">
      <formula>IF(RIGHT(TEXT(AU56,"0.#"),1)=".",FALSE,TRUE)</formula>
    </cfRule>
    <cfRule type="expression" dxfId="750" priority="54">
      <formula>IF(RIGHT(TEXT(AU56,"0.#"),1)=".",TRUE,FALSE)</formula>
    </cfRule>
  </conditionalFormatting>
  <conditionalFormatting sqref="AE51">
    <cfRule type="expression" dxfId="749" priority="51">
      <formula>IF(RIGHT(TEXT(AE51,"0.#"),1)=".",FALSE,TRUE)</formula>
    </cfRule>
    <cfRule type="expression" dxfId="748" priority="52">
      <formula>IF(RIGHT(TEXT(AE51,"0.#"),1)=".",TRUE,FALSE)</formula>
    </cfRule>
  </conditionalFormatting>
  <conditionalFormatting sqref="AE52">
    <cfRule type="expression" dxfId="747" priority="49">
      <formula>IF(RIGHT(TEXT(AE52,"0.#"),1)=".",FALSE,TRUE)</formula>
    </cfRule>
    <cfRule type="expression" dxfId="746" priority="50">
      <formula>IF(RIGHT(TEXT(AE52,"0.#"),1)=".",TRUE,FALSE)</formula>
    </cfRule>
  </conditionalFormatting>
  <conditionalFormatting sqref="AM51">
    <cfRule type="expression" dxfId="745" priority="39">
      <formula>IF(RIGHT(TEXT(AM51,"0.#"),1)=".",FALSE,TRUE)</formula>
    </cfRule>
    <cfRule type="expression" dxfId="744" priority="40">
      <formula>IF(RIGHT(TEXT(AM51,"0.#"),1)=".",TRUE,FALSE)</formula>
    </cfRule>
  </conditionalFormatting>
  <conditionalFormatting sqref="AE53">
    <cfRule type="expression" dxfId="743" priority="47">
      <formula>IF(RIGHT(TEXT(AE53,"0.#"),1)=".",FALSE,TRUE)</formula>
    </cfRule>
    <cfRule type="expression" dxfId="742" priority="48">
      <formula>IF(RIGHT(TEXT(AE53,"0.#"),1)=".",TRUE,FALSE)</formula>
    </cfRule>
  </conditionalFormatting>
  <conditionalFormatting sqref="AI53">
    <cfRule type="expression" dxfId="741" priority="45">
      <formula>IF(RIGHT(TEXT(AI53,"0.#"),1)=".",FALSE,TRUE)</formula>
    </cfRule>
    <cfRule type="expression" dxfId="740" priority="46">
      <formula>IF(RIGHT(TEXT(AI53,"0.#"),1)=".",TRUE,FALSE)</formula>
    </cfRule>
  </conditionalFormatting>
  <conditionalFormatting sqref="AI52">
    <cfRule type="expression" dxfId="739" priority="43">
      <formula>IF(RIGHT(TEXT(AI52,"0.#"),1)=".",FALSE,TRUE)</formula>
    </cfRule>
    <cfRule type="expression" dxfId="738" priority="44">
      <formula>IF(RIGHT(TEXT(AI52,"0.#"),1)=".",TRUE,FALSE)</formula>
    </cfRule>
  </conditionalFormatting>
  <conditionalFormatting sqref="AI51">
    <cfRule type="expression" dxfId="737" priority="41">
      <formula>IF(RIGHT(TEXT(AI51,"0.#"),1)=".",FALSE,TRUE)</formula>
    </cfRule>
    <cfRule type="expression" dxfId="736" priority="42">
      <formula>IF(RIGHT(TEXT(AI51,"0.#"),1)=".",TRUE,FALSE)</formula>
    </cfRule>
  </conditionalFormatting>
  <conditionalFormatting sqref="AM52">
    <cfRule type="expression" dxfId="735" priority="37">
      <formula>IF(RIGHT(TEXT(AM52,"0.#"),1)=".",FALSE,TRUE)</formula>
    </cfRule>
    <cfRule type="expression" dxfId="734" priority="38">
      <formula>IF(RIGHT(TEXT(AM52,"0.#"),1)=".",TRUE,FALSE)</formula>
    </cfRule>
  </conditionalFormatting>
  <conditionalFormatting sqref="AM53">
    <cfRule type="expression" dxfId="733" priority="35">
      <formula>IF(RIGHT(TEXT(AM53,"0.#"),1)=".",FALSE,TRUE)</formula>
    </cfRule>
    <cfRule type="expression" dxfId="732" priority="36">
      <formula>IF(RIGHT(TEXT(AM53,"0.#"),1)=".",TRUE,FALSE)</formula>
    </cfRule>
  </conditionalFormatting>
  <conditionalFormatting sqref="AQ51:AQ53">
    <cfRule type="expression" dxfId="731" priority="33">
      <formula>IF(RIGHT(TEXT(AQ51,"0.#"),1)=".",FALSE,TRUE)</formula>
    </cfRule>
    <cfRule type="expression" dxfId="730" priority="34">
      <formula>IF(RIGHT(TEXT(AQ51,"0.#"),1)=".",TRUE,FALSE)</formula>
    </cfRule>
  </conditionalFormatting>
  <conditionalFormatting sqref="AU51:AU53">
    <cfRule type="expression" dxfId="729" priority="31">
      <formula>IF(RIGHT(TEXT(AU51,"0.#"),1)=".",FALSE,TRUE)</formula>
    </cfRule>
    <cfRule type="expression" dxfId="728" priority="32">
      <formula>IF(RIGHT(TEXT(AU51,"0.#"),1)=".",TRUE,FALSE)</formula>
    </cfRule>
  </conditionalFormatting>
  <conditionalFormatting sqref="AM36">
    <cfRule type="expression" dxfId="727" priority="29">
      <formula>IF(RIGHT(TEXT(AM36,"0.#"),1)=".",FALSE,TRUE)</formula>
    </cfRule>
    <cfRule type="expression" dxfId="726" priority="30">
      <formula>IF(RIGHT(TEXT(AM36,"0.#"),1)=".",TRUE,FALSE)</formula>
    </cfRule>
  </conditionalFormatting>
  <conditionalFormatting sqref="AM32">
    <cfRule type="expression" dxfId="725" priority="27">
      <formula>IF(RIGHT(TEXT(AM32,"0.#"),1)=".",FALSE,TRUE)</formula>
    </cfRule>
    <cfRule type="expression" dxfId="724" priority="28">
      <formula>IF(RIGHT(TEXT(AM32,"0.#"),1)=".",TRUE,FALSE)</formula>
    </cfRule>
  </conditionalFormatting>
  <conditionalFormatting sqref="AM33">
    <cfRule type="expression" dxfId="723" priority="25">
      <formula>IF(RIGHT(TEXT(AM33,"0.#"),1)=".",FALSE,TRUE)</formula>
    </cfRule>
    <cfRule type="expression" dxfId="722" priority="26">
      <formula>IF(RIGHT(TEXT(AM33,"0.#"),1)=".",TRUE,FALSE)</formula>
    </cfRule>
  </conditionalFormatting>
  <conditionalFormatting sqref="AQ32">
    <cfRule type="expression" dxfId="721" priority="23">
      <formula>IF(RIGHT(TEXT(AQ32,"0.#"),1)=".",FALSE,TRUE)</formula>
    </cfRule>
    <cfRule type="expression" dxfId="720" priority="24">
      <formula>IF(RIGHT(TEXT(AQ32,"0.#"),1)=".",TRUE,FALSE)</formula>
    </cfRule>
  </conditionalFormatting>
  <conditionalFormatting sqref="AQ33">
    <cfRule type="expression" dxfId="719" priority="21">
      <formula>IF(RIGHT(TEXT(AQ33,"0.#"),1)=".",FALSE,TRUE)</formula>
    </cfRule>
    <cfRule type="expression" dxfId="718" priority="22">
      <formula>IF(RIGHT(TEXT(AQ33,"0.#"),1)=".",TRUE,FALSE)</formula>
    </cfRule>
  </conditionalFormatting>
  <conditionalFormatting sqref="AU32">
    <cfRule type="expression" dxfId="717" priority="19">
      <formula>IF(RIGHT(TEXT(AU32,"0.#"),1)=".",FALSE,TRUE)</formula>
    </cfRule>
    <cfRule type="expression" dxfId="716" priority="20">
      <formula>IF(RIGHT(TEXT(AU32,"0.#"),1)=".",TRUE,FALSE)</formula>
    </cfRule>
  </conditionalFormatting>
  <conditionalFormatting sqref="AU33">
    <cfRule type="expression" dxfId="715" priority="17">
      <formula>IF(RIGHT(TEXT(AU33,"0.#"),1)=".",FALSE,TRUE)</formula>
    </cfRule>
    <cfRule type="expression" dxfId="714" priority="18">
      <formula>IF(RIGHT(TEXT(AU33,"0.#"),1)=".",TRUE,FALSE)</formula>
    </cfRule>
  </conditionalFormatting>
  <conditionalFormatting sqref="AK15:AQ15">
    <cfRule type="expression" dxfId="713" priority="15">
      <formula>IF(RIGHT(TEXT(AK15,"0.#"),1)=".",FALSE,TRUE)</formula>
    </cfRule>
    <cfRule type="expression" dxfId="712" priority="16">
      <formula>IF(RIGHT(TEXT(AK15,"0.#"),1)=".",TRUE,FALSE)</formula>
    </cfRule>
  </conditionalFormatting>
  <conditionalFormatting sqref="AK16:AQ16">
    <cfRule type="expression" dxfId="711" priority="13">
      <formula>IF(RIGHT(TEXT(AK16,"0.#"),1)=".",FALSE,TRUE)</formula>
    </cfRule>
    <cfRule type="expression" dxfId="710" priority="14">
      <formula>IF(RIGHT(TEXT(AK16,"0.#"),1)=".",TRUE,FALSE)</formula>
    </cfRule>
  </conditionalFormatting>
  <conditionalFormatting sqref="AK17:AQ17">
    <cfRule type="expression" dxfId="709" priority="11">
      <formula>IF(RIGHT(TEXT(AK17,"0.#"),1)=".",FALSE,TRUE)</formula>
    </cfRule>
    <cfRule type="expression" dxfId="708" priority="12">
      <formula>IF(RIGHT(TEXT(AK17,"0.#"),1)=".",TRUE,FALSE)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M41">
    <cfRule type="expression" dxfId="703" priority="5">
      <formula>IF(RIGHT(TEXT(AM41,"0.#"),1)=".",FALSE,TRUE)</formula>
    </cfRule>
    <cfRule type="expression" dxfId="702" priority="6">
      <formula>IF(RIGHT(TEXT(AM41,"0.#"),1)=".",TRUE,FALSE)</formula>
    </cfRule>
  </conditionalFormatting>
  <conditionalFormatting sqref="AM74">
    <cfRule type="expression" dxfId="701" priority="1">
      <formula>IF(RIGHT(TEXT(AM74,"0.#"),1)=".",FALSE,TRUE)</formula>
    </cfRule>
    <cfRule type="expression" dxfId="700" priority="2">
      <formula>IF(RIGHT(TEXT(AM74,"0.#"),1)=".",TRUE,FALSE)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16383" man="1"/>
    <brk id="104" max="16383" man="1"/>
    <brk id="239" max="16383" man="1"/>
    <brk id="26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t="s">
        <v>725</v>
      </c>
      <c r="M2" s="13" t="str">
        <f>IF(L2="","",K2)</f>
        <v>社会保障</v>
      </c>
      <c r="N2" s="13" t="str">
        <f>IF(M2="","",IF(N1&lt;&gt;"",CONCATENATE(N1,"、",M2),M2))</f>
        <v>社会保障</v>
      </c>
      <c r="O2" s="13"/>
      <c r="P2" s="12" t="s">
        <v>70</v>
      </c>
      <c r="Q2" s="17" t="s">
        <v>725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725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t="s">
        <v>725</v>
      </c>
      <c r="H14" s="13" t="str">
        <f t="shared" si="1"/>
        <v>労働保険特別会計雇用勘定</v>
      </c>
      <c r="I14" s="13" t="str">
        <f t="shared" si="5"/>
        <v>一般会計、労働保険特別会計雇用勘定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6" t="s">
        <v>140</v>
      </c>
      <c r="H2" s="357"/>
      <c r="I2" s="357"/>
      <c r="J2" s="357"/>
      <c r="K2" s="357"/>
      <c r="L2" s="357"/>
      <c r="M2" s="357"/>
      <c r="N2" s="357"/>
      <c r="O2" s="358"/>
      <c r="P2" s="360" t="s">
        <v>56</v>
      </c>
      <c r="Q2" s="357"/>
      <c r="R2" s="357"/>
      <c r="S2" s="357"/>
      <c r="T2" s="357"/>
      <c r="U2" s="357"/>
      <c r="V2" s="357"/>
      <c r="W2" s="357"/>
      <c r="X2" s="358"/>
      <c r="Y2" s="957"/>
      <c r="Z2" s="853"/>
      <c r="AA2" s="854"/>
      <c r="AB2" s="961" t="s">
        <v>11</v>
      </c>
      <c r="AC2" s="962"/>
      <c r="AD2" s="963"/>
      <c r="AE2" s="965" t="s">
        <v>371</v>
      </c>
      <c r="AF2" s="965"/>
      <c r="AG2" s="965"/>
      <c r="AH2" s="902"/>
      <c r="AI2" s="965" t="s">
        <v>467</v>
      </c>
      <c r="AJ2" s="965"/>
      <c r="AK2" s="965"/>
      <c r="AL2" s="902"/>
      <c r="AM2" s="965" t="s">
        <v>468</v>
      </c>
      <c r="AN2" s="965"/>
      <c r="AO2" s="965"/>
      <c r="AP2" s="902"/>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9"/>
      <c r="H3" s="341"/>
      <c r="I3" s="341"/>
      <c r="J3" s="341"/>
      <c r="K3" s="341"/>
      <c r="L3" s="341"/>
      <c r="M3" s="341"/>
      <c r="N3" s="341"/>
      <c r="O3" s="342"/>
      <c r="P3" s="345"/>
      <c r="Q3" s="341"/>
      <c r="R3" s="341"/>
      <c r="S3" s="341"/>
      <c r="T3" s="341"/>
      <c r="U3" s="341"/>
      <c r="V3" s="341"/>
      <c r="W3" s="341"/>
      <c r="X3" s="342"/>
      <c r="Y3" s="958"/>
      <c r="Z3" s="959"/>
      <c r="AA3" s="960"/>
      <c r="AB3" s="964"/>
      <c r="AC3" s="419"/>
      <c r="AD3" s="420"/>
      <c r="AE3" s="507"/>
      <c r="AF3" s="507"/>
      <c r="AG3" s="507"/>
      <c r="AH3" s="418"/>
      <c r="AI3" s="507"/>
      <c r="AJ3" s="507"/>
      <c r="AK3" s="507"/>
      <c r="AL3" s="418"/>
      <c r="AM3" s="507"/>
      <c r="AN3" s="507"/>
      <c r="AO3" s="507"/>
      <c r="AP3" s="418"/>
      <c r="AQ3" s="513"/>
      <c r="AR3" s="451"/>
      <c r="AS3" s="449" t="s">
        <v>224</v>
      </c>
      <c r="AT3" s="450"/>
      <c r="AU3" s="451"/>
      <c r="AV3" s="451"/>
      <c r="AW3" s="341" t="s">
        <v>170</v>
      </c>
      <c r="AX3" s="346"/>
      <c r="AY3" s="34">
        <f t="shared" ref="AY3:AY8" si="0">$AY$2</f>
        <v>0</v>
      </c>
    </row>
    <row r="4" spans="1:51" ht="22.5" customHeight="1" x14ac:dyDescent="0.15">
      <c r="A4" s="490"/>
      <c r="B4" s="488"/>
      <c r="C4" s="488"/>
      <c r="D4" s="488"/>
      <c r="E4" s="488"/>
      <c r="F4" s="489"/>
      <c r="G4" s="390"/>
      <c r="H4" s="939"/>
      <c r="I4" s="939"/>
      <c r="J4" s="939"/>
      <c r="K4" s="939"/>
      <c r="L4" s="939"/>
      <c r="M4" s="939"/>
      <c r="N4" s="939"/>
      <c r="O4" s="940"/>
      <c r="P4" s="155"/>
      <c r="Q4" s="378"/>
      <c r="R4" s="378"/>
      <c r="S4" s="378"/>
      <c r="T4" s="378"/>
      <c r="U4" s="378"/>
      <c r="V4" s="378"/>
      <c r="W4" s="378"/>
      <c r="X4" s="379"/>
      <c r="Y4" s="953" t="s">
        <v>12</v>
      </c>
      <c r="Z4" s="954"/>
      <c r="AA4" s="955"/>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1"/>
      <c r="B5" s="492"/>
      <c r="C5" s="492"/>
      <c r="D5" s="492"/>
      <c r="E5" s="492"/>
      <c r="F5" s="493"/>
      <c r="G5" s="941"/>
      <c r="H5" s="942"/>
      <c r="I5" s="942"/>
      <c r="J5" s="942"/>
      <c r="K5" s="942"/>
      <c r="L5" s="942"/>
      <c r="M5" s="942"/>
      <c r="N5" s="942"/>
      <c r="O5" s="943"/>
      <c r="P5" s="947"/>
      <c r="Q5" s="947"/>
      <c r="R5" s="947"/>
      <c r="S5" s="947"/>
      <c r="T5" s="947"/>
      <c r="U5" s="947"/>
      <c r="V5" s="947"/>
      <c r="W5" s="947"/>
      <c r="X5" s="948"/>
      <c r="Y5" s="238" t="s">
        <v>51</v>
      </c>
      <c r="Z5" s="950"/>
      <c r="AA5" s="951"/>
      <c r="AB5" s="465"/>
      <c r="AC5" s="956"/>
      <c r="AD5" s="956"/>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1"/>
      <c r="B6" s="492"/>
      <c r="C6" s="492"/>
      <c r="D6" s="492"/>
      <c r="E6" s="492"/>
      <c r="F6" s="493"/>
      <c r="G6" s="944"/>
      <c r="H6" s="945"/>
      <c r="I6" s="945"/>
      <c r="J6" s="945"/>
      <c r="K6" s="945"/>
      <c r="L6" s="945"/>
      <c r="M6" s="945"/>
      <c r="N6" s="945"/>
      <c r="O6" s="946"/>
      <c r="P6" s="381"/>
      <c r="Q6" s="381"/>
      <c r="R6" s="381"/>
      <c r="S6" s="381"/>
      <c r="T6" s="381"/>
      <c r="U6" s="381"/>
      <c r="V6" s="381"/>
      <c r="W6" s="381"/>
      <c r="X6" s="382"/>
      <c r="Y6" s="949" t="s">
        <v>13</v>
      </c>
      <c r="Z6" s="950"/>
      <c r="AA6" s="951"/>
      <c r="AB6" s="911" t="s">
        <v>171</v>
      </c>
      <c r="AC6" s="952"/>
      <c r="AD6" s="952"/>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7" t="s">
        <v>343</v>
      </c>
      <c r="B7" s="928"/>
      <c r="C7" s="928"/>
      <c r="D7" s="928"/>
      <c r="E7" s="928"/>
      <c r="F7" s="929"/>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0"/>
      <c r="B8" s="931"/>
      <c r="C8" s="931"/>
      <c r="D8" s="931"/>
      <c r="E8" s="931"/>
      <c r="F8" s="932"/>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6" t="s">
        <v>140</v>
      </c>
      <c r="H9" s="357"/>
      <c r="I9" s="357"/>
      <c r="J9" s="357"/>
      <c r="K9" s="357"/>
      <c r="L9" s="357"/>
      <c r="M9" s="357"/>
      <c r="N9" s="357"/>
      <c r="O9" s="358"/>
      <c r="P9" s="360" t="s">
        <v>56</v>
      </c>
      <c r="Q9" s="357"/>
      <c r="R9" s="357"/>
      <c r="S9" s="357"/>
      <c r="T9" s="357"/>
      <c r="U9" s="357"/>
      <c r="V9" s="357"/>
      <c r="W9" s="357"/>
      <c r="X9" s="358"/>
      <c r="Y9" s="957"/>
      <c r="Z9" s="853"/>
      <c r="AA9" s="854"/>
      <c r="AB9" s="961" t="s">
        <v>11</v>
      </c>
      <c r="AC9" s="962"/>
      <c r="AD9" s="963"/>
      <c r="AE9" s="965" t="s">
        <v>371</v>
      </c>
      <c r="AF9" s="965"/>
      <c r="AG9" s="965"/>
      <c r="AH9" s="902"/>
      <c r="AI9" s="965" t="s">
        <v>467</v>
      </c>
      <c r="AJ9" s="965"/>
      <c r="AK9" s="965"/>
      <c r="AL9" s="902"/>
      <c r="AM9" s="965" t="s">
        <v>468</v>
      </c>
      <c r="AN9" s="965"/>
      <c r="AO9" s="965"/>
      <c r="AP9" s="902"/>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9"/>
      <c r="H10" s="341"/>
      <c r="I10" s="341"/>
      <c r="J10" s="341"/>
      <c r="K10" s="341"/>
      <c r="L10" s="341"/>
      <c r="M10" s="341"/>
      <c r="N10" s="341"/>
      <c r="O10" s="342"/>
      <c r="P10" s="345"/>
      <c r="Q10" s="341"/>
      <c r="R10" s="341"/>
      <c r="S10" s="341"/>
      <c r="T10" s="341"/>
      <c r="U10" s="341"/>
      <c r="V10" s="341"/>
      <c r="W10" s="341"/>
      <c r="X10" s="342"/>
      <c r="Y10" s="958"/>
      <c r="Z10" s="959"/>
      <c r="AA10" s="960"/>
      <c r="AB10" s="964"/>
      <c r="AC10" s="419"/>
      <c r="AD10" s="420"/>
      <c r="AE10" s="507"/>
      <c r="AF10" s="507"/>
      <c r="AG10" s="507"/>
      <c r="AH10" s="418"/>
      <c r="AI10" s="507"/>
      <c r="AJ10" s="507"/>
      <c r="AK10" s="507"/>
      <c r="AL10" s="418"/>
      <c r="AM10" s="507"/>
      <c r="AN10" s="507"/>
      <c r="AO10" s="507"/>
      <c r="AP10" s="418"/>
      <c r="AQ10" s="513"/>
      <c r="AR10" s="451"/>
      <c r="AS10" s="449" t="s">
        <v>224</v>
      </c>
      <c r="AT10" s="450"/>
      <c r="AU10" s="451"/>
      <c r="AV10" s="451"/>
      <c r="AW10" s="341" t="s">
        <v>170</v>
      </c>
      <c r="AX10" s="346"/>
      <c r="AY10" s="34">
        <f t="shared" ref="AY10:AY15" si="1">$AY$9</f>
        <v>0</v>
      </c>
    </row>
    <row r="11" spans="1:51" ht="22.5" customHeight="1" x14ac:dyDescent="0.15">
      <c r="A11" s="490"/>
      <c r="B11" s="488"/>
      <c r="C11" s="488"/>
      <c r="D11" s="488"/>
      <c r="E11" s="488"/>
      <c r="F11" s="489"/>
      <c r="G11" s="390"/>
      <c r="H11" s="939"/>
      <c r="I11" s="939"/>
      <c r="J11" s="939"/>
      <c r="K11" s="939"/>
      <c r="L11" s="939"/>
      <c r="M11" s="939"/>
      <c r="N11" s="939"/>
      <c r="O11" s="940"/>
      <c r="P11" s="155"/>
      <c r="Q11" s="378"/>
      <c r="R11" s="378"/>
      <c r="S11" s="378"/>
      <c r="T11" s="378"/>
      <c r="U11" s="378"/>
      <c r="V11" s="378"/>
      <c r="W11" s="378"/>
      <c r="X11" s="379"/>
      <c r="Y11" s="953" t="s">
        <v>12</v>
      </c>
      <c r="Z11" s="954"/>
      <c r="AA11" s="955"/>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1"/>
      <c r="B12" s="492"/>
      <c r="C12" s="492"/>
      <c r="D12" s="492"/>
      <c r="E12" s="492"/>
      <c r="F12" s="493"/>
      <c r="G12" s="941"/>
      <c r="H12" s="942"/>
      <c r="I12" s="942"/>
      <c r="J12" s="942"/>
      <c r="K12" s="942"/>
      <c r="L12" s="942"/>
      <c r="M12" s="942"/>
      <c r="N12" s="942"/>
      <c r="O12" s="943"/>
      <c r="P12" s="947"/>
      <c r="Q12" s="947"/>
      <c r="R12" s="947"/>
      <c r="S12" s="947"/>
      <c r="T12" s="947"/>
      <c r="U12" s="947"/>
      <c r="V12" s="947"/>
      <c r="W12" s="947"/>
      <c r="X12" s="948"/>
      <c r="Y12" s="238" t="s">
        <v>51</v>
      </c>
      <c r="Z12" s="950"/>
      <c r="AA12" s="951"/>
      <c r="AB12" s="465"/>
      <c r="AC12" s="956"/>
      <c r="AD12" s="956"/>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1"/>
      <c r="Q13" s="381"/>
      <c r="R13" s="381"/>
      <c r="S13" s="381"/>
      <c r="T13" s="381"/>
      <c r="U13" s="381"/>
      <c r="V13" s="381"/>
      <c r="W13" s="381"/>
      <c r="X13" s="382"/>
      <c r="Y13" s="949" t="s">
        <v>13</v>
      </c>
      <c r="Z13" s="950"/>
      <c r="AA13" s="951"/>
      <c r="AB13" s="911" t="s">
        <v>171</v>
      </c>
      <c r="AC13" s="952"/>
      <c r="AD13" s="952"/>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7" t="s">
        <v>343</v>
      </c>
      <c r="B14" s="928"/>
      <c r="C14" s="928"/>
      <c r="D14" s="928"/>
      <c r="E14" s="928"/>
      <c r="F14" s="929"/>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0"/>
      <c r="B15" s="931"/>
      <c r="C15" s="931"/>
      <c r="D15" s="931"/>
      <c r="E15" s="931"/>
      <c r="F15" s="932"/>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6" t="s">
        <v>140</v>
      </c>
      <c r="H16" s="357"/>
      <c r="I16" s="357"/>
      <c r="J16" s="357"/>
      <c r="K16" s="357"/>
      <c r="L16" s="357"/>
      <c r="M16" s="357"/>
      <c r="N16" s="357"/>
      <c r="O16" s="358"/>
      <c r="P16" s="360" t="s">
        <v>56</v>
      </c>
      <c r="Q16" s="357"/>
      <c r="R16" s="357"/>
      <c r="S16" s="357"/>
      <c r="T16" s="357"/>
      <c r="U16" s="357"/>
      <c r="V16" s="357"/>
      <c r="W16" s="357"/>
      <c r="X16" s="358"/>
      <c r="Y16" s="957"/>
      <c r="Z16" s="853"/>
      <c r="AA16" s="854"/>
      <c r="AB16" s="961" t="s">
        <v>11</v>
      </c>
      <c r="AC16" s="962"/>
      <c r="AD16" s="963"/>
      <c r="AE16" s="965" t="s">
        <v>371</v>
      </c>
      <c r="AF16" s="965"/>
      <c r="AG16" s="965"/>
      <c r="AH16" s="902"/>
      <c r="AI16" s="965" t="s">
        <v>467</v>
      </c>
      <c r="AJ16" s="965"/>
      <c r="AK16" s="965"/>
      <c r="AL16" s="902"/>
      <c r="AM16" s="965" t="s">
        <v>468</v>
      </c>
      <c r="AN16" s="965"/>
      <c r="AO16" s="965"/>
      <c r="AP16" s="902"/>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9"/>
      <c r="H17" s="341"/>
      <c r="I17" s="341"/>
      <c r="J17" s="341"/>
      <c r="K17" s="341"/>
      <c r="L17" s="341"/>
      <c r="M17" s="341"/>
      <c r="N17" s="341"/>
      <c r="O17" s="342"/>
      <c r="P17" s="345"/>
      <c r="Q17" s="341"/>
      <c r="R17" s="341"/>
      <c r="S17" s="341"/>
      <c r="T17" s="341"/>
      <c r="U17" s="341"/>
      <c r="V17" s="341"/>
      <c r="W17" s="341"/>
      <c r="X17" s="342"/>
      <c r="Y17" s="958"/>
      <c r="Z17" s="959"/>
      <c r="AA17" s="960"/>
      <c r="AB17" s="964"/>
      <c r="AC17" s="419"/>
      <c r="AD17" s="420"/>
      <c r="AE17" s="507"/>
      <c r="AF17" s="507"/>
      <c r="AG17" s="507"/>
      <c r="AH17" s="418"/>
      <c r="AI17" s="507"/>
      <c r="AJ17" s="507"/>
      <c r="AK17" s="507"/>
      <c r="AL17" s="418"/>
      <c r="AM17" s="507"/>
      <c r="AN17" s="507"/>
      <c r="AO17" s="507"/>
      <c r="AP17" s="418"/>
      <c r="AQ17" s="513"/>
      <c r="AR17" s="451"/>
      <c r="AS17" s="449" t="s">
        <v>224</v>
      </c>
      <c r="AT17" s="450"/>
      <c r="AU17" s="451"/>
      <c r="AV17" s="451"/>
      <c r="AW17" s="341" t="s">
        <v>170</v>
      </c>
      <c r="AX17" s="346"/>
      <c r="AY17" s="34">
        <f t="shared" ref="AY17:AY22" si="2">$AY$16</f>
        <v>0</v>
      </c>
    </row>
    <row r="18" spans="1:51" ht="22.5" customHeight="1" x14ac:dyDescent="0.15">
      <c r="A18" s="490"/>
      <c r="B18" s="488"/>
      <c r="C18" s="488"/>
      <c r="D18" s="488"/>
      <c r="E18" s="488"/>
      <c r="F18" s="489"/>
      <c r="G18" s="390"/>
      <c r="H18" s="939"/>
      <c r="I18" s="939"/>
      <c r="J18" s="939"/>
      <c r="K18" s="939"/>
      <c r="L18" s="939"/>
      <c r="M18" s="939"/>
      <c r="N18" s="939"/>
      <c r="O18" s="940"/>
      <c r="P18" s="155"/>
      <c r="Q18" s="378"/>
      <c r="R18" s="378"/>
      <c r="S18" s="378"/>
      <c r="T18" s="378"/>
      <c r="U18" s="378"/>
      <c r="V18" s="378"/>
      <c r="W18" s="378"/>
      <c r="X18" s="379"/>
      <c r="Y18" s="953" t="s">
        <v>12</v>
      </c>
      <c r="Z18" s="954"/>
      <c r="AA18" s="955"/>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1"/>
      <c r="B19" s="492"/>
      <c r="C19" s="492"/>
      <c r="D19" s="492"/>
      <c r="E19" s="492"/>
      <c r="F19" s="493"/>
      <c r="G19" s="941"/>
      <c r="H19" s="942"/>
      <c r="I19" s="942"/>
      <c r="J19" s="942"/>
      <c r="K19" s="942"/>
      <c r="L19" s="942"/>
      <c r="M19" s="942"/>
      <c r="N19" s="942"/>
      <c r="O19" s="943"/>
      <c r="P19" s="947"/>
      <c r="Q19" s="947"/>
      <c r="R19" s="947"/>
      <c r="S19" s="947"/>
      <c r="T19" s="947"/>
      <c r="U19" s="947"/>
      <c r="V19" s="947"/>
      <c r="W19" s="947"/>
      <c r="X19" s="948"/>
      <c r="Y19" s="238" t="s">
        <v>51</v>
      </c>
      <c r="Z19" s="950"/>
      <c r="AA19" s="951"/>
      <c r="AB19" s="465"/>
      <c r="AC19" s="956"/>
      <c r="AD19" s="956"/>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1"/>
      <c r="Q20" s="381"/>
      <c r="R20" s="381"/>
      <c r="S20" s="381"/>
      <c r="T20" s="381"/>
      <c r="U20" s="381"/>
      <c r="V20" s="381"/>
      <c r="W20" s="381"/>
      <c r="X20" s="382"/>
      <c r="Y20" s="949" t="s">
        <v>13</v>
      </c>
      <c r="Z20" s="950"/>
      <c r="AA20" s="951"/>
      <c r="AB20" s="911" t="s">
        <v>171</v>
      </c>
      <c r="AC20" s="952"/>
      <c r="AD20" s="952"/>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7" t="s">
        <v>343</v>
      </c>
      <c r="B21" s="928"/>
      <c r="C21" s="928"/>
      <c r="D21" s="928"/>
      <c r="E21" s="928"/>
      <c r="F21" s="929"/>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0"/>
      <c r="B22" s="931"/>
      <c r="C22" s="931"/>
      <c r="D22" s="931"/>
      <c r="E22" s="931"/>
      <c r="F22" s="932"/>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6" t="s">
        <v>140</v>
      </c>
      <c r="H23" s="357"/>
      <c r="I23" s="357"/>
      <c r="J23" s="357"/>
      <c r="K23" s="357"/>
      <c r="L23" s="357"/>
      <c r="M23" s="357"/>
      <c r="N23" s="357"/>
      <c r="O23" s="358"/>
      <c r="P23" s="360" t="s">
        <v>56</v>
      </c>
      <c r="Q23" s="357"/>
      <c r="R23" s="357"/>
      <c r="S23" s="357"/>
      <c r="T23" s="357"/>
      <c r="U23" s="357"/>
      <c r="V23" s="357"/>
      <c r="W23" s="357"/>
      <c r="X23" s="358"/>
      <c r="Y23" s="957"/>
      <c r="Z23" s="853"/>
      <c r="AA23" s="854"/>
      <c r="AB23" s="961" t="s">
        <v>11</v>
      </c>
      <c r="AC23" s="962"/>
      <c r="AD23" s="963"/>
      <c r="AE23" s="965" t="s">
        <v>371</v>
      </c>
      <c r="AF23" s="965"/>
      <c r="AG23" s="965"/>
      <c r="AH23" s="902"/>
      <c r="AI23" s="965" t="s">
        <v>467</v>
      </c>
      <c r="AJ23" s="965"/>
      <c r="AK23" s="965"/>
      <c r="AL23" s="902"/>
      <c r="AM23" s="965" t="s">
        <v>468</v>
      </c>
      <c r="AN23" s="965"/>
      <c r="AO23" s="965"/>
      <c r="AP23" s="902"/>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9"/>
      <c r="H24" s="341"/>
      <c r="I24" s="341"/>
      <c r="J24" s="341"/>
      <c r="K24" s="341"/>
      <c r="L24" s="341"/>
      <c r="M24" s="341"/>
      <c r="N24" s="341"/>
      <c r="O24" s="342"/>
      <c r="P24" s="345"/>
      <c r="Q24" s="341"/>
      <c r="R24" s="341"/>
      <c r="S24" s="341"/>
      <c r="T24" s="341"/>
      <c r="U24" s="341"/>
      <c r="V24" s="341"/>
      <c r="W24" s="341"/>
      <c r="X24" s="342"/>
      <c r="Y24" s="958"/>
      <c r="Z24" s="959"/>
      <c r="AA24" s="960"/>
      <c r="AB24" s="964"/>
      <c r="AC24" s="419"/>
      <c r="AD24" s="420"/>
      <c r="AE24" s="507"/>
      <c r="AF24" s="507"/>
      <c r="AG24" s="507"/>
      <c r="AH24" s="418"/>
      <c r="AI24" s="507"/>
      <c r="AJ24" s="507"/>
      <c r="AK24" s="507"/>
      <c r="AL24" s="418"/>
      <c r="AM24" s="507"/>
      <c r="AN24" s="507"/>
      <c r="AO24" s="507"/>
      <c r="AP24" s="418"/>
      <c r="AQ24" s="513"/>
      <c r="AR24" s="451"/>
      <c r="AS24" s="449" t="s">
        <v>224</v>
      </c>
      <c r="AT24" s="450"/>
      <c r="AU24" s="451"/>
      <c r="AV24" s="451"/>
      <c r="AW24" s="341" t="s">
        <v>170</v>
      </c>
      <c r="AX24" s="346"/>
      <c r="AY24" s="34">
        <f t="shared" ref="AY24:AY29" si="3">$AY$23</f>
        <v>0</v>
      </c>
    </row>
    <row r="25" spans="1:51" ht="22.5" customHeight="1" x14ac:dyDescent="0.15">
      <c r="A25" s="490"/>
      <c r="B25" s="488"/>
      <c r="C25" s="488"/>
      <c r="D25" s="488"/>
      <c r="E25" s="488"/>
      <c r="F25" s="489"/>
      <c r="G25" s="390"/>
      <c r="H25" s="939"/>
      <c r="I25" s="939"/>
      <c r="J25" s="939"/>
      <c r="K25" s="939"/>
      <c r="L25" s="939"/>
      <c r="M25" s="939"/>
      <c r="N25" s="939"/>
      <c r="O25" s="940"/>
      <c r="P25" s="155"/>
      <c r="Q25" s="378"/>
      <c r="R25" s="378"/>
      <c r="S25" s="378"/>
      <c r="T25" s="378"/>
      <c r="U25" s="378"/>
      <c r="V25" s="378"/>
      <c r="W25" s="378"/>
      <c r="X25" s="379"/>
      <c r="Y25" s="953" t="s">
        <v>12</v>
      </c>
      <c r="Z25" s="954"/>
      <c r="AA25" s="955"/>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1"/>
      <c r="B26" s="492"/>
      <c r="C26" s="492"/>
      <c r="D26" s="492"/>
      <c r="E26" s="492"/>
      <c r="F26" s="493"/>
      <c r="G26" s="941"/>
      <c r="H26" s="942"/>
      <c r="I26" s="942"/>
      <c r="J26" s="942"/>
      <c r="K26" s="942"/>
      <c r="L26" s="942"/>
      <c r="M26" s="942"/>
      <c r="N26" s="942"/>
      <c r="O26" s="943"/>
      <c r="P26" s="947"/>
      <c r="Q26" s="947"/>
      <c r="R26" s="947"/>
      <c r="S26" s="947"/>
      <c r="T26" s="947"/>
      <c r="U26" s="947"/>
      <c r="V26" s="947"/>
      <c r="W26" s="947"/>
      <c r="X26" s="948"/>
      <c r="Y26" s="238" t="s">
        <v>51</v>
      </c>
      <c r="Z26" s="950"/>
      <c r="AA26" s="951"/>
      <c r="AB26" s="465"/>
      <c r="AC26" s="956"/>
      <c r="AD26" s="956"/>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1"/>
      <c r="Q27" s="381"/>
      <c r="R27" s="381"/>
      <c r="S27" s="381"/>
      <c r="T27" s="381"/>
      <c r="U27" s="381"/>
      <c r="V27" s="381"/>
      <c r="W27" s="381"/>
      <c r="X27" s="382"/>
      <c r="Y27" s="949" t="s">
        <v>13</v>
      </c>
      <c r="Z27" s="950"/>
      <c r="AA27" s="951"/>
      <c r="AB27" s="911" t="s">
        <v>171</v>
      </c>
      <c r="AC27" s="952"/>
      <c r="AD27" s="952"/>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7" t="s">
        <v>343</v>
      </c>
      <c r="B28" s="928"/>
      <c r="C28" s="928"/>
      <c r="D28" s="928"/>
      <c r="E28" s="928"/>
      <c r="F28" s="929"/>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0"/>
      <c r="B29" s="931"/>
      <c r="C29" s="931"/>
      <c r="D29" s="931"/>
      <c r="E29" s="931"/>
      <c r="F29" s="932"/>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6" t="s">
        <v>140</v>
      </c>
      <c r="H30" s="357"/>
      <c r="I30" s="357"/>
      <c r="J30" s="357"/>
      <c r="K30" s="357"/>
      <c r="L30" s="357"/>
      <c r="M30" s="357"/>
      <c r="N30" s="357"/>
      <c r="O30" s="358"/>
      <c r="P30" s="360" t="s">
        <v>56</v>
      </c>
      <c r="Q30" s="357"/>
      <c r="R30" s="357"/>
      <c r="S30" s="357"/>
      <c r="T30" s="357"/>
      <c r="U30" s="357"/>
      <c r="V30" s="357"/>
      <c r="W30" s="357"/>
      <c r="X30" s="358"/>
      <c r="Y30" s="957"/>
      <c r="Z30" s="853"/>
      <c r="AA30" s="854"/>
      <c r="AB30" s="961" t="s">
        <v>11</v>
      </c>
      <c r="AC30" s="962"/>
      <c r="AD30" s="963"/>
      <c r="AE30" s="965" t="s">
        <v>371</v>
      </c>
      <c r="AF30" s="965"/>
      <c r="AG30" s="965"/>
      <c r="AH30" s="902"/>
      <c r="AI30" s="965" t="s">
        <v>467</v>
      </c>
      <c r="AJ30" s="965"/>
      <c r="AK30" s="965"/>
      <c r="AL30" s="902"/>
      <c r="AM30" s="965" t="s">
        <v>468</v>
      </c>
      <c r="AN30" s="965"/>
      <c r="AO30" s="965"/>
      <c r="AP30" s="902"/>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9"/>
      <c r="H31" s="341"/>
      <c r="I31" s="341"/>
      <c r="J31" s="341"/>
      <c r="K31" s="341"/>
      <c r="L31" s="341"/>
      <c r="M31" s="341"/>
      <c r="N31" s="341"/>
      <c r="O31" s="342"/>
      <c r="P31" s="345"/>
      <c r="Q31" s="341"/>
      <c r="R31" s="341"/>
      <c r="S31" s="341"/>
      <c r="T31" s="341"/>
      <c r="U31" s="341"/>
      <c r="V31" s="341"/>
      <c r="W31" s="341"/>
      <c r="X31" s="342"/>
      <c r="Y31" s="958"/>
      <c r="Z31" s="959"/>
      <c r="AA31" s="960"/>
      <c r="AB31" s="964"/>
      <c r="AC31" s="419"/>
      <c r="AD31" s="420"/>
      <c r="AE31" s="507"/>
      <c r="AF31" s="507"/>
      <c r="AG31" s="507"/>
      <c r="AH31" s="418"/>
      <c r="AI31" s="507"/>
      <c r="AJ31" s="507"/>
      <c r="AK31" s="507"/>
      <c r="AL31" s="418"/>
      <c r="AM31" s="507"/>
      <c r="AN31" s="507"/>
      <c r="AO31" s="507"/>
      <c r="AP31" s="418"/>
      <c r="AQ31" s="513"/>
      <c r="AR31" s="451"/>
      <c r="AS31" s="449" t="s">
        <v>224</v>
      </c>
      <c r="AT31" s="450"/>
      <c r="AU31" s="451"/>
      <c r="AV31" s="451"/>
      <c r="AW31" s="341" t="s">
        <v>170</v>
      </c>
      <c r="AX31" s="346"/>
      <c r="AY31" s="34">
        <f t="shared" ref="AY31:AY36" si="4">$AY$30</f>
        <v>0</v>
      </c>
    </row>
    <row r="32" spans="1:51" ht="22.5" customHeight="1" x14ac:dyDescent="0.15">
      <c r="A32" s="490"/>
      <c r="B32" s="488"/>
      <c r="C32" s="488"/>
      <c r="D32" s="488"/>
      <c r="E32" s="488"/>
      <c r="F32" s="489"/>
      <c r="G32" s="390"/>
      <c r="H32" s="939"/>
      <c r="I32" s="939"/>
      <c r="J32" s="939"/>
      <c r="K32" s="939"/>
      <c r="L32" s="939"/>
      <c r="M32" s="939"/>
      <c r="N32" s="939"/>
      <c r="O32" s="940"/>
      <c r="P32" s="155"/>
      <c r="Q32" s="378"/>
      <c r="R32" s="378"/>
      <c r="S32" s="378"/>
      <c r="T32" s="378"/>
      <c r="U32" s="378"/>
      <c r="V32" s="378"/>
      <c r="W32" s="378"/>
      <c r="X32" s="379"/>
      <c r="Y32" s="953" t="s">
        <v>12</v>
      </c>
      <c r="Z32" s="954"/>
      <c r="AA32" s="955"/>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1"/>
      <c r="B33" s="492"/>
      <c r="C33" s="492"/>
      <c r="D33" s="492"/>
      <c r="E33" s="492"/>
      <c r="F33" s="493"/>
      <c r="G33" s="941"/>
      <c r="H33" s="942"/>
      <c r="I33" s="942"/>
      <c r="J33" s="942"/>
      <c r="K33" s="942"/>
      <c r="L33" s="942"/>
      <c r="M33" s="942"/>
      <c r="N33" s="942"/>
      <c r="O33" s="943"/>
      <c r="P33" s="947"/>
      <c r="Q33" s="947"/>
      <c r="R33" s="947"/>
      <c r="S33" s="947"/>
      <c r="T33" s="947"/>
      <c r="U33" s="947"/>
      <c r="V33" s="947"/>
      <c r="W33" s="947"/>
      <c r="X33" s="948"/>
      <c r="Y33" s="238" t="s">
        <v>51</v>
      </c>
      <c r="Z33" s="950"/>
      <c r="AA33" s="951"/>
      <c r="AB33" s="465"/>
      <c r="AC33" s="956"/>
      <c r="AD33" s="956"/>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1"/>
      <c r="Q34" s="381"/>
      <c r="R34" s="381"/>
      <c r="S34" s="381"/>
      <c r="T34" s="381"/>
      <c r="U34" s="381"/>
      <c r="V34" s="381"/>
      <c r="W34" s="381"/>
      <c r="X34" s="382"/>
      <c r="Y34" s="949" t="s">
        <v>13</v>
      </c>
      <c r="Z34" s="950"/>
      <c r="AA34" s="951"/>
      <c r="AB34" s="911" t="s">
        <v>171</v>
      </c>
      <c r="AC34" s="952"/>
      <c r="AD34" s="952"/>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7" t="s">
        <v>343</v>
      </c>
      <c r="B35" s="928"/>
      <c r="C35" s="928"/>
      <c r="D35" s="928"/>
      <c r="E35" s="928"/>
      <c r="F35" s="929"/>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0"/>
      <c r="B36" s="931"/>
      <c r="C36" s="931"/>
      <c r="D36" s="931"/>
      <c r="E36" s="931"/>
      <c r="F36" s="932"/>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6" t="s">
        <v>140</v>
      </c>
      <c r="H37" s="357"/>
      <c r="I37" s="357"/>
      <c r="J37" s="357"/>
      <c r="K37" s="357"/>
      <c r="L37" s="357"/>
      <c r="M37" s="357"/>
      <c r="N37" s="357"/>
      <c r="O37" s="358"/>
      <c r="P37" s="360" t="s">
        <v>56</v>
      </c>
      <c r="Q37" s="357"/>
      <c r="R37" s="357"/>
      <c r="S37" s="357"/>
      <c r="T37" s="357"/>
      <c r="U37" s="357"/>
      <c r="V37" s="357"/>
      <c r="W37" s="357"/>
      <c r="X37" s="358"/>
      <c r="Y37" s="957"/>
      <c r="Z37" s="853"/>
      <c r="AA37" s="854"/>
      <c r="AB37" s="961" t="s">
        <v>11</v>
      </c>
      <c r="AC37" s="962"/>
      <c r="AD37" s="963"/>
      <c r="AE37" s="965" t="s">
        <v>371</v>
      </c>
      <c r="AF37" s="965"/>
      <c r="AG37" s="965"/>
      <c r="AH37" s="902"/>
      <c r="AI37" s="965" t="s">
        <v>467</v>
      </c>
      <c r="AJ37" s="965"/>
      <c r="AK37" s="965"/>
      <c r="AL37" s="902"/>
      <c r="AM37" s="965" t="s">
        <v>468</v>
      </c>
      <c r="AN37" s="965"/>
      <c r="AO37" s="965"/>
      <c r="AP37" s="902"/>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9"/>
      <c r="H38" s="341"/>
      <c r="I38" s="341"/>
      <c r="J38" s="341"/>
      <c r="K38" s="341"/>
      <c r="L38" s="341"/>
      <c r="M38" s="341"/>
      <c r="N38" s="341"/>
      <c r="O38" s="342"/>
      <c r="P38" s="345"/>
      <c r="Q38" s="341"/>
      <c r="R38" s="341"/>
      <c r="S38" s="341"/>
      <c r="T38" s="341"/>
      <c r="U38" s="341"/>
      <c r="V38" s="341"/>
      <c r="W38" s="341"/>
      <c r="X38" s="342"/>
      <c r="Y38" s="958"/>
      <c r="Z38" s="959"/>
      <c r="AA38" s="960"/>
      <c r="AB38" s="964"/>
      <c r="AC38" s="419"/>
      <c r="AD38" s="420"/>
      <c r="AE38" s="507"/>
      <c r="AF38" s="507"/>
      <c r="AG38" s="507"/>
      <c r="AH38" s="418"/>
      <c r="AI38" s="507"/>
      <c r="AJ38" s="507"/>
      <c r="AK38" s="507"/>
      <c r="AL38" s="418"/>
      <c r="AM38" s="507"/>
      <c r="AN38" s="507"/>
      <c r="AO38" s="507"/>
      <c r="AP38" s="418"/>
      <c r="AQ38" s="513"/>
      <c r="AR38" s="451"/>
      <c r="AS38" s="449" t="s">
        <v>224</v>
      </c>
      <c r="AT38" s="450"/>
      <c r="AU38" s="451"/>
      <c r="AV38" s="451"/>
      <c r="AW38" s="341" t="s">
        <v>170</v>
      </c>
      <c r="AX38" s="346"/>
      <c r="AY38" s="34">
        <f t="shared" ref="AY38:AY43" si="5">$AY$37</f>
        <v>0</v>
      </c>
    </row>
    <row r="39" spans="1:51" ht="22.5" customHeight="1" x14ac:dyDescent="0.15">
      <c r="A39" s="490"/>
      <c r="B39" s="488"/>
      <c r="C39" s="488"/>
      <c r="D39" s="488"/>
      <c r="E39" s="488"/>
      <c r="F39" s="489"/>
      <c r="G39" s="390"/>
      <c r="H39" s="939"/>
      <c r="I39" s="939"/>
      <c r="J39" s="939"/>
      <c r="K39" s="939"/>
      <c r="L39" s="939"/>
      <c r="M39" s="939"/>
      <c r="N39" s="939"/>
      <c r="O39" s="940"/>
      <c r="P39" s="155"/>
      <c r="Q39" s="378"/>
      <c r="R39" s="378"/>
      <c r="S39" s="378"/>
      <c r="T39" s="378"/>
      <c r="U39" s="378"/>
      <c r="V39" s="378"/>
      <c r="W39" s="378"/>
      <c r="X39" s="379"/>
      <c r="Y39" s="953" t="s">
        <v>12</v>
      </c>
      <c r="Z39" s="954"/>
      <c r="AA39" s="955"/>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1"/>
      <c r="B40" s="492"/>
      <c r="C40" s="492"/>
      <c r="D40" s="492"/>
      <c r="E40" s="492"/>
      <c r="F40" s="493"/>
      <c r="G40" s="941"/>
      <c r="H40" s="942"/>
      <c r="I40" s="942"/>
      <c r="J40" s="942"/>
      <c r="K40" s="942"/>
      <c r="L40" s="942"/>
      <c r="M40" s="942"/>
      <c r="N40" s="942"/>
      <c r="O40" s="943"/>
      <c r="P40" s="947"/>
      <c r="Q40" s="947"/>
      <c r="R40" s="947"/>
      <c r="S40" s="947"/>
      <c r="T40" s="947"/>
      <c r="U40" s="947"/>
      <c r="V40" s="947"/>
      <c r="W40" s="947"/>
      <c r="X40" s="948"/>
      <c r="Y40" s="238" t="s">
        <v>51</v>
      </c>
      <c r="Z40" s="950"/>
      <c r="AA40" s="951"/>
      <c r="AB40" s="465"/>
      <c r="AC40" s="956"/>
      <c r="AD40" s="956"/>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1"/>
      <c r="Q41" s="381"/>
      <c r="R41" s="381"/>
      <c r="S41" s="381"/>
      <c r="T41" s="381"/>
      <c r="U41" s="381"/>
      <c r="V41" s="381"/>
      <c r="W41" s="381"/>
      <c r="X41" s="382"/>
      <c r="Y41" s="949" t="s">
        <v>13</v>
      </c>
      <c r="Z41" s="950"/>
      <c r="AA41" s="951"/>
      <c r="AB41" s="911" t="s">
        <v>171</v>
      </c>
      <c r="AC41" s="952"/>
      <c r="AD41" s="952"/>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7" t="s">
        <v>343</v>
      </c>
      <c r="B42" s="928"/>
      <c r="C42" s="928"/>
      <c r="D42" s="928"/>
      <c r="E42" s="928"/>
      <c r="F42" s="929"/>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0"/>
      <c r="B43" s="931"/>
      <c r="C43" s="931"/>
      <c r="D43" s="931"/>
      <c r="E43" s="931"/>
      <c r="F43" s="932"/>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6" t="s">
        <v>140</v>
      </c>
      <c r="H44" s="357"/>
      <c r="I44" s="357"/>
      <c r="J44" s="357"/>
      <c r="K44" s="357"/>
      <c r="L44" s="357"/>
      <c r="M44" s="357"/>
      <c r="N44" s="357"/>
      <c r="O44" s="358"/>
      <c r="P44" s="360" t="s">
        <v>56</v>
      </c>
      <c r="Q44" s="357"/>
      <c r="R44" s="357"/>
      <c r="S44" s="357"/>
      <c r="T44" s="357"/>
      <c r="U44" s="357"/>
      <c r="V44" s="357"/>
      <c r="W44" s="357"/>
      <c r="X44" s="358"/>
      <c r="Y44" s="957"/>
      <c r="Z44" s="853"/>
      <c r="AA44" s="854"/>
      <c r="AB44" s="961" t="s">
        <v>11</v>
      </c>
      <c r="AC44" s="962"/>
      <c r="AD44" s="963"/>
      <c r="AE44" s="965" t="s">
        <v>371</v>
      </c>
      <c r="AF44" s="965"/>
      <c r="AG44" s="965"/>
      <c r="AH44" s="902"/>
      <c r="AI44" s="965" t="s">
        <v>467</v>
      </c>
      <c r="AJ44" s="965"/>
      <c r="AK44" s="965"/>
      <c r="AL44" s="902"/>
      <c r="AM44" s="965" t="s">
        <v>468</v>
      </c>
      <c r="AN44" s="965"/>
      <c r="AO44" s="965"/>
      <c r="AP44" s="902"/>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9"/>
      <c r="H45" s="341"/>
      <c r="I45" s="341"/>
      <c r="J45" s="341"/>
      <c r="K45" s="341"/>
      <c r="L45" s="341"/>
      <c r="M45" s="341"/>
      <c r="N45" s="341"/>
      <c r="O45" s="342"/>
      <c r="P45" s="345"/>
      <c r="Q45" s="341"/>
      <c r="R45" s="341"/>
      <c r="S45" s="341"/>
      <c r="T45" s="341"/>
      <c r="U45" s="341"/>
      <c r="V45" s="341"/>
      <c r="W45" s="341"/>
      <c r="X45" s="342"/>
      <c r="Y45" s="958"/>
      <c r="Z45" s="959"/>
      <c r="AA45" s="960"/>
      <c r="AB45" s="964"/>
      <c r="AC45" s="419"/>
      <c r="AD45" s="420"/>
      <c r="AE45" s="507"/>
      <c r="AF45" s="507"/>
      <c r="AG45" s="507"/>
      <c r="AH45" s="418"/>
      <c r="AI45" s="507"/>
      <c r="AJ45" s="507"/>
      <c r="AK45" s="507"/>
      <c r="AL45" s="418"/>
      <c r="AM45" s="507"/>
      <c r="AN45" s="507"/>
      <c r="AO45" s="507"/>
      <c r="AP45" s="418"/>
      <c r="AQ45" s="513"/>
      <c r="AR45" s="451"/>
      <c r="AS45" s="449" t="s">
        <v>224</v>
      </c>
      <c r="AT45" s="450"/>
      <c r="AU45" s="451"/>
      <c r="AV45" s="451"/>
      <c r="AW45" s="341" t="s">
        <v>170</v>
      </c>
      <c r="AX45" s="346"/>
      <c r="AY45" s="34">
        <f t="shared" ref="AY45:AY50" si="6">$AY$44</f>
        <v>0</v>
      </c>
    </row>
    <row r="46" spans="1:51" ht="22.5" customHeight="1" x14ac:dyDescent="0.15">
      <c r="A46" s="490"/>
      <c r="B46" s="488"/>
      <c r="C46" s="488"/>
      <c r="D46" s="488"/>
      <c r="E46" s="488"/>
      <c r="F46" s="489"/>
      <c r="G46" s="390"/>
      <c r="H46" s="939"/>
      <c r="I46" s="939"/>
      <c r="J46" s="939"/>
      <c r="K46" s="939"/>
      <c r="L46" s="939"/>
      <c r="M46" s="939"/>
      <c r="N46" s="939"/>
      <c r="O46" s="940"/>
      <c r="P46" s="155"/>
      <c r="Q46" s="378"/>
      <c r="R46" s="378"/>
      <c r="S46" s="378"/>
      <c r="T46" s="378"/>
      <c r="U46" s="378"/>
      <c r="V46" s="378"/>
      <c r="W46" s="378"/>
      <c r="X46" s="379"/>
      <c r="Y46" s="953" t="s">
        <v>12</v>
      </c>
      <c r="Z46" s="954"/>
      <c r="AA46" s="955"/>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1"/>
      <c r="B47" s="492"/>
      <c r="C47" s="492"/>
      <c r="D47" s="492"/>
      <c r="E47" s="492"/>
      <c r="F47" s="493"/>
      <c r="G47" s="941"/>
      <c r="H47" s="942"/>
      <c r="I47" s="942"/>
      <c r="J47" s="942"/>
      <c r="K47" s="942"/>
      <c r="L47" s="942"/>
      <c r="M47" s="942"/>
      <c r="N47" s="942"/>
      <c r="O47" s="943"/>
      <c r="P47" s="947"/>
      <c r="Q47" s="947"/>
      <c r="R47" s="947"/>
      <c r="S47" s="947"/>
      <c r="T47" s="947"/>
      <c r="U47" s="947"/>
      <c r="V47" s="947"/>
      <c r="W47" s="947"/>
      <c r="X47" s="948"/>
      <c r="Y47" s="238" t="s">
        <v>51</v>
      </c>
      <c r="Z47" s="950"/>
      <c r="AA47" s="951"/>
      <c r="AB47" s="465"/>
      <c r="AC47" s="956"/>
      <c r="AD47" s="956"/>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1"/>
      <c r="Q48" s="381"/>
      <c r="R48" s="381"/>
      <c r="S48" s="381"/>
      <c r="T48" s="381"/>
      <c r="U48" s="381"/>
      <c r="V48" s="381"/>
      <c r="W48" s="381"/>
      <c r="X48" s="382"/>
      <c r="Y48" s="949" t="s">
        <v>13</v>
      </c>
      <c r="Z48" s="950"/>
      <c r="AA48" s="951"/>
      <c r="AB48" s="911" t="s">
        <v>171</v>
      </c>
      <c r="AC48" s="952"/>
      <c r="AD48" s="952"/>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7" t="s">
        <v>343</v>
      </c>
      <c r="B49" s="928"/>
      <c r="C49" s="928"/>
      <c r="D49" s="928"/>
      <c r="E49" s="928"/>
      <c r="F49" s="929"/>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0"/>
      <c r="B50" s="931"/>
      <c r="C50" s="931"/>
      <c r="D50" s="931"/>
      <c r="E50" s="931"/>
      <c r="F50" s="932"/>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6" t="s">
        <v>140</v>
      </c>
      <c r="H51" s="357"/>
      <c r="I51" s="357"/>
      <c r="J51" s="357"/>
      <c r="K51" s="357"/>
      <c r="L51" s="357"/>
      <c r="M51" s="357"/>
      <c r="N51" s="357"/>
      <c r="O51" s="358"/>
      <c r="P51" s="360" t="s">
        <v>56</v>
      </c>
      <c r="Q51" s="357"/>
      <c r="R51" s="357"/>
      <c r="S51" s="357"/>
      <c r="T51" s="357"/>
      <c r="U51" s="357"/>
      <c r="V51" s="357"/>
      <c r="W51" s="357"/>
      <c r="X51" s="358"/>
      <c r="Y51" s="957"/>
      <c r="Z51" s="853"/>
      <c r="AA51" s="854"/>
      <c r="AB51" s="902" t="s">
        <v>11</v>
      </c>
      <c r="AC51" s="962"/>
      <c r="AD51" s="963"/>
      <c r="AE51" s="965" t="s">
        <v>371</v>
      </c>
      <c r="AF51" s="965"/>
      <c r="AG51" s="965"/>
      <c r="AH51" s="902"/>
      <c r="AI51" s="965" t="s">
        <v>467</v>
      </c>
      <c r="AJ51" s="965"/>
      <c r="AK51" s="965"/>
      <c r="AL51" s="902"/>
      <c r="AM51" s="965" t="s">
        <v>468</v>
      </c>
      <c r="AN51" s="965"/>
      <c r="AO51" s="965"/>
      <c r="AP51" s="902"/>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9"/>
      <c r="H52" s="341"/>
      <c r="I52" s="341"/>
      <c r="J52" s="341"/>
      <c r="K52" s="341"/>
      <c r="L52" s="341"/>
      <c r="M52" s="341"/>
      <c r="N52" s="341"/>
      <c r="O52" s="342"/>
      <c r="P52" s="345"/>
      <c r="Q52" s="341"/>
      <c r="R52" s="341"/>
      <c r="S52" s="341"/>
      <c r="T52" s="341"/>
      <c r="U52" s="341"/>
      <c r="V52" s="341"/>
      <c r="W52" s="341"/>
      <c r="X52" s="342"/>
      <c r="Y52" s="958"/>
      <c r="Z52" s="959"/>
      <c r="AA52" s="960"/>
      <c r="AB52" s="964"/>
      <c r="AC52" s="419"/>
      <c r="AD52" s="420"/>
      <c r="AE52" s="507"/>
      <c r="AF52" s="507"/>
      <c r="AG52" s="507"/>
      <c r="AH52" s="418"/>
      <c r="AI52" s="507"/>
      <c r="AJ52" s="507"/>
      <c r="AK52" s="507"/>
      <c r="AL52" s="418"/>
      <c r="AM52" s="507"/>
      <c r="AN52" s="507"/>
      <c r="AO52" s="507"/>
      <c r="AP52" s="418"/>
      <c r="AQ52" s="513"/>
      <c r="AR52" s="451"/>
      <c r="AS52" s="449" t="s">
        <v>224</v>
      </c>
      <c r="AT52" s="450"/>
      <c r="AU52" s="451"/>
      <c r="AV52" s="451"/>
      <c r="AW52" s="341" t="s">
        <v>170</v>
      </c>
      <c r="AX52" s="346"/>
      <c r="AY52" s="34">
        <f t="shared" ref="AY52:AY57" si="7">$AY$51</f>
        <v>0</v>
      </c>
    </row>
    <row r="53" spans="1:51" ht="22.5" customHeight="1" x14ac:dyDescent="0.15">
      <c r="A53" s="490"/>
      <c r="B53" s="488"/>
      <c r="C53" s="488"/>
      <c r="D53" s="488"/>
      <c r="E53" s="488"/>
      <c r="F53" s="489"/>
      <c r="G53" s="390"/>
      <c r="H53" s="939"/>
      <c r="I53" s="939"/>
      <c r="J53" s="939"/>
      <c r="K53" s="939"/>
      <c r="L53" s="939"/>
      <c r="M53" s="939"/>
      <c r="N53" s="939"/>
      <c r="O53" s="940"/>
      <c r="P53" s="155"/>
      <c r="Q53" s="378"/>
      <c r="R53" s="378"/>
      <c r="S53" s="378"/>
      <c r="T53" s="378"/>
      <c r="U53" s="378"/>
      <c r="V53" s="378"/>
      <c r="W53" s="378"/>
      <c r="X53" s="379"/>
      <c r="Y53" s="953" t="s">
        <v>12</v>
      </c>
      <c r="Z53" s="954"/>
      <c r="AA53" s="955"/>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1"/>
      <c r="B54" s="492"/>
      <c r="C54" s="492"/>
      <c r="D54" s="492"/>
      <c r="E54" s="492"/>
      <c r="F54" s="493"/>
      <c r="G54" s="941"/>
      <c r="H54" s="942"/>
      <c r="I54" s="942"/>
      <c r="J54" s="942"/>
      <c r="K54" s="942"/>
      <c r="L54" s="942"/>
      <c r="M54" s="942"/>
      <c r="N54" s="942"/>
      <c r="O54" s="943"/>
      <c r="P54" s="947"/>
      <c r="Q54" s="947"/>
      <c r="R54" s="947"/>
      <c r="S54" s="947"/>
      <c r="T54" s="947"/>
      <c r="U54" s="947"/>
      <c r="V54" s="947"/>
      <c r="W54" s="947"/>
      <c r="X54" s="948"/>
      <c r="Y54" s="238" t="s">
        <v>51</v>
      </c>
      <c r="Z54" s="950"/>
      <c r="AA54" s="951"/>
      <c r="AB54" s="465"/>
      <c r="AC54" s="956"/>
      <c r="AD54" s="956"/>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1"/>
      <c r="Q55" s="381"/>
      <c r="R55" s="381"/>
      <c r="S55" s="381"/>
      <c r="T55" s="381"/>
      <c r="U55" s="381"/>
      <c r="V55" s="381"/>
      <c r="W55" s="381"/>
      <c r="X55" s="382"/>
      <c r="Y55" s="949" t="s">
        <v>13</v>
      </c>
      <c r="Z55" s="950"/>
      <c r="AA55" s="951"/>
      <c r="AB55" s="911" t="s">
        <v>171</v>
      </c>
      <c r="AC55" s="952"/>
      <c r="AD55" s="952"/>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7" t="s">
        <v>343</v>
      </c>
      <c r="B56" s="928"/>
      <c r="C56" s="928"/>
      <c r="D56" s="928"/>
      <c r="E56" s="928"/>
      <c r="F56" s="929"/>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0"/>
      <c r="B57" s="931"/>
      <c r="C57" s="931"/>
      <c r="D57" s="931"/>
      <c r="E57" s="931"/>
      <c r="F57" s="932"/>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6" t="s">
        <v>140</v>
      </c>
      <c r="H58" s="357"/>
      <c r="I58" s="357"/>
      <c r="J58" s="357"/>
      <c r="K58" s="357"/>
      <c r="L58" s="357"/>
      <c r="M58" s="357"/>
      <c r="N58" s="357"/>
      <c r="O58" s="358"/>
      <c r="P58" s="360" t="s">
        <v>56</v>
      </c>
      <c r="Q58" s="357"/>
      <c r="R58" s="357"/>
      <c r="S58" s="357"/>
      <c r="T58" s="357"/>
      <c r="U58" s="357"/>
      <c r="V58" s="357"/>
      <c r="W58" s="357"/>
      <c r="X58" s="358"/>
      <c r="Y58" s="957"/>
      <c r="Z58" s="853"/>
      <c r="AA58" s="854"/>
      <c r="AB58" s="961" t="s">
        <v>11</v>
      </c>
      <c r="AC58" s="962"/>
      <c r="AD58" s="963"/>
      <c r="AE58" s="965" t="s">
        <v>371</v>
      </c>
      <c r="AF58" s="965"/>
      <c r="AG58" s="965"/>
      <c r="AH58" s="902"/>
      <c r="AI58" s="965" t="s">
        <v>467</v>
      </c>
      <c r="AJ58" s="965"/>
      <c r="AK58" s="965"/>
      <c r="AL58" s="902"/>
      <c r="AM58" s="965" t="s">
        <v>468</v>
      </c>
      <c r="AN58" s="965"/>
      <c r="AO58" s="965"/>
      <c r="AP58" s="902"/>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9"/>
      <c r="H59" s="341"/>
      <c r="I59" s="341"/>
      <c r="J59" s="341"/>
      <c r="K59" s="341"/>
      <c r="L59" s="341"/>
      <c r="M59" s="341"/>
      <c r="N59" s="341"/>
      <c r="O59" s="342"/>
      <c r="P59" s="345"/>
      <c r="Q59" s="341"/>
      <c r="R59" s="341"/>
      <c r="S59" s="341"/>
      <c r="T59" s="341"/>
      <c r="U59" s="341"/>
      <c r="V59" s="341"/>
      <c r="W59" s="341"/>
      <c r="X59" s="342"/>
      <c r="Y59" s="958"/>
      <c r="Z59" s="959"/>
      <c r="AA59" s="960"/>
      <c r="AB59" s="964"/>
      <c r="AC59" s="419"/>
      <c r="AD59" s="420"/>
      <c r="AE59" s="507"/>
      <c r="AF59" s="507"/>
      <c r="AG59" s="507"/>
      <c r="AH59" s="418"/>
      <c r="AI59" s="507"/>
      <c r="AJ59" s="507"/>
      <c r="AK59" s="507"/>
      <c r="AL59" s="418"/>
      <c r="AM59" s="507"/>
      <c r="AN59" s="507"/>
      <c r="AO59" s="507"/>
      <c r="AP59" s="418"/>
      <c r="AQ59" s="513"/>
      <c r="AR59" s="451"/>
      <c r="AS59" s="449" t="s">
        <v>224</v>
      </c>
      <c r="AT59" s="450"/>
      <c r="AU59" s="451"/>
      <c r="AV59" s="451"/>
      <c r="AW59" s="341" t="s">
        <v>170</v>
      </c>
      <c r="AX59" s="346"/>
      <c r="AY59" s="34">
        <f t="shared" ref="AY59:AY64" si="8">$AY$58</f>
        <v>0</v>
      </c>
    </row>
    <row r="60" spans="1:51" ht="22.5" customHeight="1" x14ac:dyDescent="0.15">
      <c r="A60" s="490"/>
      <c r="B60" s="488"/>
      <c r="C60" s="488"/>
      <c r="D60" s="488"/>
      <c r="E60" s="488"/>
      <c r="F60" s="489"/>
      <c r="G60" s="390"/>
      <c r="H60" s="939"/>
      <c r="I60" s="939"/>
      <c r="J60" s="939"/>
      <c r="K60" s="939"/>
      <c r="L60" s="939"/>
      <c r="M60" s="939"/>
      <c r="N60" s="939"/>
      <c r="O60" s="940"/>
      <c r="P60" s="155"/>
      <c r="Q60" s="378"/>
      <c r="R60" s="378"/>
      <c r="S60" s="378"/>
      <c r="T60" s="378"/>
      <c r="U60" s="378"/>
      <c r="V60" s="378"/>
      <c r="W60" s="378"/>
      <c r="X60" s="379"/>
      <c r="Y60" s="953" t="s">
        <v>12</v>
      </c>
      <c r="Z60" s="954"/>
      <c r="AA60" s="955"/>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1"/>
      <c r="B61" s="492"/>
      <c r="C61" s="492"/>
      <c r="D61" s="492"/>
      <c r="E61" s="492"/>
      <c r="F61" s="493"/>
      <c r="G61" s="941"/>
      <c r="H61" s="942"/>
      <c r="I61" s="942"/>
      <c r="J61" s="942"/>
      <c r="K61" s="942"/>
      <c r="L61" s="942"/>
      <c r="M61" s="942"/>
      <c r="N61" s="942"/>
      <c r="O61" s="943"/>
      <c r="P61" s="947"/>
      <c r="Q61" s="947"/>
      <c r="R61" s="947"/>
      <c r="S61" s="947"/>
      <c r="T61" s="947"/>
      <c r="U61" s="947"/>
      <c r="V61" s="947"/>
      <c r="W61" s="947"/>
      <c r="X61" s="948"/>
      <c r="Y61" s="238" t="s">
        <v>51</v>
      </c>
      <c r="Z61" s="950"/>
      <c r="AA61" s="951"/>
      <c r="AB61" s="465"/>
      <c r="AC61" s="956"/>
      <c r="AD61" s="956"/>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1"/>
      <c r="Q62" s="381"/>
      <c r="R62" s="381"/>
      <c r="S62" s="381"/>
      <c r="T62" s="381"/>
      <c r="U62" s="381"/>
      <c r="V62" s="381"/>
      <c r="W62" s="381"/>
      <c r="X62" s="382"/>
      <c r="Y62" s="949" t="s">
        <v>13</v>
      </c>
      <c r="Z62" s="950"/>
      <c r="AA62" s="951"/>
      <c r="AB62" s="911" t="s">
        <v>171</v>
      </c>
      <c r="AC62" s="952"/>
      <c r="AD62" s="952"/>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7" t="s">
        <v>343</v>
      </c>
      <c r="B63" s="928"/>
      <c r="C63" s="928"/>
      <c r="D63" s="928"/>
      <c r="E63" s="928"/>
      <c r="F63" s="929"/>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0"/>
      <c r="B64" s="931"/>
      <c r="C64" s="931"/>
      <c r="D64" s="931"/>
      <c r="E64" s="931"/>
      <c r="F64" s="932"/>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6" t="s">
        <v>140</v>
      </c>
      <c r="H65" s="357"/>
      <c r="I65" s="357"/>
      <c r="J65" s="357"/>
      <c r="K65" s="357"/>
      <c r="L65" s="357"/>
      <c r="M65" s="357"/>
      <c r="N65" s="357"/>
      <c r="O65" s="358"/>
      <c r="P65" s="360" t="s">
        <v>56</v>
      </c>
      <c r="Q65" s="357"/>
      <c r="R65" s="357"/>
      <c r="S65" s="357"/>
      <c r="T65" s="357"/>
      <c r="U65" s="357"/>
      <c r="V65" s="357"/>
      <c r="W65" s="357"/>
      <c r="X65" s="358"/>
      <c r="Y65" s="957"/>
      <c r="Z65" s="853"/>
      <c r="AA65" s="854"/>
      <c r="AB65" s="961" t="s">
        <v>11</v>
      </c>
      <c r="AC65" s="962"/>
      <c r="AD65" s="963"/>
      <c r="AE65" s="965" t="s">
        <v>371</v>
      </c>
      <c r="AF65" s="965"/>
      <c r="AG65" s="965"/>
      <c r="AH65" s="902"/>
      <c r="AI65" s="965" t="s">
        <v>467</v>
      </c>
      <c r="AJ65" s="965"/>
      <c r="AK65" s="965"/>
      <c r="AL65" s="902"/>
      <c r="AM65" s="965" t="s">
        <v>468</v>
      </c>
      <c r="AN65" s="965"/>
      <c r="AO65" s="965"/>
      <c r="AP65" s="902"/>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9"/>
      <c r="H66" s="341"/>
      <c r="I66" s="341"/>
      <c r="J66" s="341"/>
      <c r="K66" s="341"/>
      <c r="L66" s="341"/>
      <c r="M66" s="341"/>
      <c r="N66" s="341"/>
      <c r="O66" s="342"/>
      <c r="P66" s="345"/>
      <c r="Q66" s="341"/>
      <c r="R66" s="341"/>
      <c r="S66" s="341"/>
      <c r="T66" s="341"/>
      <c r="U66" s="341"/>
      <c r="V66" s="341"/>
      <c r="W66" s="341"/>
      <c r="X66" s="342"/>
      <c r="Y66" s="958"/>
      <c r="Z66" s="959"/>
      <c r="AA66" s="960"/>
      <c r="AB66" s="964"/>
      <c r="AC66" s="419"/>
      <c r="AD66" s="420"/>
      <c r="AE66" s="507"/>
      <c r="AF66" s="507"/>
      <c r="AG66" s="507"/>
      <c r="AH66" s="418"/>
      <c r="AI66" s="507"/>
      <c r="AJ66" s="507"/>
      <c r="AK66" s="507"/>
      <c r="AL66" s="418"/>
      <c r="AM66" s="507"/>
      <c r="AN66" s="507"/>
      <c r="AO66" s="507"/>
      <c r="AP66" s="418"/>
      <c r="AQ66" s="513"/>
      <c r="AR66" s="451"/>
      <c r="AS66" s="449" t="s">
        <v>224</v>
      </c>
      <c r="AT66" s="450"/>
      <c r="AU66" s="451"/>
      <c r="AV66" s="451"/>
      <c r="AW66" s="341" t="s">
        <v>170</v>
      </c>
      <c r="AX66" s="346"/>
      <c r="AY66" s="34">
        <f t="shared" ref="AY66:AY71" si="9">$AY$65</f>
        <v>0</v>
      </c>
    </row>
    <row r="67" spans="1:51" ht="22.5" customHeight="1" x14ac:dyDescent="0.15">
      <c r="A67" s="490"/>
      <c r="B67" s="488"/>
      <c r="C67" s="488"/>
      <c r="D67" s="488"/>
      <c r="E67" s="488"/>
      <c r="F67" s="489"/>
      <c r="G67" s="390"/>
      <c r="H67" s="939"/>
      <c r="I67" s="939"/>
      <c r="J67" s="939"/>
      <c r="K67" s="939"/>
      <c r="L67" s="939"/>
      <c r="M67" s="939"/>
      <c r="N67" s="939"/>
      <c r="O67" s="940"/>
      <c r="P67" s="155"/>
      <c r="Q67" s="378"/>
      <c r="R67" s="378"/>
      <c r="S67" s="378"/>
      <c r="T67" s="378"/>
      <c r="U67" s="378"/>
      <c r="V67" s="378"/>
      <c r="W67" s="378"/>
      <c r="X67" s="379"/>
      <c r="Y67" s="953" t="s">
        <v>12</v>
      </c>
      <c r="Z67" s="954"/>
      <c r="AA67" s="955"/>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1"/>
      <c r="B68" s="492"/>
      <c r="C68" s="492"/>
      <c r="D68" s="492"/>
      <c r="E68" s="492"/>
      <c r="F68" s="493"/>
      <c r="G68" s="941"/>
      <c r="H68" s="942"/>
      <c r="I68" s="942"/>
      <c r="J68" s="942"/>
      <c r="K68" s="942"/>
      <c r="L68" s="942"/>
      <c r="M68" s="942"/>
      <c r="N68" s="942"/>
      <c r="O68" s="943"/>
      <c r="P68" s="947"/>
      <c r="Q68" s="947"/>
      <c r="R68" s="947"/>
      <c r="S68" s="947"/>
      <c r="T68" s="947"/>
      <c r="U68" s="947"/>
      <c r="V68" s="947"/>
      <c r="W68" s="947"/>
      <c r="X68" s="948"/>
      <c r="Y68" s="238" t="s">
        <v>51</v>
      </c>
      <c r="Z68" s="950"/>
      <c r="AA68" s="951"/>
      <c r="AB68" s="465"/>
      <c r="AC68" s="956"/>
      <c r="AD68" s="956"/>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1"/>
      <c r="Q69" s="381"/>
      <c r="R69" s="381"/>
      <c r="S69" s="381"/>
      <c r="T69" s="381"/>
      <c r="U69" s="381"/>
      <c r="V69" s="381"/>
      <c r="W69" s="381"/>
      <c r="X69" s="382"/>
      <c r="Y69" s="238" t="s">
        <v>13</v>
      </c>
      <c r="Z69" s="950"/>
      <c r="AA69" s="951"/>
      <c r="AB69" s="406" t="s">
        <v>171</v>
      </c>
      <c r="AC69" s="868"/>
      <c r="AD69" s="868"/>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7" t="s">
        <v>343</v>
      </c>
      <c r="B70" s="928"/>
      <c r="C70" s="928"/>
      <c r="D70" s="928"/>
      <c r="E70" s="928"/>
      <c r="F70" s="929"/>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2" t="s">
        <v>15</v>
      </c>
      <c r="H3" s="820"/>
      <c r="I3" s="820"/>
      <c r="J3" s="820"/>
      <c r="K3" s="820"/>
      <c r="L3" s="821" t="s">
        <v>16</v>
      </c>
      <c r="M3" s="820"/>
      <c r="N3" s="820"/>
      <c r="O3" s="820"/>
      <c r="P3" s="820"/>
      <c r="Q3" s="820"/>
      <c r="R3" s="820"/>
      <c r="S3" s="820"/>
      <c r="T3" s="820"/>
      <c r="U3" s="820"/>
      <c r="V3" s="820"/>
      <c r="W3" s="820"/>
      <c r="X3" s="822"/>
      <c r="Y3" s="836" t="s">
        <v>17</v>
      </c>
      <c r="Z3" s="837"/>
      <c r="AA3" s="837"/>
      <c r="AB3" s="838"/>
      <c r="AC3" s="142" t="s">
        <v>15</v>
      </c>
      <c r="AD3" s="820"/>
      <c r="AE3" s="820"/>
      <c r="AF3" s="820"/>
      <c r="AG3" s="820"/>
      <c r="AH3" s="821" t="s">
        <v>16</v>
      </c>
      <c r="AI3" s="820"/>
      <c r="AJ3" s="820"/>
      <c r="AK3" s="820"/>
      <c r="AL3" s="820"/>
      <c r="AM3" s="820"/>
      <c r="AN3" s="820"/>
      <c r="AO3" s="820"/>
      <c r="AP3" s="820"/>
      <c r="AQ3" s="820"/>
      <c r="AR3" s="820"/>
      <c r="AS3" s="820"/>
      <c r="AT3" s="822"/>
      <c r="AU3" s="836" t="s">
        <v>17</v>
      </c>
      <c r="AV3" s="837"/>
      <c r="AW3" s="837"/>
      <c r="AX3" s="839"/>
      <c r="AY3" s="34">
        <f>$AY$2</f>
        <v>0</v>
      </c>
    </row>
    <row r="4" spans="1:51" ht="24.75" customHeight="1" x14ac:dyDescent="0.15">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78"/>
      <c r="B5" s="979"/>
      <c r="C5" s="979"/>
      <c r="D5" s="979"/>
      <c r="E5" s="979"/>
      <c r="F5" s="980"/>
      <c r="G5" s="823"/>
      <c r="H5" s="824"/>
      <c r="I5" s="824"/>
      <c r="J5" s="824"/>
      <c r="K5" s="825"/>
      <c r="L5" s="832"/>
      <c r="M5" s="833"/>
      <c r="N5" s="833"/>
      <c r="O5" s="833"/>
      <c r="P5" s="833"/>
      <c r="Q5" s="833"/>
      <c r="R5" s="833"/>
      <c r="S5" s="833"/>
      <c r="T5" s="833"/>
      <c r="U5" s="833"/>
      <c r="V5" s="833"/>
      <c r="W5" s="833"/>
      <c r="X5" s="834"/>
      <c r="Y5" s="829"/>
      <c r="Z5" s="830"/>
      <c r="AA5" s="830"/>
      <c r="AB5" s="831"/>
      <c r="AC5" s="823"/>
      <c r="AD5" s="824"/>
      <c r="AE5" s="824"/>
      <c r="AF5" s="824"/>
      <c r="AG5" s="825"/>
      <c r="AH5" s="832"/>
      <c r="AI5" s="833"/>
      <c r="AJ5" s="833"/>
      <c r="AK5" s="833"/>
      <c r="AL5" s="833"/>
      <c r="AM5" s="833"/>
      <c r="AN5" s="833"/>
      <c r="AO5" s="833"/>
      <c r="AP5" s="833"/>
      <c r="AQ5" s="833"/>
      <c r="AR5" s="833"/>
      <c r="AS5" s="833"/>
      <c r="AT5" s="834"/>
      <c r="AU5" s="829"/>
      <c r="AV5" s="830"/>
      <c r="AW5" s="830"/>
      <c r="AX5" s="835"/>
      <c r="AY5" s="34">
        <f t="shared" si="0"/>
        <v>0</v>
      </c>
    </row>
    <row r="6" spans="1:51" ht="24.75" customHeight="1" x14ac:dyDescent="0.15">
      <c r="A6" s="978"/>
      <c r="B6" s="979"/>
      <c r="C6" s="979"/>
      <c r="D6" s="979"/>
      <c r="E6" s="979"/>
      <c r="F6" s="980"/>
      <c r="G6" s="823"/>
      <c r="H6" s="824"/>
      <c r="I6" s="824"/>
      <c r="J6" s="824"/>
      <c r="K6" s="825"/>
      <c r="L6" s="832"/>
      <c r="M6" s="833"/>
      <c r="N6" s="833"/>
      <c r="O6" s="833"/>
      <c r="P6" s="833"/>
      <c r="Q6" s="833"/>
      <c r="R6" s="833"/>
      <c r="S6" s="833"/>
      <c r="T6" s="833"/>
      <c r="U6" s="833"/>
      <c r="V6" s="833"/>
      <c r="W6" s="833"/>
      <c r="X6" s="834"/>
      <c r="Y6" s="829"/>
      <c r="Z6" s="830"/>
      <c r="AA6" s="830"/>
      <c r="AB6" s="831"/>
      <c r="AC6" s="823"/>
      <c r="AD6" s="824"/>
      <c r="AE6" s="824"/>
      <c r="AF6" s="824"/>
      <c r="AG6" s="825"/>
      <c r="AH6" s="832"/>
      <c r="AI6" s="833"/>
      <c r="AJ6" s="833"/>
      <c r="AK6" s="833"/>
      <c r="AL6" s="833"/>
      <c r="AM6" s="833"/>
      <c r="AN6" s="833"/>
      <c r="AO6" s="833"/>
      <c r="AP6" s="833"/>
      <c r="AQ6" s="833"/>
      <c r="AR6" s="833"/>
      <c r="AS6" s="833"/>
      <c r="AT6" s="834"/>
      <c r="AU6" s="829"/>
      <c r="AV6" s="830"/>
      <c r="AW6" s="830"/>
      <c r="AX6" s="835"/>
      <c r="AY6" s="34">
        <f t="shared" si="0"/>
        <v>0</v>
      </c>
    </row>
    <row r="7" spans="1:51" ht="24.75" customHeight="1" x14ac:dyDescent="0.15">
      <c r="A7" s="978"/>
      <c r="B7" s="979"/>
      <c r="C7" s="979"/>
      <c r="D7" s="979"/>
      <c r="E7" s="979"/>
      <c r="F7" s="980"/>
      <c r="G7" s="823"/>
      <c r="H7" s="824"/>
      <c r="I7" s="824"/>
      <c r="J7" s="824"/>
      <c r="K7" s="825"/>
      <c r="L7" s="832"/>
      <c r="M7" s="833"/>
      <c r="N7" s="833"/>
      <c r="O7" s="833"/>
      <c r="P7" s="833"/>
      <c r="Q7" s="833"/>
      <c r="R7" s="833"/>
      <c r="S7" s="833"/>
      <c r="T7" s="833"/>
      <c r="U7" s="833"/>
      <c r="V7" s="833"/>
      <c r="W7" s="833"/>
      <c r="X7" s="834"/>
      <c r="Y7" s="829"/>
      <c r="Z7" s="830"/>
      <c r="AA7" s="830"/>
      <c r="AB7" s="831"/>
      <c r="AC7" s="823"/>
      <c r="AD7" s="824"/>
      <c r="AE7" s="824"/>
      <c r="AF7" s="824"/>
      <c r="AG7" s="825"/>
      <c r="AH7" s="832"/>
      <c r="AI7" s="833"/>
      <c r="AJ7" s="833"/>
      <c r="AK7" s="833"/>
      <c r="AL7" s="833"/>
      <c r="AM7" s="833"/>
      <c r="AN7" s="833"/>
      <c r="AO7" s="833"/>
      <c r="AP7" s="833"/>
      <c r="AQ7" s="833"/>
      <c r="AR7" s="833"/>
      <c r="AS7" s="833"/>
      <c r="AT7" s="834"/>
      <c r="AU7" s="829"/>
      <c r="AV7" s="830"/>
      <c r="AW7" s="830"/>
      <c r="AX7" s="835"/>
      <c r="AY7" s="34">
        <f t="shared" si="0"/>
        <v>0</v>
      </c>
    </row>
    <row r="8" spans="1:51" ht="24.75" customHeight="1" x14ac:dyDescent="0.15">
      <c r="A8" s="978"/>
      <c r="B8" s="979"/>
      <c r="C8" s="979"/>
      <c r="D8" s="979"/>
      <c r="E8" s="979"/>
      <c r="F8" s="980"/>
      <c r="G8" s="823"/>
      <c r="H8" s="824"/>
      <c r="I8" s="824"/>
      <c r="J8" s="824"/>
      <c r="K8" s="825"/>
      <c r="L8" s="832"/>
      <c r="M8" s="833"/>
      <c r="N8" s="833"/>
      <c r="O8" s="833"/>
      <c r="P8" s="833"/>
      <c r="Q8" s="833"/>
      <c r="R8" s="833"/>
      <c r="S8" s="833"/>
      <c r="T8" s="833"/>
      <c r="U8" s="833"/>
      <c r="V8" s="833"/>
      <c r="W8" s="833"/>
      <c r="X8" s="834"/>
      <c r="Y8" s="829"/>
      <c r="Z8" s="830"/>
      <c r="AA8" s="830"/>
      <c r="AB8" s="831"/>
      <c r="AC8" s="823"/>
      <c r="AD8" s="824"/>
      <c r="AE8" s="824"/>
      <c r="AF8" s="824"/>
      <c r="AG8" s="825"/>
      <c r="AH8" s="832"/>
      <c r="AI8" s="833"/>
      <c r="AJ8" s="833"/>
      <c r="AK8" s="833"/>
      <c r="AL8" s="833"/>
      <c r="AM8" s="833"/>
      <c r="AN8" s="833"/>
      <c r="AO8" s="833"/>
      <c r="AP8" s="833"/>
      <c r="AQ8" s="833"/>
      <c r="AR8" s="833"/>
      <c r="AS8" s="833"/>
      <c r="AT8" s="834"/>
      <c r="AU8" s="829"/>
      <c r="AV8" s="830"/>
      <c r="AW8" s="830"/>
      <c r="AX8" s="835"/>
      <c r="AY8" s="34">
        <f t="shared" si="0"/>
        <v>0</v>
      </c>
    </row>
    <row r="9" spans="1:51" ht="24.75" customHeight="1" x14ac:dyDescent="0.15">
      <c r="A9" s="978"/>
      <c r="B9" s="979"/>
      <c r="C9" s="979"/>
      <c r="D9" s="979"/>
      <c r="E9" s="979"/>
      <c r="F9" s="980"/>
      <c r="G9" s="823"/>
      <c r="H9" s="824"/>
      <c r="I9" s="824"/>
      <c r="J9" s="824"/>
      <c r="K9" s="825"/>
      <c r="L9" s="832"/>
      <c r="M9" s="833"/>
      <c r="N9" s="833"/>
      <c r="O9" s="833"/>
      <c r="P9" s="833"/>
      <c r="Q9" s="833"/>
      <c r="R9" s="833"/>
      <c r="S9" s="833"/>
      <c r="T9" s="833"/>
      <c r="U9" s="833"/>
      <c r="V9" s="833"/>
      <c r="W9" s="833"/>
      <c r="X9" s="834"/>
      <c r="Y9" s="829"/>
      <c r="Z9" s="830"/>
      <c r="AA9" s="830"/>
      <c r="AB9" s="831"/>
      <c r="AC9" s="823"/>
      <c r="AD9" s="824"/>
      <c r="AE9" s="824"/>
      <c r="AF9" s="824"/>
      <c r="AG9" s="825"/>
      <c r="AH9" s="832"/>
      <c r="AI9" s="833"/>
      <c r="AJ9" s="833"/>
      <c r="AK9" s="833"/>
      <c r="AL9" s="833"/>
      <c r="AM9" s="833"/>
      <c r="AN9" s="833"/>
      <c r="AO9" s="833"/>
      <c r="AP9" s="833"/>
      <c r="AQ9" s="833"/>
      <c r="AR9" s="833"/>
      <c r="AS9" s="833"/>
      <c r="AT9" s="834"/>
      <c r="AU9" s="829"/>
      <c r="AV9" s="830"/>
      <c r="AW9" s="830"/>
      <c r="AX9" s="835"/>
      <c r="AY9" s="34">
        <f t="shared" si="0"/>
        <v>0</v>
      </c>
    </row>
    <row r="10" spans="1:51" ht="24.75" customHeight="1" x14ac:dyDescent="0.15">
      <c r="A10" s="978"/>
      <c r="B10" s="979"/>
      <c r="C10" s="979"/>
      <c r="D10" s="979"/>
      <c r="E10" s="979"/>
      <c r="F10" s="980"/>
      <c r="G10" s="823"/>
      <c r="H10" s="824"/>
      <c r="I10" s="824"/>
      <c r="J10" s="824"/>
      <c r="K10" s="825"/>
      <c r="L10" s="832"/>
      <c r="M10" s="833"/>
      <c r="N10" s="833"/>
      <c r="O10" s="833"/>
      <c r="P10" s="833"/>
      <c r="Q10" s="833"/>
      <c r="R10" s="833"/>
      <c r="S10" s="833"/>
      <c r="T10" s="833"/>
      <c r="U10" s="833"/>
      <c r="V10" s="833"/>
      <c r="W10" s="833"/>
      <c r="X10" s="834"/>
      <c r="Y10" s="829"/>
      <c r="Z10" s="830"/>
      <c r="AA10" s="830"/>
      <c r="AB10" s="831"/>
      <c r="AC10" s="823"/>
      <c r="AD10" s="824"/>
      <c r="AE10" s="824"/>
      <c r="AF10" s="824"/>
      <c r="AG10" s="825"/>
      <c r="AH10" s="832"/>
      <c r="AI10" s="833"/>
      <c r="AJ10" s="833"/>
      <c r="AK10" s="833"/>
      <c r="AL10" s="833"/>
      <c r="AM10" s="833"/>
      <c r="AN10" s="833"/>
      <c r="AO10" s="833"/>
      <c r="AP10" s="833"/>
      <c r="AQ10" s="833"/>
      <c r="AR10" s="833"/>
      <c r="AS10" s="833"/>
      <c r="AT10" s="834"/>
      <c r="AU10" s="829"/>
      <c r="AV10" s="830"/>
      <c r="AW10" s="830"/>
      <c r="AX10" s="835"/>
      <c r="AY10" s="34">
        <f t="shared" si="0"/>
        <v>0</v>
      </c>
    </row>
    <row r="11" spans="1:51" ht="24.75" customHeight="1" x14ac:dyDescent="0.15">
      <c r="A11" s="978"/>
      <c r="B11" s="979"/>
      <c r="C11" s="979"/>
      <c r="D11" s="979"/>
      <c r="E11" s="979"/>
      <c r="F11" s="980"/>
      <c r="G11" s="823"/>
      <c r="H11" s="824"/>
      <c r="I11" s="824"/>
      <c r="J11" s="824"/>
      <c r="K11" s="825"/>
      <c r="L11" s="832"/>
      <c r="M11" s="833"/>
      <c r="N11" s="833"/>
      <c r="O11" s="833"/>
      <c r="P11" s="833"/>
      <c r="Q11" s="833"/>
      <c r="R11" s="833"/>
      <c r="S11" s="833"/>
      <c r="T11" s="833"/>
      <c r="U11" s="833"/>
      <c r="V11" s="833"/>
      <c r="W11" s="833"/>
      <c r="X11" s="834"/>
      <c r="Y11" s="829"/>
      <c r="Z11" s="830"/>
      <c r="AA11" s="830"/>
      <c r="AB11" s="831"/>
      <c r="AC11" s="823"/>
      <c r="AD11" s="824"/>
      <c r="AE11" s="824"/>
      <c r="AF11" s="824"/>
      <c r="AG11" s="825"/>
      <c r="AH11" s="832"/>
      <c r="AI11" s="833"/>
      <c r="AJ11" s="833"/>
      <c r="AK11" s="833"/>
      <c r="AL11" s="833"/>
      <c r="AM11" s="833"/>
      <c r="AN11" s="833"/>
      <c r="AO11" s="833"/>
      <c r="AP11" s="833"/>
      <c r="AQ11" s="833"/>
      <c r="AR11" s="833"/>
      <c r="AS11" s="833"/>
      <c r="AT11" s="834"/>
      <c r="AU11" s="829"/>
      <c r="AV11" s="830"/>
      <c r="AW11" s="830"/>
      <c r="AX11" s="835"/>
      <c r="AY11" s="34">
        <f t="shared" si="0"/>
        <v>0</v>
      </c>
    </row>
    <row r="12" spans="1:51" ht="24.75" customHeight="1" x14ac:dyDescent="0.15">
      <c r="A12" s="978"/>
      <c r="B12" s="979"/>
      <c r="C12" s="979"/>
      <c r="D12" s="979"/>
      <c r="E12" s="979"/>
      <c r="F12" s="980"/>
      <c r="G12" s="823"/>
      <c r="H12" s="824"/>
      <c r="I12" s="824"/>
      <c r="J12" s="824"/>
      <c r="K12" s="825"/>
      <c r="L12" s="832"/>
      <c r="M12" s="833"/>
      <c r="N12" s="833"/>
      <c r="O12" s="833"/>
      <c r="P12" s="833"/>
      <c r="Q12" s="833"/>
      <c r="R12" s="833"/>
      <c r="S12" s="833"/>
      <c r="T12" s="833"/>
      <c r="U12" s="833"/>
      <c r="V12" s="833"/>
      <c r="W12" s="833"/>
      <c r="X12" s="834"/>
      <c r="Y12" s="829"/>
      <c r="Z12" s="830"/>
      <c r="AA12" s="830"/>
      <c r="AB12" s="831"/>
      <c r="AC12" s="823"/>
      <c r="AD12" s="824"/>
      <c r="AE12" s="824"/>
      <c r="AF12" s="824"/>
      <c r="AG12" s="825"/>
      <c r="AH12" s="832"/>
      <c r="AI12" s="833"/>
      <c r="AJ12" s="833"/>
      <c r="AK12" s="833"/>
      <c r="AL12" s="833"/>
      <c r="AM12" s="833"/>
      <c r="AN12" s="833"/>
      <c r="AO12" s="833"/>
      <c r="AP12" s="833"/>
      <c r="AQ12" s="833"/>
      <c r="AR12" s="833"/>
      <c r="AS12" s="833"/>
      <c r="AT12" s="834"/>
      <c r="AU12" s="829"/>
      <c r="AV12" s="830"/>
      <c r="AW12" s="830"/>
      <c r="AX12" s="835"/>
      <c r="AY12" s="34">
        <f t="shared" si="0"/>
        <v>0</v>
      </c>
    </row>
    <row r="13" spans="1:51" ht="24.75" customHeight="1" x14ac:dyDescent="0.15">
      <c r="A13" s="978"/>
      <c r="B13" s="979"/>
      <c r="C13" s="979"/>
      <c r="D13" s="979"/>
      <c r="E13" s="979"/>
      <c r="F13" s="980"/>
      <c r="G13" s="823"/>
      <c r="H13" s="824"/>
      <c r="I13" s="824"/>
      <c r="J13" s="824"/>
      <c r="K13" s="825"/>
      <c r="L13" s="832"/>
      <c r="M13" s="833"/>
      <c r="N13" s="833"/>
      <c r="O13" s="833"/>
      <c r="P13" s="833"/>
      <c r="Q13" s="833"/>
      <c r="R13" s="833"/>
      <c r="S13" s="833"/>
      <c r="T13" s="833"/>
      <c r="U13" s="833"/>
      <c r="V13" s="833"/>
      <c r="W13" s="833"/>
      <c r="X13" s="834"/>
      <c r="Y13" s="829"/>
      <c r="Z13" s="830"/>
      <c r="AA13" s="830"/>
      <c r="AB13" s="831"/>
      <c r="AC13" s="823"/>
      <c r="AD13" s="824"/>
      <c r="AE13" s="824"/>
      <c r="AF13" s="824"/>
      <c r="AG13" s="825"/>
      <c r="AH13" s="832"/>
      <c r="AI13" s="833"/>
      <c r="AJ13" s="833"/>
      <c r="AK13" s="833"/>
      <c r="AL13" s="833"/>
      <c r="AM13" s="833"/>
      <c r="AN13" s="833"/>
      <c r="AO13" s="833"/>
      <c r="AP13" s="833"/>
      <c r="AQ13" s="833"/>
      <c r="AR13" s="833"/>
      <c r="AS13" s="833"/>
      <c r="AT13" s="834"/>
      <c r="AU13" s="829"/>
      <c r="AV13" s="830"/>
      <c r="AW13" s="830"/>
      <c r="AX13" s="835"/>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8"/>
      <c r="B16" s="979"/>
      <c r="C16" s="979"/>
      <c r="D16" s="979"/>
      <c r="E16" s="979"/>
      <c r="F16" s="980"/>
      <c r="G16" s="142" t="s">
        <v>15</v>
      </c>
      <c r="H16" s="820"/>
      <c r="I16" s="820"/>
      <c r="J16" s="820"/>
      <c r="K16" s="820"/>
      <c r="L16" s="821" t="s">
        <v>16</v>
      </c>
      <c r="M16" s="820"/>
      <c r="N16" s="820"/>
      <c r="O16" s="820"/>
      <c r="P16" s="820"/>
      <c r="Q16" s="820"/>
      <c r="R16" s="820"/>
      <c r="S16" s="820"/>
      <c r="T16" s="820"/>
      <c r="U16" s="820"/>
      <c r="V16" s="820"/>
      <c r="W16" s="820"/>
      <c r="X16" s="822"/>
      <c r="Y16" s="836" t="s">
        <v>17</v>
      </c>
      <c r="Z16" s="837"/>
      <c r="AA16" s="837"/>
      <c r="AB16" s="838"/>
      <c r="AC16" s="142" t="s">
        <v>15</v>
      </c>
      <c r="AD16" s="820"/>
      <c r="AE16" s="820"/>
      <c r="AF16" s="820"/>
      <c r="AG16" s="820"/>
      <c r="AH16" s="821" t="s">
        <v>16</v>
      </c>
      <c r="AI16" s="820"/>
      <c r="AJ16" s="820"/>
      <c r="AK16" s="820"/>
      <c r="AL16" s="820"/>
      <c r="AM16" s="820"/>
      <c r="AN16" s="820"/>
      <c r="AO16" s="820"/>
      <c r="AP16" s="820"/>
      <c r="AQ16" s="820"/>
      <c r="AR16" s="820"/>
      <c r="AS16" s="820"/>
      <c r="AT16" s="822"/>
      <c r="AU16" s="836" t="s">
        <v>17</v>
      </c>
      <c r="AV16" s="837"/>
      <c r="AW16" s="837"/>
      <c r="AX16" s="839"/>
      <c r="AY16" s="34">
        <f>$AY$15</f>
        <v>0</v>
      </c>
    </row>
    <row r="17" spans="1:51" ht="24.75" customHeight="1" x14ac:dyDescent="0.15">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78"/>
      <c r="B18" s="979"/>
      <c r="C18" s="979"/>
      <c r="D18" s="979"/>
      <c r="E18" s="979"/>
      <c r="F18" s="980"/>
      <c r="G18" s="823"/>
      <c r="H18" s="824"/>
      <c r="I18" s="824"/>
      <c r="J18" s="824"/>
      <c r="K18" s="825"/>
      <c r="L18" s="832"/>
      <c r="M18" s="833"/>
      <c r="N18" s="833"/>
      <c r="O18" s="833"/>
      <c r="P18" s="833"/>
      <c r="Q18" s="833"/>
      <c r="R18" s="833"/>
      <c r="S18" s="833"/>
      <c r="T18" s="833"/>
      <c r="U18" s="833"/>
      <c r="V18" s="833"/>
      <c r="W18" s="833"/>
      <c r="X18" s="834"/>
      <c r="Y18" s="829"/>
      <c r="Z18" s="830"/>
      <c r="AA18" s="830"/>
      <c r="AB18" s="831"/>
      <c r="AC18" s="823"/>
      <c r="AD18" s="824"/>
      <c r="AE18" s="824"/>
      <c r="AF18" s="824"/>
      <c r="AG18" s="825"/>
      <c r="AH18" s="832"/>
      <c r="AI18" s="833"/>
      <c r="AJ18" s="833"/>
      <c r="AK18" s="833"/>
      <c r="AL18" s="833"/>
      <c r="AM18" s="833"/>
      <c r="AN18" s="833"/>
      <c r="AO18" s="833"/>
      <c r="AP18" s="833"/>
      <c r="AQ18" s="833"/>
      <c r="AR18" s="833"/>
      <c r="AS18" s="833"/>
      <c r="AT18" s="834"/>
      <c r="AU18" s="829"/>
      <c r="AV18" s="830"/>
      <c r="AW18" s="830"/>
      <c r="AX18" s="835"/>
      <c r="AY18" s="34">
        <f t="shared" si="1"/>
        <v>0</v>
      </c>
    </row>
    <row r="19" spans="1:51" ht="24.75" customHeight="1" x14ac:dyDescent="0.15">
      <c r="A19" s="978"/>
      <c r="B19" s="979"/>
      <c r="C19" s="979"/>
      <c r="D19" s="979"/>
      <c r="E19" s="979"/>
      <c r="F19" s="980"/>
      <c r="G19" s="823"/>
      <c r="H19" s="824"/>
      <c r="I19" s="824"/>
      <c r="J19" s="824"/>
      <c r="K19" s="825"/>
      <c r="L19" s="832"/>
      <c r="M19" s="833"/>
      <c r="N19" s="833"/>
      <c r="O19" s="833"/>
      <c r="P19" s="833"/>
      <c r="Q19" s="833"/>
      <c r="R19" s="833"/>
      <c r="S19" s="833"/>
      <c r="T19" s="833"/>
      <c r="U19" s="833"/>
      <c r="V19" s="833"/>
      <c r="W19" s="833"/>
      <c r="X19" s="834"/>
      <c r="Y19" s="829"/>
      <c r="Z19" s="830"/>
      <c r="AA19" s="830"/>
      <c r="AB19" s="831"/>
      <c r="AC19" s="823"/>
      <c r="AD19" s="824"/>
      <c r="AE19" s="824"/>
      <c r="AF19" s="824"/>
      <c r="AG19" s="825"/>
      <c r="AH19" s="832"/>
      <c r="AI19" s="833"/>
      <c r="AJ19" s="833"/>
      <c r="AK19" s="833"/>
      <c r="AL19" s="833"/>
      <c r="AM19" s="833"/>
      <c r="AN19" s="833"/>
      <c r="AO19" s="833"/>
      <c r="AP19" s="833"/>
      <c r="AQ19" s="833"/>
      <c r="AR19" s="833"/>
      <c r="AS19" s="833"/>
      <c r="AT19" s="834"/>
      <c r="AU19" s="829"/>
      <c r="AV19" s="830"/>
      <c r="AW19" s="830"/>
      <c r="AX19" s="835"/>
      <c r="AY19" s="34">
        <f t="shared" si="1"/>
        <v>0</v>
      </c>
    </row>
    <row r="20" spans="1:51" ht="24.75" customHeight="1" x14ac:dyDescent="0.15">
      <c r="A20" s="978"/>
      <c r="B20" s="979"/>
      <c r="C20" s="979"/>
      <c r="D20" s="979"/>
      <c r="E20" s="979"/>
      <c r="F20" s="980"/>
      <c r="G20" s="823"/>
      <c r="H20" s="824"/>
      <c r="I20" s="824"/>
      <c r="J20" s="824"/>
      <c r="K20" s="825"/>
      <c r="L20" s="832"/>
      <c r="M20" s="833"/>
      <c r="N20" s="833"/>
      <c r="O20" s="833"/>
      <c r="P20" s="833"/>
      <c r="Q20" s="833"/>
      <c r="R20" s="833"/>
      <c r="S20" s="833"/>
      <c r="T20" s="833"/>
      <c r="U20" s="833"/>
      <c r="V20" s="833"/>
      <c r="W20" s="833"/>
      <c r="X20" s="834"/>
      <c r="Y20" s="829"/>
      <c r="Z20" s="830"/>
      <c r="AA20" s="830"/>
      <c r="AB20" s="831"/>
      <c r="AC20" s="823"/>
      <c r="AD20" s="824"/>
      <c r="AE20" s="824"/>
      <c r="AF20" s="824"/>
      <c r="AG20" s="825"/>
      <c r="AH20" s="832"/>
      <c r="AI20" s="833"/>
      <c r="AJ20" s="833"/>
      <c r="AK20" s="833"/>
      <c r="AL20" s="833"/>
      <c r="AM20" s="833"/>
      <c r="AN20" s="833"/>
      <c r="AO20" s="833"/>
      <c r="AP20" s="833"/>
      <c r="AQ20" s="833"/>
      <c r="AR20" s="833"/>
      <c r="AS20" s="833"/>
      <c r="AT20" s="834"/>
      <c r="AU20" s="829"/>
      <c r="AV20" s="830"/>
      <c r="AW20" s="830"/>
      <c r="AX20" s="835"/>
      <c r="AY20" s="34">
        <f t="shared" si="1"/>
        <v>0</v>
      </c>
    </row>
    <row r="21" spans="1:51" ht="24.75" customHeight="1" x14ac:dyDescent="0.15">
      <c r="A21" s="978"/>
      <c r="B21" s="979"/>
      <c r="C21" s="979"/>
      <c r="D21" s="979"/>
      <c r="E21" s="979"/>
      <c r="F21" s="980"/>
      <c r="G21" s="823"/>
      <c r="H21" s="824"/>
      <c r="I21" s="824"/>
      <c r="J21" s="824"/>
      <c r="K21" s="825"/>
      <c r="L21" s="832"/>
      <c r="M21" s="833"/>
      <c r="N21" s="833"/>
      <c r="O21" s="833"/>
      <c r="P21" s="833"/>
      <c r="Q21" s="833"/>
      <c r="R21" s="833"/>
      <c r="S21" s="833"/>
      <c r="T21" s="833"/>
      <c r="U21" s="833"/>
      <c r="V21" s="833"/>
      <c r="W21" s="833"/>
      <c r="X21" s="834"/>
      <c r="Y21" s="829"/>
      <c r="Z21" s="830"/>
      <c r="AA21" s="830"/>
      <c r="AB21" s="831"/>
      <c r="AC21" s="823"/>
      <c r="AD21" s="824"/>
      <c r="AE21" s="824"/>
      <c r="AF21" s="824"/>
      <c r="AG21" s="825"/>
      <c r="AH21" s="832"/>
      <c r="AI21" s="833"/>
      <c r="AJ21" s="833"/>
      <c r="AK21" s="833"/>
      <c r="AL21" s="833"/>
      <c r="AM21" s="833"/>
      <c r="AN21" s="833"/>
      <c r="AO21" s="833"/>
      <c r="AP21" s="833"/>
      <c r="AQ21" s="833"/>
      <c r="AR21" s="833"/>
      <c r="AS21" s="833"/>
      <c r="AT21" s="834"/>
      <c r="AU21" s="829"/>
      <c r="AV21" s="830"/>
      <c r="AW21" s="830"/>
      <c r="AX21" s="835"/>
      <c r="AY21" s="34">
        <f t="shared" si="1"/>
        <v>0</v>
      </c>
    </row>
    <row r="22" spans="1:51" ht="24.75" customHeight="1" x14ac:dyDescent="0.15">
      <c r="A22" s="978"/>
      <c r="B22" s="979"/>
      <c r="C22" s="979"/>
      <c r="D22" s="979"/>
      <c r="E22" s="979"/>
      <c r="F22" s="980"/>
      <c r="G22" s="823"/>
      <c r="H22" s="824"/>
      <c r="I22" s="824"/>
      <c r="J22" s="824"/>
      <c r="K22" s="825"/>
      <c r="L22" s="832"/>
      <c r="M22" s="833"/>
      <c r="N22" s="833"/>
      <c r="O22" s="833"/>
      <c r="P22" s="833"/>
      <c r="Q22" s="833"/>
      <c r="R22" s="833"/>
      <c r="S22" s="833"/>
      <c r="T22" s="833"/>
      <c r="U22" s="833"/>
      <c r="V22" s="833"/>
      <c r="W22" s="833"/>
      <c r="X22" s="834"/>
      <c r="Y22" s="829"/>
      <c r="Z22" s="830"/>
      <c r="AA22" s="830"/>
      <c r="AB22" s="831"/>
      <c r="AC22" s="823"/>
      <c r="AD22" s="824"/>
      <c r="AE22" s="824"/>
      <c r="AF22" s="824"/>
      <c r="AG22" s="825"/>
      <c r="AH22" s="832"/>
      <c r="AI22" s="833"/>
      <c r="AJ22" s="833"/>
      <c r="AK22" s="833"/>
      <c r="AL22" s="833"/>
      <c r="AM22" s="833"/>
      <c r="AN22" s="833"/>
      <c r="AO22" s="833"/>
      <c r="AP22" s="833"/>
      <c r="AQ22" s="833"/>
      <c r="AR22" s="833"/>
      <c r="AS22" s="833"/>
      <c r="AT22" s="834"/>
      <c r="AU22" s="829"/>
      <c r="AV22" s="830"/>
      <c r="AW22" s="830"/>
      <c r="AX22" s="835"/>
      <c r="AY22" s="34">
        <f t="shared" si="1"/>
        <v>0</v>
      </c>
    </row>
    <row r="23" spans="1:51" ht="24.75" customHeight="1" x14ac:dyDescent="0.15">
      <c r="A23" s="978"/>
      <c r="B23" s="979"/>
      <c r="C23" s="979"/>
      <c r="D23" s="979"/>
      <c r="E23" s="979"/>
      <c r="F23" s="980"/>
      <c r="G23" s="823"/>
      <c r="H23" s="824"/>
      <c r="I23" s="824"/>
      <c r="J23" s="824"/>
      <c r="K23" s="825"/>
      <c r="L23" s="832"/>
      <c r="M23" s="833"/>
      <c r="N23" s="833"/>
      <c r="O23" s="833"/>
      <c r="P23" s="833"/>
      <c r="Q23" s="833"/>
      <c r="R23" s="833"/>
      <c r="S23" s="833"/>
      <c r="T23" s="833"/>
      <c r="U23" s="833"/>
      <c r="V23" s="833"/>
      <c r="W23" s="833"/>
      <c r="X23" s="834"/>
      <c r="Y23" s="829"/>
      <c r="Z23" s="830"/>
      <c r="AA23" s="830"/>
      <c r="AB23" s="831"/>
      <c r="AC23" s="823"/>
      <c r="AD23" s="824"/>
      <c r="AE23" s="824"/>
      <c r="AF23" s="824"/>
      <c r="AG23" s="825"/>
      <c r="AH23" s="832"/>
      <c r="AI23" s="833"/>
      <c r="AJ23" s="833"/>
      <c r="AK23" s="833"/>
      <c r="AL23" s="833"/>
      <c r="AM23" s="833"/>
      <c r="AN23" s="833"/>
      <c r="AO23" s="833"/>
      <c r="AP23" s="833"/>
      <c r="AQ23" s="833"/>
      <c r="AR23" s="833"/>
      <c r="AS23" s="833"/>
      <c r="AT23" s="834"/>
      <c r="AU23" s="829"/>
      <c r="AV23" s="830"/>
      <c r="AW23" s="830"/>
      <c r="AX23" s="835"/>
      <c r="AY23" s="34">
        <f t="shared" si="1"/>
        <v>0</v>
      </c>
    </row>
    <row r="24" spans="1:51" ht="24.75" customHeight="1" x14ac:dyDescent="0.15">
      <c r="A24" s="978"/>
      <c r="B24" s="979"/>
      <c r="C24" s="979"/>
      <c r="D24" s="979"/>
      <c r="E24" s="979"/>
      <c r="F24" s="980"/>
      <c r="G24" s="823"/>
      <c r="H24" s="824"/>
      <c r="I24" s="824"/>
      <c r="J24" s="824"/>
      <c r="K24" s="825"/>
      <c r="L24" s="832"/>
      <c r="M24" s="833"/>
      <c r="N24" s="833"/>
      <c r="O24" s="833"/>
      <c r="P24" s="833"/>
      <c r="Q24" s="833"/>
      <c r="R24" s="833"/>
      <c r="S24" s="833"/>
      <c r="T24" s="833"/>
      <c r="U24" s="833"/>
      <c r="V24" s="833"/>
      <c r="W24" s="833"/>
      <c r="X24" s="834"/>
      <c r="Y24" s="829"/>
      <c r="Z24" s="830"/>
      <c r="AA24" s="830"/>
      <c r="AB24" s="831"/>
      <c r="AC24" s="823"/>
      <c r="AD24" s="824"/>
      <c r="AE24" s="824"/>
      <c r="AF24" s="824"/>
      <c r="AG24" s="825"/>
      <c r="AH24" s="832"/>
      <c r="AI24" s="833"/>
      <c r="AJ24" s="833"/>
      <c r="AK24" s="833"/>
      <c r="AL24" s="833"/>
      <c r="AM24" s="833"/>
      <c r="AN24" s="833"/>
      <c r="AO24" s="833"/>
      <c r="AP24" s="833"/>
      <c r="AQ24" s="833"/>
      <c r="AR24" s="833"/>
      <c r="AS24" s="833"/>
      <c r="AT24" s="834"/>
      <c r="AU24" s="829"/>
      <c r="AV24" s="830"/>
      <c r="AW24" s="830"/>
      <c r="AX24" s="835"/>
      <c r="AY24" s="34">
        <f t="shared" si="1"/>
        <v>0</v>
      </c>
    </row>
    <row r="25" spans="1:51" ht="24.75" customHeight="1" x14ac:dyDescent="0.15">
      <c r="A25" s="978"/>
      <c r="B25" s="979"/>
      <c r="C25" s="979"/>
      <c r="D25" s="979"/>
      <c r="E25" s="979"/>
      <c r="F25" s="980"/>
      <c r="G25" s="823"/>
      <c r="H25" s="824"/>
      <c r="I25" s="824"/>
      <c r="J25" s="824"/>
      <c r="K25" s="825"/>
      <c r="L25" s="832"/>
      <c r="M25" s="833"/>
      <c r="N25" s="833"/>
      <c r="O25" s="833"/>
      <c r="P25" s="833"/>
      <c r="Q25" s="833"/>
      <c r="R25" s="833"/>
      <c r="S25" s="833"/>
      <c r="T25" s="833"/>
      <c r="U25" s="833"/>
      <c r="V25" s="833"/>
      <c r="W25" s="833"/>
      <c r="X25" s="834"/>
      <c r="Y25" s="829"/>
      <c r="Z25" s="830"/>
      <c r="AA25" s="830"/>
      <c r="AB25" s="831"/>
      <c r="AC25" s="823"/>
      <c r="AD25" s="824"/>
      <c r="AE25" s="824"/>
      <c r="AF25" s="824"/>
      <c r="AG25" s="825"/>
      <c r="AH25" s="832"/>
      <c r="AI25" s="833"/>
      <c r="AJ25" s="833"/>
      <c r="AK25" s="833"/>
      <c r="AL25" s="833"/>
      <c r="AM25" s="833"/>
      <c r="AN25" s="833"/>
      <c r="AO25" s="833"/>
      <c r="AP25" s="833"/>
      <c r="AQ25" s="833"/>
      <c r="AR25" s="833"/>
      <c r="AS25" s="833"/>
      <c r="AT25" s="834"/>
      <c r="AU25" s="829"/>
      <c r="AV25" s="830"/>
      <c r="AW25" s="830"/>
      <c r="AX25" s="835"/>
      <c r="AY25" s="34">
        <f t="shared" si="1"/>
        <v>0</v>
      </c>
    </row>
    <row r="26" spans="1:51" ht="24.75" customHeight="1" x14ac:dyDescent="0.15">
      <c r="A26" s="978"/>
      <c r="B26" s="979"/>
      <c r="C26" s="979"/>
      <c r="D26" s="979"/>
      <c r="E26" s="979"/>
      <c r="F26" s="980"/>
      <c r="G26" s="823"/>
      <c r="H26" s="824"/>
      <c r="I26" s="824"/>
      <c r="J26" s="824"/>
      <c r="K26" s="825"/>
      <c r="L26" s="832"/>
      <c r="M26" s="833"/>
      <c r="N26" s="833"/>
      <c r="O26" s="833"/>
      <c r="P26" s="833"/>
      <c r="Q26" s="833"/>
      <c r="R26" s="833"/>
      <c r="S26" s="833"/>
      <c r="T26" s="833"/>
      <c r="U26" s="833"/>
      <c r="V26" s="833"/>
      <c r="W26" s="833"/>
      <c r="X26" s="834"/>
      <c r="Y26" s="829"/>
      <c r="Z26" s="830"/>
      <c r="AA26" s="830"/>
      <c r="AB26" s="831"/>
      <c r="AC26" s="823"/>
      <c r="AD26" s="824"/>
      <c r="AE26" s="824"/>
      <c r="AF26" s="824"/>
      <c r="AG26" s="825"/>
      <c r="AH26" s="832"/>
      <c r="AI26" s="833"/>
      <c r="AJ26" s="833"/>
      <c r="AK26" s="833"/>
      <c r="AL26" s="833"/>
      <c r="AM26" s="833"/>
      <c r="AN26" s="833"/>
      <c r="AO26" s="833"/>
      <c r="AP26" s="833"/>
      <c r="AQ26" s="833"/>
      <c r="AR26" s="833"/>
      <c r="AS26" s="833"/>
      <c r="AT26" s="834"/>
      <c r="AU26" s="829"/>
      <c r="AV26" s="830"/>
      <c r="AW26" s="830"/>
      <c r="AX26" s="835"/>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8"/>
      <c r="B29" s="979"/>
      <c r="C29" s="979"/>
      <c r="D29" s="979"/>
      <c r="E29" s="979"/>
      <c r="F29" s="980"/>
      <c r="G29" s="142" t="s">
        <v>15</v>
      </c>
      <c r="H29" s="820"/>
      <c r="I29" s="820"/>
      <c r="J29" s="820"/>
      <c r="K29" s="820"/>
      <c r="L29" s="821" t="s">
        <v>16</v>
      </c>
      <c r="M29" s="820"/>
      <c r="N29" s="820"/>
      <c r="O29" s="820"/>
      <c r="P29" s="820"/>
      <c r="Q29" s="820"/>
      <c r="R29" s="820"/>
      <c r="S29" s="820"/>
      <c r="T29" s="820"/>
      <c r="U29" s="820"/>
      <c r="V29" s="820"/>
      <c r="W29" s="820"/>
      <c r="X29" s="822"/>
      <c r="Y29" s="836" t="s">
        <v>17</v>
      </c>
      <c r="Z29" s="837"/>
      <c r="AA29" s="837"/>
      <c r="AB29" s="838"/>
      <c r="AC29" s="142" t="s">
        <v>15</v>
      </c>
      <c r="AD29" s="820"/>
      <c r="AE29" s="820"/>
      <c r="AF29" s="820"/>
      <c r="AG29" s="820"/>
      <c r="AH29" s="821" t="s">
        <v>16</v>
      </c>
      <c r="AI29" s="820"/>
      <c r="AJ29" s="820"/>
      <c r="AK29" s="820"/>
      <c r="AL29" s="820"/>
      <c r="AM29" s="820"/>
      <c r="AN29" s="820"/>
      <c r="AO29" s="820"/>
      <c r="AP29" s="820"/>
      <c r="AQ29" s="820"/>
      <c r="AR29" s="820"/>
      <c r="AS29" s="820"/>
      <c r="AT29" s="822"/>
      <c r="AU29" s="836" t="s">
        <v>17</v>
      </c>
      <c r="AV29" s="837"/>
      <c r="AW29" s="837"/>
      <c r="AX29" s="839"/>
      <c r="AY29" s="34">
        <f>$AY$28</f>
        <v>0</v>
      </c>
    </row>
    <row r="30" spans="1:51" ht="24.75" customHeight="1" x14ac:dyDescent="0.15">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78"/>
      <c r="B31" s="979"/>
      <c r="C31" s="979"/>
      <c r="D31" s="979"/>
      <c r="E31" s="979"/>
      <c r="F31" s="980"/>
      <c r="G31" s="823"/>
      <c r="H31" s="824"/>
      <c r="I31" s="824"/>
      <c r="J31" s="824"/>
      <c r="K31" s="825"/>
      <c r="L31" s="832"/>
      <c r="M31" s="833"/>
      <c r="N31" s="833"/>
      <c r="O31" s="833"/>
      <c r="P31" s="833"/>
      <c r="Q31" s="833"/>
      <c r="R31" s="833"/>
      <c r="S31" s="833"/>
      <c r="T31" s="833"/>
      <c r="U31" s="833"/>
      <c r="V31" s="833"/>
      <c r="W31" s="833"/>
      <c r="X31" s="834"/>
      <c r="Y31" s="829"/>
      <c r="Z31" s="830"/>
      <c r="AA31" s="830"/>
      <c r="AB31" s="831"/>
      <c r="AC31" s="823"/>
      <c r="AD31" s="824"/>
      <c r="AE31" s="824"/>
      <c r="AF31" s="824"/>
      <c r="AG31" s="825"/>
      <c r="AH31" s="832"/>
      <c r="AI31" s="833"/>
      <c r="AJ31" s="833"/>
      <c r="AK31" s="833"/>
      <c r="AL31" s="833"/>
      <c r="AM31" s="833"/>
      <c r="AN31" s="833"/>
      <c r="AO31" s="833"/>
      <c r="AP31" s="833"/>
      <c r="AQ31" s="833"/>
      <c r="AR31" s="833"/>
      <c r="AS31" s="833"/>
      <c r="AT31" s="834"/>
      <c r="AU31" s="829"/>
      <c r="AV31" s="830"/>
      <c r="AW31" s="830"/>
      <c r="AX31" s="835"/>
      <c r="AY31" s="34">
        <f t="shared" si="2"/>
        <v>0</v>
      </c>
    </row>
    <row r="32" spans="1:51" ht="24.75" customHeight="1" x14ac:dyDescent="0.15">
      <c r="A32" s="978"/>
      <c r="B32" s="979"/>
      <c r="C32" s="979"/>
      <c r="D32" s="979"/>
      <c r="E32" s="979"/>
      <c r="F32" s="980"/>
      <c r="G32" s="823"/>
      <c r="H32" s="824"/>
      <c r="I32" s="824"/>
      <c r="J32" s="824"/>
      <c r="K32" s="825"/>
      <c r="L32" s="832"/>
      <c r="M32" s="833"/>
      <c r="N32" s="833"/>
      <c r="O32" s="833"/>
      <c r="P32" s="833"/>
      <c r="Q32" s="833"/>
      <c r="R32" s="833"/>
      <c r="S32" s="833"/>
      <c r="T32" s="833"/>
      <c r="U32" s="833"/>
      <c r="V32" s="833"/>
      <c r="W32" s="833"/>
      <c r="X32" s="834"/>
      <c r="Y32" s="829"/>
      <c r="Z32" s="830"/>
      <c r="AA32" s="830"/>
      <c r="AB32" s="831"/>
      <c r="AC32" s="823"/>
      <c r="AD32" s="824"/>
      <c r="AE32" s="824"/>
      <c r="AF32" s="824"/>
      <c r="AG32" s="825"/>
      <c r="AH32" s="832"/>
      <c r="AI32" s="833"/>
      <c r="AJ32" s="833"/>
      <c r="AK32" s="833"/>
      <c r="AL32" s="833"/>
      <c r="AM32" s="833"/>
      <c r="AN32" s="833"/>
      <c r="AO32" s="833"/>
      <c r="AP32" s="833"/>
      <c r="AQ32" s="833"/>
      <c r="AR32" s="833"/>
      <c r="AS32" s="833"/>
      <c r="AT32" s="834"/>
      <c r="AU32" s="829"/>
      <c r="AV32" s="830"/>
      <c r="AW32" s="830"/>
      <c r="AX32" s="835"/>
      <c r="AY32" s="34">
        <f t="shared" si="2"/>
        <v>0</v>
      </c>
    </row>
    <row r="33" spans="1:51" ht="24.75" customHeight="1" x14ac:dyDescent="0.15">
      <c r="A33" s="978"/>
      <c r="B33" s="979"/>
      <c r="C33" s="979"/>
      <c r="D33" s="979"/>
      <c r="E33" s="979"/>
      <c r="F33" s="980"/>
      <c r="G33" s="823"/>
      <c r="H33" s="824"/>
      <c r="I33" s="824"/>
      <c r="J33" s="824"/>
      <c r="K33" s="825"/>
      <c r="L33" s="832"/>
      <c r="M33" s="833"/>
      <c r="N33" s="833"/>
      <c r="O33" s="833"/>
      <c r="P33" s="833"/>
      <c r="Q33" s="833"/>
      <c r="R33" s="833"/>
      <c r="S33" s="833"/>
      <c r="T33" s="833"/>
      <c r="U33" s="833"/>
      <c r="V33" s="833"/>
      <c r="W33" s="833"/>
      <c r="X33" s="834"/>
      <c r="Y33" s="829"/>
      <c r="Z33" s="830"/>
      <c r="AA33" s="830"/>
      <c r="AB33" s="831"/>
      <c r="AC33" s="823"/>
      <c r="AD33" s="824"/>
      <c r="AE33" s="824"/>
      <c r="AF33" s="824"/>
      <c r="AG33" s="825"/>
      <c r="AH33" s="832"/>
      <c r="AI33" s="833"/>
      <c r="AJ33" s="833"/>
      <c r="AK33" s="833"/>
      <c r="AL33" s="833"/>
      <c r="AM33" s="833"/>
      <c r="AN33" s="833"/>
      <c r="AO33" s="833"/>
      <c r="AP33" s="833"/>
      <c r="AQ33" s="833"/>
      <c r="AR33" s="833"/>
      <c r="AS33" s="833"/>
      <c r="AT33" s="834"/>
      <c r="AU33" s="829"/>
      <c r="AV33" s="830"/>
      <c r="AW33" s="830"/>
      <c r="AX33" s="835"/>
      <c r="AY33" s="34">
        <f t="shared" si="2"/>
        <v>0</v>
      </c>
    </row>
    <row r="34" spans="1:51" ht="24.75" customHeight="1" x14ac:dyDescent="0.15">
      <c r="A34" s="978"/>
      <c r="B34" s="979"/>
      <c r="C34" s="979"/>
      <c r="D34" s="979"/>
      <c r="E34" s="979"/>
      <c r="F34" s="980"/>
      <c r="G34" s="823"/>
      <c r="H34" s="824"/>
      <c r="I34" s="824"/>
      <c r="J34" s="824"/>
      <c r="K34" s="825"/>
      <c r="L34" s="832"/>
      <c r="M34" s="833"/>
      <c r="N34" s="833"/>
      <c r="O34" s="833"/>
      <c r="P34" s="833"/>
      <c r="Q34" s="833"/>
      <c r="R34" s="833"/>
      <c r="S34" s="833"/>
      <c r="T34" s="833"/>
      <c r="U34" s="833"/>
      <c r="V34" s="833"/>
      <c r="W34" s="833"/>
      <c r="X34" s="834"/>
      <c r="Y34" s="829"/>
      <c r="Z34" s="830"/>
      <c r="AA34" s="830"/>
      <c r="AB34" s="831"/>
      <c r="AC34" s="823"/>
      <c r="AD34" s="824"/>
      <c r="AE34" s="824"/>
      <c r="AF34" s="824"/>
      <c r="AG34" s="825"/>
      <c r="AH34" s="832"/>
      <c r="AI34" s="833"/>
      <c r="AJ34" s="833"/>
      <c r="AK34" s="833"/>
      <c r="AL34" s="833"/>
      <c r="AM34" s="833"/>
      <c r="AN34" s="833"/>
      <c r="AO34" s="833"/>
      <c r="AP34" s="833"/>
      <c r="AQ34" s="833"/>
      <c r="AR34" s="833"/>
      <c r="AS34" s="833"/>
      <c r="AT34" s="834"/>
      <c r="AU34" s="829"/>
      <c r="AV34" s="830"/>
      <c r="AW34" s="830"/>
      <c r="AX34" s="835"/>
      <c r="AY34" s="34">
        <f t="shared" si="2"/>
        <v>0</v>
      </c>
    </row>
    <row r="35" spans="1:51" ht="24.75" customHeight="1" x14ac:dyDescent="0.15">
      <c r="A35" s="978"/>
      <c r="B35" s="979"/>
      <c r="C35" s="979"/>
      <c r="D35" s="979"/>
      <c r="E35" s="979"/>
      <c r="F35" s="980"/>
      <c r="G35" s="823"/>
      <c r="H35" s="824"/>
      <c r="I35" s="824"/>
      <c r="J35" s="824"/>
      <c r="K35" s="825"/>
      <c r="L35" s="832"/>
      <c r="M35" s="833"/>
      <c r="N35" s="833"/>
      <c r="O35" s="833"/>
      <c r="P35" s="833"/>
      <c r="Q35" s="833"/>
      <c r="R35" s="833"/>
      <c r="S35" s="833"/>
      <c r="T35" s="833"/>
      <c r="U35" s="833"/>
      <c r="V35" s="833"/>
      <c r="W35" s="833"/>
      <c r="X35" s="834"/>
      <c r="Y35" s="829"/>
      <c r="Z35" s="830"/>
      <c r="AA35" s="830"/>
      <c r="AB35" s="831"/>
      <c r="AC35" s="823"/>
      <c r="AD35" s="824"/>
      <c r="AE35" s="824"/>
      <c r="AF35" s="824"/>
      <c r="AG35" s="825"/>
      <c r="AH35" s="832"/>
      <c r="AI35" s="833"/>
      <c r="AJ35" s="833"/>
      <c r="AK35" s="833"/>
      <c r="AL35" s="833"/>
      <c r="AM35" s="833"/>
      <c r="AN35" s="833"/>
      <c r="AO35" s="833"/>
      <c r="AP35" s="833"/>
      <c r="AQ35" s="833"/>
      <c r="AR35" s="833"/>
      <c r="AS35" s="833"/>
      <c r="AT35" s="834"/>
      <c r="AU35" s="829"/>
      <c r="AV35" s="830"/>
      <c r="AW35" s="830"/>
      <c r="AX35" s="835"/>
      <c r="AY35" s="34">
        <f t="shared" si="2"/>
        <v>0</v>
      </c>
    </row>
    <row r="36" spans="1:51" ht="24.75" customHeight="1" x14ac:dyDescent="0.15">
      <c r="A36" s="978"/>
      <c r="B36" s="979"/>
      <c r="C36" s="979"/>
      <c r="D36" s="979"/>
      <c r="E36" s="979"/>
      <c r="F36" s="980"/>
      <c r="G36" s="823"/>
      <c r="H36" s="824"/>
      <c r="I36" s="824"/>
      <c r="J36" s="824"/>
      <c r="K36" s="825"/>
      <c r="L36" s="832"/>
      <c r="M36" s="833"/>
      <c r="N36" s="833"/>
      <c r="O36" s="833"/>
      <c r="P36" s="833"/>
      <c r="Q36" s="833"/>
      <c r="R36" s="833"/>
      <c r="S36" s="833"/>
      <c r="T36" s="833"/>
      <c r="U36" s="833"/>
      <c r="V36" s="833"/>
      <c r="W36" s="833"/>
      <c r="X36" s="834"/>
      <c r="Y36" s="829"/>
      <c r="Z36" s="830"/>
      <c r="AA36" s="830"/>
      <c r="AB36" s="831"/>
      <c r="AC36" s="823"/>
      <c r="AD36" s="824"/>
      <c r="AE36" s="824"/>
      <c r="AF36" s="824"/>
      <c r="AG36" s="825"/>
      <c r="AH36" s="832"/>
      <c r="AI36" s="833"/>
      <c r="AJ36" s="833"/>
      <c r="AK36" s="833"/>
      <c r="AL36" s="833"/>
      <c r="AM36" s="833"/>
      <c r="AN36" s="833"/>
      <c r="AO36" s="833"/>
      <c r="AP36" s="833"/>
      <c r="AQ36" s="833"/>
      <c r="AR36" s="833"/>
      <c r="AS36" s="833"/>
      <c r="AT36" s="834"/>
      <c r="AU36" s="829"/>
      <c r="AV36" s="830"/>
      <c r="AW36" s="830"/>
      <c r="AX36" s="835"/>
      <c r="AY36" s="34">
        <f t="shared" si="2"/>
        <v>0</v>
      </c>
    </row>
    <row r="37" spans="1:51" ht="24.75" customHeight="1" x14ac:dyDescent="0.15">
      <c r="A37" s="978"/>
      <c r="B37" s="979"/>
      <c r="C37" s="979"/>
      <c r="D37" s="979"/>
      <c r="E37" s="979"/>
      <c r="F37" s="980"/>
      <c r="G37" s="823"/>
      <c r="H37" s="824"/>
      <c r="I37" s="824"/>
      <c r="J37" s="824"/>
      <c r="K37" s="825"/>
      <c r="L37" s="832"/>
      <c r="M37" s="833"/>
      <c r="N37" s="833"/>
      <c r="O37" s="833"/>
      <c r="P37" s="833"/>
      <c r="Q37" s="833"/>
      <c r="R37" s="833"/>
      <c r="S37" s="833"/>
      <c r="T37" s="833"/>
      <c r="U37" s="833"/>
      <c r="V37" s="833"/>
      <c r="W37" s="833"/>
      <c r="X37" s="834"/>
      <c r="Y37" s="829"/>
      <c r="Z37" s="830"/>
      <c r="AA37" s="830"/>
      <c r="AB37" s="831"/>
      <c r="AC37" s="823"/>
      <c r="AD37" s="824"/>
      <c r="AE37" s="824"/>
      <c r="AF37" s="824"/>
      <c r="AG37" s="825"/>
      <c r="AH37" s="832"/>
      <c r="AI37" s="833"/>
      <c r="AJ37" s="833"/>
      <c r="AK37" s="833"/>
      <c r="AL37" s="833"/>
      <c r="AM37" s="833"/>
      <c r="AN37" s="833"/>
      <c r="AO37" s="833"/>
      <c r="AP37" s="833"/>
      <c r="AQ37" s="833"/>
      <c r="AR37" s="833"/>
      <c r="AS37" s="833"/>
      <c r="AT37" s="834"/>
      <c r="AU37" s="829"/>
      <c r="AV37" s="830"/>
      <c r="AW37" s="830"/>
      <c r="AX37" s="835"/>
      <c r="AY37" s="34">
        <f t="shared" si="2"/>
        <v>0</v>
      </c>
    </row>
    <row r="38" spans="1:51" ht="24.75" customHeight="1" x14ac:dyDescent="0.15">
      <c r="A38" s="978"/>
      <c r="B38" s="979"/>
      <c r="C38" s="979"/>
      <c r="D38" s="979"/>
      <c r="E38" s="979"/>
      <c r="F38" s="980"/>
      <c r="G38" s="823"/>
      <c r="H38" s="824"/>
      <c r="I38" s="824"/>
      <c r="J38" s="824"/>
      <c r="K38" s="825"/>
      <c r="L38" s="832"/>
      <c r="M38" s="833"/>
      <c r="N38" s="833"/>
      <c r="O38" s="833"/>
      <c r="P38" s="833"/>
      <c r="Q38" s="833"/>
      <c r="R38" s="833"/>
      <c r="S38" s="833"/>
      <c r="T38" s="833"/>
      <c r="U38" s="833"/>
      <c r="V38" s="833"/>
      <c r="W38" s="833"/>
      <c r="X38" s="834"/>
      <c r="Y38" s="829"/>
      <c r="Z38" s="830"/>
      <c r="AA38" s="830"/>
      <c r="AB38" s="831"/>
      <c r="AC38" s="823"/>
      <c r="AD38" s="824"/>
      <c r="AE38" s="824"/>
      <c r="AF38" s="824"/>
      <c r="AG38" s="825"/>
      <c r="AH38" s="832"/>
      <c r="AI38" s="833"/>
      <c r="AJ38" s="833"/>
      <c r="AK38" s="833"/>
      <c r="AL38" s="833"/>
      <c r="AM38" s="833"/>
      <c r="AN38" s="833"/>
      <c r="AO38" s="833"/>
      <c r="AP38" s="833"/>
      <c r="AQ38" s="833"/>
      <c r="AR38" s="833"/>
      <c r="AS38" s="833"/>
      <c r="AT38" s="834"/>
      <c r="AU38" s="829"/>
      <c r="AV38" s="830"/>
      <c r="AW38" s="830"/>
      <c r="AX38" s="835"/>
      <c r="AY38" s="34">
        <f t="shared" si="2"/>
        <v>0</v>
      </c>
    </row>
    <row r="39" spans="1:51" ht="24.75" customHeight="1" x14ac:dyDescent="0.15">
      <c r="A39" s="978"/>
      <c r="B39" s="979"/>
      <c r="C39" s="979"/>
      <c r="D39" s="979"/>
      <c r="E39" s="979"/>
      <c r="F39" s="980"/>
      <c r="G39" s="823"/>
      <c r="H39" s="824"/>
      <c r="I39" s="824"/>
      <c r="J39" s="824"/>
      <c r="K39" s="825"/>
      <c r="L39" s="832"/>
      <c r="M39" s="833"/>
      <c r="N39" s="833"/>
      <c r="O39" s="833"/>
      <c r="P39" s="833"/>
      <c r="Q39" s="833"/>
      <c r="R39" s="833"/>
      <c r="S39" s="833"/>
      <c r="T39" s="833"/>
      <c r="U39" s="833"/>
      <c r="V39" s="833"/>
      <c r="W39" s="833"/>
      <c r="X39" s="834"/>
      <c r="Y39" s="829"/>
      <c r="Z39" s="830"/>
      <c r="AA39" s="830"/>
      <c r="AB39" s="831"/>
      <c r="AC39" s="823"/>
      <c r="AD39" s="824"/>
      <c r="AE39" s="824"/>
      <c r="AF39" s="824"/>
      <c r="AG39" s="825"/>
      <c r="AH39" s="832"/>
      <c r="AI39" s="833"/>
      <c r="AJ39" s="833"/>
      <c r="AK39" s="833"/>
      <c r="AL39" s="833"/>
      <c r="AM39" s="833"/>
      <c r="AN39" s="833"/>
      <c r="AO39" s="833"/>
      <c r="AP39" s="833"/>
      <c r="AQ39" s="833"/>
      <c r="AR39" s="833"/>
      <c r="AS39" s="833"/>
      <c r="AT39" s="834"/>
      <c r="AU39" s="829"/>
      <c r="AV39" s="830"/>
      <c r="AW39" s="830"/>
      <c r="AX39" s="835"/>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8"/>
      <c r="B42" s="979"/>
      <c r="C42" s="979"/>
      <c r="D42" s="979"/>
      <c r="E42" s="979"/>
      <c r="F42" s="980"/>
      <c r="G42" s="142" t="s">
        <v>15</v>
      </c>
      <c r="H42" s="820"/>
      <c r="I42" s="820"/>
      <c r="J42" s="820"/>
      <c r="K42" s="820"/>
      <c r="L42" s="821" t="s">
        <v>16</v>
      </c>
      <c r="M42" s="820"/>
      <c r="N42" s="820"/>
      <c r="O42" s="820"/>
      <c r="P42" s="820"/>
      <c r="Q42" s="820"/>
      <c r="R42" s="820"/>
      <c r="S42" s="820"/>
      <c r="T42" s="820"/>
      <c r="U42" s="820"/>
      <c r="V42" s="820"/>
      <c r="W42" s="820"/>
      <c r="X42" s="822"/>
      <c r="Y42" s="836" t="s">
        <v>17</v>
      </c>
      <c r="Z42" s="837"/>
      <c r="AA42" s="837"/>
      <c r="AB42" s="838"/>
      <c r="AC42" s="142" t="s">
        <v>15</v>
      </c>
      <c r="AD42" s="820"/>
      <c r="AE42" s="820"/>
      <c r="AF42" s="820"/>
      <c r="AG42" s="820"/>
      <c r="AH42" s="821" t="s">
        <v>16</v>
      </c>
      <c r="AI42" s="820"/>
      <c r="AJ42" s="820"/>
      <c r="AK42" s="820"/>
      <c r="AL42" s="820"/>
      <c r="AM42" s="820"/>
      <c r="AN42" s="820"/>
      <c r="AO42" s="820"/>
      <c r="AP42" s="820"/>
      <c r="AQ42" s="820"/>
      <c r="AR42" s="820"/>
      <c r="AS42" s="820"/>
      <c r="AT42" s="822"/>
      <c r="AU42" s="836" t="s">
        <v>17</v>
      </c>
      <c r="AV42" s="837"/>
      <c r="AW42" s="837"/>
      <c r="AX42" s="839"/>
      <c r="AY42" s="34">
        <f>$AY$41</f>
        <v>0</v>
      </c>
    </row>
    <row r="43" spans="1:51" ht="24.75" customHeight="1" x14ac:dyDescent="0.15">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78"/>
      <c r="B44" s="979"/>
      <c r="C44" s="979"/>
      <c r="D44" s="979"/>
      <c r="E44" s="979"/>
      <c r="F44" s="980"/>
      <c r="G44" s="823"/>
      <c r="H44" s="824"/>
      <c r="I44" s="824"/>
      <c r="J44" s="824"/>
      <c r="K44" s="825"/>
      <c r="L44" s="832"/>
      <c r="M44" s="833"/>
      <c r="N44" s="833"/>
      <c r="O44" s="833"/>
      <c r="P44" s="833"/>
      <c r="Q44" s="833"/>
      <c r="R44" s="833"/>
      <c r="S44" s="833"/>
      <c r="T44" s="833"/>
      <c r="U44" s="833"/>
      <c r="V44" s="833"/>
      <c r="W44" s="833"/>
      <c r="X44" s="834"/>
      <c r="Y44" s="829"/>
      <c r="Z44" s="830"/>
      <c r="AA44" s="830"/>
      <c r="AB44" s="831"/>
      <c r="AC44" s="823"/>
      <c r="AD44" s="824"/>
      <c r="AE44" s="824"/>
      <c r="AF44" s="824"/>
      <c r="AG44" s="825"/>
      <c r="AH44" s="832"/>
      <c r="AI44" s="833"/>
      <c r="AJ44" s="833"/>
      <c r="AK44" s="833"/>
      <c r="AL44" s="833"/>
      <c r="AM44" s="833"/>
      <c r="AN44" s="833"/>
      <c r="AO44" s="833"/>
      <c r="AP44" s="833"/>
      <c r="AQ44" s="833"/>
      <c r="AR44" s="833"/>
      <c r="AS44" s="833"/>
      <c r="AT44" s="834"/>
      <c r="AU44" s="829"/>
      <c r="AV44" s="830"/>
      <c r="AW44" s="830"/>
      <c r="AX44" s="835"/>
      <c r="AY44" s="34">
        <f t="shared" si="3"/>
        <v>0</v>
      </c>
    </row>
    <row r="45" spans="1:51" ht="24.75" customHeight="1" x14ac:dyDescent="0.15">
      <c r="A45" s="978"/>
      <c r="B45" s="979"/>
      <c r="C45" s="979"/>
      <c r="D45" s="979"/>
      <c r="E45" s="979"/>
      <c r="F45" s="980"/>
      <c r="G45" s="823"/>
      <c r="H45" s="824"/>
      <c r="I45" s="824"/>
      <c r="J45" s="824"/>
      <c r="K45" s="825"/>
      <c r="L45" s="832"/>
      <c r="M45" s="833"/>
      <c r="N45" s="833"/>
      <c r="O45" s="833"/>
      <c r="P45" s="833"/>
      <c r="Q45" s="833"/>
      <c r="R45" s="833"/>
      <c r="S45" s="833"/>
      <c r="T45" s="833"/>
      <c r="U45" s="833"/>
      <c r="V45" s="833"/>
      <c r="W45" s="833"/>
      <c r="X45" s="834"/>
      <c r="Y45" s="829"/>
      <c r="Z45" s="830"/>
      <c r="AA45" s="830"/>
      <c r="AB45" s="831"/>
      <c r="AC45" s="823"/>
      <c r="AD45" s="824"/>
      <c r="AE45" s="824"/>
      <c r="AF45" s="824"/>
      <c r="AG45" s="825"/>
      <c r="AH45" s="832"/>
      <c r="AI45" s="833"/>
      <c r="AJ45" s="833"/>
      <c r="AK45" s="833"/>
      <c r="AL45" s="833"/>
      <c r="AM45" s="833"/>
      <c r="AN45" s="833"/>
      <c r="AO45" s="833"/>
      <c r="AP45" s="833"/>
      <c r="AQ45" s="833"/>
      <c r="AR45" s="833"/>
      <c r="AS45" s="833"/>
      <c r="AT45" s="834"/>
      <c r="AU45" s="829"/>
      <c r="AV45" s="830"/>
      <c r="AW45" s="830"/>
      <c r="AX45" s="835"/>
      <c r="AY45" s="34">
        <f t="shared" si="3"/>
        <v>0</v>
      </c>
    </row>
    <row r="46" spans="1:51" ht="24.75" customHeight="1" x14ac:dyDescent="0.15">
      <c r="A46" s="978"/>
      <c r="B46" s="979"/>
      <c r="C46" s="979"/>
      <c r="D46" s="979"/>
      <c r="E46" s="979"/>
      <c r="F46" s="980"/>
      <c r="G46" s="823"/>
      <c r="H46" s="824"/>
      <c r="I46" s="824"/>
      <c r="J46" s="824"/>
      <c r="K46" s="825"/>
      <c r="L46" s="832"/>
      <c r="M46" s="833"/>
      <c r="N46" s="833"/>
      <c r="O46" s="833"/>
      <c r="P46" s="833"/>
      <c r="Q46" s="833"/>
      <c r="R46" s="833"/>
      <c r="S46" s="833"/>
      <c r="T46" s="833"/>
      <c r="U46" s="833"/>
      <c r="V46" s="833"/>
      <c r="W46" s="833"/>
      <c r="X46" s="834"/>
      <c r="Y46" s="829"/>
      <c r="Z46" s="830"/>
      <c r="AA46" s="830"/>
      <c r="AB46" s="831"/>
      <c r="AC46" s="823"/>
      <c r="AD46" s="824"/>
      <c r="AE46" s="824"/>
      <c r="AF46" s="824"/>
      <c r="AG46" s="825"/>
      <c r="AH46" s="832"/>
      <c r="AI46" s="833"/>
      <c r="AJ46" s="833"/>
      <c r="AK46" s="833"/>
      <c r="AL46" s="833"/>
      <c r="AM46" s="833"/>
      <c r="AN46" s="833"/>
      <c r="AO46" s="833"/>
      <c r="AP46" s="833"/>
      <c r="AQ46" s="833"/>
      <c r="AR46" s="833"/>
      <c r="AS46" s="833"/>
      <c r="AT46" s="834"/>
      <c r="AU46" s="829"/>
      <c r="AV46" s="830"/>
      <c r="AW46" s="830"/>
      <c r="AX46" s="835"/>
      <c r="AY46" s="34">
        <f t="shared" si="3"/>
        <v>0</v>
      </c>
    </row>
    <row r="47" spans="1:51" ht="24.75" customHeight="1" x14ac:dyDescent="0.15">
      <c r="A47" s="978"/>
      <c r="B47" s="979"/>
      <c r="C47" s="979"/>
      <c r="D47" s="979"/>
      <c r="E47" s="979"/>
      <c r="F47" s="980"/>
      <c r="G47" s="823"/>
      <c r="H47" s="824"/>
      <c r="I47" s="824"/>
      <c r="J47" s="824"/>
      <c r="K47" s="825"/>
      <c r="L47" s="832"/>
      <c r="M47" s="833"/>
      <c r="N47" s="833"/>
      <c r="O47" s="833"/>
      <c r="P47" s="833"/>
      <c r="Q47" s="833"/>
      <c r="R47" s="833"/>
      <c r="S47" s="833"/>
      <c r="T47" s="833"/>
      <c r="U47" s="833"/>
      <c r="V47" s="833"/>
      <c r="W47" s="833"/>
      <c r="X47" s="834"/>
      <c r="Y47" s="829"/>
      <c r="Z47" s="830"/>
      <c r="AA47" s="830"/>
      <c r="AB47" s="831"/>
      <c r="AC47" s="823"/>
      <c r="AD47" s="824"/>
      <c r="AE47" s="824"/>
      <c r="AF47" s="824"/>
      <c r="AG47" s="825"/>
      <c r="AH47" s="832"/>
      <c r="AI47" s="833"/>
      <c r="AJ47" s="833"/>
      <c r="AK47" s="833"/>
      <c r="AL47" s="833"/>
      <c r="AM47" s="833"/>
      <c r="AN47" s="833"/>
      <c r="AO47" s="833"/>
      <c r="AP47" s="833"/>
      <c r="AQ47" s="833"/>
      <c r="AR47" s="833"/>
      <c r="AS47" s="833"/>
      <c r="AT47" s="834"/>
      <c r="AU47" s="829"/>
      <c r="AV47" s="830"/>
      <c r="AW47" s="830"/>
      <c r="AX47" s="835"/>
      <c r="AY47" s="34">
        <f t="shared" si="3"/>
        <v>0</v>
      </c>
    </row>
    <row r="48" spans="1:51" ht="24.75" customHeight="1" x14ac:dyDescent="0.15">
      <c r="A48" s="978"/>
      <c r="B48" s="979"/>
      <c r="C48" s="979"/>
      <c r="D48" s="979"/>
      <c r="E48" s="979"/>
      <c r="F48" s="980"/>
      <c r="G48" s="823"/>
      <c r="H48" s="824"/>
      <c r="I48" s="824"/>
      <c r="J48" s="824"/>
      <c r="K48" s="825"/>
      <c r="L48" s="832"/>
      <c r="M48" s="833"/>
      <c r="N48" s="833"/>
      <c r="O48" s="833"/>
      <c r="P48" s="833"/>
      <c r="Q48" s="833"/>
      <c r="R48" s="833"/>
      <c r="S48" s="833"/>
      <c r="T48" s="833"/>
      <c r="U48" s="833"/>
      <c r="V48" s="833"/>
      <c r="W48" s="833"/>
      <c r="X48" s="834"/>
      <c r="Y48" s="829"/>
      <c r="Z48" s="830"/>
      <c r="AA48" s="830"/>
      <c r="AB48" s="831"/>
      <c r="AC48" s="823"/>
      <c r="AD48" s="824"/>
      <c r="AE48" s="824"/>
      <c r="AF48" s="824"/>
      <c r="AG48" s="825"/>
      <c r="AH48" s="832"/>
      <c r="AI48" s="833"/>
      <c r="AJ48" s="833"/>
      <c r="AK48" s="833"/>
      <c r="AL48" s="833"/>
      <c r="AM48" s="833"/>
      <c r="AN48" s="833"/>
      <c r="AO48" s="833"/>
      <c r="AP48" s="833"/>
      <c r="AQ48" s="833"/>
      <c r="AR48" s="833"/>
      <c r="AS48" s="833"/>
      <c r="AT48" s="834"/>
      <c r="AU48" s="829"/>
      <c r="AV48" s="830"/>
      <c r="AW48" s="830"/>
      <c r="AX48" s="835"/>
      <c r="AY48" s="34">
        <f t="shared" si="3"/>
        <v>0</v>
      </c>
    </row>
    <row r="49" spans="1:51" ht="24.75" customHeight="1" x14ac:dyDescent="0.15">
      <c r="A49" s="978"/>
      <c r="B49" s="979"/>
      <c r="C49" s="979"/>
      <c r="D49" s="979"/>
      <c r="E49" s="979"/>
      <c r="F49" s="980"/>
      <c r="G49" s="823"/>
      <c r="H49" s="824"/>
      <c r="I49" s="824"/>
      <c r="J49" s="824"/>
      <c r="K49" s="825"/>
      <c r="L49" s="832"/>
      <c r="M49" s="833"/>
      <c r="N49" s="833"/>
      <c r="O49" s="833"/>
      <c r="P49" s="833"/>
      <c r="Q49" s="833"/>
      <c r="R49" s="833"/>
      <c r="S49" s="833"/>
      <c r="T49" s="833"/>
      <c r="U49" s="833"/>
      <c r="V49" s="833"/>
      <c r="W49" s="833"/>
      <c r="X49" s="834"/>
      <c r="Y49" s="829"/>
      <c r="Z49" s="830"/>
      <c r="AA49" s="830"/>
      <c r="AB49" s="831"/>
      <c r="AC49" s="823"/>
      <c r="AD49" s="824"/>
      <c r="AE49" s="824"/>
      <c r="AF49" s="824"/>
      <c r="AG49" s="825"/>
      <c r="AH49" s="832"/>
      <c r="AI49" s="833"/>
      <c r="AJ49" s="833"/>
      <c r="AK49" s="833"/>
      <c r="AL49" s="833"/>
      <c r="AM49" s="833"/>
      <c r="AN49" s="833"/>
      <c r="AO49" s="833"/>
      <c r="AP49" s="833"/>
      <c r="AQ49" s="833"/>
      <c r="AR49" s="833"/>
      <c r="AS49" s="833"/>
      <c r="AT49" s="834"/>
      <c r="AU49" s="829"/>
      <c r="AV49" s="830"/>
      <c r="AW49" s="830"/>
      <c r="AX49" s="835"/>
      <c r="AY49" s="34">
        <f t="shared" si="3"/>
        <v>0</v>
      </c>
    </row>
    <row r="50" spans="1:51" ht="24.75" customHeight="1" x14ac:dyDescent="0.15">
      <c r="A50" s="978"/>
      <c r="B50" s="979"/>
      <c r="C50" s="979"/>
      <c r="D50" s="979"/>
      <c r="E50" s="979"/>
      <c r="F50" s="980"/>
      <c r="G50" s="823"/>
      <c r="H50" s="824"/>
      <c r="I50" s="824"/>
      <c r="J50" s="824"/>
      <c r="K50" s="825"/>
      <c r="L50" s="832"/>
      <c r="M50" s="833"/>
      <c r="N50" s="833"/>
      <c r="O50" s="833"/>
      <c r="P50" s="833"/>
      <c r="Q50" s="833"/>
      <c r="R50" s="833"/>
      <c r="S50" s="833"/>
      <c r="T50" s="833"/>
      <c r="U50" s="833"/>
      <c r="V50" s="833"/>
      <c r="W50" s="833"/>
      <c r="X50" s="834"/>
      <c r="Y50" s="829"/>
      <c r="Z50" s="830"/>
      <c r="AA50" s="830"/>
      <c r="AB50" s="831"/>
      <c r="AC50" s="823"/>
      <c r="AD50" s="824"/>
      <c r="AE50" s="824"/>
      <c r="AF50" s="824"/>
      <c r="AG50" s="825"/>
      <c r="AH50" s="832"/>
      <c r="AI50" s="833"/>
      <c r="AJ50" s="833"/>
      <c r="AK50" s="833"/>
      <c r="AL50" s="833"/>
      <c r="AM50" s="833"/>
      <c r="AN50" s="833"/>
      <c r="AO50" s="833"/>
      <c r="AP50" s="833"/>
      <c r="AQ50" s="833"/>
      <c r="AR50" s="833"/>
      <c r="AS50" s="833"/>
      <c r="AT50" s="834"/>
      <c r="AU50" s="829"/>
      <c r="AV50" s="830"/>
      <c r="AW50" s="830"/>
      <c r="AX50" s="835"/>
      <c r="AY50" s="34">
        <f t="shared" si="3"/>
        <v>0</v>
      </c>
    </row>
    <row r="51" spans="1:51" ht="24.75" customHeight="1" x14ac:dyDescent="0.15">
      <c r="A51" s="978"/>
      <c r="B51" s="979"/>
      <c r="C51" s="979"/>
      <c r="D51" s="979"/>
      <c r="E51" s="979"/>
      <c r="F51" s="980"/>
      <c r="G51" s="823"/>
      <c r="H51" s="824"/>
      <c r="I51" s="824"/>
      <c r="J51" s="824"/>
      <c r="K51" s="825"/>
      <c r="L51" s="832"/>
      <c r="M51" s="833"/>
      <c r="N51" s="833"/>
      <c r="O51" s="833"/>
      <c r="P51" s="833"/>
      <c r="Q51" s="833"/>
      <c r="R51" s="833"/>
      <c r="S51" s="833"/>
      <c r="T51" s="833"/>
      <c r="U51" s="833"/>
      <c r="V51" s="833"/>
      <c r="W51" s="833"/>
      <c r="X51" s="834"/>
      <c r="Y51" s="829"/>
      <c r="Z51" s="830"/>
      <c r="AA51" s="830"/>
      <c r="AB51" s="831"/>
      <c r="AC51" s="823"/>
      <c r="AD51" s="824"/>
      <c r="AE51" s="824"/>
      <c r="AF51" s="824"/>
      <c r="AG51" s="825"/>
      <c r="AH51" s="832"/>
      <c r="AI51" s="833"/>
      <c r="AJ51" s="833"/>
      <c r="AK51" s="833"/>
      <c r="AL51" s="833"/>
      <c r="AM51" s="833"/>
      <c r="AN51" s="833"/>
      <c r="AO51" s="833"/>
      <c r="AP51" s="833"/>
      <c r="AQ51" s="833"/>
      <c r="AR51" s="833"/>
      <c r="AS51" s="833"/>
      <c r="AT51" s="834"/>
      <c r="AU51" s="829"/>
      <c r="AV51" s="830"/>
      <c r="AW51" s="830"/>
      <c r="AX51" s="835"/>
      <c r="AY51" s="34">
        <f t="shared" si="3"/>
        <v>0</v>
      </c>
    </row>
    <row r="52" spans="1:51" ht="24.75" customHeight="1" x14ac:dyDescent="0.15">
      <c r="A52" s="978"/>
      <c r="B52" s="979"/>
      <c r="C52" s="979"/>
      <c r="D52" s="979"/>
      <c r="E52" s="979"/>
      <c r="F52" s="980"/>
      <c r="G52" s="823"/>
      <c r="H52" s="824"/>
      <c r="I52" s="824"/>
      <c r="J52" s="824"/>
      <c r="K52" s="825"/>
      <c r="L52" s="832"/>
      <c r="M52" s="833"/>
      <c r="N52" s="833"/>
      <c r="O52" s="833"/>
      <c r="P52" s="833"/>
      <c r="Q52" s="833"/>
      <c r="R52" s="833"/>
      <c r="S52" s="833"/>
      <c r="T52" s="833"/>
      <c r="U52" s="833"/>
      <c r="V52" s="833"/>
      <c r="W52" s="833"/>
      <c r="X52" s="834"/>
      <c r="Y52" s="829"/>
      <c r="Z52" s="830"/>
      <c r="AA52" s="830"/>
      <c r="AB52" s="831"/>
      <c r="AC52" s="823"/>
      <c r="AD52" s="824"/>
      <c r="AE52" s="824"/>
      <c r="AF52" s="824"/>
      <c r="AG52" s="825"/>
      <c r="AH52" s="832"/>
      <c r="AI52" s="833"/>
      <c r="AJ52" s="833"/>
      <c r="AK52" s="833"/>
      <c r="AL52" s="833"/>
      <c r="AM52" s="833"/>
      <c r="AN52" s="833"/>
      <c r="AO52" s="833"/>
      <c r="AP52" s="833"/>
      <c r="AQ52" s="833"/>
      <c r="AR52" s="833"/>
      <c r="AS52" s="833"/>
      <c r="AT52" s="834"/>
      <c r="AU52" s="829"/>
      <c r="AV52" s="830"/>
      <c r="AW52" s="830"/>
      <c r="AX52" s="835"/>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8"/>
      <c r="B56" s="979"/>
      <c r="C56" s="979"/>
      <c r="D56" s="979"/>
      <c r="E56" s="979"/>
      <c r="F56" s="980"/>
      <c r="G56" s="142" t="s">
        <v>15</v>
      </c>
      <c r="H56" s="820"/>
      <c r="I56" s="820"/>
      <c r="J56" s="820"/>
      <c r="K56" s="820"/>
      <c r="L56" s="821" t="s">
        <v>16</v>
      </c>
      <c r="M56" s="820"/>
      <c r="N56" s="820"/>
      <c r="O56" s="820"/>
      <c r="P56" s="820"/>
      <c r="Q56" s="820"/>
      <c r="R56" s="820"/>
      <c r="S56" s="820"/>
      <c r="T56" s="820"/>
      <c r="U56" s="820"/>
      <c r="V56" s="820"/>
      <c r="W56" s="820"/>
      <c r="X56" s="822"/>
      <c r="Y56" s="836" t="s">
        <v>17</v>
      </c>
      <c r="Z56" s="837"/>
      <c r="AA56" s="837"/>
      <c r="AB56" s="838"/>
      <c r="AC56" s="142" t="s">
        <v>15</v>
      </c>
      <c r="AD56" s="820"/>
      <c r="AE56" s="820"/>
      <c r="AF56" s="820"/>
      <c r="AG56" s="820"/>
      <c r="AH56" s="821" t="s">
        <v>16</v>
      </c>
      <c r="AI56" s="820"/>
      <c r="AJ56" s="820"/>
      <c r="AK56" s="820"/>
      <c r="AL56" s="820"/>
      <c r="AM56" s="820"/>
      <c r="AN56" s="820"/>
      <c r="AO56" s="820"/>
      <c r="AP56" s="820"/>
      <c r="AQ56" s="820"/>
      <c r="AR56" s="820"/>
      <c r="AS56" s="820"/>
      <c r="AT56" s="822"/>
      <c r="AU56" s="836" t="s">
        <v>17</v>
      </c>
      <c r="AV56" s="837"/>
      <c r="AW56" s="837"/>
      <c r="AX56" s="839"/>
      <c r="AY56" s="34">
        <f>$AY$55</f>
        <v>0</v>
      </c>
    </row>
    <row r="57" spans="1:51" ht="24.75" customHeight="1" x14ac:dyDescent="0.15">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78"/>
      <c r="B58" s="979"/>
      <c r="C58" s="979"/>
      <c r="D58" s="979"/>
      <c r="E58" s="979"/>
      <c r="F58" s="980"/>
      <c r="G58" s="823"/>
      <c r="H58" s="824"/>
      <c r="I58" s="824"/>
      <c r="J58" s="824"/>
      <c r="K58" s="825"/>
      <c r="L58" s="832"/>
      <c r="M58" s="833"/>
      <c r="N58" s="833"/>
      <c r="O58" s="833"/>
      <c r="P58" s="833"/>
      <c r="Q58" s="833"/>
      <c r="R58" s="833"/>
      <c r="S58" s="833"/>
      <c r="T58" s="833"/>
      <c r="U58" s="833"/>
      <c r="V58" s="833"/>
      <c r="W58" s="833"/>
      <c r="X58" s="834"/>
      <c r="Y58" s="829"/>
      <c r="Z58" s="830"/>
      <c r="AA58" s="830"/>
      <c r="AB58" s="831"/>
      <c r="AC58" s="823"/>
      <c r="AD58" s="824"/>
      <c r="AE58" s="824"/>
      <c r="AF58" s="824"/>
      <c r="AG58" s="825"/>
      <c r="AH58" s="832"/>
      <c r="AI58" s="833"/>
      <c r="AJ58" s="833"/>
      <c r="AK58" s="833"/>
      <c r="AL58" s="833"/>
      <c r="AM58" s="833"/>
      <c r="AN58" s="833"/>
      <c r="AO58" s="833"/>
      <c r="AP58" s="833"/>
      <c r="AQ58" s="833"/>
      <c r="AR58" s="833"/>
      <c r="AS58" s="833"/>
      <c r="AT58" s="834"/>
      <c r="AU58" s="829"/>
      <c r="AV58" s="830"/>
      <c r="AW58" s="830"/>
      <c r="AX58" s="835"/>
      <c r="AY58" s="34">
        <f t="shared" si="4"/>
        <v>0</v>
      </c>
    </row>
    <row r="59" spans="1:51" ht="24.75" customHeight="1" x14ac:dyDescent="0.15">
      <c r="A59" s="978"/>
      <c r="B59" s="979"/>
      <c r="C59" s="979"/>
      <c r="D59" s="979"/>
      <c r="E59" s="979"/>
      <c r="F59" s="980"/>
      <c r="G59" s="823"/>
      <c r="H59" s="824"/>
      <c r="I59" s="824"/>
      <c r="J59" s="824"/>
      <c r="K59" s="825"/>
      <c r="L59" s="832"/>
      <c r="M59" s="833"/>
      <c r="N59" s="833"/>
      <c r="O59" s="833"/>
      <c r="P59" s="833"/>
      <c r="Q59" s="833"/>
      <c r="R59" s="833"/>
      <c r="S59" s="833"/>
      <c r="T59" s="833"/>
      <c r="U59" s="833"/>
      <c r="V59" s="833"/>
      <c r="W59" s="833"/>
      <c r="X59" s="834"/>
      <c r="Y59" s="829"/>
      <c r="Z59" s="830"/>
      <c r="AA59" s="830"/>
      <c r="AB59" s="831"/>
      <c r="AC59" s="823"/>
      <c r="AD59" s="824"/>
      <c r="AE59" s="824"/>
      <c r="AF59" s="824"/>
      <c r="AG59" s="825"/>
      <c r="AH59" s="832"/>
      <c r="AI59" s="833"/>
      <c r="AJ59" s="833"/>
      <c r="AK59" s="833"/>
      <c r="AL59" s="833"/>
      <c r="AM59" s="833"/>
      <c r="AN59" s="833"/>
      <c r="AO59" s="833"/>
      <c r="AP59" s="833"/>
      <c r="AQ59" s="833"/>
      <c r="AR59" s="833"/>
      <c r="AS59" s="833"/>
      <c r="AT59" s="834"/>
      <c r="AU59" s="829"/>
      <c r="AV59" s="830"/>
      <c r="AW59" s="830"/>
      <c r="AX59" s="835"/>
      <c r="AY59" s="34">
        <f t="shared" si="4"/>
        <v>0</v>
      </c>
    </row>
    <row r="60" spans="1:51" ht="24.75" customHeight="1" x14ac:dyDescent="0.15">
      <c r="A60" s="978"/>
      <c r="B60" s="979"/>
      <c r="C60" s="979"/>
      <c r="D60" s="979"/>
      <c r="E60" s="979"/>
      <c r="F60" s="980"/>
      <c r="G60" s="823"/>
      <c r="H60" s="824"/>
      <c r="I60" s="824"/>
      <c r="J60" s="824"/>
      <c r="K60" s="825"/>
      <c r="L60" s="832"/>
      <c r="M60" s="833"/>
      <c r="N60" s="833"/>
      <c r="O60" s="833"/>
      <c r="P60" s="833"/>
      <c r="Q60" s="833"/>
      <c r="R60" s="833"/>
      <c r="S60" s="833"/>
      <c r="T60" s="833"/>
      <c r="U60" s="833"/>
      <c r="V60" s="833"/>
      <c r="W60" s="833"/>
      <c r="X60" s="834"/>
      <c r="Y60" s="829"/>
      <c r="Z60" s="830"/>
      <c r="AA60" s="830"/>
      <c r="AB60" s="831"/>
      <c r="AC60" s="823"/>
      <c r="AD60" s="824"/>
      <c r="AE60" s="824"/>
      <c r="AF60" s="824"/>
      <c r="AG60" s="825"/>
      <c r="AH60" s="832"/>
      <c r="AI60" s="833"/>
      <c r="AJ60" s="833"/>
      <c r="AK60" s="833"/>
      <c r="AL60" s="833"/>
      <c r="AM60" s="833"/>
      <c r="AN60" s="833"/>
      <c r="AO60" s="833"/>
      <c r="AP60" s="833"/>
      <c r="AQ60" s="833"/>
      <c r="AR60" s="833"/>
      <c r="AS60" s="833"/>
      <c r="AT60" s="834"/>
      <c r="AU60" s="829"/>
      <c r="AV60" s="830"/>
      <c r="AW60" s="830"/>
      <c r="AX60" s="835"/>
      <c r="AY60" s="34">
        <f t="shared" si="4"/>
        <v>0</v>
      </c>
    </row>
    <row r="61" spans="1:51" ht="24.75" customHeight="1" x14ac:dyDescent="0.15">
      <c r="A61" s="978"/>
      <c r="B61" s="979"/>
      <c r="C61" s="979"/>
      <c r="D61" s="979"/>
      <c r="E61" s="979"/>
      <c r="F61" s="980"/>
      <c r="G61" s="823"/>
      <c r="H61" s="824"/>
      <c r="I61" s="824"/>
      <c r="J61" s="824"/>
      <c r="K61" s="825"/>
      <c r="L61" s="832"/>
      <c r="M61" s="833"/>
      <c r="N61" s="833"/>
      <c r="O61" s="833"/>
      <c r="P61" s="833"/>
      <c r="Q61" s="833"/>
      <c r="R61" s="833"/>
      <c r="S61" s="833"/>
      <c r="T61" s="833"/>
      <c r="U61" s="833"/>
      <c r="V61" s="833"/>
      <c r="W61" s="833"/>
      <c r="X61" s="834"/>
      <c r="Y61" s="829"/>
      <c r="Z61" s="830"/>
      <c r="AA61" s="830"/>
      <c r="AB61" s="831"/>
      <c r="AC61" s="823"/>
      <c r="AD61" s="824"/>
      <c r="AE61" s="824"/>
      <c r="AF61" s="824"/>
      <c r="AG61" s="825"/>
      <c r="AH61" s="832"/>
      <c r="AI61" s="833"/>
      <c r="AJ61" s="833"/>
      <c r="AK61" s="833"/>
      <c r="AL61" s="833"/>
      <c r="AM61" s="833"/>
      <c r="AN61" s="833"/>
      <c r="AO61" s="833"/>
      <c r="AP61" s="833"/>
      <c r="AQ61" s="833"/>
      <c r="AR61" s="833"/>
      <c r="AS61" s="833"/>
      <c r="AT61" s="834"/>
      <c r="AU61" s="829"/>
      <c r="AV61" s="830"/>
      <c r="AW61" s="830"/>
      <c r="AX61" s="835"/>
      <c r="AY61" s="34">
        <f t="shared" si="4"/>
        <v>0</v>
      </c>
    </row>
    <row r="62" spans="1:51" ht="24.75" customHeight="1" x14ac:dyDescent="0.15">
      <c r="A62" s="978"/>
      <c r="B62" s="979"/>
      <c r="C62" s="979"/>
      <c r="D62" s="979"/>
      <c r="E62" s="979"/>
      <c r="F62" s="980"/>
      <c r="G62" s="823"/>
      <c r="H62" s="824"/>
      <c r="I62" s="824"/>
      <c r="J62" s="824"/>
      <c r="K62" s="825"/>
      <c r="L62" s="832"/>
      <c r="M62" s="833"/>
      <c r="N62" s="833"/>
      <c r="O62" s="833"/>
      <c r="P62" s="833"/>
      <c r="Q62" s="833"/>
      <c r="R62" s="833"/>
      <c r="S62" s="833"/>
      <c r="T62" s="833"/>
      <c r="U62" s="833"/>
      <c r="V62" s="833"/>
      <c r="W62" s="833"/>
      <c r="X62" s="834"/>
      <c r="Y62" s="829"/>
      <c r="Z62" s="830"/>
      <c r="AA62" s="830"/>
      <c r="AB62" s="831"/>
      <c r="AC62" s="823"/>
      <c r="AD62" s="824"/>
      <c r="AE62" s="824"/>
      <c r="AF62" s="824"/>
      <c r="AG62" s="825"/>
      <c r="AH62" s="832"/>
      <c r="AI62" s="833"/>
      <c r="AJ62" s="833"/>
      <c r="AK62" s="833"/>
      <c r="AL62" s="833"/>
      <c r="AM62" s="833"/>
      <c r="AN62" s="833"/>
      <c r="AO62" s="833"/>
      <c r="AP62" s="833"/>
      <c r="AQ62" s="833"/>
      <c r="AR62" s="833"/>
      <c r="AS62" s="833"/>
      <c r="AT62" s="834"/>
      <c r="AU62" s="829"/>
      <c r="AV62" s="830"/>
      <c r="AW62" s="830"/>
      <c r="AX62" s="835"/>
      <c r="AY62" s="34">
        <f t="shared" si="4"/>
        <v>0</v>
      </c>
    </row>
    <row r="63" spans="1:51" ht="24.75" customHeight="1" x14ac:dyDescent="0.15">
      <c r="A63" s="978"/>
      <c r="B63" s="979"/>
      <c r="C63" s="979"/>
      <c r="D63" s="979"/>
      <c r="E63" s="979"/>
      <c r="F63" s="980"/>
      <c r="G63" s="823"/>
      <c r="H63" s="824"/>
      <c r="I63" s="824"/>
      <c r="J63" s="824"/>
      <c r="K63" s="825"/>
      <c r="L63" s="832"/>
      <c r="M63" s="833"/>
      <c r="N63" s="833"/>
      <c r="O63" s="833"/>
      <c r="P63" s="833"/>
      <c r="Q63" s="833"/>
      <c r="R63" s="833"/>
      <c r="S63" s="833"/>
      <c r="T63" s="833"/>
      <c r="U63" s="833"/>
      <c r="V63" s="833"/>
      <c r="W63" s="833"/>
      <c r="X63" s="834"/>
      <c r="Y63" s="829"/>
      <c r="Z63" s="830"/>
      <c r="AA63" s="830"/>
      <c r="AB63" s="831"/>
      <c r="AC63" s="823"/>
      <c r="AD63" s="824"/>
      <c r="AE63" s="824"/>
      <c r="AF63" s="824"/>
      <c r="AG63" s="825"/>
      <c r="AH63" s="832"/>
      <c r="AI63" s="833"/>
      <c r="AJ63" s="833"/>
      <c r="AK63" s="833"/>
      <c r="AL63" s="833"/>
      <c r="AM63" s="833"/>
      <c r="AN63" s="833"/>
      <c r="AO63" s="833"/>
      <c r="AP63" s="833"/>
      <c r="AQ63" s="833"/>
      <c r="AR63" s="833"/>
      <c r="AS63" s="833"/>
      <c r="AT63" s="834"/>
      <c r="AU63" s="829"/>
      <c r="AV63" s="830"/>
      <c r="AW63" s="830"/>
      <c r="AX63" s="835"/>
      <c r="AY63" s="34">
        <f t="shared" si="4"/>
        <v>0</v>
      </c>
    </row>
    <row r="64" spans="1:51" ht="24.75" customHeight="1" x14ac:dyDescent="0.15">
      <c r="A64" s="978"/>
      <c r="B64" s="979"/>
      <c r="C64" s="979"/>
      <c r="D64" s="979"/>
      <c r="E64" s="979"/>
      <c r="F64" s="980"/>
      <c r="G64" s="823"/>
      <c r="H64" s="824"/>
      <c r="I64" s="824"/>
      <c r="J64" s="824"/>
      <c r="K64" s="825"/>
      <c r="L64" s="832"/>
      <c r="M64" s="833"/>
      <c r="N64" s="833"/>
      <c r="O64" s="833"/>
      <c r="P64" s="833"/>
      <c r="Q64" s="833"/>
      <c r="R64" s="833"/>
      <c r="S64" s="833"/>
      <c r="T64" s="833"/>
      <c r="U64" s="833"/>
      <c r="V64" s="833"/>
      <c r="W64" s="833"/>
      <c r="X64" s="834"/>
      <c r="Y64" s="829"/>
      <c r="Z64" s="830"/>
      <c r="AA64" s="830"/>
      <c r="AB64" s="831"/>
      <c r="AC64" s="823"/>
      <c r="AD64" s="824"/>
      <c r="AE64" s="824"/>
      <c r="AF64" s="824"/>
      <c r="AG64" s="825"/>
      <c r="AH64" s="832"/>
      <c r="AI64" s="833"/>
      <c r="AJ64" s="833"/>
      <c r="AK64" s="833"/>
      <c r="AL64" s="833"/>
      <c r="AM64" s="833"/>
      <c r="AN64" s="833"/>
      <c r="AO64" s="833"/>
      <c r="AP64" s="833"/>
      <c r="AQ64" s="833"/>
      <c r="AR64" s="833"/>
      <c r="AS64" s="833"/>
      <c r="AT64" s="834"/>
      <c r="AU64" s="829"/>
      <c r="AV64" s="830"/>
      <c r="AW64" s="830"/>
      <c r="AX64" s="835"/>
      <c r="AY64" s="34">
        <f t="shared" si="4"/>
        <v>0</v>
      </c>
    </row>
    <row r="65" spans="1:51" ht="24.75" customHeight="1" x14ac:dyDescent="0.15">
      <c r="A65" s="978"/>
      <c r="B65" s="979"/>
      <c r="C65" s="979"/>
      <c r="D65" s="979"/>
      <c r="E65" s="979"/>
      <c r="F65" s="980"/>
      <c r="G65" s="823"/>
      <c r="H65" s="824"/>
      <c r="I65" s="824"/>
      <c r="J65" s="824"/>
      <c r="K65" s="825"/>
      <c r="L65" s="832"/>
      <c r="M65" s="833"/>
      <c r="N65" s="833"/>
      <c r="O65" s="833"/>
      <c r="P65" s="833"/>
      <c r="Q65" s="833"/>
      <c r="R65" s="833"/>
      <c r="S65" s="833"/>
      <c r="T65" s="833"/>
      <c r="U65" s="833"/>
      <c r="V65" s="833"/>
      <c r="W65" s="833"/>
      <c r="X65" s="834"/>
      <c r="Y65" s="829"/>
      <c r="Z65" s="830"/>
      <c r="AA65" s="830"/>
      <c r="AB65" s="831"/>
      <c r="AC65" s="823"/>
      <c r="AD65" s="824"/>
      <c r="AE65" s="824"/>
      <c r="AF65" s="824"/>
      <c r="AG65" s="825"/>
      <c r="AH65" s="832"/>
      <c r="AI65" s="833"/>
      <c r="AJ65" s="833"/>
      <c r="AK65" s="833"/>
      <c r="AL65" s="833"/>
      <c r="AM65" s="833"/>
      <c r="AN65" s="833"/>
      <c r="AO65" s="833"/>
      <c r="AP65" s="833"/>
      <c r="AQ65" s="833"/>
      <c r="AR65" s="833"/>
      <c r="AS65" s="833"/>
      <c r="AT65" s="834"/>
      <c r="AU65" s="829"/>
      <c r="AV65" s="830"/>
      <c r="AW65" s="830"/>
      <c r="AX65" s="835"/>
      <c r="AY65" s="34">
        <f t="shared" si="4"/>
        <v>0</v>
      </c>
    </row>
    <row r="66" spans="1:51" ht="24.75" customHeight="1" x14ac:dyDescent="0.15">
      <c r="A66" s="978"/>
      <c r="B66" s="979"/>
      <c r="C66" s="979"/>
      <c r="D66" s="979"/>
      <c r="E66" s="979"/>
      <c r="F66" s="980"/>
      <c r="G66" s="823"/>
      <c r="H66" s="824"/>
      <c r="I66" s="824"/>
      <c r="J66" s="824"/>
      <c r="K66" s="825"/>
      <c r="L66" s="832"/>
      <c r="M66" s="833"/>
      <c r="N66" s="833"/>
      <c r="O66" s="833"/>
      <c r="P66" s="833"/>
      <c r="Q66" s="833"/>
      <c r="R66" s="833"/>
      <c r="S66" s="833"/>
      <c r="T66" s="833"/>
      <c r="U66" s="833"/>
      <c r="V66" s="833"/>
      <c r="W66" s="833"/>
      <c r="X66" s="834"/>
      <c r="Y66" s="829"/>
      <c r="Z66" s="830"/>
      <c r="AA66" s="830"/>
      <c r="AB66" s="831"/>
      <c r="AC66" s="823"/>
      <c r="AD66" s="824"/>
      <c r="AE66" s="824"/>
      <c r="AF66" s="824"/>
      <c r="AG66" s="825"/>
      <c r="AH66" s="832"/>
      <c r="AI66" s="833"/>
      <c r="AJ66" s="833"/>
      <c r="AK66" s="833"/>
      <c r="AL66" s="833"/>
      <c r="AM66" s="833"/>
      <c r="AN66" s="833"/>
      <c r="AO66" s="833"/>
      <c r="AP66" s="833"/>
      <c r="AQ66" s="833"/>
      <c r="AR66" s="833"/>
      <c r="AS66" s="833"/>
      <c r="AT66" s="834"/>
      <c r="AU66" s="829"/>
      <c r="AV66" s="830"/>
      <c r="AW66" s="830"/>
      <c r="AX66" s="835"/>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8"/>
      <c r="B69" s="979"/>
      <c r="C69" s="979"/>
      <c r="D69" s="979"/>
      <c r="E69" s="979"/>
      <c r="F69" s="980"/>
      <c r="G69" s="142" t="s">
        <v>15</v>
      </c>
      <c r="H69" s="820"/>
      <c r="I69" s="820"/>
      <c r="J69" s="820"/>
      <c r="K69" s="820"/>
      <c r="L69" s="821" t="s">
        <v>16</v>
      </c>
      <c r="M69" s="820"/>
      <c r="N69" s="820"/>
      <c r="O69" s="820"/>
      <c r="P69" s="820"/>
      <c r="Q69" s="820"/>
      <c r="R69" s="820"/>
      <c r="S69" s="820"/>
      <c r="T69" s="820"/>
      <c r="U69" s="820"/>
      <c r="V69" s="820"/>
      <c r="W69" s="820"/>
      <c r="X69" s="822"/>
      <c r="Y69" s="836" t="s">
        <v>17</v>
      </c>
      <c r="Z69" s="837"/>
      <c r="AA69" s="837"/>
      <c r="AB69" s="838"/>
      <c r="AC69" s="142" t="s">
        <v>15</v>
      </c>
      <c r="AD69" s="820"/>
      <c r="AE69" s="820"/>
      <c r="AF69" s="820"/>
      <c r="AG69" s="820"/>
      <c r="AH69" s="821" t="s">
        <v>16</v>
      </c>
      <c r="AI69" s="820"/>
      <c r="AJ69" s="820"/>
      <c r="AK69" s="820"/>
      <c r="AL69" s="820"/>
      <c r="AM69" s="820"/>
      <c r="AN69" s="820"/>
      <c r="AO69" s="820"/>
      <c r="AP69" s="820"/>
      <c r="AQ69" s="820"/>
      <c r="AR69" s="820"/>
      <c r="AS69" s="820"/>
      <c r="AT69" s="822"/>
      <c r="AU69" s="836" t="s">
        <v>17</v>
      </c>
      <c r="AV69" s="837"/>
      <c r="AW69" s="837"/>
      <c r="AX69" s="839"/>
      <c r="AY69" s="34">
        <f>$AY$68</f>
        <v>0</v>
      </c>
    </row>
    <row r="70" spans="1:51" ht="24.75" customHeight="1" x14ac:dyDescent="0.15">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78"/>
      <c r="B71" s="979"/>
      <c r="C71" s="979"/>
      <c r="D71" s="979"/>
      <c r="E71" s="979"/>
      <c r="F71" s="980"/>
      <c r="G71" s="823"/>
      <c r="H71" s="824"/>
      <c r="I71" s="824"/>
      <c r="J71" s="824"/>
      <c r="K71" s="825"/>
      <c r="L71" s="832"/>
      <c r="M71" s="833"/>
      <c r="N71" s="833"/>
      <c r="O71" s="833"/>
      <c r="P71" s="833"/>
      <c r="Q71" s="833"/>
      <c r="R71" s="833"/>
      <c r="S71" s="833"/>
      <c r="T71" s="833"/>
      <c r="U71" s="833"/>
      <c r="V71" s="833"/>
      <c r="W71" s="833"/>
      <c r="X71" s="834"/>
      <c r="Y71" s="829"/>
      <c r="Z71" s="830"/>
      <c r="AA71" s="830"/>
      <c r="AB71" s="831"/>
      <c r="AC71" s="823"/>
      <c r="AD71" s="824"/>
      <c r="AE71" s="824"/>
      <c r="AF71" s="824"/>
      <c r="AG71" s="825"/>
      <c r="AH71" s="832"/>
      <c r="AI71" s="833"/>
      <c r="AJ71" s="833"/>
      <c r="AK71" s="833"/>
      <c r="AL71" s="833"/>
      <c r="AM71" s="833"/>
      <c r="AN71" s="833"/>
      <c r="AO71" s="833"/>
      <c r="AP71" s="833"/>
      <c r="AQ71" s="833"/>
      <c r="AR71" s="833"/>
      <c r="AS71" s="833"/>
      <c r="AT71" s="834"/>
      <c r="AU71" s="829"/>
      <c r="AV71" s="830"/>
      <c r="AW71" s="830"/>
      <c r="AX71" s="835"/>
      <c r="AY71" s="34">
        <f t="shared" si="5"/>
        <v>0</v>
      </c>
    </row>
    <row r="72" spans="1:51" ht="24.75" customHeight="1" x14ac:dyDescent="0.15">
      <c r="A72" s="978"/>
      <c r="B72" s="979"/>
      <c r="C72" s="979"/>
      <c r="D72" s="979"/>
      <c r="E72" s="979"/>
      <c r="F72" s="980"/>
      <c r="G72" s="823"/>
      <c r="H72" s="824"/>
      <c r="I72" s="824"/>
      <c r="J72" s="824"/>
      <c r="K72" s="825"/>
      <c r="L72" s="832"/>
      <c r="M72" s="833"/>
      <c r="N72" s="833"/>
      <c r="O72" s="833"/>
      <c r="P72" s="833"/>
      <c r="Q72" s="833"/>
      <c r="R72" s="833"/>
      <c r="S72" s="833"/>
      <c r="T72" s="833"/>
      <c r="U72" s="833"/>
      <c r="V72" s="833"/>
      <c r="W72" s="833"/>
      <c r="X72" s="834"/>
      <c r="Y72" s="829"/>
      <c r="Z72" s="830"/>
      <c r="AA72" s="830"/>
      <c r="AB72" s="831"/>
      <c r="AC72" s="823"/>
      <c r="AD72" s="824"/>
      <c r="AE72" s="824"/>
      <c r="AF72" s="824"/>
      <c r="AG72" s="825"/>
      <c r="AH72" s="832"/>
      <c r="AI72" s="833"/>
      <c r="AJ72" s="833"/>
      <c r="AK72" s="833"/>
      <c r="AL72" s="833"/>
      <c r="AM72" s="833"/>
      <c r="AN72" s="833"/>
      <c r="AO72" s="833"/>
      <c r="AP72" s="833"/>
      <c r="AQ72" s="833"/>
      <c r="AR72" s="833"/>
      <c r="AS72" s="833"/>
      <c r="AT72" s="834"/>
      <c r="AU72" s="829"/>
      <c r="AV72" s="830"/>
      <c r="AW72" s="830"/>
      <c r="AX72" s="835"/>
      <c r="AY72" s="34">
        <f t="shared" si="5"/>
        <v>0</v>
      </c>
    </row>
    <row r="73" spans="1:51" ht="24.75" customHeight="1" x14ac:dyDescent="0.15">
      <c r="A73" s="978"/>
      <c r="B73" s="979"/>
      <c r="C73" s="979"/>
      <c r="D73" s="979"/>
      <c r="E73" s="979"/>
      <c r="F73" s="980"/>
      <c r="G73" s="823"/>
      <c r="H73" s="824"/>
      <c r="I73" s="824"/>
      <c r="J73" s="824"/>
      <c r="K73" s="825"/>
      <c r="L73" s="832"/>
      <c r="M73" s="833"/>
      <c r="N73" s="833"/>
      <c r="O73" s="833"/>
      <c r="P73" s="833"/>
      <c r="Q73" s="833"/>
      <c r="R73" s="833"/>
      <c r="S73" s="833"/>
      <c r="T73" s="833"/>
      <c r="U73" s="833"/>
      <c r="V73" s="833"/>
      <c r="W73" s="833"/>
      <c r="X73" s="834"/>
      <c r="Y73" s="829"/>
      <c r="Z73" s="830"/>
      <c r="AA73" s="830"/>
      <c r="AB73" s="831"/>
      <c r="AC73" s="823"/>
      <c r="AD73" s="824"/>
      <c r="AE73" s="824"/>
      <c r="AF73" s="824"/>
      <c r="AG73" s="825"/>
      <c r="AH73" s="832"/>
      <c r="AI73" s="833"/>
      <c r="AJ73" s="833"/>
      <c r="AK73" s="833"/>
      <c r="AL73" s="833"/>
      <c r="AM73" s="833"/>
      <c r="AN73" s="833"/>
      <c r="AO73" s="833"/>
      <c r="AP73" s="833"/>
      <c r="AQ73" s="833"/>
      <c r="AR73" s="833"/>
      <c r="AS73" s="833"/>
      <c r="AT73" s="834"/>
      <c r="AU73" s="829"/>
      <c r="AV73" s="830"/>
      <c r="AW73" s="830"/>
      <c r="AX73" s="835"/>
      <c r="AY73" s="34">
        <f t="shared" si="5"/>
        <v>0</v>
      </c>
    </row>
    <row r="74" spans="1:51" ht="24.75" customHeight="1" x14ac:dyDescent="0.15">
      <c r="A74" s="978"/>
      <c r="B74" s="979"/>
      <c r="C74" s="979"/>
      <c r="D74" s="979"/>
      <c r="E74" s="979"/>
      <c r="F74" s="980"/>
      <c r="G74" s="823"/>
      <c r="H74" s="824"/>
      <c r="I74" s="824"/>
      <c r="J74" s="824"/>
      <c r="K74" s="825"/>
      <c r="L74" s="832"/>
      <c r="M74" s="833"/>
      <c r="N74" s="833"/>
      <c r="O74" s="833"/>
      <c r="P74" s="833"/>
      <c r="Q74" s="833"/>
      <c r="R74" s="833"/>
      <c r="S74" s="833"/>
      <c r="T74" s="833"/>
      <c r="U74" s="833"/>
      <c r="V74" s="833"/>
      <c r="W74" s="833"/>
      <c r="X74" s="834"/>
      <c r="Y74" s="829"/>
      <c r="Z74" s="830"/>
      <c r="AA74" s="830"/>
      <c r="AB74" s="831"/>
      <c r="AC74" s="823"/>
      <c r="AD74" s="824"/>
      <c r="AE74" s="824"/>
      <c r="AF74" s="824"/>
      <c r="AG74" s="825"/>
      <c r="AH74" s="832"/>
      <c r="AI74" s="833"/>
      <c r="AJ74" s="833"/>
      <c r="AK74" s="833"/>
      <c r="AL74" s="833"/>
      <c r="AM74" s="833"/>
      <c r="AN74" s="833"/>
      <c r="AO74" s="833"/>
      <c r="AP74" s="833"/>
      <c r="AQ74" s="833"/>
      <c r="AR74" s="833"/>
      <c r="AS74" s="833"/>
      <c r="AT74" s="834"/>
      <c r="AU74" s="829"/>
      <c r="AV74" s="830"/>
      <c r="AW74" s="830"/>
      <c r="AX74" s="835"/>
      <c r="AY74" s="34">
        <f t="shared" si="5"/>
        <v>0</v>
      </c>
    </row>
    <row r="75" spans="1:51" ht="24.75" customHeight="1" x14ac:dyDescent="0.15">
      <c r="A75" s="978"/>
      <c r="B75" s="979"/>
      <c r="C75" s="979"/>
      <c r="D75" s="979"/>
      <c r="E75" s="979"/>
      <c r="F75" s="980"/>
      <c r="G75" s="823"/>
      <c r="H75" s="824"/>
      <c r="I75" s="824"/>
      <c r="J75" s="824"/>
      <c r="K75" s="825"/>
      <c r="L75" s="832"/>
      <c r="M75" s="833"/>
      <c r="N75" s="833"/>
      <c r="O75" s="833"/>
      <c r="P75" s="833"/>
      <c r="Q75" s="833"/>
      <c r="R75" s="833"/>
      <c r="S75" s="833"/>
      <c r="T75" s="833"/>
      <c r="U75" s="833"/>
      <c r="V75" s="833"/>
      <c r="W75" s="833"/>
      <c r="X75" s="834"/>
      <c r="Y75" s="829"/>
      <c r="Z75" s="830"/>
      <c r="AA75" s="830"/>
      <c r="AB75" s="831"/>
      <c r="AC75" s="823"/>
      <c r="AD75" s="824"/>
      <c r="AE75" s="824"/>
      <c r="AF75" s="824"/>
      <c r="AG75" s="825"/>
      <c r="AH75" s="832"/>
      <c r="AI75" s="833"/>
      <c r="AJ75" s="833"/>
      <c r="AK75" s="833"/>
      <c r="AL75" s="833"/>
      <c r="AM75" s="833"/>
      <c r="AN75" s="833"/>
      <c r="AO75" s="833"/>
      <c r="AP75" s="833"/>
      <c r="AQ75" s="833"/>
      <c r="AR75" s="833"/>
      <c r="AS75" s="833"/>
      <c r="AT75" s="834"/>
      <c r="AU75" s="829"/>
      <c r="AV75" s="830"/>
      <c r="AW75" s="830"/>
      <c r="AX75" s="835"/>
      <c r="AY75" s="34">
        <f t="shared" si="5"/>
        <v>0</v>
      </c>
    </row>
    <row r="76" spans="1:51" ht="24.75" customHeight="1" x14ac:dyDescent="0.15">
      <c r="A76" s="978"/>
      <c r="B76" s="979"/>
      <c r="C76" s="979"/>
      <c r="D76" s="979"/>
      <c r="E76" s="979"/>
      <c r="F76" s="980"/>
      <c r="G76" s="823"/>
      <c r="H76" s="824"/>
      <c r="I76" s="824"/>
      <c r="J76" s="824"/>
      <c r="K76" s="825"/>
      <c r="L76" s="832"/>
      <c r="M76" s="833"/>
      <c r="N76" s="833"/>
      <c r="O76" s="833"/>
      <c r="P76" s="833"/>
      <c r="Q76" s="833"/>
      <c r="R76" s="833"/>
      <c r="S76" s="833"/>
      <c r="T76" s="833"/>
      <c r="U76" s="833"/>
      <c r="V76" s="833"/>
      <c r="W76" s="833"/>
      <c r="X76" s="834"/>
      <c r="Y76" s="829"/>
      <c r="Z76" s="830"/>
      <c r="AA76" s="830"/>
      <c r="AB76" s="831"/>
      <c r="AC76" s="823"/>
      <c r="AD76" s="824"/>
      <c r="AE76" s="824"/>
      <c r="AF76" s="824"/>
      <c r="AG76" s="825"/>
      <c r="AH76" s="832"/>
      <c r="AI76" s="833"/>
      <c r="AJ76" s="833"/>
      <c r="AK76" s="833"/>
      <c r="AL76" s="833"/>
      <c r="AM76" s="833"/>
      <c r="AN76" s="833"/>
      <c r="AO76" s="833"/>
      <c r="AP76" s="833"/>
      <c r="AQ76" s="833"/>
      <c r="AR76" s="833"/>
      <c r="AS76" s="833"/>
      <c r="AT76" s="834"/>
      <c r="AU76" s="829"/>
      <c r="AV76" s="830"/>
      <c r="AW76" s="830"/>
      <c r="AX76" s="835"/>
      <c r="AY76" s="34">
        <f t="shared" si="5"/>
        <v>0</v>
      </c>
    </row>
    <row r="77" spans="1:51" ht="24.75" customHeight="1" x14ac:dyDescent="0.15">
      <c r="A77" s="978"/>
      <c r="B77" s="979"/>
      <c r="C77" s="979"/>
      <c r="D77" s="979"/>
      <c r="E77" s="979"/>
      <c r="F77" s="980"/>
      <c r="G77" s="823"/>
      <c r="H77" s="824"/>
      <c r="I77" s="824"/>
      <c r="J77" s="824"/>
      <c r="K77" s="825"/>
      <c r="L77" s="832"/>
      <c r="M77" s="833"/>
      <c r="N77" s="833"/>
      <c r="O77" s="833"/>
      <c r="P77" s="833"/>
      <c r="Q77" s="833"/>
      <c r="R77" s="833"/>
      <c r="S77" s="833"/>
      <c r="T77" s="833"/>
      <c r="U77" s="833"/>
      <c r="V77" s="833"/>
      <c r="W77" s="833"/>
      <c r="X77" s="834"/>
      <c r="Y77" s="829"/>
      <c r="Z77" s="830"/>
      <c r="AA77" s="830"/>
      <c r="AB77" s="831"/>
      <c r="AC77" s="823"/>
      <c r="AD77" s="824"/>
      <c r="AE77" s="824"/>
      <c r="AF77" s="824"/>
      <c r="AG77" s="825"/>
      <c r="AH77" s="832"/>
      <c r="AI77" s="833"/>
      <c r="AJ77" s="833"/>
      <c r="AK77" s="833"/>
      <c r="AL77" s="833"/>
      <c r="AM77" s="833"/>
      <c r="AN77" s="833"/>
      <c r="AO77" s="833"/>
      <c r="AP77" s="833"/>
      <c r="AQ77" s="833"/>
      <c r="AR77" s="833"/>
      <c r="AS77" s="833"/>
      <c r="AT77" s="834"/>
      <c r="AU77" s="829"/>
      <c r="AV77" s="830"/>
      <c r="AW77" s="830"/>
      <c r="AX77" s="835"/>
      <c r="AY77" s="34">
        <f t="shared" si="5"/>
        <v>0</v>
      </c>
    </row>
    <row r="78" spans="1:51" ht="24.75" customHeight="1" x14ac:dyDescent="0.15">
      <c r="A78" s="978"/>
      <c r="B78" s="979"/>
      <c r="C78" s="979"/>
      <c r="D78" s="979"/>
      <c r="E78" s="979"/>
      <c r="F78" s="980"/>
      <c r="G78" s="823"/>
      <c r="H78" s="824"/>
      <c r="I78" s="824"/>
      <c r="J78" s="824"/>
      <c r="K78" s="825"/>
      <c r="L78" s="832"/>
      <c r="M78" s="833"/>
      <c r="N78" s="833"/>
      <c r="O78" s="833"/>
      <c r="P78" s="833"/>
      <c r="Q78" s="833"/>
      <c r="R78" s="833"/>
      <c r="S78" s="833"/>
      <c r="T78" s="833"/>
      <c r="U78" s="833"/>
      <c r="V78" s="833"/>
      <c r="W78" s="833"/>
      <c r="X78" s="834"/>
      <c r="Y78" s="829"/>
      <c r="Z78" s="830"/>
      <c r="AA78" s="830"/>
      <c r="AB78" s="831"/>
      <c r="AC78" s="823"/>
      <c r="AD78" s="824"/>
      <c r="AE78" s="824"/>
      <c r="AF78" s="824"/>
      <c r="AG78" s="825"/>
      <c r="AH78" s="832"/>
      <c r="AI78" s="833"/>
      <c r="AJ78" s="833"/>
      <c r="AK78" s="833"/>
      <c r="AL78" s="833"/>
      <c r="AM78" s="833"/>
      <c r="AN78" s="833"/>
      <c r="AO78" s="833"/>
      <c r="AP78" s="833"/>
      <c r="AQ78" s="833"/>
      <c r="AR78" s="833"/>
      <c r="AS78" s="833"/>
      <c r="AT78" s="834"/>
      <c r="AU78" s="829"/>
      <c r="AV78" s="830"/>
      <c r="AW78" s="830"/>
      <c r="AX78" s="835"/>
      <c r="AY78" s="34">
        <f t="shared" si="5"/>
        <v>0</v>
      </c>
    </row>
    <row r="79" spans="1:51" ht="24.75" customHeight="1" x14ac:dyDescent="0.15">
      <c r="A79" s="978"/>
      <c r="B79" s="979"/>
      <c r="C79" s="979"/>
      <c r="D79" s="979"/>
      <c r="E79" s="979"/>
      <c r="F79" s="980"/>
      <c r="G79" s="823"/>
      <c r="H79" s="824"/>
      <c r="I79" s="824"/>
      <c r="J79" s="824"/>
      <c r="K79" s="825"/>
      <c r="L79" s="832"/>
      <c r="M79" s="833"/>
      <c r="N79" s="833"/>
      <c r="O79" s="833"/>
      <c r="P79" s="833"/>
      <c r="Q79" s="833"/>
      <c r="R79" s="833"/>
      <c r="S79" s="833"/>
      <c r="T79" s="833"/>
      <c r="U79" s="833"/>
      <c r="V79" s="833"/>
      <c r="W79" s="833"/>
      <c r="X79" s="834"/>
      <c r="Y79" s="829"/>
      <c r="Z79" s="830"/>
      <c r="AA79" s="830"/>
      <c r="AB79" s="831"/>
      <c r="AC79" s="823"/>
      <c r="AD79" s="824"/>
      <c r="AE79" s="824"/>
      <c r="AF79" s="824"/>
      <c r="AG79" s="825"/>
      <c r="AH79" s="832"/>
      <c r="AI79" s="833"/>
      <c r="AJ79" s="833"/>
      <c r="AK79" s="833"/>
      <c r="AL79" s="833"/>
      <c r="AM79" s="833"/>
      <c r="AN79" s="833"/>
      <c r="AO79" s="833"/>
      <c r="AP79" s="833"/>
      <c r="AQ79" s="833"/>
      <c r="AR79" s="833"/>
      <c r="AS79" s="833"/>
      <c r="AT79" s="834"/>
      <c r="AU79" s="829"/>
      <c r="AV79" s="830"/>
      <c r="AW79" s="830"/>
      <c r="AX79" s="835"/>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8"/>
      <c r="B82" s="979"/>
      <c r="C82" s="979"/>
      <c r="D82" s="979"/>
      <c r="E82" s="979"/>
      <c r="F82" s="980"/>
      <c r="G82" s="142" t="s">
        <v>15</v>
      </c>
      <c r="H82" s="820"/>
      <c r="I82" s="820"/>
      <c r="J82" s="820"/>
      <c r="K82" s="820"/>
      <c r="L82" s="821" t="s">
        <v>16</v>
      </c>
      <c r="M82" s="820"/>
      <c r="N82" s="820"/>
      <c r="O82" s="820"/>
      <c r="P82" s="820"/>
      <c r="Q82" s="820"/>
      <c r="R82" s="820"/>
      <c r="S82" s="820"/>
      <c r="T82" s="820"/>
      <c r="U82" s="820"/>
      <c r="V82" s="820"/>
      <c r="W82" s="820"/>
      <c r="X82" s="822"/>
      <c r="Y82" s="836" t="s">
        <v>17</v>
      </c>
      <c r="Z82" s="837"/>
      <c r="AA82" s="837"/>
      <c r="AB82" s="838"/>
      <c r="AC82" s="142" t="s">
        <v>15</v>
      </c>
      <c r="AD82" s="820"/>
      <c r="AE82" s="820"/>
      <c r="AF82" s="820"/>
      <c r="AG82" s="820"/>
      <c r="AH82" s="821" t="s">
        <v>16</v>
      </c>
      <c r="AI82" s="820"/>
      <c r="AJ82" s="820"/>
      <c r="AK82" s="820"/>
      <c r="AL82" s="820"/>
      <c r="AM82" s="820"/>
      <c r="AN82" s="820"/>
      <c r="AO82" s="820"/>
      <c r="AP82" s="820"/>
      <c r="AQ82" s="820"/>
      <c r="AR82" s="820"/>
      <c r="AS82" s="820"/>
      <c r="AT82" s="822"/>
      <c r="AU82" s="836" t="s">
        <v>17</v>
      </c>
      <c r="AV82" s="837"/>
      <c r="AW82" s="837"/>
      <c r="AX82" s="839"/>
      <c r="AY82" s="34">
        <f>$AY$81</f>
        <v>0</v>
      </c>
    </row>
    <row r="83" spans="1:51" ht="24.75" customHeight="1" x14ac:dyDescent="0.15">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78"/>
      <c r="B84" s="979"/>
      <c r="C84" s="979"/>
      <c r="D84" s="979"/>
      <c r="E84" s="979"/>
      <c r="F84" s="980"/>
      <c r="G84" s="823"/>
      <c r="H84" s="824"/>
      <c r="I84" s="824"/>
      <c r="J84" s="824"/>
      <c r="K84" s="825"/>
      <c r="L84" s="832"/>
      <c r="M84" s="833"/>
      <c r="N84" s="833"/>
      <c r="O84" s="833"/>
      <c r="P84" s="833"/>
      <c r="Q84" s="833"/>
      <c r="R84" s="833"/>
      <c r="S84" s="833"/>
      <c r="T84" s="833"/>
      <c r="U84" s="833"/>
      <c r="V84" s="833"/>
      <c r="W84" s="833"/>
      <c r="X84" s="834"/>
      <c r="Y84" s="829"/>
      <c r="Z84" s="830"/>
      <c r="AA84" s="830"/>
      <c r="AB84" s="831"/>
      <c r="AC84" s="823"/>
      <c r="AD84" s="824"/>
      <c r="AE84" s="824"/>
      <c r="AF84" s="824"/>
      <c r="AG84" s="825"/>
      <c r="AH84" s="832"/>
      <c r="AI84" s="833"/>
      <c r="AJ84" s="833"/>
      <c r="AK84" s="833"/>
      <c r="AL84" s="833"/>
      <c r="AM84" s="833"/>
      <c r="AN84" s="833"/>
      <c r="AO84" s="833"/>
      <c r="AP84" s="833"/>
      <c r="AQ84" s="833"/>
      <c r="AR84" s="833"/>
      <c r="AS84" s="833"/>
      <c r="AT84" s="834"/>
      <c r="AU84" s="829"/>
      <c r="AV84" s="830"/>
      <c r="AW84" s="830"/>
      <c r="AX84" s="835"/>
      <c r="AY84" s="34">
        <f t="shared" si="6"/>
        <v>0</v>
      </c>
    </row>
    <row r="85" spans="1:51" ht="24.75" customHeight="1" x14ac:dyDescent="0.15">
      <c r="A85" s="978"/>
      <c r="B85" s="979"/>
      <c r="C85" s="979"/>
      <c r="D85" s="979"/>
      <c r="E85" s="979"/>
      <c r="F85" s="980"/>
      <c r="G85" s="823"/>
      <c r="H85" s="824"/>
      <c r="I85" s="824"/>
      <c r="J85" s="824"/>
      <c r="K85" s="825"/>
      <c r="L85" s="832"/>
      <c r="M85" s="833"/>
      <c r="N85" s="833"/>
      <c r="O85" s="833"/>
      <c r="P85" s="833"/>
      <c r="Q85" s="833"/>
      <c r="R85" s="833"/>
      <c r="S85" s="833"/>
      <c r="T85" s="833"/>
      <c r="U85" s="833"/>
      <c r="V85" s="833"/>
      <c r="W85" s="833"/>
      <c r="X85" s="834"/>
      <c r="Y85" s="829"/>
      <c r="Z85" s="830"/>
      <c r="AA85" s="830"/>
      <c r="AB85" s="831"/>
      <c r="AC85" s="823"/>
      <c r="AD85" s="824"/>
      <c r="AE85" s="824"/>
      <c r="AF85" s="824"/>
      <c r="AG85" s="825"/>
      <c r="AH85" s="832"/>
      <c r="AI85" s="833"/>
      <c r="AJ85" s="833"/>
      <c r="AK85" s="833"/>
      <c r="AL85" s="833"/>
      <c r="AM85" s="833"/>
      <c r="AN85" s="833"/>
      <c r="AO85" s="833"/>
      <c r="AP85" s="833"/>
      <c r="AQ85" s="833"/>
      <c r="AR85" s="833"/>
      <c r="AS85" s="833"/>
      <c r="AT85" s="834"/>
      <c r="AU85" s="829"/>
      <c r="AV85" s="830"/>
      <c r="AW85" s="830"/>
      <c r="AX85" s="835"/>
      <c r="AY85" s="34">
        <f t="shared" si="6"/>
        <v>0</v>
      </c>
    </row>
    <row r="86" spans="1:51" ht="24.75" customHeight="1" x14ac:dyDescent="0.15">
      <c r="A86" s="978"/>
      <c r="B86" s="979"/>
      <c r="C86" s="979"/>
      <c r="D86" s="979"/>
      <c r="E86" s="979"/>
      <c r="F86" s="980"/>
      <c r="G86" s="823"/>
      <c r="H86" s="824"/>
      <c r="I86" s="824"/>
      <c r="J86" s="824"/>
      <c r="K86" s="825"/>
      <c r="L86" s="832"/>
      <c r="M86" s="833"/>
      <c r="N86" s="833"/>
      <c r="O86" s="833"/>
      <c r="P86" s="833"/>
      <c r="Q86" s="833"/>
      <c r="R86" s="833"/>
      <c r="S86" s="833"/>
      <c r="T86" s="833"/>
      <c r="U86" s="833"/>
      <c r="V86" s="833"/>
      <c r="W86" s="833"/>
      <c r="X86" s="834"/>
      <c r="Y86" s="829"/>
      <c r="Z86" s="830"/>
      <c r="AA86" s="830"/>
      <c r="AB86" s="831"/>
      <c r="AC86" s="823"/>
      <c r="AD86" s="824"/>
      <c r="AE86" s="824"/>
      <c r="AF86" s="824"/>
      <c r="AG86" s="825"/>
      <c r="AH86" s="832"/>
      <c r="AI86" s="833"/>
      <c r="AJ86" s="833"/>
      <c r="AK86" s="833"/>
      <c r="AL86" s="833"/>
      <c r="AM86" s="833"/>
      <c r="AN86" s="833"/>
      <c r="AO86" s="833"/>
      <c r="AP86" s="833"/>
      <c r="AQ86" s="833"/>
      <c r="AR86" s="833"/>
      <c r="AS86" s="833"/>
      <c r="AT86" s="834"/>
      <c r="AU86" s="829"/>
      <c r="AV86" s="830"/>
      <c r="AW86" s="830"/>
      <c r="AX86" s="835"/>
      <c r="AY86" s="34">
        <f t="shared" si="6"/>
        <v>0</v>
      </c>
    </row>
    <row r="87" spans="1:51" ht="24.75" customHeight="1" x14ac:dyDescent="0.15">
      <c r="A87" s="978"/>
      <c r="B87" s="979"/>
      <c r="C87" s="979"/>
      <c r="D87" s="979"/>
      <c r="E87" s="979"/>
      <c r="F87" s="980"/>
      <c r="G87" s="823"/>
      <c r="H87" s="824"/>
      <c r="I87" s="824"/>
      <c r="J87" s="824"/>
      <c r="K87" s="825"/>
      <c r="L87" s="832"/>
      <c r="M87" s="833"/>
      <c r="N87" s="833"/>
      <c r="O87" s="833"/>
      <c r="P87" s="833"/>
      <c r="Q87" s="833"/>
      <c r="R87" s="833"/>
      <c r="S87" s="833"/>
      <c r="T87" s="833"/>
      <c r="U87" s="833"/>
      <c r="V87" s="833"/>
      <c r="W87" s="833"/>
      <c r="X87" s="834"/>
      <c r="Y87" s="829"/>
      <c r="Z87" s="830"/>
      <c r="AA87" s="830"/>
      <c r="AB87" s="831"/>
      <c r="AC87" s="823"/>
      <c r="AD87" s="824"/>
      <c r="AE87" s="824"/>
      <c r="AF87" s="824"/>
      <c r="AG87" s="825"/>
      <c r="AH87" s="832"/>
      <c r="AI87" s="833"/>
      <c r="AJ87" s="833"/>
      <c r="AK87" s="833"/>
      <c r="AL87" s="833"/>
      <c r="AM87" s="833"/>
      <c r="AN87" s="833"/>
      <c r="AO87" s="833"/>
      <c r="AP87" s="833"/>
      <c r="AQ87" s="833"/>
      <c r="AR87" s="833"/>
      <c r="AS87" s="833"/>
      <c r="AT87" s="834"/>
      <c r="AU87" s="829"/>
      <c r="AV87" s="830"/>
      <c r="AW87" s="830"/>
      <c r="AX87" s="835"/>
      <c r="AY87" s="34">
        <f t="shared" si="6"/>
        <v>0</v>
      </c>
    </row>
    <row r="88" spans="1:51" ht="24.75" customHeight="1" x14ac:dyDescent="0.15">
      <c r="A88" s="978"/>
      <c r="B88" s="979"/>
      <c r="C88" s="979"/>
      <c r="D88" s="979"/>
      <c r="E88" s="979"/>
      <c r="F88" s="980"/>
      <c r="G88" s="823"/>
      <c r="H88" s="824"/>
      <c r="I88" s="824"/>
      <c r="J88" s="824"/>
      <c r="K88" s="825"/>
      <c r="L88" s="832"/>
      <c r="M88" s="833"/>
      <c r="N88" s="833"/>
      <c r="O88" s="833"/>
      <c r="P88" s="833"/>
      <c r="Q88" s="833"/>
      <c r="R88" s="833"/>
      <c r="S88" s="833"/>
      <c r="T88" s="833"/>
      <c r="U88" s="833"/>
      <c r="V88" s="833"/>
      <c r="W88" s="833"/>
      <c r="X88" s="834"/>
      <c r="Y88" s="829"/>
      <c r="Z88" s="830"/>
      <c r="AA88" s="830"/>
      <c r="AB88" s="831"/>
      <c r="AC88" s="823"/>
      <c r="AD88" s="824"/>
      <c r="AE88" s="824"/>
      <c r="AF88" s="824"/>
      <c r="AG88" s="825"/>
      <c r="AH88" s="832"/>
      <c r="AI88" s="833"/>
      <c r="AJ88" s="833"/>
      <c r="AK88" s="833"/>
      <c r="AL88" s="833"/>
      <c r="AM88" s="833"/>
      <c r="AN88" s="833"/>
      <c r="AO88" s="833"/>
      <c r="AP88" s="833"/>
      <c r="AQ88" s="833"/>
      <c r="AR88" s="833"/>
      <c r="AS88" s="833"/>
      <c r="AT88" s="834"/>
      <c r="AU88" s="829"/>
      <c r="AV88" s="830"/>
      <c r="AW88" s="830"/>
      <c r="AX88" s="835"/>
      <c r="AY88" s="34">
        <f t="shared" si="6"/>
        <v>0</v>
      </c>
    </row>
    <row r="89" spans="1:51" ht="24.75" customHeight="1" x14ac:dyDescent="0.15">
      <c r="A89" s="978"/>
      <c r="B89" s="979"/>
      <c r="C89" s="979"/>
      <c r="D89" s="979"/>
      <c r="E89" s="979"/>
      <c r="F89" s="980"/>
      <c r="G89" s="823"/>
      <c r="H89" s="824"/>
      <c r="I89" s="824"/>
      <c r="J89" s="824"/>
      <c r="K89" s="825"/>
      <c r="L89" s="832"/>
      <c r="M89" s="833"/>
      <c r="N89" s="833"/>
      <c r="O89" s="833"/>
      <c r="P89" s="833"/>
      <c r="Q89" s="833"/>
      <c r="R89" s="833"/>
      <c r="S89" s="833"/>
      <c r="T89" s="833"/>
      <c r="U89" s="833"/>
      <c r="V89" s="833"/>
      <c r="W89" s="833"/>
      <c r="X89" s="834"/>
      <c r="Y89" s="829"/>
      <c r="Z89" s="830"/>
      <c r="AA89" s="830"/>
      <c r="AB89" s="831"/>
      <c r="AC89" s="823"/>
      <c r="AD89" s="824"/>
      <c r="AE89" s="824"/>
      <c r="AF89" s="824"/>
      <c r="AG89" s="825"/>
      <c r="AH89" s="832"/>
      <c r="AI89" s="833"/>
      <c r="AJ89" s="833"/>
      <c r="AK89" s="833"/>
      <c r="AL89" s="833"/>
      <c r="AM89" s="833"/>
      <c r="AN89" s="833"/>
      <c r="AO89" s="833"/>
      <c r="AP89" s="833"/>
      <c r="AQ89" s="833"/>
      <c r="AR89" s="833"/>
      <c r="AS89" s="833"/>
      <c r="AT89" s="834"/>
      <c r="AU89" s="829"/>
      <c r="AV89" s="830"/>
      <c r="AW89" s="830"/>
      <c r="AX89" s="835"/>
      <c r="AY89" s="34">
        <f t="shared" si="6"/>
        <v>0</v>
      </c>
    </row>
    <row r="90" spans="1:51" ht="24.75" customHeight="1" x14ac:dyDescent="0.15">
      <c r="A90" s="978"/>
      <c r="B90" s="979"/>
      <c r="C90" s="979"/>
      <c r="D90" s="979"/>
      <c r="E90" s="979"/>
      <c r="F90" s="980"/>
      <c r="G90" s="823"/>
      <c r="H90" s="824"/>
      <c r="I90" s="824"/>
      <c r="J90" s="824"/>
      <c r="K90" s="825"/>
      <c r="L90" s="832"/>
      <c r="M90" s="833"/>
      <c r="N90" s="833"/>
      <c r="O90" s="833"/>
      <c r="P90" s="833"/>
      <c r="Q90" s="833"/>
      <c r="R90" s="833"/>
      <c r="S90" s="833"/>
      <c r="T90" s="833"/>
      <c r="U90" s="833"/>
      <c r="V90" s="833"/>
      <c r="W90" s="833"/>
      <c r="X90" s="834"/>
      <c r="Y90" s="829"/>
      <c r="Z90" s="830"/>
      <c r="AA90" s="830"/>
      <c r="AB90" s="831"/>
      <c r="AC90" s="823"/>
      <c r="AD90" s="824"/>
      <c r="AE90" s="824"/>
      <c r="AF90" s="824"/>
      <c r="AG90" s="825"/>
      <c r="AH90" s="832"/>
      <c r="AI90" s="833"/>
      <c r="AJ90" s="833"/>
      <c r="AK90" s="833"/>
      <c r="AL90" s="833"/>
      <c r="AM90" s="833"/>
      <c r="AN90" s="833"/>
      <c r="AO90" s="833"/>
      <c r="AP90" s="833"/>
      <c r="AQ90" s="833"/>
      <c r="AR90" s="833"/>
      <c r="AS90" s="833"/>
      <c r="AT90" s="834"/>
      <c r="AU90" s="829"/>
      <c r="AV90" s="830"/>
      <c r="AW90" s="830"/>
      <c r="AX90" s="835"/>
      <c r="AY90" s="34">
        <f t="shared" si="6"/>
        <v>0</v>
      </c>
    </row>
    <row r="91" spans="1:51" ht="24.75" customHeight="1" x14ac:dyDescent="0.15">
      <c r="A91" s="978"/>
      <c r="B91" s="979"/>
      <c r="C91" s="979"/>
      <c r="D91" s="979"/>
      <c r="E91" s="979"/>
      <c r="F91" s="980"/>
      <c r="G91" s="823"/>
      <c r="H91" s="824"/>
      <c r="I91" s="824"/>
      <c r="J91" s="824"/>
      <c r="K91" s="825"/>
      <c r="L91" s="832"/>
      <c r="M91" s="833"/>
      <c r="N91" s="833"/>
      <c r="O91" s="833"/>
      <c r="P91" s="833"/>
      <c r="Q91" s="833"/>
      <c r="R91" s="833"/>
      <c r="S91" s="833"/>
      <c r="T91" s="833"/>
      <c r="U91" s="833"/>
      <c r="V91" s="833"/>
      <c r="W91" s="833"/>
      <c r="X91" s="834"/>
      <c r="Y91" s="829"/>
      <c r="Z91" s="830"/>
      <c r="AA91" s="830"/>
      <c r="AB91" s="831"/>
      <c r="AC91" s="823"/>
      <c r="AD91" s="824"/>
      <c r="AE91" s="824"/>
      <c r="AF91" s="824"/>
      <c r="AG91" s="825"/>
      <c r="AH91" s="832"/>
      <c r="AI91" s="833"/>
      <c r="AJ91" s="833"/>
      <c r="AK91" s="833"/>
      <c r="AL91" s="833"/>
      <c r="AM91" s="833"/>
      <c r="AN91" s="833"/>
      <c r="AO91" s="833"/>
      <c r="AP91" s="833"/>
      <c r="AQ91" s="833"/>
      <c r="AR91" s="833"/>
      <c r="AS91" s="833"/>
      <c r="AT91" s="834"/>
      <c r="AU91" s="829"/>
      <c r="AV91" s="830"/>
      <c r="AW91" s="830"/>
      <c r="AX91" s="835"/>
      <c r="AY91" s="34">
        <f t="shared" si="6"/>
        <v>0</v>
      </c>
    </row>
    <row r="92" spans="1:51" ht="24.75" customHeight="1" x14ac:dyDescent="0.15">
      <c r="A92" s="978"/>
      <c r="B92" s="979"/>
      <c r="C92" s="979"/>
      <c r="D92" s="979"/>
      <c r="E92" s="979"/>
      <c r="F92" s="980"/>
      <c r="G92" s="823"/>
      <c r="H92" s="824"/>
      <c r="I92" s="824"/>
      <c r="J92" s="824"/>
      <c r="K92" s="825"/>
      <c r="L92" s="832"/>
      <c r="M92" s="833"/>
      <c r="N92" s="833"/>
      <c r="O92" s="833"/>
      <c r="P92" s="833"/>
      <c r="Q92" s="833"/>
      <c r="R92" s="833"/>
      <c r="S92" s="833"/>
      <c r="T92" s="833"/>
      <c r="U92" s="833"/>
      <c r="V92" s="833"/>
      <c r="W92" s="833"/>
      <c r="X92" s="834"/>
      <c r="Y92" s="829"/>
      <c r="Z92" s="830"/>
      <c r="AA92" s="830"/>
      <c r="AB92" s="831"/>
      <c r="AC92" s="823"/>
      <c r="AD92" s="824"/>
      <c r="AE92" s="824"/>
      <c r="AF92" s="824"/>
      <c r="AG92" s="825"/>
      <c r="AH92" s="832"/>
      <c r="AI92" s="833"/>
      <c r="AJ92" s="833"/>
      <c r="AK92" s="833"/>
      <c r="AL92" s="833"/>
      <c r="AM92" s="833"/>
      <c r="AN92" s="833"/>
      <c r="AO92" s="833"/>
      <c r="AP92" s="833"/>
      <c r="AQ92" s="833"/>
      <c r="AR92" s="833"/>
      <c r="AS92" s="833"/>
      <c r="AT92" s="834"/>
      <c r="AU92" s="829"/>
      <c r="AV92" s="830"/>
      <c r="AW92" s="830"/>
      <c r="AX92" s="835"/>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8"/>
      <c r="B95" s="979"/>
      <c r="C95" s="979"/>
      <c r="D95" s="979"/>
      <c r="E95" s="979"/>
      <c r="F95" s="980"/>
      <c r="G95" s="142" t="s">
        <v>15</v>
      </c>
      <c r="H95" s="820"/>
      <c r="I95" s="820"/>
      <c r="J95" s="820"/>
      <c r="K95" s="820"/>
      <c r="L95" s="821" t="s">
        <v>16</v>
      </c>
      <c r="M95" s="820"/>
      <c r="N95" s="820"/>
      <c r="O95" s="820"/>
      <c r="P95" s="820"/>
      <c r="Q95" s="820"/>
      <c r="R95" s="820"/>
      <c r="S95" s="820"/>
      <c r="T95" s="820"/>
      <c r="U95" s="820"/>
      <c r="V95" s="820"/>
      <c r="W95" s="820"/>
      <c r="X95" s="822"/>
      <c r="Y95" s="836" t="s">
        <v>17</v>
      </c>
      <c r="Z95" s="837"/>
      <c r="AA95" s="837"/>
      <c r="AB95" s="838"/>
      <c r="AC95" s="142" t="s">
        <v>15</v>
      </c>
      <c r="AD95" s="820"/>
      <c r="AE95" s="820"/>
      <c r="AF95" s="820"/>
      <c r="AG95" s="820"/>
      <c r="AH95" s="821" t="s">
        <v>16</v>
      </c>
      <c r="AI95" s="820"/>
      <c r="AJ95" s="820"/>
      <c r="AK95" s="820"/>
      <c r="AL95" s="820"/>
      <c r="AM95" s="820"/>
      <c r="AN95" s="820"/>
      <c r="AO95" s="820"/>
      <c r="AP95" s="820"/>
      <c r="AQ95" s="820"/>
      <c r="AR95" s="820"/>
      <c r="AS95" s="820"/>
      <c r="AT95" s="822"/>
      <c r="AU95" s="836" t="s">
        <v>17</v>
      </c>
      <c r="AV95" s="837"/>
      <c r="AW95" s="837"/>
      <c r="AX95" s="839"/>
      <c r="AY95" s="34">
        <f>$AY$94</f>
        <v>0</v>
      </c>
    </row>
    <row r="96" spans="1:51" ht="24.75" customHeight="1" x14ac:dyDescent="0.15">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78"/>
      <c r="B97" s="979"/>
      <c r="C97" s="979"/>
      <c r="D97" s="979"/>
      <c r="E97" s="979"/>
      <c r="F97" s="980"/>
      <c r="G97" s="823"/>
      <c r="H97" s="824"/>
      <c r="I97" s="824"/>
      <c r="J97" s="824"/>
      <c r="K97" s="825"/>
      <c r="L97" s="832"/>
      <c r="M97" s="833"/>
      <c r="N97" s="833"/>
      <c r="O97" s="833"/>
      <c r="P97" s="833"/>
      <c r="Q97" s="833"/>
      <c r="R97" s="833"/>
      <c r="S97" s="833"/>
      <c r="T97" s="833"/>
      <c r="U97" s="833"/>
      <c r="V97" s="833"/>
      <c r="W97" s="833"/>
      <c r="X97" s="834"/>
      <c r="Y97" s="829"/>
      <c r="Z97" s="830"/>
      <c r="AA97" s="830"/>
      <c r="AB97" s="831"/>
      <c r="AC97" s="823"/>
      <c r="AD97" s="824"/>
      <c r="AE97" s="824"/>
      <c r="AF97" s="824"/>
      <c r="AG97" s="825"/>
      <c r="AH97" s="832"/>
      <c r="AI97" s="833"/>
      <c r="AJ97" s="833"/>
      <c r="AK97" s="833"/>
      <c r="AL97" s="833"/>
      <c r="AM97" s="833"/>
      <c r="AN97" s="833"/>
      <c r="AO97" s="833"/>
      <c r="AP97" s="833"/>
      <c r="AQ97" s="833"/>
      <c r="AR97" s="833"/>
      <c r="AS97" s="833"/>
      <c r="AT97" s="834"/>
      <c r="AU97" s="829"/>
      <c r="AV97" s="830"/>
      <c r="AW97" s="830"/>
      <c r="AX97" s="835"/>
      <c r="AY97" s="34">
        <f t="shared" si="7"/>
        <v>0</v>
      </c>
    </row>
    <row r="98" spans="1:51" ht="24.75" customHeight="1" x14ac:dyDescent="0.15">
      <c r="A98" s="978"/>
      <c r="B98" s="979"/>
      <c r="C98" s="979"/>
      <c r="D98" s="979"/>
      <c r="E98" s="979"/>
      <c r="F98" s="980"/>
      <c r="G98" s="823"/>
      <c r="H98" s="824"/>
      <c r="I98" s="824"/>
      <c r="J98" s="824"/>
      <c r="K98" s="825"/>
      <c r="L98" s="832"/>
      <c r="M98" s="833"/>
      <c r="N98" s="833"/>
      <c r="O98" s="833"/>
      <c r="P98" s="833"/>
      <c r="Q98" s="833"/>
      <c r="R98" s="833"/>
      <c r="S98" s="833"/>
      <c r="T98" s="833"/>
      <c r="U98" s="833"/>
      <c r="V98" s="833"/>
      <c r="W98" s="833"/>
      <c r="X98" s="834"/>
      <c r="Y98" s="829"/>
      <c r="Z98" s="830"/>
      <c r="AA98" s="830"/>
      <c r="AB98" s="831"/>
      <c r="AC98" s="823"/>
      <c r="AD98" s="824"/>
      <c r="AE98" s="824"/>
      <c r="AF98" s="824"/>
      <c r="AG98" s="825"/>
      <c r="AH98" s="832"/>
      <c r="AI98" s="833"/>
      <c r="AJ98" s="833"/>
      <c r="AK98" s="833"/>
      <c r="AL98" s="833"/>
      <c r="AM98" s="833"/>
      <c r="AN98" s="833"/>
      <c r="AO98" s="833"/>
      <c r="AP98" s="833"/>
      <c r="AQ98" s="833"/>
      <c r="AR98" s="833"/>
      <c r="AS98" s="833"/>
      <c r="AT98" s="834"/>
      <c r="AU98" s="829"/>
      <c r="AV98" s="830"/>
      <c r="AW98" s="830"/>
      <c r="AX98" s="835"/>
      <c r="AY98" s="34">
        <f t="shared" si="7"/>
        <v>0</v>
      </c>
    </row>
    <row r="99" spans="1:51" ht="24.75" customHeight="1" x14ac:dyDescent="0.15">
      <c r="A99" s="978"/>
      <c r="B99" s="979"/>
      <c r="C99" s="979"/>
      <c r="D99" s="979"/>
      <c r="E99" s="979"/>
      <c r="F99" s="980"/>
      <c r="G99" s="823"/>
      <c r="H99" s="824"/>
      <c r="I99" s="824"/>
      <c r="J99" s="824"/>
      <c r="K99" s="825"/>
      <c r="L99" s="832"/>
      <c r="M99" s="833"/>
      <c r="N99" s="833"/>
      <c r="O99" s="833"/>
      <c r="P99" s="833"/>
      <c r="Q99" s="833"/>
      <c r="R99" s="833"/>
      <c r="S99" s="833"/>
      <c r="T99" s="833"/>
      <c r="U99" s="833"/>
      <c r="V99" s="833"/>
      <c r="W99" s="833"/>
      <c r="X99" s="834"/>
      <c r="Y99" s="829"/>
      <c r="Z99" s="830"/>
      <c r="AA99" s="830"/>
      <c r="AB99" s="831"/>
      <c r="AC99" s="823"/>
      <c r="AD99" s="824"/>
      <c r="AE99" s="824"/>
      <c r="AF99" s="824"/>
      <c r="AG99" s="825"/>
      <c r="AH99" s="832"/>
      <c r="AI99" s="833"/>
      <c r="AJ99" s="833"/>
      <c r="AK99" s="833"/>
      <c r="AL99" s="833"/>
      <c r="AM99" s="833"/>
      <c r="AN99" s="833"/>
      <c r="AO99" s="833"/>
      <c r="AP99" s="833"/>
      <c r="AQ99" s="833"/>
      <c r="AR99" s="833"/>
      <c r="AS99" s="833"/>
      <c r="AT99" s="834"/>
      <c r="AU99" s="829"/>
      <c r="AV99" s="830"/>
      <c r="AW99" s="830"/>
      <c r="AX99" s="835"/>
      <c r="AY99" s="34">
        <f t="shared" si="7"/>
        <v>0</v>
      </c>
    </row>
    <row r="100" spans="1:51" ht="24.75" customHeight="1" x14ac:dyDescent="0.15">
      <c r="A100" s="978"/>
      <c r="B100" s="979"/>
      <c r="C100" s="979"/>
      <c r="D100" s="979"/>
      <c r="E100" s="979"/>
      <c r="F100" s="980"/>
      <c r="G100" s="823"/>
      <c r="H100" s="824"/>
      <c r="I100" s="824"/>
      <c r="J100" s="824"/>
      <c r="K100" s="825"/>
      <c r="L100" s="832"/>
      <c r="M100" s="833"/>
      <c r="N100" s="833"/>
      <c r="O100" s="833"/>
      <c r="P100" s="833"/>
      <c r="Q100" s="833"/>
      <c r="R100" s="833"/>
      <c r="S100" s="833"/>
      <c r="T100" s="833"/>
      <c r="U100" s="833"/>
      <c r="V100" s="833"/>
      <c r="W100" s="833"/>
      <c r="X100" s="834"/>
      <c r="Y100" s="829"/>
      <c r="Z100" s="830"/>
      <c r="AA100" s="830"/>
      <c r="AB100" s="831"/>
      <c r="AC100" s="823"/>
      <c r="AD100" s="824"/>
      <c r="AE100" s="824"/>
      <c r="AF100" s="824"/>
      <c r="AG100" s="825"/>
      <c r="AH100" s="832"/>
      <c r="AI100" s="833"/>
      <c r="AJ100" s="833"/>
      <c r="AK100" s="833"/>
      <c r="AL100" s="833"/>
      <c r="AM100" s="833"/>
      <c r="AN100" s="833"/>
      <c r="AO100" s="833"/>
      <c r="AP100" s="833"/>
      <c r="AQ100" s="833"/>
      <c r="AR100" s="833"/>
      <c r="AS100" s="833"/>
      <c r="AT100" s="834"/>
      <c r="AU100" s="829"/>
      <c r="AV100" s="830"/>
      <c r="AW100" s="830"/>
      <c r="AX100" s="835"/>
      <c r="AY100" s="34">
        <f t="shared" si="7"/>
        <v>0</v>
      </c>
    </row>
    <row r="101" spans="1:51" ht="24.75" customHeight="1" x14ac:dyDescent="0.15">
      <c r="A101" s="978"/>
      <c r="B101" s="979"/>
      <c r="C101" s="979"/>
      <c r="D101" s="979"/>
      <c r="E101" s="979"/>
      <c r="F101" s="980"/>
      <c r="G101" s="823"/>
      <c r="H101" s="824"/>
      <c r="I101" s="824"/>
      <c r="J101" s="824"/>
      <c r="K101" s="825"/>
      <c r="L101" s="832"/>
      <c r="M101" s="833"/>
      <c r="N101" s="833"/>
      <c r="O101" s="833"/>
      <c r="P101" s="833"/>
      <c r="Q101" s="833"/>
      <c r="R101" s="833"/>
      <c r="S101" s="833"/>
      <c r="T101" s="833"/>
      <c r="U101" s="833"/>
      <c r="V101" s="833"/>
      <c r="W101" s="833"/>
      <c r="X101" s="834"/>
      <c r="Y101" s="829"/>
      <c r="Z101" s="830"/>
      <c r="AA101" s="830"/>
      <c r="AB101" s="831"/>
      <c r="AC101" s="823"/>
      <c r="AD101" s="824"/>
      <c r="AE101" s="824"/>
      <c r="AF101" s="824"/>
      <c r="AG101" s="825"/>
      <c r="AH101" s="832"/>
      <c r="AI101" s="833"/>
      <c r="AJ101" s="833"/>
      <c r="AK101" s="833"/>
      <c r="AL101" s="833"/>
      <c r="AM101" s="833"/>
      <c r="AN101" s="833"/>
      <c r="AO101" s="833"/>
      <c r="AP101" s="833"/>
      <c r="AQ101" s="833"/>
      <c r="AR101" s="833"/>
      <c r="AS101" s="833"/>
      <c r="AT101" s="834"/>
      <c r="AU101" s="829"/>
      <c r="AV101" s="830"/>
      <c r="AW101" s="830"/>
      <c r="AX101" s="835"/>
      <c r="AY101" s="34">
        <f t="shared" si="7"/>
        <v>0</v>
      </c>
    </row>
    <row r="102" spans="1:51" ht="24.75" customHeight="1" x14ac:dyDescent="0.15">
      <c r="A102" s="978"/>
      <c r="B102" s="979"/>
      <c r="C102" s="979"/>
      <c r="D102" s="979"/>
      <c r="E102" s="979"/>
      <c r="F102" s="980"/>
      <c r="G102" s="823"/>
      <c r="H102" s="824"/>
      <c r="I102" s="824"/>
      <c r="J102" s="824"/>
      <c r="K102" s="825"/>
      <c r="L102" s="832"/>
      <c r="M102" s="833"/>
      <c r="N102" s="833"/>
      <c r="O102" s="833"/>
      <c r="P102" s="833"/>
      <c r="Q102" s="833"/>
      <c r="R102" s="833"/>
      <c r="S102" s="833"/>
      <c r="T102" s="833"/>
      <c r="U102" s="833"/>
      <c r="V102" s="833"/>
      <c r="W102" s="833"/>
      <c r="X102" s="834"/>
      <c r="Y102" s="829"/>
      <c r="Z102" s="830"/>
      <c r="AA102" s="830"/>
      <c r="AB102" s="831"/>
      <c r="AC102" s="823"/>
      <c r="AD102" s="824"/>
      <c r="AE102" s="824"/>
      <c r="AF102" s="824"/>
      <c r="AG102" s="825"/>
      <c r="AH102" s="832"/>
      <c r="AI102" s="833"/>
      <c r="AJ102" s="833"/>
      <c r="AK102" s="833"/>
      <c r="AL102" s="833"/>
      <c r="AM102" s="833"/>
      <c r="AN102" s="833"/>
      <c r="AO102" s="833"/>
      <c r="AP102" s="833"/>
      <c r="AQ102" s="833"/>
      <c r="AR102" s="833"/>
      <c r="AS102" s="833"/>
      <c r="AT102" s="834"/>
      <c r="AU102" s="829"/>
      <c r="AV102" s="830"/>
      <c r="AW102" s="830"/>
      <c r="AX102" s="835"/>
      <c r="AY102" s="34">
        <f t="shared" si="7"/>
        <v>0</v>
      </c>
    </row>
    <row r="103" spans="1:51" ht="24.75" customHeight="1" x14ac:dyDescent="0.15">
      <c r="A103" s="978"/>
      <c r="B103" s="979"/>
      <c r="C103" s="979"/>
      <c r="D103" s="979"/>
      <c r="E103" s="979"/>
      <c r="F103" s="980"/>
      <c r="G103" s="823"/>
      <c r="H103" s="824"/>
      <c r="I103" s="824"/>
      <c r="J103" s="824"/>
      <c r="K103" s="825"/>
      <c r="L103" s="832"/>
      <c r="M103" s="833"/>
      <c r="N103" s="833"/>
      <c r="O103" s="833"/>
      <c r="P103" s="833"/>
      <c r="Q103" s="833"/>
      <c r="R103" s="833"/>
      <c r="S103" s="833"/>
      <c r="T103" s="833"/>
      <c r="U103" s="833"/>
      <c r="V103" s="833"/>
      <c r="W103" s="833"/>
      <c r="X103" s="834"/>
      <c r="Y103" s="829"/>
      <c r="Z103" s="830"/>
      <c r="AA103" s="830"/>
      <c r="AB103" s="831"/>
      <c r="AC103" s="823"/>
      <c r="AD103" s="824"/>
      <c r="AE103" s="824"/>
      <c r="AF103" s="824"/>
      <c r="AG103" s="825"/>
      <c r="AH103" s="832"/>
      <c r="AI103" s="833"/>
      <c r="AJ103" s="833"/>
      <c r="AK103" s="833"/>
      <c r="AL103" s="833"/>
      <c r="AM103" s="833"/>
      <c r="AN103" s="833"/>
      <c r="AO103" s="833"/>
      <c r="AP103" s="833"/>
      <c r="AQ103" s="833"/>
      <c r="AR103" s="833"/>
      <c r="AS103" s="833"/>
      <c r="AT103" s="834"/>
      <c r="AU103" s="829"/>
      <c r="AV103" s="830"/>
      <c r="AW103" s="830"/>
      <c r="AX103" s="835"/>
      <c r="AY103" s="34">
        <f t="shared" si="7"/>
        <v>0</v>
      </c>
    </row>
    <row r="104" spans="1:51" ht="24.75" customHeight="1" x14ac:dyDescent="0.15">
      <c r="A104" s="978"/>
      <c r="B104" s="979"/>
      <c r="C104" s="979"/>
      <c r="D104" s="979"/>
      <c r="E104" s="979"/>
      <c r="F104" s="980"/>
      <c r="G104" s="823"/>
      <c r="H104" s="824"/>
      <c r="I104" s="824"/>
      <c r="J104" s="824"/>
      <c r="K104" s="825"/>
      <c r="L104" s="832"/>
      <c r="M104" s="833"/>
      <c r="N104" s="833"/>
      <c r="O104" s="833"/>
      <c r="P104" s="833"/>
      <c r="Q104" s="833"/>
      <c r="R104" s="833"/>
      <c r="S104" s="833"/>
      <c r="T104" s="833"/>
      <c r="U104" s="833"/>
      <c r="V104" s="833"/>
      <c r="W104" s="833"/>
      <c r="X104" s="834"/>
      <c r="Y104" s="829"/>
      <c r="Z104" s="830"/>
      <c r="AA104" s="830"/>
      <c r="AB104" s="831"/>
      <c r="AC104" s="823"/>
      <c r="AD104" s="824"/>
      <c r="AE104" s="824"/>
      <c r="AF104" s="824"/>
      <c r="AG104" s="825"/>
      <c r="AH104" s="832"/>
      <c r="AI104" s="833"/>
      <c r="AJ104" s="833"/>
      <c r="AK104" s="833"/>
      <c r="AL104" s="833"/>
      <c r="AM104" s="833"/>
      <c r="AN104" s="833"/>
      <c r="AO104" s="833"/>
      <c r="AP104" s="833"/>
      <c r="AQ104" s="833"/>
      <c r="AR104" s="833"/>
      <c r="AS104" s="833"/>
      <c r="AT104" s="834"/>
      <c r="AU104" s="829"/>
      <c r="AV104" s="830"/>
      <c r="AW104" s="830"/>
      <c r="AX104" s="835"/>
      <c r="AY104" s="34">
        <f t="shared" si="7"/>
        <v>0</v>
      </c>
    </row>
    <row r="105" spans="1:51" ht="24.75" customHeight="1" x14ac:dyDescent="0.15">
      <c r="A105" s="978"/>
      <c r="B105" s="979"/>
      <c r="C105" s="979"/>
      <c r="D105" s="979"/>
      <c r="E105" s="979"/>
      <c r="F105" s="980"/>
      <c r="G105" s="823"/>
      <c r="H105" s="824"/>
      <c r="I105" s="824"/>
      <c r="J105" s="824"/>
      <c r="K105" s="825"/>
      <c r="L105" s="832"/>
      <c r="M105" s="833"/>
      <c r="N105" s="833"/>
      <c r="O105" s="833"/>
      <c r="P105" s="833"/>
      <c r="Q105" s="833"/>
      <c r="R105" s="833"/>
      <c r="S105" s="833"/>
      <c r="T105" s="833"/>
      <c r="U105" s="833"/>
      <c r="V105" s="833"/>
      <c r="W105" s="833"/>
      <c r="X105" s="834"/>
      <c r="Y105" s="829"/>
      <c r="Z105" s="830"/>
      <c r="AA105" s="830"/>
      <c r="AB105" s="831"/>
      <c r="AC105" s="823"/>
      <c r="AD105" s="824"/>
      <c r="AE105" s="824"/>
      <c r="AF105" s="824"/>
      <c r="AG105" s="825"/>
      <c r="AH105" s="832"/>
      <c r="AI105" s="833"/>
      <c r="AJ105" s="833"/>
      <c r="AK105" s="833"/>
      <c r="AL105" s="833"/>
      <c r="AM105" s="833"/>
      <c r="AN105" s="833"/>
      <c r="AO105" s="833"/>
      <c r="AP105" s="833"/>
      <c r="AQ105" s="833"/>
      <c r="AR105" s="833"/>
      <c r="AS105" s="833"/>
      <c r="AT105" s="834"/>
      <c r="AU105" s="829"/>
      <c r="AV105" s="830"/>
      <c r="AW105" s="830"/>
      <c r="AX105" s="835"/>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8"/>
      <c r="B109" s="979"/>
      <c r="C109" s="979"/>
      <c r="D109" s="979"/>
      <c r="E109" s="979"/>
      <c r="F109" s="980"/>
      <c r="G109" s="142" t="s">
        <v>15</v>
      </c>
      <c r="H109" s="820"/>
      <c r="I109" s="820"/>
      <c r="J109" s="820"/>
      <c r="K109" s="820"/>
      <c r="L109" s="821" t="s">
        <v>16</v>
      </c>
      <c r="M109" s="820"/>
      <c r="N109" s="820"/>
      <c r="O109" s="820"/>
      <c r="P109" s="820"/>
      <c r="Q109" s="820"/>
      <c r="R109" s="820"/>
      <c r="S109" s="820"/>
      <c r="T109" s="820"/>
      <c r="U109" s="820"/>
      <c r="V109" s="820"/>
      <c r="W109" s="820"/>
      <c r="X109" s="822"/>
      <c r="Y109" s="836" t="s">
        <v>17</v>
      </c>
      <c r="Z109" s="837"/>
      <c r="AA109" s="837"/>
      <c r="AB109" s="838"/>
      <c r="AC109" s="142" t="s">
        <v>15</v>
      </c>
      <c r="AD109" s="820"/>
      <c r="AE109" s="820"/>
      <c r="AF109" s="820"/>
      <c r="AG109" s="820"/>
      <c r="AH109" s="821" t="s">
        <v>16</v>
      </c>
      <c r="AI109" s="820"/>
      <c r="AJ109" s="820"/>
      <c r="AK109" s="820"/>
      <c r="AL109" s="820"/>
      <c r="AM109" s="820"/>
      <c r="AN109" s="820"/>
      <c r="AO109" s="820"/>
      <c r="AP109" s="820"/>
      <c r="AQ109" s="820"/>
      <c r="AR109" s="820"/>
      <c r="AS109" s="820"/>
      <c r="AT109" s="822"/>
      <c r="AU109" s="836" t="s">
        <v>17</v>
      </c>
      <c r="AV109" s="837"/>
      <c r="AW109" s="837"/>
      <c r="AX109" s="839"/>
      <c r="AY109" s="34">
        <f>$AY$108</f>
        <v>0</v>
      </c>
    </row>
    <row r="110" spans="1:51" ht="24.75" customHeight="1" x14ac:dyDescent="0.15">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78"/>
      <c r="B111" s="979"/>
      <c r="C111" s="979"/>
      <c r="D111" s="979"/>
      <c r="E111" s="979"/>
      <c r="F111" s="980"/>
      <c r="G111" s="823"/>
      <c r="H111" s="824"/>
      <c r="I111" s="824"/>
      <c r="J111" s="824"/>
      <c r="K111" s="825"/>
      <c r="L111" s="832"/>
      <c r="M111" s="833"/>
      <c r="N111" s="833"/>
      <c r="O111" s="833"/>
      <c r="P111" s="833"/>
      <c r="Q111" s="833"/>
      <c r="R111" s="833"/>
      <c r="S111" s="833"/>
      <c r="T111" s="833"/>
      <c r="U111" s="833"/>
      <c r="V111" s="833"/>
      <c r="W111" s="833"/>
      <c r="X111" s="834"/>
      <c r="Y111" s="829"/>
      <c r="Z111" s="830"/>
      <c r="AA111" s="830"/>
      <c r="AB111" s="831"/>
      <c r="AC111" s="823"/>
      <c r="AD111" s="824"/>
      <c r="AE111" s="824"/>
      <c r="AF111" s="824"/>
      <c r="AG111" s="825"/>
      <c r="AH111" s="832"/>
      <c r="AI111" s="833"/>
      <c r="AJ111" s="833"/>
      <c r="AK111" s="833"/>
      <c r="AL111" s="833"/>
      <c r="AM111" s="833"/>
      <c r="AN111" s="833"/>
      <c r="AO111" s="833"/>
      <c r="AP111" s="833"/>
      <c r="AQ111" s="833"/>
      <c r="AR111" s="833"/>
      <c r="AS111" s="833"/>
      <c r="AT111" s="834"/>
      <c r="AU111" s="829"/>
      <c r="AV111" s="830"/>
      <c r="AW111" s="830"/>
      <c r="AX111" s="835"/>
      <c r="AY111" s="34">
        <f t="shared" si="8"/>
        <v>0</v>
      </c>
    </row>
    <row r="112" spans="1:51" ht="24.75" customHeight="1" x14ac:dyDescent="0.15">
      <c r="A112" s="978"/>
      <c r="B112" s="979"/>
      <c r="C112" s="979"/>
      <c r="D112" s="979"/>
      <c r="E112" s="979"/>
      <c r="F112" s="980"/>
      <c r="G112" s="823"/>
      <c r="H112" s="824"/>
      <c r="I112" s="824"/>
      <c r="J112" s="824"/>
      <c r="K112" s="825"/>
      <c r="L112" s="832"/>
      <c r="M112" s="833"/>
      <c r="N112" s="833"/>
      <c r="O112" s="833"/>
      <c r="P112" s="833"/>
      <c r="Q112" s="833"/>
      <c r="R112" s="833"/>
      <c r="S112" s="833"/>
      <c r="T112" s="833"/>
      <c r="U112" s="833"/>
      <c r="V112" s="833"/>
      <c r="W112" s="833"/>
      <c r="X112" s="834"/>
      <c r="Y112" s="829"/>
      <c r="Z112" s="830"/>
      <c r="AA112" s="830"/>
      <c r="AB112" s="831"/>
      <c r="AC112" s="823"/>
      <c r="AD112" s="824"/>
      <c r="AE112" s="824"/>
      <c r="AF112" s="824"/>
      <c r="AG112" s="825"/>
      <c r="AH112" s="832"/>
      <c r="AI112" s="833"/>
      <c r="AJ112" s="833"/>
      <c r="AK112" s="833"/>
      <c r="AL112" s="833"/>
      <c r="AM112" s="833"/>
      <c r="AN112" s="833"/>
      <c r="AO112" s="833"/>
      <c r="AP112" s="833"/>
      <c r="AQ112" s="833"/>
      <c r="AR112" s="833"/>
      <c r="AS112" s="833"/>
      <c r="AT112" s="834"/>
      <c r="AU112" s="829"/>
      <c r="AV112" s="830"/>
      <c r="AW112" s="830"/>
      <c r="AX112" s="835"/>
      <c r="AY112" s="34">
        <f t="shared" si="8"/>
        <v>0</v>
      </c>
    </row>
    <row r="113" spans="1:51" ht="24.75" customHeight="1" x14ac:dyDescent="0.15">
      <c r="A113" s="978"/>
      <c r="B113" s="979"/>
      <c r="C113" s="979"/>
      <c r="D113" s="979"/>
      <c r="E113" s="979"/>
      <c r="F113" s="980"/>
      <c r="G113" s="823"/>
      <c r="H113" s="824"/>
      <c r="I113" s="824"/>
      <c r="J113" s="824"/>
      <c r="K113" s="825"/>
      <c r="L113" s="832"/>
      <c r="M113" s="833"/>
      <c r="N113" s="833"/>
      <c r="O113" s="833"/>
      <c r="P113" s="833"/>
      <c r="Q113" s="833"/>
      <c r="R113" s="833"/>
      <c r="S113" s="833"/>
      <c r="T113" s="833"/>
      <c r="U113" s="833"/>
      <c r="V113" s="833"/>
      <c r="W113" s="833"/>
      <c r="X113" s="834"/>
      <c r="Y113" s="829"/>
      <c r="Z113" s="830"/>
      <c r="AA113" s="830"/>
      <c r="AB113" s="831"/>
      <c r="AC113" s="823"/>
      <c r="AD113" s="824"/>
      <c r="AE113" s="824"/>
      <c r="AF113" s="824"/>
      <c r="AG113" s="825"/>
      <c r="AH113" s="832"/>
      <c r="AI113" s="833"/>
      <c r="AJ113" s="833"/>
      <c r="AK113" s="833"/>
      <c r="AL113" s="833"/>
      <c r="AM113" s="833"/>
      <c r="AN113" s="833"/>
      <c r="AO113" s="833"/>
      <c r="AP113" s="833"/>
      <c r="AQ113" s="833"/>
      <c r="AR113" s="833"/>
      <c r="AS113" s="833"/>
      <c r="AT113" s="834"/>
      <c r="AU113" s="829"/>
      <c r="AV113" s="830"/>
      <c r="AW113" s="830"/>
      <c r="AX113" s="835"/>
      <c r="AY113" s="34">
        <f t="shared" si="8"/>
        <v>0</v>
      </c>
    </row>
    <row r="114" spans="1:51" ht="24.75" customHeight="1" x14ac:dyDescent="0.15">
      <c r="A114" s="978"/>
      <c r="B114" s="979"/>
      <c r="C114" s="979"/>
      <c r="D114" s="979"/>
      <c r="E114" s="979"/>
      <c r="F114" s="980"/>
      <c r="G114" s="823"/>
      <c r="H114" s="824"/>
      <c r="I114" s="824"/>
      <c r="J114" s="824"/>
      <c r="K114" s="825"/>
      <c r="L114" s="832"/>
      <c r="M114" s="833"/>
      <c r="N114" s="833"/>
      <c r="O114" s="833"/>
      <c r="P114" s="833"/>
      <c r="Q114" s="833"/>
      <c r="R114" s="833"/>
      <c r="S114" s="833"/>
      <c r="T114" s="833"/>
      <c r="U114" s="833"/>
      <c r="V114" s="833"/>
      <c r="W114" s="833"/>
      <c r="X114" s="834"/>
      <c r="Y114" s="829"/>
      <c r="Z114" s="830"/>
      <c r="AA114" s="830"/>
      <c r="AB114" s="831"/>
      <c r="AC114" s="823"/>
      <c r="AD114" s="824"/>
      <c r="AE114" s="824"/>
      <c r="AF114" s="824"/>
      <c r="AG114" s="825"/>
      <c r="AH114" s="832"/>
      <c r="AI114" s="833"/>
      <c r="AJ114" s="833"/>
      <c r="AK114" s="833"/>
      <c r="AL114" s="833"/>
      <c r="AM114" s="833"/>
      <c r="AN114" s="833"/>
      <c r="AO114" s="833"/>
      <c r="AP114" s="833"/>
      <c r="AQ114" s="833"/>
      <c r="AR114" s="833"/>
      <c r="AS114" s="833"/>
      <c r="AT114" s="834"/>
      <c r="AU114" s="829"/>
      <c r="AV114" s="830"/>
      <c r="AW114" s="830"/>
      <c r="AX114" s="835"/>
      <c r="AY114" s="34">
        <f t="shared" si="8"/>
        <v>0</v>
      </c>
    </row>
    <row r="115" spans="1:51" ht="24.75" customHeight="1" x14ac:dyDescent="0.15">
      <c r="A115" s="978"/>
      <c r="B115" s="979"/>
      <c r="C115" s="979"/>
      <c r="D115" s="979"/>
      <c r="E115" s="979"/>
      <c r="F115" s="980"/>
      <c r="G115" s="823"/>
      <c r="H115" s="824"/>
      <c r="I115" s="824"/>
      <c r="J115" s="824"/>
      <c r="K115" s="825"/>
      <c r="L115" s="832"/>
      <c r="M115" s="833"/>
      <c r="N115" s="833"/>
      <c r="O115" s="833"/>
      <c r="P115" s="833"/>
      <c r="Q115" s="833"/>
      <c r="R115" s="833"/>
      <c r="S115" s="833"/>
      <c r="T115" s="833"/>
      <c r="U115" s="833"/>
      <c r="V115" s="833"/>
      <c r="W115" s="833"/>
      <c r="X115" s="834"/>
      <c r="Y115" s="829"/>
      <c r="Z115" s="830"/>
      <c r="AA115" s="830"/>
      <c r="AB115" s="831"/>
      <c r="AC115" s="823"/>
      <c r="AD115" s="824"/>
      <c r="AE115" s="824"/>
      <c r="AF115" s="824"/>
      <c r="AG115" s="825"/>
      <c r="AH115" s="832"/>
      <c r="AI115" s="833"/>
      <c r="AJ115" s="833"/>
      <c r="AK115" s="833"/>
      <c r="AL115" s="833"/>
      <c r="AM115" s="833"/>
      <c r="AN115" s="833"/>
      <c r="AO115" s="833"/>
      <c r="AP115" s="833"/>
      <c r="AQ115" s="833"/>
      <c r="AR115" s="833"/>
      <c r="AS115" s="833"/>
      <c r="AT115" s="834"/>
      <c r="AU115" s="829"/>
      <c r="AV115" s="830"/>
      <c r="AW115" s="830"/>
      <c r="AX115" s="835"/>
      <c r="AY115" s="34">
        <f t="shared" si="8"/>
        <v>0</v>
      </c>
    </row>
    <row r="116" spans="1:51" ht="24.75" customHeight="1" x14ac:dyDescent="0.15">
      <c r="A116" s="978"/>
      <c r="B116" s="979"/>
      <c r="C116" s="979"/>
      <c r="D116" s="979"/>
      <c r="E116" s="979"/>
      <c r="F116" s="980"/>
      <c r="G116" s="823"/>
      <c r="H116" s="824"/>
      <c r="I116" s="824"/>
      <c r="J116" s="824"/>
      <c r="K116" s="825"/>
      <c r="L116" s="832"/>
      <c r="M116" s="833"/>
      <c r="N116" s="833"/>
      <c r="O116" s="833"/>
      <c r="P116" s="833"/>
      <c r="Q116" s="833"/>
      <c r="R116" s="833"/>
      <c r="S116" s="833"/>
      <c r="T116" s="833"/>
      <c r="U116" s="833"/>
      <c r="V116" s="833"/>
      <c r="W116" s="833"/>
      <c r="X116" s="834"/>
      <c r="Y116" s="829"/>
      <c r="Z116" s="830"/>
      <c r="AA116" s="830"/>
      <c r="AB116" s="831"/>
      <c r="AC116" s="823"/>
      <c r="AD116" s="824"/>
      <c r="AE116" s="824"/>
      <c r="AF116" s="824"/>
      <c r="AG116" s="825"/>
      <c r="AH116" s="832"/>
      <c r="AI116" s="833"/>
      <c r="AJ116" s="833"/>
      <c r="AK116" s="833"/>
      <c r="AL116" s="833"/>
      <c r="AM116" s="833"/>
      <c r="AN116" s="833"/>
      <c r="AO116" s="833"/>
      <c r="AP116" s="833"/>
      <c r="AQ116" s="833"/>
      <c r="AR116" s="833"/>
      <c r="AS116" s="833"/>
      <c r="AT116" s="834"/>
      <c r="AU116" s="829"/>
      <c r="AV116" s="830"/>
      <c r="AW116" s="830"/>
      <c r="AX116" s="835"/>
      <c r="AY116" s="34">
        <f t="shared" si="8"/>
        <v>0</v>
      </c>
    </row>
    <row r="117" spans="1:51" ht="24.75" customHeight="1" x14ac:dyDescent="0.15">
      <c r="A117" s="978"/>
      <c r="B117" s="979"/>
      <c r="C117" s="979"/>
      <c r="D117" s="979"/>
      <c r="E117" s="979"/>
      <c r="F117" s="980"/>
      <c r="G117" s="823"/>
      <c r="H117" s="824"/>
      <c r="I117" s="824"/>
      <c r="J117" s="824"/>
      <c r="K117" s="825"/>
      <c r="L117" s="832"/>
      <c r="M117" s="833"/>
      <c r="N117" s="833"/>
      <c r="O117" s="833"/>
      <c r="P117" s="833"/>
      <c r="Q117" s="833"/>
      <c r="R117" s="833"/>
      <c r="S117" s="833"/>
      <c r="T117" s="833"/>
      <c r="U117" s="833"/>
      <c r="V117" s="833"/>
      <c r="W117" s="833"/>
      <c r="X117" s="834"/>
      <c r="Y117" s="829"/>
      <c r="Z117" s="830"/>
      <c r="AA117" s="830"/>
      <c r="AB117" s="831"/>
      <c r="AC117" s="823"/>
      <c r="AD117" s="824"/>
      <c r="AE117" s="824"/>
      <c r="AF117" s="824"/>
      <c r="AG117" s="825"/>
      <c r="AH117" s="832"/>
      <c r="AI117" s="833"/>
      <c r="AJ117" s="833"/>
      <c r="AK117" s="833"/>
      <c r="AL117" s="833"/>
      <c r="AM117" s="833"/>
      <c r="AN117" s="833"/>
      <c r="AO117" s="833"/>
      <c r="AP117" s="833"/>
      <c r="AQ117" s="833"/>
      <c r="AR117" s="833"/>
      <c r="AS117" s="833"/>
      <c r="AT117" s="834"/>
      <c r="AU117" s="829"/>
      <c r="AV117" s="830"/>
      <c r="AW117" s="830"/>
      <c r="AX117" s="835"/>
      <c r="AY117" s="34">
        <f t="shared" si="8"/>
        <v>0</v>
      </c>
    </row>
    <row r="118" spans="1:51" ht="24.75" customHeight="1" x14ac:dyDescent="0.15">
      <c r="A118" s="978"/>
      <c r="B118" s="979"/>
      <c r="C118" s="979"/>
      <c r="D118" s="979"/>
      <c r="E118" s="979"/>
      <c r="F118" s="980"/>
      <c r="G118" s="823"/>
      <c r="H118" s="824"/>
      <c r="I118" s="824"/>
      <c r="J118" s="824"/>
      <c r="K118" s="825"/>
      <c r="L118" s="832"/>
      <c r="M118" s="833"/>
      <c r="N118" s="833"/>
      <c r="O118" s="833"/>
      <c r="P118" s="833"/>
      <c r="Q118" s="833"/>
      <c r="R118" s="833"/>
      <c r="S118" s="833"/>
      <c r="T118" s="833"/>
      <c r="U118" s="833"/>
      <c r="V118" s="833"/>
      <c r="W118" s="833"/>
      <c r="X118" s="834"/>
      <c r="Y118" s="829"/>
      <c r="Z118" s="830"/>
      <c r="AA118" s="830"/>
      <c r="AB118" s="831"/>
      <c r="AC118" s="823"/>
      <c r="AD118" s="824"/>
      <c r="AE118" s="824"/>
      <c r="AF118" s="824"/>
      <c r="AG118" s="825"/>
      <c r="AH118" s="832"/>
      <c r="AI118" s="833"/>
      <c r="AJ118" s="833"/>
      <c r="AK118" s="833"/>
      <c r="AL118" s="833"/>
      <c r="AM118" s="833"/>
      <c r="AN118" s="833"/>
      <c r="AO118" s="833"/>
      <c r="AP118" s="833"/>
      <c r="AQ118" s="833"/>
      <c r="AR118" s="833"/>
      <c r="AS118" s="833"/>
      <c r="AT118" s="834"/>
      <c r="AU118" s="829"/>
      <c r="AV118" s="830"/>
      <c r="AW118" s="830"/>
      <c r="AX118" s="835"/>
      <c r="AY118" s="34">
        <f t="shared" si="8"/>
        <v>0</v>
      </c>
    </row>
    <row r="119" spans="1:51" ht="24.75" customHeight="1" x14ac:dyDescent="0.15">
      <c r="A119" s="978"/>
      <c r="B119" s="979"/>
      <c r="C119" s="979"/>
      <c r="D119" s="979"/>
      <c r="E119" s="979"/>
      <c r="F119" s="980"/>
      <c r="G119" s="823"/>
      <c r="H119" s="824"/>
      <c r="I119" s="824"/>
      <c r="J119" s="824"/>
      <c r="K119" s="825"/>
      <c r="L119" s="832"/>
      <c r="M119" s="833"/>
      <c r="N119" s="833"/>
      <c r="O119" s="833"/>
      <c r="P119" s="833"/>
      <c r="Q119" s="833"/>
      <c r="R119" s="833"/>
      <c r="S119" s="833"/>
      <c r="T119" s="833"/>
      <c r="U119" s="833"/>
      <c r="V119" s="833"/>
      <c r="W119" s="833"/>
      <c r="X119" s="834"/>
      <c r="Y119" s="829"/>
      <c r="Z119" s="830"/>
      <c r="AA119" s="830"/>
      <c r="AB119" s="831"/>
      <c r="AC119" s="823"/>
      <c r="AD119" s="824"/>
      <c r="AE119" s="824"/>
      <c r="AF119" s="824"/>
      <c r="AG119" s="825"/>
      <c r="AH119" s="832"/>
      <c r="AI119" s="833"/>
      <c r="AJ119" s="833"/>
      <c r="AK119" s="833"/>
      <c r="AL119" s="833"/>
      <c r="AM119" s="833"/>
      <c r="AN119" s="833"/>
      <c r="AO119" s="833"/>
      <c r="AP119" s="833"/>
      <c r="AQ119" s="833"/>
      <c r="AR119" s="833"/>
      <c r="AS119" s="833"/>
      <c r="AT119" s="834"/>
      <c r="AU119" s="829"/>
      <c r="AV119" s="830"/>
      <c r="AW119" s="830"/>
      <c r="AX119" s="835"/>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8"/>
      <c r="B122" s="979"/>
      <c r="C122" s="979"/>
      <c r="D122" s="979"/>
      <c r="E122" s="979"/>
      <c r="F122" s="980"/>
      <c r="G122" s="142" t="s">
        <v>15</v>
      </c>
      <c r="H122" s="820"/>
      <c r="I122" s="820"/>
      <c r="J122" s="820"/>
      <c r="K122" s="820"/>
      <c r="L122" s="821" t="s">
        <v>16</v>
      </c>
      <c r="M122" s="820"/>
      <c r="N122" s="820"/>
      <c r="O122" s="820"/>
      <c r="P122" s="820"/>
      <c r="Q122" s="820"/>
      <c r="R122" s="820"/>
      <c r="S122" s="820"/>
      <c r="T122" s="820"/>
      <c r="U122" s="820"/>
      <c r="V122" s="820"/>
      <c r="W122" s="820"/>
      <c r="X122" s="822"/>
      <c r="Y122" s="836" t="s">
        <v>17</v>
      </c>
      <c r="Z122" s="837"/>
      <c r="AA122" s="837"/>
      <c r="AB122" s="838"/>
      <c r="AC122" s="142" t="s">
        <v>15</v>
      </c>
      <c r="AD122" s="820"/>
      <c r="AE122" s="820"/>
      <c r="AF122" s="820"/>
      <c r="AG122" s="820"/>
      <c r="AH122" s="821" t="s">
        <v>16</v>
      </c>
      <c r="AI122" s="820"/>
      <c r="AJ122" s="820"/>
      <c r="AK122" s="820"/>
      <c r="AL122" s="820"/>
      <c r="AM122" s="820"/>
      <c r="AN122" s="820"/>
      <c r="AO122" s="820"/>
      <c r="AP122" s="820"/>
      <c r="AQ122" s="820"/>
      <c r="AR122" s="820"/>
      <c r="AS122" s="820"/>
      <c r="AT122" s="822"/>
      <c r="AU122" s="836" t="s">
        <v>17</v>
      </c>
      <c r="AV122" s="837"/>
      <c r="AW122" s="837"/>
      <c r="AX122" s="839"/>
      <c r="AY122" s="34">
        <f>$AY$121</f>
        <v>0</v>
      </c>
    </row>
    <row r="123" spans="1:51" ht="24.75" customHeight="1" x14ac:dyDescent="0.15">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78"/>
      <c r="B124" s="979"/>
      <c r="C124" s="979"/>
      <c r="D124" s="979"/>
      <c r="E124" s="979"/>
      <c r="F124" s="980"/>
      <c r="G124" s="823"/>
      <c r="H124" s="824"/>
      <c r="I124" s="824"/>
      <c r="J124" s="824"/>
      <c r="K124" s="825"/>
      <c r="L124" s="832"/>
      <c r="M124" s="833"/>
      <c r="N124" s="833"/>
      <c r="O124" s="833"/>
      <c r="P124" s="833"/>
      <c r="Q124" s="833"/>
      <c r="R124" s="833"/>
      <c r="S124" s="833"/>
      <c r="T124" s="833"/>
      <c r="U124" s="833"/>
      <c r="V124" s="833"/>
      <c r="W124" s="833"/>
      <c r="X124" s="834"/>
      <c r="Y124" s="829"/>
      <c r="Z124" s="830"/>
      <c r="AA124" s="830"/>
      <c r="AB124" s="831"/>
      <c r="AC124" s="823"/>
      <c r="AD124" s="824"/>
      <c r="AE124" s="824"/>
      <c r="AF124" s="824"/>
      <c r="AG124" s="825"/>
      <c r="AH124" s="832"/>
      <c r="AI124" s="833"/>
      <c r="AJ124" s="833"/>
      <c r="AK124" s="833"/>
      <c r="AL124" s="833"/>
      <c r="AM124" s="833"/>
      <c r="AN124" s="833"/>
      <c r="AO124" s="833"/>
      <c r="AP124" s="833"/>
      <c r="AQ124" s="833"/>
      <c r="AR124" s="833"/>
      <c r="AS124" s="833"/>
      <c r="AT124" s="834"/>
      <c r="AU124" s="829"/>
      <c r="AV124" s="830"/>
      <c r="AW124" s="830"/>
      <c r="AX124" s="835"/>
      <c r="AY124" s="34">
        <f t="shared" si="9"/>
        <v>0</v>
      </c>
    </row>
    <row r="125" spans="1:51" ht="24.75" customHeight="1" x14ac:dyDescent="0.15">
      <c r="A125" s="978"/>
      <c r="B125" s="979"/>
      <c r="C125" s="979"/>
      <c r="D125" s="979"/>
      <c r="E125" s="979"/>
      <c r="F125" s="980"/>
      <c r="G125" s="823"/>
      <c r="H125" s="824"/>
      <c r="I125" s="824"/>
      <c r="J125" s="824"/>
      <c r="K125" s="825"/>
      <c r="L125" s="832"/>
      <c r="M125" s="833"/>
      <c r="N125" s="833"/>
      <c r="O125" s="833"/>
      <c r="P125" s="833"/>
      <c r="Q125" s="833"/>
      <c r="R125" s="833"/>
      <c r="S125" s="833"/>
      <c r="T125" s="833"/>
      <c r="U125" s="833"/>
      <c r="V125" s="833"/>
      <c r="W125" s="833"/>
      <c r="X125" s="834"/>
      <c r="Y125" s="829"/>
      <c r="Z125" s="830"/>
      <c r="AA125" s="830"/>
      <c r="AB125" s="831"/>
      <c r="AC125" s="823"/>
      <c r="AD125" s="824"/>
      <c r="AE125" s="824"/>
      <c r="AF125" s="824"/>
      <c r="AG125" s="825"/>
      <c r="AH125" s="832"/>
      <c r="AI125" s="833"/>
      <c r="AJ125" s="833"/>
      <c r="AK125" s="833"/>
      <c r="AL125" s="833"/>
      <c r="AM125" s="833"/>
      <c r="AN125" s="833"/>
      <c r="AO125" s="833"/>
      <c r="AP125" s="833"/>
      <c r="AQ125" s="833"/>
      <c r="AR125" s="833"/>
      <c r="AS125" s="833"/>
      <c r="AT125" s="834"/>
      <c r="AU125" s="829"/>
      <c r="AV125" s="830"/>
      <c r="AW125" s="830"/>
      <c r="AX125" s="835"/>
      <c r="AY125" s="34">
        <f t="shared" si="9"/>
        <v>0</v>
      </c>
    </row>
    <row r="126" spans="1:51" ht="24.75" customHeight="1" x14ac:dyDescent="0.15">
      <c r="A126" s="978"/>
      <c r="B126" s="979"/>
      <c r="C126" s="979"/>
      <c r="D126" s="979"/>
      <c r="E126" s="979"/>
      <c r="F126" s="980"/>
      <c r="G126" s="823"/>
      <c r="H126" s="824"/>
      <c r="I126" s="824"/>
      <c r="J126" s="824"/>
      <c r="K126" s="825"/>
      <c r="L126" s="832"/>
      <c r="M126" s="833"/>
      <c r="N126" s="833"/>
      <c r="O126" s="833"/>
      <c r="P126" s="833"/>
      <c r="Q126" s="833"/>
      <c r="R126" s="833"/>
      <c r="S126" s="833"/>
      <c r="T126" s="833"/>
      <c r="U126" s="833"/>
      <c r="V126" s="833"/>
      <c r="W126" s="833"/>
      <c r="X126" s="834"/>
      <c r="Y126" s="829"/>
      <c r="Z126" s="830"/>
      <c r="AA126" s="830"/>
      <c r="AB126" s="831"/>
      <c r="AC126" s="823"/>
      <c r="AD126" s="824"/>
      <c r="AE126" s="824"/>
      <c r="AF126" s="824"/>
      <c r="AG126" s="825"/>
      <c r="AH126" s="832"/>
      <c r="AI126" s="833"/>
      <c r="AJ126" s="833"/>
      <c r="AK126" s="833"/>
      <c r="AL126" s="833"/>
      <c r="AM126" s="833"/>
      <c r="AN126" s="833"/>
      <c r="AO126" s="833"/>
      <c r="AP126" s="833"/>
      <c r="AQ126" s="833"/>
      <c r="AR126" s="833"/>
      <c r="AS126" s="833"/>
      <c r="AT126" s="834"/>
      <c r="AU126" s="829"/>
      <c r="AV126" s="830"/>
      <c r="AW126" s="830"/>
      <c r="AX126" s="835"/>
      <c r="AY126" s="34">
        <f t="shared" si="9"/>
        <v>0</v>
      </c>
    </row>
    <row r="127" spans="1:51" ht="24.75" customHeight="1" x14ac:dyDescent="0.15">
      <c r="A127" s="978"/>
      <c r="B127" s="979"/>
      <c r="C127" s="979"/>
      <c r="D127" s="979"/>
      <c r="E127" s="979"/>
      <c r="F127" s="980"/>
      <c r="G127" s="823"/>
      <c r="H127" s="824"/>
      <c r="I127" s="824"/>
      <c r="J127" s="824"/>
      <c r="K127" s="825"/>
      <c r="L127" s="832"/>
      <c r="M127" s="833"/>
      <c r="N127" s="833"/>
      <c r="O127" s="833"/>
      <c r="P127" s="833"/>
      <c r="Q127" s="833"/>
      <c r="R127" s="833"/>
      <c r="S127" s="833"/>
      <c r="T127" s="833"/>
      <c r="U127" s="833"/>
      <c r="V127" s="833"/>
      <c r="W127" s="833"/>
      <c r="X127" s="834"/>
      <c r="Y127" s="829"/>
      <c r="Z127" s="830"/>
      <c r="AA127" s="830"/>
      <c r="AB127" s="831"/>
      <c r="AC127" s="823"/>
      <c r="AD127" s="824"/>
      <c r="AE127" s="824"/>
      <c r="AF127" s="824"/>
      <c r="AG127" s="825"/>
      <c r="AH127" s="832"/>
      <c r="AI127" s="833"/>
      <c r="AJ127" s="833"/>
      <c r="AK127" s="833"/>
      <c r="AL127" s="833"/>
      <c r="AM127" s="833"/>
      <c r="AN127" s="833"/>
      <c r="AO127" s="833"/>
      <c r="AP127" s="833"/>
      <c r="AQ127" s="833"/>
      <c r="AR127" s="833"/>
      <c r="AS127" s="833"/>
      <c r="AT127" s="834"/>
      <c r="AU127" s="829"/>
      <c r="AV127" s="830"/>
      <c r="AW127" s="830"/>
      <c r="AX127" s="835"/>
      <c r="AY127" s="34">
        <f t="shared" si="9"/>
        <v>0</v>
      </c>
    </row>
    <row r="128" spans="1:51" ht="24.75" customHeight="1" x14ac:dyDescent="0.15">
      <c r="A128" s="978"/>
      <c r="B128" s="979"/>
      <c r="C128" s="979"/>
      <c r="D128" s="979"/>
      <c r="E128" s="979"/>
      <c r="F128" s="980"/>
      <c r="G128" s="823"/>
      <c r="H128" s="824"/>
      <c r="I128" s="824"/>
      <c r="J128" s="824"/>
      <c r="K128" s="825"/>
      <c r="L128" s="832"/>
      <c r="M128" s="833"/>
      <c r="N128" s="833"/>
      <c r="O128" s="833"/>
      <c r="P128" s="833"/>
      <c r="Q128" s="833"/>
      <c r="R128" s="833"/>
      <c r="S128" s="833"/>
      <c r="T128" s="833"/>
      <c r="U128" s="833"/>
      <c r="V128" s="833"/>
      <c r="W128" s="833"/>
      <c r="X128" s="834"/>
      <c r="Y128" s="829"/>
      <c r="Z128" s="830"/>
      <c r="AA128" s="830"/>
      <c r="AB128" s="831"/>
      <c r="AC128" s="823"/>
      <c r="AD128" s="824"/>
      <c r="AE128" s="824"/>
      <c r="AF128" s="824"/>
      <c r="AG128" s="825"/>
      <c r="AH128" s="832"/>
      <c r="AI128" s="833"/>
      <c r="AJ128" s="833"/>
      <c r="AK128" s="833"/>
      <c r="AL128" s="833"/>
      <c r="AM128" s="833"/>
      <c r="AN128" s="833"/>
      <c r="AO128" s="833"/>
      <c r="AP128" s="833"/>
      <c r="AQ128" s="833"/>
      <c r="AR128" s="833"/>
      <c r="AS128" s="833"/>
      <c r="AT128" s="834"/>
      <c r="AU128" s="829"/>
      <c r="AV128" s="830"/>
      <c r="AW128" s="830"/>
      <c r="AX128" s="835"/>
      <c r="AY128" s="34">
        <f t="shared" si="9"/>
        <v>0</v>
      </c>
    </row>
    <row r="129" spans="1:51" ht="24.75" customHeight="1" x14ac:dyDescent="0.15">
      <c r="A129" s="978"/>
      <c r="B129" s="979"/>
      <c r="C129" s="979"/>
      <c r="D129" s="979"/>
      <c r="E129" s="979"/>
      <c r="F129" s="980"/>
      <c r="G129" s="823"/>
      <c r="H129" s="824"/>
      <c r="I129" s="824"/>
      <c r="J129" s="824"/>
      <c r="K129" s="825"/>
      <c r="L129" s="832"/>
      <c r="M129" s="833"/>
      <c r="N129" s="833"/>
      <c r="O129" s="833"/>
      <c r="P129" s="833"/>
      <c r="Q129" s="833"/>
      <c r="R129" s="833"/>
      <c r="S129" s="833"/>
      <c r="T129" s="833"/>
      <c r="U129" s="833"/>
      <c r="V129" s="833"/>
      <c r="W129" s="833"/>
      <c r="X129" s="834"/>
      <c r="Y129" s="829"/>
      <c r="Z129" s="830"/>
      <c r="AA129" s="830"/>
      <c r="AB129" s="831"/>
      <c r="AC129" s="823"/>
      <c r="AD129" s="824"/>
      <c r="AE129" s="824"/>
      <c r="AF129" s="824"/>
      <c r="AG129" s="825"/>
      <c r="AH129" s="832"/>
      <c r="AI129" s="833"/>
      <c r="AJ129" s="833"/>
      <c r="AK129" s="833"/>
      <c r="AL129" s="833"/>
      <c r="AM129" s="833"/>
      <c r="AN129" s="833"/>
      <c r="AO129" s="833"/>
      <c r="AP129" s="833"/>
      <c r="AQ129" s="833"/>
      <c r="AR129" s="833"/>
      <c r="AS129" s="833"/>
      <c r="AT129" s="834"/>
      <c r="AU129" s="829"/>
      <c r="AV129" s="830"/>
      <c r="AW129" s="830"/>
      <c r="AX129" s="835"/>
      <c r="AY129" s="34">
        <f t="shared" si="9"/>
        <v>0</v>
      </c>
    </row>
    <row r="130" spans="1:51" ht="24.75" customHeight="1" x14ac:dyDescent="0.15">
      <c r="A130" s="978"/>
      <c r="B130" s="979"/>
      <c r="C130" s="979"/>
      <c r="D130" s="979"/>
      <c r="E130" s="979"/>
      <c r="F130" s="980"/>
      <c r="G130" s="823"/>
      <c r="H130" s="824"/>
      <c r="I130" s="824"/>
      <c r="J130" s="824"/>
      <c r="K130" s="825"/>
      <c r="L130" s="832"/>
      <c r="M130" s="833"/>
      <c r="N130" s="833"/>
      <c r="O130" s="833"/>
      <c r="P130" s="833"/>
      <c r="Q130" s="833"/>
      <c r="R130" s="833"/>
      <c r="S130" s="833"/>
      <c r="T130" s="833"/>
      <c r="U130" s="833"/>
      <c r="V130" s="833"/>
      <c r="W130" s="833"/>
      <c r="X130" s="834"/>
      <c r="Y130" s="829"/>
      <c r="Z130" s="830"/>
      <c r="AA130" s="830"/>
      <c r="AB130" s="831"/>
      <c r="AC130" s="823"/>
      <c r="AD130" s="824"/>
      <c r="AE130" s="824"/>
      <c r="AF130" s="824"/>
      <c r="AG130" s="825"/>
      <c r="AH130" s="832"/>
      <c r="AI130" s="833"/>
      <c r="AJ130" s="833"/>
      <c r="AK130" s="833"/>
      <c r="AL130" s="833"/>
      <c r="AM130" s="833"/>
      <c r="AN130" s="833"/>
      <c r="AO130" s="833"/>
      <c r="AP130" s="833"/>
      <c r="AQ130" s="833"/>
      <c r="AR130" s="833"/>
      <c r="AS130" s="833"/>
      <c r="AT130" s="834"/>
      <c r="AU130" s="829"/>
      <c r="AV130" s="830"/>
      <c r="AW130" s="830"/>
      <c r="AX130" s="835"/>
      <c r="AY130" s="34">
        <f t="shared" si="9"/>
        <v>0</v>
      </c>
    </row>
    <row r="131" spans="1:51" ht="24.75" customHeight="1" x14ac:dyDescent="0.15">
      <c r="A131" s="978"/>
      <c r="B131" s="979"/>
      <c r="C131" s="979"/>
      <c r="D131" s="979"/>
      <c r="E131" s="979"/>
      <c r="F131" s="980"/>
      <c r="G131" s="823"/>
      <c r="H131" s="824"/>
      <c r="I131" s="824"/>
      <c r="J131" s="824"/>
      <c r="K131" s="825"/>
      <c r="L131" s="832"/>
      <c r="M131" s="833"/>
      <c r="N131" s="833"/>
      <c r="O131" s="833"/>
      <c r="P131" s="833"/>
      <c r="Q131" s="833"/>
      <c r="R131" s="833"/>
      <c r="S131" s="833"/>
      <c r="T131" s="833"/>
      <c r="U131" s="833"/>
      <c r="V131" s="833"/>
      <c r="W131" s="833"/>
      <c r="X131" s="834"/>
      <c r="Y131" s="829"/>
      <c r="Z131" s="830"/>
      <c r="AA131" s="830"/>
      <c r="AB131" s="831"/>
      <c r="AC131" s="823"/>
      <c r="AD131" s="824"/>
      <c r="AE131" s="824"/>
      <c r="AF131" s="824"/>
      <c r="AG131" s="825"/>
      <c r="AH131" s="832"/>
      <c r="AI131" s="833"/>
      <c r="AJ131" s="833"/>
      <c r="AK131" s="833"/>
      <c r="AL131" s="833"/>
      <c r="AM131" s="833"/>
      <c r="AN131" s="833"/>
      <c r="AO131" s="833"/>
      <c r="AP131" s="833"/>
      <c r="AQ131" s="833"/>
      <c r="AR131" s="833"/>
      <c r="AS131" s="833"/>
      <c r="AT131" s="834"/>
      <c r="AU131" s="829"/>
      <c r="AV131" s="830"/>
      <c r="AW131" s="830"/>
      <c r="AX131" s="835"/>
      <c r="AY131" s="34">
        <f t="shared" si="9"/>
        <v>0</v>
      </c>
    </row>
    <row r="132" spans="1:51" ht="24.75" customHeight="1" x14ac:dyDescent="0.15">
      <c r="A132" s="978"/>
      <c r="B132" s="979"/>
      <c r="C132" s="979"/>
      <c r="D132" s="979"/>
      <c r="E132" s="979"/>
      <c r="F132" s="980"/>
      <c r="G132" s="823"/>
      <c r="H132" s="824"/>
      <c r="I132" s="824"/>
      <c r="J132" s="824"/>
      <c r="K132" s="825"/>
      <c r="L132" s="832"/>
      <c r="M132" s="833"/>
      <c r="N132" s="833"/>
      <c r="O132" s="833"/>
      <c r="P132" s="833"/>
      <c r="Q132" s="833"/>
      <c r="R132" s="833"/>
      <c r="S132" s="833"/>
      <c r="T132" s="833"/>
      <c r="U132" s="833"/>
      <c r="V132" s="833"/>
      <c r="W132" s="833"/>
      <c r="X132" s="834"/>
      <c r="Y132" s="829"/>
      <c r="Z132" s="830"/>
      <c r="AA132" s="830"/>
      <c r="AB132" s="831"/>
      <c r="AC132" s="823"/>
      <c r="AD132" s="824"/>
      <c r="AE132" s="824"/>
      <c r="AF132" s="824"/>
      <c r="AG132" s="825"/>
      <c r="AH132" s="832"/>
      <c r="AI132" s="833"/>
      <c r="AJ132" s="833"/>
      <c r="AK132" s="833"/>
      <c r="AL132" s="833"/>
      <c r="AM132" s="833"/>
      <c r="AN132" s="833"/>
      <c r="AO132" s="833"/>
      <c r="AP132" s="833"/>
      <c r="AQ132" s="833"/>
      <c r="AR132" s="833"/>
      <c r="AS132" s="833"/>
      <c r="AT132" s="834"/>
      <c r="AU132" s="829"/>
      <c r="AV132" s="830"/>
      <c r="AW132" s="830"/>
      <c r="AX132" s="835"/>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8"/>
      <c r="B135" s="979"/>
      <c r="C135" s="979"/>
      <c r="D135" s="979"/>
      <c r="E135" s="979"/>
      <c r="F135" s="980"/>
      <c r="G135" s="142" t="s">
        <v>15</v>
      </c>
      <c r="H135" s="820"/>
      <c r="I135" s="820"/>
      <c r="J135" s="820"/>
      <c r="K135" s="820"/>
      <c r="L135" s="821" t="s">
        <v>16</v>
      </c>
      <c r="M135" s="820"/>
      <c r="N135" s="820"/>
      <c r="O135" s="820"/>
      <c r="P135" s="820"/>
      <c r="Q135" s="820"/>
      <c r="R135" s="820"/>
      <c r="S135" s="820"/>
      <c r="T135" s="820"/>
      <c r="U135" s="820"/>
      <c r="V135" s="820"/>
      <c r="W135" s="820"/>
      <c r="X135" s="822"/>
      <c r="Y135" s="836" t="s">
        <v>17</v>
      </c>
      <c r="Z135" s="837"/>
      <c r="AA135" s="837"/>
      <c r="AB135" s="838"/>
      <c r="AC135" s="142" t="s">
        <v>15</v>
      </c>
      <c r="AD135" s="820"/>
      <c r="AE135" s="820"/>
      <c r="AF135" s="820"/>
      <c r="AG135" s="820"/>
      <c r="AH135" s="821" t="s">
        <v>16</v>
      </c>
      <c r="AI135" s="820"/>
      <c r="AJ135" s="820"/>
      <c r="AK135" s="820"/>
      <c r="AL135" s="820"/>
      <c r="AM135" s="820"/>
      <c r="AN135" s="820"/>
      <c r="AO135" s="820"/>
      <c r="AP135" s="820"/>
      <c r="AQ135" s="820"/>
      <c r="AR135" s="820"/>
      <c r="AS135" s="820"/>
      <c r="AT135" s="822"/>
      <c r="AU135" s="836" t="s">
        <v>17</v>
      </c>
      <c r="AV135" s="837"/>
      <c r="AW135" s="837"/>
      <c r="AX135" s="839"/>
      <c r="AY135" s="34">
        <f>$AY$134</f>
        <v>0</v>
      </c>
    </row>
    <row r="136" spans="1:51" ht="24.75" customHeight="1" x14ac:dyDescent="0.15">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78"/>
      <c r="B137" s="979"/>
      <c r="C137" s="979"/>
      <c r="D137" s="979"/>
      <c r="E137" s="979"/>
      <c r="F137" s="980"/>
      <c r="G137" s="823"/>
      <c r="H137" s="824"/>
      <c r="I137" s="824"/>
      <c r="J137" s="824"/>
      <c r="K137" s="825"/>
      <c r="L137" s="832"/>
      <c r="M137" s="833"/>
      <c r="N137" s="833"/>
      <c r="O137" s="833"/>
      <c r="P137" s="833"/>
      <c r="Q137" s="833"/>
      <c r="R137" s="833"/>
      <c r="S137" s="833"/>
      <c r="T137" s="833"/>
      <c r="U137" s="833"/>
      <c r="V137" s="833"/>
      <c r="W137" s="833"/>
      <c r="X137" s="834"/>
      <c r="Y137" s="829"/>
      <c r="Z137" s="830"/>
      <c r="AA137" s="830"/>
      <c r="AB137" s="831"/>
      <c r="AC137" s="823"/>
      <c r="AD137" s="824"/>
      <c r="AE137" s="824"/>
      <c r="AF137" s="824"/>
      <c r="AG137" s="825"/>
      <c r="AH137" s="832"/>
      <c r="AI137" s="833"/>
      <c r="AJ137" s="833"/>
      <c r="AK137" s="833"/>
      <c r="AL137" s="833"/>
      <c r="AM137" s="833"/>
      <c r="AN137" s="833"/>
      <c r="AO137" s="833"/>
      <c r="AP137" s="833"/>
      <c r="AQ137" s="833"/>
      <c r="AR137" s="833"/>
      <c r="AS137" s="833"/>
      <c r="AT137" s="834"/>
      <c r="AU137" s="829"/>
      <c r="AV137" s="830"/>
      <c r="AW137" s="830"/>
      <c r="AX137" s="835"/>
      <c r="AY137" s="34">
        <f t="shared" si="10"/>
        <v>0</v>
      </c>
    </row>
    <row r="138" spans="1:51" ht="24.75" customHeight="1" x14ac:dyDescent="0.15">
      <c r="A138" s="978"/>
      <c r="B138" s="979"/>
      <c r="C138" s="979"/>
      <c r="D138" s="979"/>
      <c r="E138" s="979"/>
      <c r="F138" s="980"/>
      <c r="G138" s="823"/>
      <c r="H138" s="824"/>
      <c r="I138" s="824"/>
      <c r="J138" s="824"/>
      <c r="K138" s="825"/>
      <c r="L138" s="832"/>
      <c r="M138" s="833"/>
      <c r="N138" s="833"/>
      <c r="O138" s="833"/>
      <c r="P138" s="833"/>
      <c r="Q138" s="833"/>
      <c r="R138" s="833"/>
      <c r="S138" s="833"/>
      <c r="T138" s="833"/>
      <c r="U138" s="833"/>
      <c r="V138" s="833"/>
      <c r="W138" s="833"/>
      <c r="X138" s="834"/>
      <c r="Y138" s="829"/>
      <c r="Z138" s="830"/>
      <c r="AA138" s="830"/>
      <c r="AB138" s="831"/>
      <c r="AC138" s="823"/>
      <c r="AD138" s="824"/>
      <c r="AE138" s="824"/>
      <c r="AF138" s="824"/>
      <c r="AG138" s="825"/>
      <c r="AH138" s="832"/>
      <c r="AI138" s="833"/>
      <c r="AJ138" s="833"/>
      <c r="AK138" s="833"/>
      <c r="AL138" s="833"/>
      <c r="AM138" s="833"/>
      <c r="AN138" s="833"/>
      <c r="AO138" s="833"/>
      <c r="AP138" s="833"/>
      <c r="AQ138" s="833"/>
      <c r="AR138" s="833"/>
      <c r="AS138" s="833"/>
      <c r="AT138" s="834"/>
      <c r="AU138" s="829"/>
      <c r="AV138" s="830"/>
      <c r="AW138" s="830"/>
      <c r="AX138" s="835"/>
      <c r="AY138" s="34">
        <f t="shared" si="10"/>
        <v>0</v>
      </c>
    </row>
    <row r="139" spans="1:51" ht="24.75" customHeight="1" x14ac:dyDescent="0.15">
      <c r="A139" s="978"/>
      <c r="B139" s="979"/>
      <c r="C139" s="979"/>
      <c r="D139" s="979"/>
      <c r="E139" s="979"/>
      <c r="F139" s="980"/>
      <c r="G139" s="823"/>
      <c r="H139" s="824"/>
      <c r="I139" s="824"/>
      <c r="J139" s="824"/>
      <c r="K139" s="825"/>
      <c r="L139" s="832"/>
      <c r="M139" s="833"/>
      <c r="N139" s="833"/>
      <c r="O139" s="833"/>
      <c r="P139" s="833"/>
      <c r="Q139" s="833"/>
      <c r="R139" s="833"/>
      <c r="S139" s="833"/>
      <c r="T139" s="833"/>
      <c r="U139" s="833"/>
      <c r="V139" s="833"/>
      <c r="W139" s="833"/>
      <c r="X139" s="834"/>
      <c r="Y139" s="829"/>
      <c r="Z139" s="830"/>
      <c r="AA139" s="830"/>
      <c r="AB139" s="831"/>
      <c r="AC139" s="823"/>
      <c r="AD139" s="824"/>
      <c r="AE139" s="824"/>
      <c r="AF139" s="824"/>
      <c r="AG139" s="825"/>
      <c r="AH139" s="832"/>
      <c r="AI139" s="833"/>
      <c r="AJ139" s="833"/>
      <c r="AK139" s="833"/>
      <c r="AL139" s="833"/>
      <c r="AM139" s="833"/>
      <c r="AN139" s="833"/>
      <c r="AO139" s="833"/>
      <c r="AP139" s="833"/>
      <c r="AQ139" s="833"/>
      <c r="AR139" s="833"/>
      <c r="AS139" s="833"/>
      <c r="AT139" s="834"/>
      <c r="AU139" s="829"/>
      <c r="AV139" s="830"/>
      <c r="AW139" s="830"/>
      <c r="AX139" s="835"/>
      <c r="AY139" s="34">
        <f t="shared" si="10"/>
        <v>0</v>
      </c>
    </row>
    <row r="140" spans="1:51" ht="24.75" customHeight="1" x14ac:dyDescent="0.15">
      <c r="A140" s="978"/>
      <c r="B140" s="979"/>
      <c r="C140" s="979"/>
      <c r="D140" s="979"/>
      <c r="E140" s="979"/>
      <c r="F140" s="980"/>
      <c r="G140" s="823"/>
      <c r="H140" s="824"/>
      <c r="I140" s="824"/>
      <c r="J140" s="824"/>
      <c r="K140" s="825"/>
      <c r="L140" s="832"/>
      <c r="M140" s="833"/>
      <c r="N140" s="833"/>
      <c r="O140" s="833"/>
      <c r="P140" s="833"/>
      <c r="Q140" s="833"/>
      <c r="R140" s="833"/>
      <c r="S140" s="833"/>
      <c r="T140" s="833"/>
      <c r="U140" s="833"/>
      <c r="V140" s="833"/>
      <c r="W140" s="833"/>
      <c r="X140" s="834"/>
      <c r="Y140" s="829"/>
      <c r="Z140" s="830"/>
      <c r="AA140" s="830"/>
      <c r="AB140" s="831"/>
      <c r="AC140" s="823"/>
      <c r="AD140" s="824"/>
      <c r="AE140" s="824"/>
      <c r="AF140" s="824"/>
      <c r="AG140" s="825"/>
      <c r="AH140" s="832"/>
      <c r="AI140" s="833"/>
      <c r="AJ140" s="833"/>
      <c r="AK140" s="833"/>
      <c r="AL140" s="833"/>
      <c r="AM140" s="833"/>
      <c r="AN140" s="833"/>
      <c r="AO140" s="833"/>
      <c r="AP140" s="833"/>
      <c r="AQ140" s="833"/>
      <c r="AR140" s="833"/>
      <c r="AS140" s="833"/>
      <c r="AT140" s="834"/>
      <c r="AU140" s="829"/>
      <c r="AV140" s="830"/>
      <c r="AW140" s="830"/>
      <c r="AX140" s="835"/>
      <c r="AY140" s="34">
        <f t="shared" si="10"/>
        <v>0</v>
      </c>
    </row>
    <row r="141" spans="1:51" ht="24.75" customHeight="1" x14ac:dyDescent="0.15">
      <c r="A141" s="978"/>
      <c r="B141" s="979"/>
      <c r="C141" s="979"/>
      <c r="D141" s="979"/>
      <c r="E141" s="979"/>
      <c r="F141" s="980"/>
      <c r="G141" s="823"/>
      <c r="H141" s="824"/>
      <c r="I141" s="824"/>
      <c r="J141" s="824"/>
      <c r="K141" s="825"/>
      <c r="L141" s="832"/>
      <c r="M141" s="833"/>
      <c r="N141" s="833"/>
      <c r="O141" s="833"/>
      <c r="P141" s="833"/>
      <c r="Q141" s="833"/>
      <c r="R141" s="833"/>
      <c r="S141" s="833"/>
      <c r="T141" s="833"/>
      <c r="U141" s="833"/>
      <c r="V141" s="833"/>
      <c r="W141" s="833"/>
      <c r="X141" s="834"/>
      <c r="Y141" s="829"/>
      <c r="Z141" s="830"/>
      <c r="AA141" s="830"/>
      <c r="AB141" s="831"/>
      <c r="AC141" s="823"/>
      <c r="AD141" s="824"/>
      <c r="AE141" s="824"/>
      <c r="AF141" s="824"/>
      <c r="AG141" s="825"/>
      <c r="AH141" s="832"/>
      <c r="AI141" s="833"/>
      <c r="AJ141" s="833"/>
      <c r="AK141" s="833"/>
      <c r="AL141" s="833"/>
      <c r="AM141" s="833"/>
      <c r="AN141" s="833"/>
      <c r="AO141" s="833"/>
      <c r="AP141" s="833"/>
      <c r="AQ141" s="833"/>
      <c r="AR141" s="833"/>
      <c r="AS141" s="833"/>
      <c r="AT141" s="834"/>
      <c r="AU141" s="829"/>
      <c r="AV141" s="830"/>
      <c r="AW141" s="830"/>
      <c r="AX141" s="835"/>
      <c r="AY141" s="34">
        <f t="shared" si="10"/>
        <v>0</v>
      </c>
    </row>
    <row r="142" spans="1:51" ht="24.75" customHeight="1" x14ac:dyDescent="0.15">
      <c r="A142" s="978"/>
      <c r="B142" s="979"/>
      <c r="C142" s="979"/>
      <c r="D142" s="979"/>
      <c r="E142" s="979"/>
      <c r="F142" s="980"/>
      <c r="G142" s="823"/>
      <c r="H142" s="824"/>
      <c r="I142" s="824"/>
      <c r="J142" s="824"/>
      <c r="K142" s="825"/>
      <c r="L142" s="832"/>
      <c r="M142" s="833"/>
      <c r="N142" s="833"/>
      <c r="O142" s="833"/>
      <c r="P142" s="833"/>
      <c r="Q142" s="833"/>
      <c r="R142" s="833"/>
      <c r="S142" s="833"/>
      <c r="T142" s="833"/>
      <c r="U142" s="833"/>
      <c r="V142" s="833"/>
      <c r="W142" s="833"/>
      <c r="X142" s="834"/>
      <c r="Y142" s="829"/>
      <c r="Z142" s="830"/>
      <c r="AA142" s="830"/>
      <c r="AB142" s="831"/>
      <c r="AC142" s="823"/>
      <c r="AD142" s="824"/>
      <c r="AE142" s="824"/>
      <c r="AF142" s="824"/>
      <c r="AG142" s="825"/>
      <c r="AH142" s="832"/>
      <c r="AI142" s="833"/>
      <c r="AJ142" s="833"/>
      <c r="AK142" s="833"/>
      <c r="AL142" s="833"/>
      <c r="AM142" s="833"/>
      <c r="AN142" s="833"/>
      <c r="AO142" s="833"/>
      <c r="AP142" s="833"/>
      <c r="AQ142" s="833"/>
      <c r="AR142" s="833"/>
      <c r="AS142" s="833"/>
      <c r="AT142" s="834"/>
      <c r="AU142" s="829"/>
      <c r="AV142" s="830"/>
      <c r="AW142" s="830"/>
      <c r="AX142" s="835"/>
      <c r="AY142" s="34">
        <f t="shared" si="10"/>
        <v>0</v>
      </c>
    </row>
    <row r="143" spans="1:51" ht="24.75" customHeight="1" x14ac:dyDescent="0.15">
      <c r="A143" s="978"/>
      <c r="B143" s="979"/>
      <c r="C143" s="979"/>
      <c r="D143" s="979"/>
      <c r="E143" s="979"/>
      <c r="F143" s="980"/>
      <c r="G143" s="823"/>
      <c r="H143" s="824"/>
      <c r="I143" s="824"/>
      <c r="J143" s="824"/>
      <c r="K143" s="825"/>
      <c r="L143" s="832"/>
      <c r="M143" s="833"/>
      <c r="N143" s="833"/>
      <c r="O143" s="833"/>
      <c r="P143" s="833"/>
      <c r="Q143" s="833"/>
      <c r="R143" s="833"/>
      <c r="S143" s="833"/>
      <c r="T143" s="833"/>
      <c r="U143" s="833"/>
      <c r="V143" s="833"/>
      <c r="W143" s="833"/>
      <c r="X143" s="834"/>
      <c r="Y143" s="829"/>
      <c r="Z143" s="830"/>
      <c r="AA143" s="830"/>
      <c r="AB143" s="831"/>
      <c r="AC143" s="823"/>
      <c r="AD143" s="824"/>
      <c r="AE143" s="824"/>
      <c r="AF143" s="824"/>
      <c r="AG143" s="825"/>
      <c r="AH143" s="832"/>
      <c r="AI143" s="833"/>
      <c r="AJ143" s="833"/>
      <c r="AK143" s="833"/>
      <c r="AL143" s="833"/>
      <c r="AM143" s="833"/>
      <c r="AN143" s="833"/>
      <c r="AO143" s="833"/>
      <c r="AP143" s="833"/>
      <c r="AQ143" s="833"/>
      <c r="AR143" s="833"/>
      <c r="AS143" s="833"/>
      <c r="AT143" s="834"/>
      <c r="AU143" s="829"/>
      <c r="AV143" s="830"/>
      <c r="AW143" s="830"/>
      <c r="AX143" s="835"/>
      <c r="AY143" s="34">
        <f t="shared" si="10"/>
        <v>0</v>
      </c>
    </row>
    <row r="144" spans="1:51" ht="24.75" customHeight="1" x14ac:dyDescent="0.15">
      <c r="A144" s="978"/>
      <c r="B144" s="979"/>
      <c r="C144" s="979"/>
      <c r="D144" s="979"/>
      <c r="E144" s="979"/>
      <c r="F144" s="980"/>
      <c r="G144" s="823"/>
      <c r="H144" s="824"/>
      <c r="I144" s="824"/>
      <c r="J144" s="824"/>
      <c r="K144" s="825"/>
      <c r="L144" s="832"/>
      <c r="M144" s="833"/>
      <c r="N144" s="833"/>
      <c r="O144" s="833"/>
      <c r="P144" s="833"/>
      <c r="Q144" s="833"/>
      <c r="R144" s="833"/>
      <c r="S144" s="833"/>
      <c r="T144" s="833"/>
      <c r="U144" s="833"/>
      <c r="V144" s="833"/>
      <c r="W144" s="833"/>
      <c r="X144" s="834"/>
      <c r="Y144" s="829"/>
      <c r="Z144" s="830"/>
      <c r="AA144" s="830"/>
      <c r="AB144" s="831"/>
      <c r="AC144" s="823"/>
      <c r="AD144" s="824"/>
      <c r="AE144" s="824"/>
      <c r="AF144" s="824"/>
      <c r="AG144" s="825"/>
      <c r="AH144" s="832"/>
      <c r="AI144" s="833"/>
      <c r="AJ144" s="833"/>
      <c r="AK144" s="833"/>
      <c r="AL144" s="833"/>
      <c r="AM144" s="833"/>
      <c r="AN144" s="833"/>
      <c r="AO144" s="833"/>
      <c r="AP144" s="833"/>
      <c r="AQ144" s="833"/>
      <c r="AR144" s="833"/>
      <c r="AS144" s="833"/>
      <c r="AT144" s="834"/>
      <c r="AU144" s="829"/>
      <c r="AV144" s="830"/>
      <c r="AW144" s="830"/>
      <c r="AX144" s="835"/>
      <c r="AY144" s="34">
        <f t="shared" si="10"/>
        <v>0</v>
      </c>
    </row>
    <row r="145" spans="1:51" ht="24.75" customHeight="1" x14ac:dyDescent="0.15">
      <c r="A145" s="978"/>
      <c r="B145" s="979"/>
      <c r="C145" s="979"/>
      <c r="D145" s="979"/>
      <c r="E145" s="979"/>
      <c r="F145" s="980"/>
      <c r="G145" s="823"/>
      <c r="H145" s="824"/>
      <c r="I145" s="824"/>
      <c r="J145" s="824"/>
      <c r="K145" s="825"/>
      <c r="L145" s="832"/>
      <c r="M145" s="833"/>
      <c r="N145" s="833"/>
      <c r="O145" s="833"/>
      <c r="P145" s="833"/>
      <c r="Q145" s="833"/>
      <c r="R145" s="833"/>
      <c r="S145" s="833"/>
      <c r="T145" s="833"/>
      <c r="U145" s="833"/>
      <c r="V145" s="833"/>
      <c r="W145" s="833"/>
      <c r="X145" s="834"/>
      <c r="Y145" s="829"/>
      <c r="Z145" s="830"/>
      <c r="AA145" s="830"/>
      <c r="AB145" s="831"/>
      <c r="AC145" s="823"/>
      <c r="AD145" s="824"/>
      <c r="AE145" s="824"/>
      <c r="AF145" s="824"/>
      <c r="AG145" s="825"/>
      <c r="AH145" s="832"/>
      <c r="AI145" s="833"/>
      <c r="AJ145" s="833"/>
      <c r="AK145" s="833"/>
      <c r="AL145" s="833"/>
      <c r="AM145" s="833"/>
      <c r="AN145" s="833"/>
      <c r="AO145" s="833"/>
      <c r="AP145" s="833"/>
      <c r="AQ145" s="833"/>
      <c r="AR145" s="833"/>
      <c r="AS145" s="833"/>
      <c r="AT145" s="834"/>
      <c r="AU145" s="829"/>
      <c r="AV145" s="830"/>
      <c r="AW145" s="830"/>
      <c r="AX145" s="835"/>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8"/>
      <c r="B148" s="979"/>
      <c r="C148" s="979"/>
      <c r="D148" s="979"/>
      <c r="E148" s="979"/>
      <c r="F148" s="980"/>
      <c r="G148" s="142" t="s">
        <v>15</v>
      </c>
      <c r="H148" s="820"/>
      <c r="I148" s="820"/>
      <c r="J148" s="820"/>
      <c r="K148" s="820"/>
      <c r="L148" s="821" t="s">
        <v>16</v>
      </c>
      <c r="M148" s="820"/>
      <c r="N148" s="820"/>
      <c r="O148" s="820"/>
      <c r="P148" s="820"/>
      <c r="Q148" s="820"/>
      <c r="R148" s="820"/>
      <c r="S148" s="820"/>
      <c r="T148" s="820"/>
      <c r="U148" s="820"/>
      <c r="V148" s="820"/>
      <c r="W148" s="820"/>
      <c r="X148" s="822"/>
      <c r="Y148" s="836" t="s">
        <v>17</v>
      </c>
      <c r="Z148" s="837"/>
      <c r="AA148" s="837"/>
      <c r="AB148" s="838"/>
      <c r="AC148" s="142" t="s">
        <v>15</v>
      </c>
      <c r="AD148" s="820"/>
      <c r="AE148" s="820"/>
      <c r="AF148" s="820"/>
      <c r="AG148" s="820"/>
      <c r="AH148" s="821" t="s">
        <v>16</v>
      </c>
      <c r="AI148" s="820"/>
      <c r="AJ148" s="820"/>
      <c r="AK148" s="820"/>
      <c r="AL148" s="820"/>
      <c r="AM148" s="820"/>
      <c r="AN148" s="820"/>
      <c r="AO148" s="820"/>
      <c r="AP148" s="820"/>
      <c r="AQ148" s="820"/>
      <c r="AR148" s="820"/>
      <c r="AS148" s="820"/>
      <c r="AT148" s="822"/>
      <c r="AU148" s="836" t="s">
        <v>17</v>
      </c>
      <c r="AV148" s="837"/>
      <c r="AW148" s="837"/>
      <c r="AX148" s="839"/>
      <c r="AY148" s="34">
        <f>$AY$147</f>
        <v>0</v>
      </c>
    </row>
    <row r="149" spans="1:51" ht="24.75" customHeight="1" x14ac:dyDescent="0.15">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78"/>
      <c r="B150" s="979"/>
      <c r="C150" s="979"/>
      <c r="D150" s="979"/>
      <c r="E150" s="979"/>
      <c r="F150" s="980"/>
      <c r="G150" s="823"/>
      <c r="H150" s="824"/>
      <c r="I150" s="824"/>
      <c r="J150" s="824"/>
      <c r="K150" s="825"/>
      <c r="L150" s="832"/>
      <c r="M150" s="833"/>
      <c r="N150" s="833"/>
      <c r="O150" s="833"/>
      <c r="P150" s="833"/>
      <c r="Q150" s="833"/>
      <c r="R150" s="833"/>
      <c r="S150" s="833"/>
      <c r="T150" s="833"/>
      <c r="U150" s="833"/>
      <c r="V150" s="833"/>
      <c r="W150" s="833"/>
      <c r="X150" s="834"/>
      <c r="Y150" s="829"/>
      <c r="Z150" s="830"/>
      <c r="AA150" s="830"/>
      <c r="AB150" s="831"/>
      <c r="AC150" s="823"/>
      <c r="AD150" s="824"/>
      <c r="AE150" s="824"/>
      <c r="AF150" s="824"/>
      <c r="AG150" s="825"/>
      <c r="AH150" s="832"/>
      <c r="AI150" s="833"/>
      <c r="AJ150" s="833"/>
      <c r="AK150" s="833"/>
      <c r="AL150" s="833"/>
      <c r="AM150" s="833"/>
      <c r="AN150" s="833"/>
      <c r="AO150" s="833"/>
      <c r="AP150" s="833"/>
      <c r="AQ150" s="833"/>
      <c r="AR150" s="833"/>
      <c r="AS150" s="833"/>
      <c r="AT150" s="834"/>
      <c r="AU150" s="829"/>
      <c r="AV150" s="830"/>
      <c r="AW150" s="830"/>
      <c r="AX150" s="835"/>
      <c r="AY150" s="34">
        <f t="shared" si="11"/>
        <v>0</v>
      </c>
    </row>
    <row r="151" spans="1:51" ht="24.75" customHeight="1" x14ac:dyDescent="0.15">
      <c r="A151" s="978"/>
      <c r="B151" s="979"/>
      <c r="C151" s="979"/>
      <c r="D151" s="979"/>
      <c r="E151" s="979"/>
      <c r="F151" s="980"/>
      <c r="G151" s="823"/>
      <c r="H151" s="824"/>
      <c r="I151" s="824"/>
      <c r="J151" s="824"/>
      <c r="K151" s="825"/>
      <c r="L151" s="832"/>
      <c r="M151" s="833"/>
      <c r="N151" s="833"/>
      <c r="O151" s="833"/>
      <c r="P151" s="833"/>
      <c r="Q151" s="833"/>
      <c r="R151" s="833"/>
      <c r="S151" s="833"/>
      <c r="T151" s="833"/>
      <c r="U151" s="833"/>
      <c r="V151" s="833"/>
      <c r="W151" s="833"/>
      <c r="X151" s="834"/>
      <c r="Y151" s="829"/>
      <c r="Z151" s="830"/>
      <c r="AA151" s="830"/>
      <c r="AB151" s="831"/>
      <c r="AC151" s="823"/>
      <c r="AD151" s="824"/>
      <c r="AE151" s="824"/>
      <c r="AF151" s="824"/>
      <c r="AG151" s="825"/>
      <c r="AH151" s="832"/>
      <c r="AI151" s="833"/>
      <c r="AJ151" s="833"/>
      <c r="AK151" s="833"/>
      <c r="AL151" s="833"/>
      <c r="AM151" s="833"/>
      <c r="AN151" s="833"/>
      <c r="AO151" s="833"/>
      <c r="AP151" s="833"/>
      <c r="AQ151" s="833"/>
      <c r="AR151" s="833"/>
      <c r="AS151" s="833"/>
      <c r="AT151" s="834"/>
      <c r="AU151" s="829"/>
      <c r="AV151" s="830"/>
      <c r="AW151" s="830"/>
      <c r="AX151" s="835"/>
      <c r="AY151" s="34">
        <f t="shared" si="11"/>
        <v>0</v>
      </c>
    </row>
    <row r="152" spans="1:51" ht="24.75" customHeight="1" x14ac:dyDescent="0.15">
      <c r="A152" s="978"/>
      <c r="B152" s="979"/>
      <c r="C152" s="979"/>
      <c r="D152" s="979"/>
      <c r="E152" s="979"/>
      <c r="F152" s="980"/>
      <c r="G152" s="823"/>
      <c r="H152" s="824"/>
      <c r="I152" s="824"/>
      <c r="J152" s="824"/>
      <c r="K152" s="825"/>
      <c r="L152" s="832"/>
      <c r="M152" s="833"/>
      <c r="N152" s="833"/>
      <c r="O152" s="833"/>
      <c r="P152" s="833"/>
      <c r="Q152" s="833"/>
      <c r="R152" s="833"/>
      <c r="S152" s="833"/>
      <c r="T152" s="833"/>
      <c r="U152" s="833"/>
      <c r="V152" s="833"/>
      <c r="W152" s="833"/>
      <c r="X152" s="834"/>
      <c r="Y152" s="829"/>
      <c r="Z152" s="830"/>
      <c r="AA152" s="830"/>
      <c r="AB152" s="831"/>
      <c r="AC152" s="823"/>
      <c r="AD152" s="824"/>
      <c r="AE152" s="824"/>
      <c r="AF152" s="824"/>
      <c r="AG152" s="825"/>
      <c r="AH152" s="832"/>
      <c r="AI152" s="833"/>
      <c r="AJ152" s="833"/>
      <c r="AK152" s="833"/>
      <c r="AL152" s="833"/>
      <c r="AM152" s="833"/>
      <c r="AN152" s="833"/>
      <c r="AO152" s="833"/>
      <c r="AP152" s="833"/>
      <c r="AQ152" s="833"/>
      <c r="AR152" s="833"/>
      <c r="AS152" s="833"/>
      <c r="AT152" s="834"/>
      <c r="AU152" s="829"/>
      <c r="AV152" s="830"/>
      <c r="AW152" s="830"/>
      <c r="AX152" s="835"/>
      <c r="AY152" s="34">
        <f t="shared" si="11"/>
        <v>0</v>
      </c>
    </row>
    <row r="153" spans="1:51" ht="24.75" customHeight="1" x14ac:dyDescent="0.15">
      <c r="A153" s="978"/>
      <c r="B153" s="979"/>
      <c r="C153" s="979"/>
      <c r="D153" s="979"/>
      <c r="E153" s="979"/>
      <c r="F153" s="980"/>
      <c r="G153" s="823"/>
      <c r="H153" s="824"/>
      <c r="I153" s="824"/>
      <c r="J153" s="824"/>
      <c r="K153" s="825"/>
      <c r="L153" s="832"/>
      <c r="M153" s="833"/>
      <c r="N153" s="833"/>
      <c r="O153" s="833"/>
      <c r="P153" s="833"/>
      <c r="Q153" s="833"/>
      <c r="R153" s="833"/>
      <c r="S153" s="833"/>
      <c r="T153" s="833"/>
      <c r="U153" s="833"/>
      <c r="V153" s="833"/>
      <c r="W153" s="833"/>
      <c r="X153" s="834"/>
      <c r="Y153" s="829"/>
      <c r="Z153" s="830"/>
      <c r="AA153" s="830"/>
      <c r="AB153" s="831"/>
      <c r="AC153" s="823"/>
      <c r="AD153" s="824"/>
      <c r="AE153" s="824"/>
      <c r="AF153" s="824"/>
      <c r="AG153" s="825"/>
      <c r="AH153" s="832"/>
      <c r="AI153" s="833"/>
      <c r="AJ153" s="833"/>
      <c r="AK153" s="833"/>
      <c r="AL153" s="833"/>
      <c r="AM153" s="833"/>
      <c r="AN153" s="833"/>
      <c r="AO153" s="833"/>
      <c r="AP153" s="833"/>
      <c r="AQ153" s="833"/>
      <c r="AR153" s="833"/>
      <c r="AS153" s="833"/>
      <c r="AT153" s="834"/>
      <c r="AU153" s="829"/>
      <c r="AV153" s="830"/>
      <c r="AW153" s="830"/>
      <c r="AX153" s="835"/>
      <c r="AY153" s="34">
        <f t="shared" si="11"/>
        <v>0</v>
      </c>
    </row>
    <row r="154" spans="1:51" ht="24.75" customHeight="1" x14ac:dyDescent="0.15">
      <c r="A154" s="978"/>
      <c r="B154" s="979"/>
      <c r="C154" s="979"/>
      <c r="D154" s="979"/>
      <c r="E154" s="979"/>
      <c r="F154" s="980"/>
      <c r="G154" s="823"/>
      <c r="H154" s="824"/>
      <c r="I154" s="824"/>
      <c r="J154" s="824"/>
      <c r="K154" s="825"/>
      <c r="L154" s="832"/>
      <c r="M154" s="833"/>
      <c r="N154" s="833"/>
      <c r="O154" s="833"/>
      <c r="P154" s="833"/>
      <c r="Q154" s="833"/>
      <c r="R154" s="833"/>
      <c r="S154" s="833"/>
      <c r="T154" s="833"/>
      <c r="U154" s="833"/>
      <c r="V154" s="833"/>
      <c r="W154" s="833"/>
      <c r="X154" s="834"/>
      <c r="Y154" s="829"/>
      <c r="Z154" s="830"/>
      <c r="AA154" s="830"/>
      <c r="AB154" s="831"/>
      <c r="AC154" s="823"/>
      <c r="AD154" s="824"/>
      <c r="AE154" s="824"/>
      <c r="AF154" s="824"/>
      <c r="AG154" s="825"/>
      <c r="AH154" s="832"/>
      <c r="AI154" s="833"/>
      <c r="AJ154" s="833"/>
      <c r="AK154" s="833"/>
      <c r="AL154" s="833"/>
      <c r="AM154" s="833"/>
      <c r="AN154" s="833"/>
      <c r="AO154" s="833"/>
      <c r="AP154" s="833"/>
      <c r="AQ154" s="833"/>
      <c r="AR154" s="833"/>
      <c r="AS154" s="833"/>
      <c r="AT154" s="834"/>
      <c r="AU154" s="829"/>
      <c r="AV154" s="830"/>
      <c r="AW154" s="830"/>
      <c r="AX154" s="835"/>
      <c r="AY154" s="34">
        <f t="shared" si="11"/>
        <v>0</v>
      </c>
    </row>
    <row r="155" spans="1:51" ht="24.75" customHeight="1" x14ac:dyDescent="0.15">
      <c r="A155" s="978"/>
      <c r="B155" s="979"/>
      <c r="C155" s="979"/>
      <c r="D155" s="979"/>
      <c r="E155" s="979"/>
      <c r="F155" s="980"/>
      <c r="G155" s="823"/>
      <c r="H155" s="824"/>
      <c r="I155" s="824"/>
      <c r="J155" s="824"/>
      <c r="K155" s="825"/>
      <c r="L155" s="832"/>
      <c r="M155" s="833"/>
      <c r="N155" s="833"/>
      <c r="O155" s="833"/>
      <c r="P155" s="833"/>
      <c r="Q155" s="833"/>
      <c r="R155" s="833"/>
      <c r="S155" s="833"/>
      <c r="T155" s="833"/>
      <c r="U155" s="833"/>
      <c r="V155" s="833"/>
      <c r="W155" s="833"/>
      <c r="X155" s="834"/>
      <c r="Y155" s="829"/>
      <c r="Z155" s="830"/>
      <c r="AA155" s="830"/>
      <c r="AB155" s="831"/>
      <c r="AC155" s="823"/>
      <c r="AD155" s="824"/>
      <c r="AE155" s="824"/>
      <c r="AF155" s="824"/>
      <c r="AG155" s="825"/>
      <c r="AH155" s="832"/>
      <c r="AI155" s="833"/>
      <c r="AJ155" s="833"/>
      <c r="AK155" s="833"/>
      <c r="AL155" s="833"/>
      <c r="AM155" s="833"/>
      <c r="AN155" s="833"/>
      <c r="AO155" s="833"/>
      <c r="AP155" s="833"/>
      <c r="AQ155" s="833"/>
      <c r="AR155" s="833"/>
      <c r="AS155" s="833"/>
      <c r="AT155" s="834"/>
      <c r="AU155" s="829"/>
      <c r="AV155" s="830"/>
      <c r="AW155" s="830"/>
      <c r="AX155" s="835"/>
      <c r="AY155" s="34">
        <f t="shared" si="11"/>
        <v>0</v>
      </c>
    </row>
    <row r="156" spans="1:51" ht="24.75" customHeight="1" x14ac:dyDescent="0.15">
      <c r="A156" s="978"/>
      <c r="B156" s="979"/>
      <c r="C156" s="979"/>
      <c r="D156" s="979"/>
      <c r="E156" s="979"/>
      <c r="F156" s="980"/>
      <c r="G156" s="823"/>
      <c r="H156" s="824"/>
      <c r="I156" s="824"/>
      <c r="J156" s="824"/>
      <c r="K156" s="825"/>
      <c r="L156" s="832"/>
      <c r="M156" s="833"/>
      <c r="N156" s="833"/>
      <c r="O156" s="833"/>
      <c r="P156" s="833"/>
      <c r="Q156" s="833"/>
      <c r="R156" s="833"/>
      <c r="S156" s="833"/>
      <c r="T156" s="833"/>
      <c r="U156" s="833"/>
      <c r="V156" s="833"/>
      <c r="W156" s="833"/>
      <c r="X156" s="834"/>
      <c r="Y156" s="829"/>
      <c r="Z156" s="830"/>
      <c r="AA156" s="830"/>
      <c r="AB156" s="831"/>
      <c r="AC156" s="823"/>
      <c r="AD156" s="824"/>
      <c r="AE156" s="824"/>
      <c r="AF156" s="824"/>
      <c r="AG156" s="825"/>
      <c r="AH156" s="832"/>
      <c r="AI156" s="833"/>
      <c r="AJ156" s="833"/>
      <c r="AK156" s="833"/>
      <c r="AL156" s="833"/>
      <c r="AM156" s="833"/>
      <c r="AN156" s="833"/>
      <c r="AO156" s="833"/>
      <c r="AP156" s="833"/>
      <c r="AQ156" s="833"/>
      <c r="AR156" s="833"/>
      <c r="AS156" s="833"/>
      <c r="AT156" s="834"/>
      <c r="AU156" s="829"/>
      <c r="AV156" s="830"/>
      <c r="AW156" s="830"/>
      <c r="AX156" s="835"/>
      <c r="AY156" s="34">
        <f t="shared" si="11"/>
        <v>0</v>
      </c>
    </row>
    <row r="157" spans="1:51" ht="24.75" customHeight="1" x14ac:dyDescent="0.15">
      <c r="A157" s="978"/>
      <c r="B157" s="979"/>
      <c r="C157" s="979"/>
      <c r="D157" s="979"/>
      <c r="E157" s="979"/>
      <c r="F157" s="980"/>
      <c r="G157" s="823"/>
      <c r="H157" s="824"/>
      <c r="I157" s="824"/>
      <c r="J157" s="824"/>
      <c r="K157" s="825"/>
      <c r="L157" s="832"/>
      <c r="M157" s="833"/>
      <c r="N157" s="833"/>
      <c r="O157" s="833"/>
      <c r="P157" s="833"/>
      <c r="Q157" s="833"/>
      <c r="R157" s="833"/>
      <c r="S157" s="833"/>
      <c r="T157" s="833"/>
      <c r="U157" s="833"/>
      <c r="V157" s="833"/>
      <c r="W157" s="833"/>
      <c r="X157" s="834"/>
      <c r="Y157" s="829"/>
      <c r="Z157" s="830"/>
      <c r="AA157" s="830"/>
      <c r="AB157" s="831"/>
      <c r="AC157" s="823"/>
      <c r="AD157" s="824"/>
      <c r="AE157" s="824"/>
      <c r="AF157" s="824"/>
      <c r="AG157" s="825"/>
      <c r="AH157" s="832"/>
      <c r="AI157" s="833"/>
      <c r="AJ157" s="833"/>
      <c r="AK157" s="833"/>
      <c r="AL157" s="833"/>
      <c r="AM157" s="833"/>
      <c r="AN157" s="833"/>
      <c r="AO157" s="833"/>
      <c r="AP157" s="833"/>
      <c r="AQ157" s="833"/>
      <c r="AR157" s="833"/>
      <c r="AS157" s="833"/>
      <c r="AT157" s="834"/>
      <c r="AU157" s="829"/>
      <c r="AV157" s="830"/>
      <c r="AW157" s="830"/>
      <c r="AX157" s="835"/>
      <c r="AY157" s="34">
        <f t="shared" si="11"/>
        <v>0</v>
      </c>
    </row>
    <row r="158" spans="1:51" ht="24.75" customHeight="1" x14ac:dyDescent="0.15">
      <c r="A158" s="978"/>
      <c r="B158" s="979"/>
      <c r="C158" s="979"/>
      <c r="D158" s="979"/>
      <c r="E158" s="979"/>
      <c r="F158" s="980"/>
      <c r="G158" s="823"/>
      <c r="H158" s="824"/>
      <c r="I158" s="824"/>
      <c r="J158" s="824"/>
      <c r="K158" s="825"/>
      <c r="L158" s="832"/>
      <c r="M158" s="833"/>
      <c r="N158" s="833"/>
      <c r="O158" s="833"/>
      <c r="P158" s="833"/>
      <c r="Q158" s="833"/>
      <c r="R158" s="833"/>
      <c r="S158" s="833"/>
      <c r="T158" s="833"/>
      <c r="U158" s="833"/>
      <c r="V158" s="833"/>
      <c r="W158" s="833"/>
      <c r="X158" s="834"/>
      <c r="Y158" s="829"/>
      <c r="Z158" s="830"/>
      <c r="AA158" s="830"/>
      <c r="AB158" s="831"/>
      <c r="AC158" s="823"/>
      <c r="AD158" s="824"/>
      <c r="AE158" s="824"/>
      <c r="AF158" s="824"/>
      <c r="AG158" s="825"/>
      <c r="AH158" s="832"/>
      <c r="AI158" s="833"/>
      <c r="AJ158" s="833"/>
      <c r="AK158" s="833"/>
      <c r="AL158" s="833"/>
      <c r="AM158" s="833"/>
      <c r="AN158" s="833"/>
      <c r="AO158" s="833"/>
      <c r="AP158" s="833"/>
      <c r="AQ158" s="833"/>
      <c r="AR158" s="833"/>
      <c r="AS158" s="833"/>
      <c r="AT158" s="834"/>
      <c r="AU158" s="829"/>
      <c r="AV158" s="830"/>
      <c r="AW158" s="830"/>
      <c r="AX158" s="835"/>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8"/>
      <c r="B162" s="979"/>
      <c r="C162" s="979"/>
      <c r="D162" s="979"/>
      <c r="E162" s="979"/>
      <c r="F162" s="980"/>
      <c r="G162" s="142" t="s">
        <v>15</v>
      </c>
      <c r="H162" s="820"/>
      <c r="I162" s="820"/>
      <c r="J162" s="820"/>
      <c r="K162" s="820"/>
      <c r="L162" s="821" t="s">
        <v>16</v>
      </c>
      <c r="M162" s="820"/>
      <c r="N162" s="820"/>
      <c r="O162" s="820"/>
      <c r="P162" s="820"/>
      <c r="Q162" s="820"/>
      <c r="R162" s="820"/>
      <c r="S162" s="820"/>
      <c r="T162" s="820"/>
      <c r="U162" s="820"/>
      <c r="V162" s="820"/>
      <c r="W162" s="820"/>
      <c r="X162" s="822"/>
      <c r="Y162" s="836" t="s">
        <v>17</v>
      </c>
      <c r="Z162" s="837"/>
      <c r="AA162" s="837"/>
      <c r="AB162" s="838"/>
      <c r="AC162" s="142" t="s">
        <v>15</v>
      </c>
      <c r="AD162" s="820"/>
      <c r="AE162" s="820"/>
      <c r="AF162" s="820"/>
      <c r="AG162" s="820"/>
      <c r="AH162" s="821" t="s">
        <v>16</v>
      </c>
      <c r="AI162" s="820"/>
      <c r="AJ162" s="820"/>
      <c r="AK162" s="820"/>
      <c r="AL162" s="820"/>
      <c r="AM162" s="820"/>
      <c r="AN162" s="820"/>
      <c r="AO162" s="820"/>
      <c r="AP162" s="820"/>
      <c r="AQ162" s="820"/>
      <c r="AR162" s="820"/>
      <c r="AS162" s="820"/>
      <c r="AT162" s="822"/>
      <c r="AU162" s="836" t="s">
        <v>17</v>
      </c>
      <c r="AV162" s="837"/>
      <c r="AW162" s="837"/>
      <c r="AX162" s="839"/>
      <c r="AY162" s="34">
        <f>$AY$161</f>
        <v>0</v>
      </c>
    </row>
    <row r="163" spans="1:51" ht="24.75" customHeight="1" x14ac:dyDescent="0.15">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78"/>
      <c r="B164" s="979"/>
      <c r="C164" s="979"/>
      <c r="D164" s="979"/>
      <c r="E164" s="979"/>
      <c r="F164" s="980"/>
      <c r="G164" s="823"/>
      <c r="H164" s="824"/>
      <c r="I164" s="824"/>
      <c r="J164" s="824"/>
      <c r="K164" s="825"/>
      <c r="L164" s="832"/>
      <c r="M164" s="833"/>
      <c r="N164" s="833"/>
      <c r="O164" s="833"/>
      <c r="P164" s="833"/>
      <c r="Q164" s="833"/>
      <c r="R164" s="833"/>
      <c r="S164" s="833"/>
      <c r="T164" s="833"/>
      <c r="U164" s="833"/>
      <c r="V164" s="833"/>
      <c r="W164" s="833"/>
      <c r="X164" s="834"/>
      <c r="Y164" s="829"/>
      <c r="Z164" s="830"/>
      <c r="AA164" s="830"/>
      <c r="AB164" s="831"/>
      <c r="AC164" s="823"/>
      <c r="AD164" s="824"/>
      <c r="AE164" s="824"/>
      <c r="AF164" s="824"/>
      <c r="AG164" s="825"/>
      <c r="AH164" s="832"/>
      <c r="AI164" s="833"/>
      <c r="AJ164" s="833"/>
      <c r="AK164" s="833"/>
      <c r="AL164" s="833"/>
      <c r="AM164" s="833"/>
      <c r="AN164" s="833"/>
      <c r="AO164" s="833"/>
      <c r="AP164" s="833"/>
      <c r="AQ164" s="833"/>
      <c r="AR164" s="833"/>
      <c r="AS164" s="833"/>
      <c r="AT164" s="834"/>
      <c r="AU164" s="829"/>
      <c r="AV164" s="830"/>
      <c r="AW164" s="830"/>
      <c r="AX164" s="835"/>
      <c r="AY164" s="34">
        <f t="shared" si="12"/>
        <v>0</v>
      </c>
    </row>
    <row r="165" spans="1:51" ht="24.75" customHeight="1" x14ac:dyDescent="0.15">
      <c r="A165" s="978"/>
      <c r="B165" s="979"/>
      <c r="C165" s="979"/>
      <c r="D165" s="979"/>
      <c r="E165" s="979"/>
      <c r="F165" s="980"/>
      <c r="G165" s="823"/>
      <c r="H165" s="824"/>
      <c r="I165" s="824"/>
      <c r="J165" s="824"/>
      <c r="K165" s="825"/>
      <c r="L165" s="832"/>
      <c r="M165" s="833"/>
      <c r="N165" s="833"/>
      <c r="O165" s="833"/>
      <c r="P165" s="833"/>
      <c r="Q165" s="833"/>
      <c r="R165" s="833"/>
      <c r="S165" s="833"/>
      <c r="T165" s="833"/>
      <c r="U165" s="833"/>
      <c r="V165" s="833"/>
      <c r="W165" s="833"/>
      <c r="X165" s="834"/>
      <c r="Y165" s="829"/>
      <c r="Z165" s="830"/>
      <c r="AA165" s="830"/>
      <c r="AB165" s="831"/>
      <c r="AC165" s="823"/>
      <c r="AD165" s="824"/>
      <c r="AE165" s="824"/>
      <c r="AF165" s="824"/>
      <c r="AG165" s="825"/>
      <c r="AH165" s="832"/>
      <c r="AI165" s="833"/>
      <c r="AJ165" s="833"/>
      <c r="AK165" s="833"/>
      <c r="AL165" s="833"/>
      <c r="AM165" s="833"/>
      <c r="AN165" s="833"/>
      <c r="AO165" s="833"/>
      <c r="AP165" s="833"/>
      <c r="AQ165" s="833"/>
      <c r="AR165" s="833"/>
      <c r="AS165" s="833"/>
      <c r="AT165" s="834"/>
      <c r="AU165" s="829"/>
      <c r="AV165" s="830"/>
      <c r="AW165" s="830"/>
      <c r="AX165" s="835"/>
      <c r="AY165" s="34">
        <f t="shared" si="12"/>
        <v>0</v>
      </c>
    </row>
    <row r="166" spans="1:51" ht="24.75" customHeight="1" x14ac:dyDescent="0.15">
      <c r="A166" s="978"/>
      <c r="B166" s="979"/>
      <c r="C166" s="979"/>
      <c r="D166" s="979"/>
      <c r="E166" s="979"/>
      <c r="F166" s="980"/>
      <c r="G166" s="823"/>
      <c r="H166" s="824"/>
      <c r="I166" s="824"/>
      <c r="J166" s="824"/>
      <c r="K166" s="825"/>
      <c r="L166" s="832"/>
      <c r="M166" s="833"/>
      <c r="N166" s="833"/>
      <c r="O166" s="833"/>
      <c r="P166" s="833"/>
      <c r="Q166" s="833"/>
      <c r="R166" s="833"/>
      <c r="S166" s="833"/>
      <c r="T166" s="833"/>
      <c r="U166" s="833"/>
      <c r="V166" s="833"/>
      <c r="W166" s="833"/>
      <c r="X166" s="834"/>
      <c r="Y166" s="829"/>
      <c r="Z166" s="830"/>
      <c r="AA166" s="830"/>
      <c r="AB166" s="831"/>
      <c r="AC166" s="823"/>
      <c r="AD166" s="824"/>
      <c r="AE166" s="824"/>
      <c r="AF166" s="824"/>
      <c r="AG166" s="825"/>
      <c r="AH166" s="832"/>
      <c r="AI166" s="833"/>
      <c r="AJ166" s="833"/>
      <c r="AK166" s="833"/>
      <c r="AL166" s="833"/>
      <c r="AM166" s="833"/>
      <c r="AN166" s="833"/>
      <c r="AO166" s="833"/>
      <c r="AP166" s="833"/>
      <c r="AQ166" s="833"/>
      <c r="AR166" s="833"/>
      <c r="AS166" s="833"/>
      <c r="AT166" s="834"/>
      <c r="AU166" s="829"/>
      <c r="AV166" s="830"/>
      <c r="AW166" s="830"/>
      <c r="AX166" s="835"/>
      <c r="AY166" s="34">
        <f t="shared" si="12"/>
        <v>0</v>
      </c>
    </row>
    <row r="167" spans="1:51" ht="24.75" customHeight="1" x14ac:dyDescent="0.15">
      <c r="A167" s="978"/>
      <c r="B167" s="979"/>
      <c r="C167" s="979"/>
      <c r="D167" s="979"/>
      <c r="E167" s="979"/>
      <c r="F167" s="980"/>
      <c r="G167" s="823"/>
      <c r="H167" s="824"/>
      <c r="I167" s="824"/>
      <c r="J167" s="824"/>
      <c r="K167" s="825"/>
      <c r="L167" s="832"/>
      <c r="M167" s="833"/>
      <c r="N167" s="833"/>
      <c r="O167" s="833"/>
      <c r="P167" s="833"/>
      <c r="Q167" s="833"/>
      <c r="R167" s="833"/>
      <c r="S167" s="833"/>
      <c r="T167" s="833"/>
      <c r="U167" s="833"/>
      <c r="V167" s="833"/>
      <c r="W167" s="833"/>
      <c r="X167" s="834"/>
      <c r="Y167" s="829"/>
      <c r="Z167" s="830"/>
      <c r="AA167" s="830"/>
      <c r="AB167" s="831"/>
      <c r="AC167" s="823"/>
      <c r="AD167" s="824"/>
      <c r="AE167" s="824"/>
      <c r="AF167" s="824"/>
      <c r="AG167" s="825"/>
      <c r="AH167" s="832"/>
      <c r="AI167" s="833"/>
      <c r="AJ167" s="833"/>
      <c r="AK167" s="833"/>
      <c r="AL167" s="833"/>
      <c r="AM167" s="833"/>
      <c r="AN167" s="833"/>
      <c r="AO167" s="833"/>
      <c r="AP167" s="833"/>
      <c r="AQ167" s="833"/>
      <c r="AR167" s="833"/>
      <c r="AS167" s="833"/>
      <c r="AT167" s="834"/>
      <c r="AU167" s="829"/>
      <c r="AV167" s="830"/>
      <c r="AW167" s="830"/>
      <c r="AX167" s="835"/>
      <c r="AY167" s="34">
        <f t="shared" si="12"/>
        <v>0</v>
      </c>
    </row>
    <row r="168" spans="1:51" ht="24.75" customHeight="1" x14ac:dyDescent="0.15">
      <c r="A168" s="978"/>
      <c r="B168" s="979"/>
      <c r="C168" s="979"/>
      <c r="D168" s="979"/>
      <c r="E168" s="979"/>
      <c r="F168" s="980"/>
      <c r="G168" s="823"/>
      <c r="H168" s="824"/>
      <c r="I168" s="824"/>
      <c r="J168" s="824"/>
      <c r="K168" s="825"/>
      <c r="L168" s="832"/>
      <c r="M168" s="833"/>
      <c r="N168" s="833"/>
      <c r="O168" s="833"/>
      <c r="P168" s="833"/>
      <c r="Q168" s="833"/>
      <c r="R168" s="833"/>
      <c r="S168" s="833"/>
      <c r="T168" s="833"/>
      <c r="U168" s="833"/>
      <c r="V168" s="833"/>
      <c r="W168" s="833"/>
      <c r="X168" s="834"/>
      <c r="Y168" s="829"/>
      <c r="Z168" s="830"/>
      <c r="AA168" s="830"/>
      <c r="AB168" s="831"/>
      <c r="AC168" s="823"/>
      <c r="AD168" s="824"/>
      <c r="AE168" s="824"/>
      <c r="AF168" s="824"/>
      <c r="AG168" s="825"/>
      <c r="AH168" s="832"/>
      <c r="AI168" s="833"/>
      <c r="AJ168" s="833"/>
      <c r="AK168" s="833"/>
      <c r="AL168" s="833"/>
      <c r="AM168" s="833"/>
      <c r="AN168" s="833"/>
      <c r="AO168" s="833"/>
      <c r="AP168" s="833"/>
      <c r="AQ168" s="833"/>
      <c r="AR168" s="833"/>
      <c r="AS168" s="833"/>
      <c r="AT168" s="834"/>
      <c r="AU168" s="829"/>
      <c r="AV168" s="830"/>
      <c r="AW168" s="830"/>
      <c r="AX168" s="835"/>
      <c r="AY168" s="34">
        <f t="shared" si="12"/>
        <v>0</v>
      </c>
    </row>
    <row r="169" spans="1:51" ht="24.75" customHeight="1" x14ac:dyDescent="0.15">
      <c r="A169" s="978"/>
      <c r="B169" s="979"/>
      <c r="C169" s="979"/>
      <c r="D169" s="979"/>
      <c r="E169" s="979"/>
      <c r="F169" s="980"/>
      <c r="G169" s="823"/>
      <c r="H169" s="824"/>
      <c r="I169" s="824"/>
      <c r="J169" s="824"/>
      <c r="K169" s="825"/>
      <c r="L169" s="832"/>
      <c r="M169" s="833"/>
      <c r="N169" s="833"/>
      <c r="O169" s="833"/>
      <c r="P169" s="833"/>
      <c r="Q169" s="833"/>
      <c r="R169" s="833"/>
      <c r="S169" s="833"/>
      <c r="T169" s="833"/>
      <c r="U169" s="833"/>
      <c r="V169" s="833"/>
      <c r="W169" s="833"/>
      <c r="X169" s="834"/>
      <c r="Y169" s="829"/>
      <c r="Z169" s="830"/>
      <c r="AA169" s="830"/>
      <c r="AB169" s="831"/>
      <c r="AC169" s="823"/>
      <c r="AD169" s="824"/>
      <c r="AE169" s="824"/>
      <c r="AF169" s="824"/>
      <c r="AG169" s="825"/>
      <c r="AH169" s="832"/>
      <c r="AI169" s="833"/>
      <c r="AJ169" s="833"/>
      <c r="AK169" s="833"/>
      <c r="AL169" s="833"/>
      <c r="AM169" s="833"/>
      <c r="AN169" s="833"/>
      <c r="AO169" s="833"/>
      <c r="AP169" s="833"/>
      <c r="AQ169" s="833"/>
      <c r="AR169" s="833"/>
      <c r="AS169" s="833"/>
      <c r="AT169" s="834"/>
      <c r="AU169" s="829"/>
      <c r="AV169" s="830"/>
      <c r="AW169" s="830"/>
      <c r="AX169" s="835"/>
      <c r="AY169" s="34">
        <f t="shared" si="12"/>
        <v>0</v>
      </c>
    </row>
    <row r="170" spans="1:51" ht="24.75" customHeight="1" x14ac:dyDescent="0.15">
      <c r="A170" s="978"/>
      <c r="B170" s="979"/>
      <c r="C170" s="979"/>
      <c r="D170" s="979"/>
      <c r="E170" s="979"/>
      <c r="F170" s="980"/>
      <c r="G170" s="823"/>
      <c r="H170" s="824"/>
      <c r="I170" s="824"/>
      <c r="J170" s="824"/>
      <c r="K170" s="825"/>
      <c r="L170" s="832"/>
      <c r="M170" s="833"/>
      <c r="N170" s="833"/>
      <c r="O170" s="833"/>
      <c r="P170" s="833"/>
      <c r="Q170" s="833"/>
      <c r="R170" s="833"/>
      <c r="S170" s="833"/>
      <c r="T170" s="833"/>
      <c r="U170" s="833"/>
      <c r="V170" s="833"/>
      <c r="W170" s="833"/>
      <c r="X170" s="834"/>
      <c r="Y170" s="829"/>
      <c r="Z170" s="830"/>
      <c r="AA170" s="830"/>
      <c r="AB170" s="831"/>
      <c r="AC170" s="823"/>
      <c r="AD170" s="824"/>
      <c r="AE170" s="824"/>
      <c r="AF170" s="824"/>
      <c r="AG170" s="825"/>
      <c r="AH170" s="832"/>
      <c r="AI170" s="833"/>
      <c r="AJ170" s="833"/>
      <c r="AK170" s="833"/>
      <c r="AL170" s="833"/>
      <c r="AM170" s="833"/>
      <c r="AN170" s="833"/>
      <c r="AO170" s="833"/>
      <c r="AP170" s="833"/>
      <c r="AQ170" s="833"/>
      <c r="AR170" s="833"/>
      <c r="AS170" s="833"/>
      <c r="AT170" s="834"/>
      <c r="AU170" s="829"/>
      <c r="AV170" s="830"/>
      <c r="AW170" s="830"/>
      <c r="AX170" s="835"/>
      <c r="AY170" s="34">
        <f t="shared" si="12"/>
        <v>0</v>
      </c>
    </row>
    <row r="171" spans="1:51" ht="24.75" customHeight="1" x14ac:dyDescent="0.15">
      <c r="A171" s="978"/>
      <c r="B171" s="979"/>
      <c r="C171" s="979"/>
      <c r="D171" s="979"/>
      <c r="E171" s="979"/>
      <c r="F171" s="980"/>
      <c r="G171" s="823"/>
      <c r="H171" s="824"/>
      <c r="I171" s="824"/>
      <c r="J171" s="824"/>
      <c r="K171" s="825"/>
      <c r="L171" s="832"/>
      <c r="M171" s="833"/>
      <c r="N171" s="833"/>
      <c r="O171" s="833"/>
      <c r="P171" s="833"/>
      <c r="Q171" s="833"/>
      <c r="R171" s="833"/>
      <c r="S171" s="833"/>
      <c r="T171" s="833"/>
      <c r="U171" s="833"/>
      <c r="V171" s="833"/>
      <c r="W171" s="833"/>
      <c r="X171" s="834"/>
      <c r="Y171" s="829"/>
      <c r="Z171" s="830"/>
      <c r="AA171" s="830"/>
      <c r="AB171" s="831"/>
      <c r="AC171" s="823"/>
      <c r="AD171" s="824"/>
      <c r="AE171" s="824"/>
      <c r="AF171" s="824"/>
      <c r="AG171" s="825"/>
      <c r="AH171" s="832"/>
      <c r="AI171" s="833"/>
      <c r="AJ171" s="833"/>
      <c r="AK171" s="833"/>
      <c r="AL171" s="833"/>
      <c r="AM171" s="833"/>
      <c r="AN171" s="833"/>
      <c r="AO171" s="833"/>
      <c r="AP171" s="833"/>
      <c r="AQ171" s="833"/>
      <c r="AR171" s="833"/>
      <c r="AS171" s="833"/>
      <c r="AT171" s="834"/>
      <c r="AU171" s="829"/>
      <c r="AV171" s="830"/>
      <c r="AW171" s="830"/>
      <c r="AX171" s="835"/>
      <c r="AY171" s="34">
        <f t="shared" si="12"/>
        <v>0</v>
      </c>
    </row>
    <row r="172" spans="1:51" ht="24.75" customHeight="1" x14ac:dyDescent="0.15">
      <c r="A172" s="978"/>
      <c r="B172" s="979"/>
      <c r="C172" s="979"/>
      <c r="D172" s="979"/>
      <c r="E172" s="979"/>
      <c r="F172" s="980"/>
      <c r="G172" s="823"/>
      <c r="H172" s="824"/>
      <c r="I172" s="824"/>
      <c r="J172" s="824"/>
      <c r="K172" s="825"/>
      <c r="L172" s="832"/>
      <c r="M172" s="833"/>
      <c r="N172" s="833"/>
      <c r="O172" s="833"/>
      <c r="P172" s="833"/>
      <c r="Q172" s="833"/>
      <c r="R172" s="833"/>
      <c r="S172" s="833"/>
      <c r="T172" s="833"/>
      <c r="U172" s="833"/>
      <c r="V172" s="833"/>
      <c r="W172" s="833"/>
      <c r="X172" s="834"/>
      <c r="Y172" s="829"/>
      <c r="Z172" s="830"/>
      <c r="AA172" s="830"/>
      <c r="AB172" s="831"/>
      <c r="AC172" s="823"/>
      <c r="AD172" s="824"/>
      <c r="AE172" s="824"/>
      <c r="AF172" s="824"/>
      <c r="AG172" s="825"/>
      <c r="AH172" s="832"/>
      <c r="AI172" s="833"/>
      <c r="AJ172" s="833"/>
      <c r="AK172" s="833"/>
      <c r="AL172" s="833"/>
      <c r="AM172" s="833"/>
      <c r="AN172" s="833"/>
      <c r="AO172" s="833"/>
      <c r="AP172" s="833"/>
      <c r="AQ172" s="833"/>
      <c r="AR172" s="833"/>
      <c r="AS172" s="833"/>
      <c r="AT172" s="834"/>
      <c r="AU172" s="829"/>
      <c r="AV172" s="830"/>
      <c r="AW172" s="830"/>
      <c r="AX172" s="835"/>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8"/>
      <c r="B175" s="979"/>
      <c r="C175" s="979"/>
      <c r="D175" s="979"/>
      <c r="E175" s="979"/>
      <c r="F175" s="980"/>
      <c r="G175" s="142" t="s">
        <v>15</v>
      </c>
      <c r="H175" s="820"/>
      <c r="I175" s="820"/>
      <c r="J175" s="820"/>
      <c r="K175" s="820"/>
      <c r="L175" s="821" t="s">
        <v>16</v>
      </c>
      <c r="M175" s="820"/>
      <c r="N175" s="820"/>
      <c r="O175" s="820"/>
      <c r="P175" s="820"/>
      <c r="Q175" s="820"/>
      <c r="R175" s="820"/>
      <c r="S175" s="820"/>
      <c r="T175" s="820"/>
      <c r="U175" s="820"/>
      <c r="V175" s="820"/>
      <c r="W175" s="820"/>
      <c r="X175" s="822"/>
      <c r="Y175" s="836" t="s">
        <v>17</v>
      </c>
      <c r="Z175" s="837"/>
      <c r="AA175" s="837"/>
      <c r="AB175" s="838"/>
      <c r="AC175" s="142" t="s">
        <v>15</v>
      </c>
      <c r="AD175" s="820"/>
      <c r="AE175" s="820"/>
      <c r="AF175" s="820"/>
      <c r="AG175" s="820"/>
      <c r="AH175" s="821" t="s">
        <v>16</v>
      </c>
      <c r="AI175" s="820"/>
      <c r="AJ175" s="820"/>
      <c r="AK175" s="820"/>
      <c r="AL175" s="820"/>
      <c r="AM175" s="820"/>
      <c r="AN175" s="820"/>
      <c r="AO175" s="820"/>
      <c r="AP175" s="820"/>
      <c r="AQ175" s="820"/>
      <c r="AR175" s="820"/>
      <c r="AS175" s="820"/>
      <c r="AT175" s="822"/>
      <c r="AU175" s="836" t="s">
        <v>17</v>
      </c>
      <c r="AV175" s="837"/>
      <c r="AW175" s="837"/>
      <c r="AX175" s="839"/>
      <c r="AY175" s="34">
        <f>$AY$174</f>
        <v>0</v>
      </c>
    </row>
    <row r="176" spans="1:51" ht="24.75" customHeight="1" x14ac:dyDescent="0.15">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78"/>
      <c r="B177" s="979"/>
      <c r="C177" s="979"/>
      <c r="D177" s="979"/>
      <c r="E177" s="979"/>
      <c r="F177" s="980"/>
      <c r="G177" s="823"/>
      <c r="H177" s="824"/>
      <c r="I177" s="824"/>
      <c r="J177" s="824"/>
      <c r="K177" s="825"/>
      <c r="L177" s="832"/>
      <c r="M177" s="833"/>
      <c r="N177" s="833"/>
      <c r="O177" s="833"/>
      <c r="P177" s="833"/>
      <c r="Q177" s="833"/>
      <c r="R177" s="833"/>
      <c r="S177" s="833"/>
      <c r="T177" s="833"/>
      <c r="U177" s="833"/>
      <c r="V177" s="833"/>
      <c r="W177" s="833"/>
      <c r="X177" s="834"/>
      <c r="Y177" s="829"/>
      <c r="Z177" s="830"/>
      <c r="AA177" s="830"/>
      <c r="AB177" s="831"/>
      <c r="AC177" s="823"/>
      <c r="AD177" s="824"/>
      <c r="AE177" s="824"/>
      <c r="AF177" s="824"/>
      <c r="AG177" s="825"/>
      <c r="AH177" s="832"/>
      <c r="AI177" s="833"/>
      <c r="AJ177" s="833"/>
      <c r="AK177" s="833"/>
      <c r="AL177" s="833"/>
      <c r="AM177" s="833"/>
      <c r="AN177" s="833"/>
      <c r="AO177" s="833"/>
      <c r="AP177" s="833"/>
      <c r="AQ177" s="833"/>
      <c r="AR177" s="833"/>
      <c r="AS177" s="833"/>
      <c r="AT177" s="834"/>
      <c r="AU177" s="829"/>
      <c r="AV177" s="830"/>
      <c r="AW177" s="830"/>
      <c r="AX177" s="835"/>
      <c r="AY177" s="34">
        <f t="shared" si="13"/>
        <v>0</v>
      </c>
    </row>
    <row r="178" spans="1:51" ht="24.75" customHeight="1" x14ac:dyDescent="0.15">
      <c r="A178" s="978"/>
      <c r="B178" s="979"/>
      <c r="C178" s="979"/>
      <c r="D178" s="979"/>
      <c r="E178" s="979"/>
      <c r="F178" s="980"/>
      <c r="G178" s="823"/>
      <c r="H178" s="824"/>
      <c r="I178" s="824"/>
      <c r="J178" s="824"/>
      <c r="K178" s="825"/>
      <c r="L178" s="832"/>
      <c r="M178" s="833"/>
      <c r="N178" s="833"/>
      <c r="O178" s="833"/>
      <c r="P178" s="833"/>
      <c r="Q178" s="833"/>
      <c r="R178" s="833"/>
      <c r="S178" s="833"/>
      <c r="T178" s="833"/>
      <c r="U178" s="833"/>
      <c r="V178" s="833"/>
      <c r="W178" s="833"/>
      <c r="X178" s="834"/>
      <c r="Y178" s="829"/>
      <c r="Z178" s="830"/>
      <c r="AA178" s="830"/>
      <c r="AB178" s="831"/>
      <c r="AC178" s="823"/>
      <c r="AD178" s="824"/>
      <c r="AE178" s="824"/>
      <c r="AF178" s="824"/>
      <c r="AG178" s="825"/>
      <c r="AH178" s="832"/>
      <c r="AI178" s="833"/>
      <c r="AJ178" s="833"/>
      <c r="AK178" s="833"/>
      <c r="AL178" s="833"/>
      <c r="AM178" s="833"/>
      <c r="AN178" s="833"/>
      <c r="AO178" s="833"/>
      <c r="AP178" s="833"/>
      <c r="AQ178" s="833"/>
      <c r="AR178" s="833"/>
      <c r="AS178" s="833"/>
      <c r="AT178" s="834"/>
      <c r="AU178" s="829"/>
      <c r="AV178" s="830"/>
      <c r="AW178" s="830"/>
      <c r="AX178" s="835"/>
      <c r="AY178" s="34">
        <f t="shared" si="13"/>
        <v>0</v>
      </c>
    </row>
    <row r="179" spans="1:51" ht="24.75" customHeight="1" x14ac:dyDescent="0.15">
      <c r="A179" s="978"/>
      <c r="B179" s="979"/>
      <c r="C179" s="979"/>
      <c r="D179" s="979"/>
      <c r="E179" s="979"/>
      <c r="F179" s="980"/>
      <c r="G179" s="823"/>
      <c r="H179" s="824"/>
      <c r="I179" s="824"/>
      <c r="J179" s="824"/>
      <c r="K179" s="825"/>
      <c r="L179" s="832"/>
      <c r="M179" s="833"/>
      <c r="N179" s="833"/>
      <c r="O179" s="833"/>
      <c r="P179" s="833"/>
      <c r="Q179" s="833"/>
      <c r="R179" s="833"/>
      <c r="S179" s="833"/>
      <c r="T179" s="833"/>
      <c r="U179" s="833"/>
      <c r="V179" s="833"/>
      <c r="W179" s="833"/>
      <c r="X179" s="834"/>
      <c r="Y179" s="829"/>
      <c r="Z179" s="830"/>
      <c r="AA179" s="830"/>
      <c r="AB179" s="831"/>
      <c r="AC179" s="823"/>
      <c r="AD179" s="824"/>
      <c r="AE179" s="824"/>
      <c r="AF179" s="824"/>
      <c r="AG179" s="825"/>
      <c r="AH179" s="832"/>
      <c r="AI179" s="833"/>
      <c r="AJ179" s="833"/>
      <c r="AK179" s="833"/>
      <c r="AL179" s="833"/>
      <c r="AM179" s="833"/>
      <c r="AN179" s="833"/>
      <c r="AO179" s="833"/>
      <c r="AP179" s="833"/>
      <c r="AQ179" s="833"/>
      <c r="AR179" s="833"/>
      <c r="AS179" s="833"/>
      <c r="AT179" s="834"/>
      <c r="AU179" s="829"/>
      <c r="AV179" s="830"/>
      <c r="AW179" s="830"/>
      <c r="AX179" s="835"/>
      <c r="AY179" s="34">
        <f t="shared" si="13"/>
        <v>0</v>
      </c>
    </row>
    <row r="180" spans="1:51" ht="24.75" customHeight="1" x14ac:dyDescent="0.15">
      <c r="A180" s="978"/>
      <c r="B180" s="979"/>
      <c r="C180" s="979"/>
      <c r="D180" s="979"/>
      <c r="E180" s="979"/>
      <c r="F180" s="980"/>
      <c r="G180" s="823"/>
      <c r="H180" s="824"/>
      <c r="I180" s="824"/>
      <c r="J180" s="824"/>
      <c r="K180" s="825"/>
      <c r="L180" s="832"/>
      <c r="M180" s="833"/>
      <c r="N180" s="833"/>
      <c r="O180" s="833"/>
      <c r="P180" s="833"/>
      <c r="Q180" s="833"/>
      <c r="R180" s="833"/>
      <c r="S180" s="833"/>
      <c r="T180" s="833"/>
      <c r="U180" s="833"/>
      <c r="V180" s="833"/>
      <c r="W180" s="833"/>
      <c r="X180" s="834"/>
      <c r="Y180" s="829"/>
      <c r="Z180" s="830"/>
      <c r="AA180" s="830"/>
      <c r="AB180" s="831"/>
      <c r="AC180" s="823"/>
      <c r="AD180" s="824"/>
      <c r="AE180" s="824"/>
      <c r="AF180" s="824"/>
      <c r="AG180" s="825"/>
      <c r="AH180" s="832"/>
      <c r="AI180" s="833"/>
      <c r="AJ180" s="833"/>
      <c r="AK180" s="833"/>
      <c r="AL180" s="833"/>
      <c r="AM180" s="833"/>
      <c r="AN180" s="833"/>
      <c r="AO180" s="833"/>
      <c r="AP180" s="833"/>
      <c r="AQ180" s="833"/>
      <c r="AR180" s="833"/>
      <c r="AS180" s="833"/>
      <c r="AT180" s="834"/>
      <c r="AU180" s="829"/>
      <c r="AV180" s="830"/>
      <c r="AW180" s="830"/>
      <c r="AX180" s="835"/>
      <c r="AY180" s="34">
        <f t="shared" si="13"/>
        <v>0</v>
      </c>
    </row>
    <row r="181" spans="1:51" ht="24.75" customHeight="1" x14ac:dyDescent="0.15">
      <c r="A181" s="978"/>
      <c r="B181" s="979"/>
      <c r="C181" s="979"/>
      <c r="D181" s="979"/>
      <c r="E181" s="979"/>
      <c r="F181" s="980"/>
      <c r="G181" s="823"/>
      <c r="H181" s="824"/>
      <c r="I181" s="824"/>
      <c r="J181" s="824"/>
      <c r="K181" s="825"/>
      <c r="L181" s="832"/>
      <c r="M181" s="833"/>
      <c r="N181" s="833"/>
      <c r="O181" s="833"/>
      <c r="P181" s="833"/>
      <c r="Q181" s="833"/>
      <c r="R181" s="833"/>
      <c r="S181" s="833"/>
      <c r="T181" s="833"/>
      <c r="U181" s="833"/>
      <c r="V181" s="833"/>
      <c r="W181" s="833"/>
      <c r="X181" s="834"/>
      <c r="Y181" s="829"/>
      <c r="Z181" s="830"/>
      <c r="AA181" s="830"/>
      <c r="AB181" s="831"/>
      <c r="AC181" s="823"/>
      <c r="AD181" s="824"/>
      <c r="AE181" s="824"/>
      <c r="AF181" s="824"/>
      <c r="AG181" s="825"/>
      <c r="AH181" s="832"/>
      <c r="AI181" s="833"/>
      <c r="AJ181" s="833"/>
      <c r="AK181" s="833"/>
      <c r="AL181" s="833"/>
      <c r="AM181" s="833"/>
      <c r="AN181" s="833"/>
      <c r="AO181" s="833"/>
      <c r="AP181" s="833"/>
      <c r="AQ181" s="833"/>
      <c r="AR181" s="833"/>
      <c r="AS181" s="833"/>
      <c r="AT181" s="834"/>
      <c r="AU181" s="829"/>
      <c r="AV181" s="830"/>
      <c r="AW181" s="830"/>
      <c r="AX181" s="835"/>
      <c r="AY181" s="34">
        <f t="shared" si="13"/>
        <v>0</v>
      </c>
    </row>
    <row r="182" spans="1:51" ht="24.75" customHeight="1" x14ac:dyDescent="0.15">
      <c r="A182" s="978"/>
      <c r="B182" s="979"/>
      <c r="C182" s="979"/>
      <c r="D182" s="979"/>
      <c r="E182" s="979"/>
      <c r="F182" s="980"/>
      <c r="G182" s="823"/>
      <c r="H182" s="824"/>
      <c r="I182" s="824"/>
      <c r="J182" s="824"/>
      <c r="K182" s="825"/>
      <c r="L182" s="832"/>
      <c r="M182" s="833"/>
      <c r="N182" s="833"/>
      <c r="O182" s="833"/>
      <c r="P182" s="833"/>
      <c r="Q182" s="833"/>
      <c r="R182" s="833"/>
      <c r="S182" s="833"/>
      <c r="T182" s="833"/>
      <c r="U182" s="833"/>
      <c r="V182" s="833"/>
      <c r="W182" s="833"/>
      <c r="X182" s="834"/>
      <c r="Y182" s="829"/>
      <c r="Z182" s="830"/>
      <c r="AA182" s="830"/>
      <c r="AB182" s="831"/>
      <c r="AC182" s="823"/>
      <c r="AD182" s="824"/>
      <c r="AE182" s="824"/>
      <c r="AF182" s="824"/>
      <c r="AG182" s="825"/>
      <c r="AH182" s="832"/>
      <c r="AI182" s="833"/>
      <c r="AJ182" s="833"/>
      <c r="AK182" s="833"/>
      <c r="AL182" s="833"/>
      <c r="AM182" s="833"/>
      <c r="AN182" s="833"/>
      <c r="AO182" s="833"/>
      <c r="AP182" s="833"/>
      <c r="AQ182" s="833"/>
      <c r="AR182" s="833"/>
      <c r="AS182" s="833"/>
      <c r="AT182" s="834"/>
      <c r="AU182" s="829"/>
      <c r="AV182" s="830"/>
      <c r="AW182" s="830"/>
      <c r="AX182" s="835"/>
      <c r="AY182" s="34">
        <f t="shared" si="13"/>
        <v>0</v>
      </c>
    </row>
    <row r="183" spans="1:51" ht="24.75" customHeight="1" x14ac:dyDescent="0.15">
      <c r="A183" s="978"/>
      <c r="B183" s="979"/>
      <c r="C183" s="979"/>
      <c r="D183" s="979"/>
      <c r="E183" s="979"/>
      <c r="F183" s="980"/>
      <c r="G183" s="823"/>
      <c r="H183" s="824"/>
      <c r="I183" s="824"/>
      <c r="J183" s="824"/>
      <c r="K183" s="825"/>
      <c r="L183" s="832"/>
      <c r="M183" s="833"/>
      <c r="N183" s="833"/>
      <c r="O183" s="833"/>
      <c r="P183" s="833"/>
      <c r="Q183" s="833"/>
      <c r="R183" s="833"/>
      <c r="S183" s="833"/>
      <c r="T183" s="833"/>
      <c r="U183" s="833"/>
      <c r="V183" s="833"/>
      <c r="W183" s="833"/>
      <c r="X183" s="834"/>
      <c r="Y183" s="829"/>
      <c r="Z183" s="830"/>
      <c r="AA183" s="830"/>
      <c r="AB183" s="831"/>
      <c r="AC183" s="823"/>
      <c r="AD183" s="824"/>
      <c r="AE183" s="824"/>
      <c r="AF183" s="824"/>
      <c r="AG183" s="825"/>
      <c r="AH183" s="832"/>
      <c r="AI183" s="833"/>
      <c r="AJ183" s="833"/>
      <c r="AK183" s="833"/>
      <c r="AL183" s="833"/>
      <c r="AM183" s="833"/>
      <c r="AN183" s="833"/>
      <c r="AO183" s="833"/>
      <c r="AP183" s="833"/>
      <c r="AQ183" s="833"/>
      <c r="AR183" s="833"/>
      <c r="AS183" s="833"/>
      <c r="AT183" s="834"/>
      <c r="AU183" s="829"/>
      <c r="AV183" s="830"/>
      <c r="AW183" s="830"/>
      <c r="AX183" s="835"/>
      <c r="AY183" s="34">
        <f t="shared" si="13"/>
        <v>0</v>
      </c>
    </row>
    <row r="184" spans="1:51" ht="24.75" customHeight="1" x14ac:dyDescent="0.15">
      <c r="A184" s="978"/>
      <c r="B184" s="979"/>
      <c r="C184" s="979"/>
      <c r="D184" s="979"/>
      <c r="E184" s="979"/>
      <c r="F184" s="980"/>
      <c r="G184" s="823"/>
      <c r="H184" s="824"/>
      <c r="I184" s="824"/>
      <c r="J184" s="824"/>
      <c r="K184" s="825"/>
      <c r="L184" s="832"/>
      <c r="M184" s="833"/>
      <c r="N184" s="833"/>
      <c r="O184" s="833"/>
      <c r="P184" s="833"/>
      <c r="Q184" s="833"/>
      <c r="R184" s="833"/>
      <c r="S184" s="833"/>
      <c r="T184" s="833"/>
      <c r="U184" s="833"/>
      <c r="V184" s="833"/>
      <c r="W184" s="833"/>
      <c r="X184" s="834"/>
      <c r="Y184" s="829"/>
      <c r="Z184" s="830"/>
      <c r="AA184" s="830"/>
      <c r="AB184" s="831"/>
      <c r="AC184" s="823"/>
      <c r="AD184" s="824"/>
      <c r="AE184" s="824"/>
      <c r="AF184" s="824"/>
      <c r="AG184" s="825"/>
      <c r="AH184" s="832"/>
      <c r="AI184" s="833"/>
      <c r="AJ184" s="833"/>
      <c r="AK184" s="833"/>
      <c r="AL184" s="833"/>
      <c r="AM184" s="833"/>
      <c r="AN184" s="833"/>
      <c r="AO184" s="833"/>
      <c r="AP184" s="833"/>
      <c r="AQ184" s="833"/>
      <c r="AR184" s="833"/>
      <c r="AS184" s="833"/>
      <c r="AT184" s="834"/>
      <c r="AU184" s="829"/>
      <c r="AV184" s="830"/>
      <c r="AW184" s="830"/>
      <c r="AX184" s="835"/>
      <c r="AY184" s="34">
        <f t="shared" si="13"/>
        <v>0</v>
      </c>
    </row>
    <row r="185" spans="1:51" ht="24.75" customHeight="1" x14ac:dyDescent="0.15">
      <c r="A185" s="978"/>
      <c r="B185" s="979"/>
      <c r="C185" s="979"/>
      <c r="D185" s="979"/>
      <c r="E185" s="979"/>
      <c r="F185" s="980"/>
      <c r="G185" s="823"/>
      <c r="H185" s="824"/>
      <c r="I185" s="824"/>
      <c r="J185" s="824"/>
      <c r="K185" s="825"/>
      <c r="L185" s="832"/>
      <c r="M185" s="833"/>
      <c r="N185" s="833"/>
      <c r="O185" s="833"/>
      <c r="P185" s="833"/>
      <c r="Q185" s="833"/>
      <c r="R185" s="833"/>
      <c r="S185" s="833"/>
      <c r="T185" s="833"/>
      <c r="U185" s="833"/>
      <c r="V185" s="833"/>
      <c r="W185" s="833"/>
      <c r="X185" s="834"/>
      <c r="Y185" s="829"/>
      <c r="Z185" s="830"/>
      <c r="AA185" s="830"/>
      <c r="AB185" s="831"/>
      <c r="AC185" s="823"/>
      <c r="AD185" s="824"/>
      <c r="AE185" s="824"/>
      <c r="AF185" s="824"/>
      <c r="AG185" s="825"/>
      <c r="AH185" s="832"/>
      <c r="AI185" s="833"/>
      <c r="AJ185" s="833"/>
      <c r="AK185" s="833"/>
      <c r="AL185" s="833"/>
      <c r="AM185" s="833"/>
      <c r="AN185" s="833"/>
      <c r="AO185" s="833"/>
      <c r="AP185" s="833"/>
      <c r="AQ185" s="833"/>
      <c r="AR185" s="833"/>
      <c r="AS185" s="833"/>
      <c r="AT185" s="834"/>
      <c r="AU185" s="829"/>
      <c r="AV185" s="830"/>
      <c r="AW185" s="830"/>
      <c r="AX185" s="835"/>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8"/>
      <c r="B188" s="979"/>
      <c r="C188" s="979"/>
      <c r="D188" s="979"/>
      <c r="E188" s="979"/>
      <c r="F188" s="980"/>
      <c r="G188" s="142" t="s">
        <v>15</v>
      </c>
      <c r="H188" s="820"/>
      <c r="I188" s="820"/>
      <c r="J188" s="820"/>
      <c r="K188" s="820"/>
      <c r="L188" s="821" t="s">
        <v>16</v>
      </c>
      <c r="M188" s="820"/>
      <c r="N188" s="820"/>
      <c r="O188" s="820"/>
      <c r="P188" s="820"/>
      <c r="Q188" s="820"/>
      <c r="R188" s="820"/>
      <c r="S188" s="820"/>
      <c r="T188" s="820"/>
      <c r="U188" s="820"/>
      <c r="V188" s="820"/>
      <c r="W188" s="820"/>
      <c r="X188" s="822"/>
      <c r="Y188" s="836" t="s">
        <v>17</v>
      </c>
      <c r="Z188" s="837"/>
      <c r="AA188" s="837"/>
      <c r="AB188" s="838"/>
      <c r="AC188" s="142" t="s">
        <v>15</v>
      </c>
      <c r="AD188" s="820"/>
      <c r="AE188" s="820"/>
      <c r="AF188" s="820"/>
      <c r="AG188" s="820"/>
      <c r="AH188" s="821" t="s">
        <v>16</v>
      </c>
      <c r="AI188" s="820"/>
      <c r="AJ188" s="820"/>
      <c r="AK188" s="820"/>
      <c r="AL188" s="820"/>
      <c r="AM188" s="820"/>
      <c r="AN188" s="820"/>
      <c r="AO188" s="820"/>
      <c r="AP188" s="820"/>
      <c r="AQ188" s="820"/>
      <c r="AR188" s="820"/>
      <c r="AS188" s="820"/>
      <c r="AT188" s="822"/>
      <c r="AU188" s="836" t="s">
        <v>17</v>
      </c>
      <c r="AV188" s="837"/>
      <c r="AW188" s="837"/>
      <c r="AX188" s="839"/>
      <c r="AY188" s="34">
        <f>$AY$187</f>
        <v>0</v>
      </c>
    </row>
    <row r="189" spans="1:51" ht="24.75" customHeight="1" x14ac:dyDescent="0.15">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78"/>
      <c r="B190" s="979"/>
      <c r="C190" s="979"/>
      <c r="D190" s="979"/>
      <c r="E190" s="979"/>
      <c r="F190" s="980"/>
      <c r="G190" s="823"/>
      <c r="H190" s="824"/>
      <c r="I190" s="824"/>
      <c r="J190" s="824"/>
      <c r="K190" s="825"/>
      <c r="L190" s="832"/>
      <c r="M190" s="833"/>
      <c r="N190" s="833"/>
      <c r="O190" s="833"/>
      <c r="P190" s="833"/>
      <c r="Q190" s="833"/>
      <c r="R190" s="833"/>
      <c r="S190" s="833"/>
      <c r="T190" s="833"/>
      <c r="U190" s="833"/>
      <c r="V190" s="833"/>
      <c r="W190" s="833"/>
      <c r="X190" s="834"/>
      <c r="Y190" s="829"/>
      <c r="Z190" s="830"/>
      <c r="AA190" s="830"/>
      <c r="AB190" s="831"/>
      <c r="AC190" s="823"/>
      <c r="AD190" s="824"/>
      <c r="AE190" s="824"/>
      <c r="AF190" s="824"/>
      <c r="AG190" s="825"/>
      <c r="AH190" s="832"/>
      <c r="AI190" s="833"/>
      <c r="AJ190" s="833"/>
      <c r="AK190" s="833"/>
      <c r="AL190" s="833"/>
      <c r="AM190" s="833"/>
      <c r="AN190" s="833"/>
      <c r="AO190" s="833"/>
      <c r="AP190" s="833"/>
      <c r="AQ190" s="833"/>
      <c r="AR190" s="833"/>
      <c r="AS190" s="833"/>
      <c r="AT190" s="834"/>
      <c r="AU190" s="829"/>
      <c r="AV190" s="830"/>
      <c r="AW190" s="830"/>
      <c r="AX190" s="835"/>
      <c r="AY190" s="34">
        <f t="shared" si="14"/>
        <v>0</v>
      </c>
    </row>
    <row r="191" spans="1:51" ht="24.75" customHeight="1" x14ac:dyDescent="0.15">
      <c r="A191" s="978"/>
      <c r="B191" s="979"/>
      <c r="C191" s="979"/>
      <c r="D191" s="979"/>
      <c r="E191" s="979"/>
      <c r="F191" s="980"/>
      <c r="G191" s="823"/>
      <c r="H191" s="824"/>
      <c r="I191" s="824"/>
      <c r="J191" s="824"/>
      <c r="K191" s="825"/>
      <c r="L191" s="832"/>
      <c r="M191" s="833"/>
      <c r="N191" s="833"/>
      <c r="O191" s="833"/>
      <c r="P191" s="833"/>
      <c r="Q191" s="833"/>
      <c r="R191" s="833"/>
      <c r="S191" s="833"/>
      <c r="T191" s="833"/>
      <c r="U191" s="833"/>
      <c r="V191" s="833"/>
      <c r="W191" s="833"/>
      <c r="X191" s="834"/>
      <c r="Y191" s="829"/>
      <c r="Z191" s="830"/>
      <c r="AA191" s="830"/>
      <c r="AB191" s="831"/>
      <c r="AC191" s="823"/>
      <c r="AD191" s="824"/>
      <c r="AE191" s="824"/>
      <c r="AF191" s="824"/>
      <c r="AG191" s="825"/>
      <c r="AH191" s="832"/>
      <c r="AI191" s="833"/>
      <c r="AJ191" s="833"/>
      <c r="AK191" s="833"/>
      <c r="AL191" s="833"/>
      <c r="AM191" s="833"/>
      <c r="AN191" s="833"/>
      <c r="AO191" s="833"/>
      <c r="AP191" s="833"/>
      <c r="AQ191" s="833"/>
      <c r="AR191" s="833"/>
      <c r="AS191" s="833"/>
      <c r="AT191" s="834"/>
      <c r="AU191" s="829"/>
      <c r="AV191" s="830"/>
      <c r="AW191" s="830"/>
      <c r="AX191" s="835"/>
      <c r="AY191" s="34">
        <f t="shared" si="14"/>
        <v>0</v>
      </c>
    </row>
    <row r="192" spans="1:51" ht="24.75" customHeight="1" x14ac:dyDescent="0.15">
      <c r="A192" s="978"/>
      <c r="B192" s="979"/>
      <c r="C192" s="979"/>
      <c r="D192" s="979"/>
      <c r="E192" s="979"/>
      <c r="F192" s="980"/>
      <c r="G192" s="823"/>
      <c r="H192" s="824"/>
      <c r="I192" s="824"/>
      <c r="J192" s="824"/>
      <c r="K192" s="825"/>
      <c r="L192" s="832"/>
      <c r="M192" s="833"/>
      <c r="N192" s="833"/>
      <c r="O192" s="833"/>
      <c r="P192" s="833"/>
      <c r="Q192" s="833"/>
      <c r="R192" s="833"/>
      <c r="S192" s="833"/>
      <c r="T192" s="833"/>
      <c r="U192" s="833"/>
      <c r="V192" s="833"/>
      <c r="W192" s="833"/>
      <c r="X192" s="834"/>
      <c r="Y192" s="829"/>
      <c r="Z192" s="830"/>
      <c r="AA192" s="830"/>
      <c r="AB192" s="831"/>
      <c r="AC192" s="823"/>
      <c r="AD192" s="824"/>
      <c r="AE192" s="824"/>
      <c r="AF192" s="824"/>
      <c r="AG192" s="825"/>
      <c r="AH192" s="832"/>
      <c r="AI192" s="833"/>
      <c r="AJ192" s="833"/>
      <c r="AK192" s="833"/>
      <c r="AL192" s="833"/>
      <c r="AM192" s="833"/>
      <c r="AN192" s="833"/>
      <c r="AO192" s="833"/>
      <c r="AP192" s="833"/>
      <c r="AQ192" s="833"/>
      <c r="AR192" s="833"/>
      <c r="AS192" s="833"/>
      <c r="AT192" s="834"/>
      <c r="AU192" s="829"/>
      <c r="AV192" s="830"/>
      <c r="AW192" s="830"/>
      <c r="AX192" s="835"/>
      <c r="AY192" s="34">
        <f t="shared" si="14"/>
        <v>0</v>
      </c>
    </row>
    <row r="193" spans="1:51" ht="24.75" customHeight="1" x14ac:dyDescent="0.15">
      <c r="A193" s="978"/>
      <c r="B193" s="979"/>
      <c r="C193" s="979"/>
      <c r="D193" s="979"/>
      <c r="E193" s="979"/>
      <c r="F193" s="980"/>
      <c r="G193" s="823"/>
      <c r="H193" s="824"/>
      <c r="I193" s="824"/>
      <c r="J193" s="824"/>
      <c r="K193" s="825"/>
      <c r="L193" s="832"/>
      <c r="M193" s="833"/>
      <c r="N193" s="833"/>
      <c r="O193" s="833"/>
      <c r="P193" s="833"/>
      <c r="Q193" s="833"/>
      <c r="R193" s="833"/>
      <c r="S193" s="833"/>
      <c r="T193" s="833"/>
      <c r="U193" s="833"/>
      <c r="V193" s="833"/>
      <c r="W193" s="833"/>
      <c r="X193" s="834"/>
      <c r="Y193" s="829"/>
      <c r="Z193" s="830"/>
      <c r="AA193" s="830"/>
      <c r="AB193" s="831"/>
      <c r="AC193" s="823"/>
      <c r="AD193" s="824"/>
      <c r="AE193" s="824"/>
      <c r="AF193" s="824"/>
      <c r="AG193" s="825"/>
      <c r="AH193" s="832"/>
      <c r="AI193" s="833"/>
      <c r="AJ193" s="833"/>
      <c r="AK193" s="833"/>
      <c r="AL193" s="833"/>
      <c r="AM193" s="833"/>
      <c r="AN193" s="833"/>
      <c r="AO193" s="833"/>
      <c r="AP193" s="833"/>
      <c r="AQ193" s="833"/>
      <c r="AR193" s="833"/>
      <c r="AS193" s="833"/>
      <c r="AT193" s="834"/>
      <c r="AU193" s="829"/>
      <c r="AV193" s="830"/>
      <c r="AW193" s="830"/>
      <c r="AX193" s="835"/>
      <c r="AY193" s="34">
        <f t="shared" si="14"/>
        <v>0</v>
      </c>
    </row>
    <row r="194" spans="1:51" ht="24.75" customHeight="1" x14ac:dyDescent="0.15">
      <c r="A194" s="978"/>
      <c r="B194" s="979"/>
      <c r="C194" s="979"/>
      <c r="D194" s="979"/>
      <c r="E194" s="979"/>
      <c r="F194" s="980"/>
      <c r="G194" s="823"/>
      <c r="H194" s="824"/>
      <c r="I194" s="824"/>
      <c r="J194" s="824"/>
      <c r="K194" s="825"/>
      <c r="L194" s="832"/>
      <c r="M194" s="833"/>
      <c r="N194" s="833"/>
      <c r="O194" s="833"/>
      <c r="P194" s="833"/>
      <c r="Q194" s="833"/>
      <c r="R194" s="833"/>
      <c r="S194" s="833"/>
      <c r="T194" s="833"/>
      <c r="U194" s="833"/>
      <c r="V194" s="833"/>
      <c r="W194" s="833"/>
      <c r="X194" s="834"/>
      <c r="Y194" s="829"/>
      <c r="Z194" s="830"/>
      <c r="AA194" s="830"/>
      <c r="AB194" s="831"/>
      <c r="AC194" s="823"/>
      <c r="AD194" s="824"/>
      <c r="AE194" s="824"/>
      <c r="AF194" s="824"/>
      <c r="AG194" s="825"/>
      <c r="AH194" s="832"/>
      <c r="AI194" s="833"/>
      <c r="AJ194" s="833"/>
      <c r="AK194" s="833"/>
      <c r="AL194" s="833"/>
      <c r="AM194" s="833"/>
      <c r="AN194" s="833"/>
      <c r="AO194" s="833"/>
      <c r="AP194" s="833"/>
      <c r="AQ194" s="833"/>
      <c r="AR194" s="833"/>
      <c r="AS194" s="833"/>
      <c r="AT194" s="834"/>
      <c r="AU194" s="829"/>
      <c r="AV194" s="830"/>
      <c r="AW194" s="830"/>
      <c r="AX194" s="835"/>
      <c r="AY194" s="34">
        <f t="shared" si="14"/>
        <v>0</v>
      </c>
    </row>
    <row r="195" spans="1:51" ht="24.75" customHeight="1" x14ac:dyDescent="0.15">
      <c r="A195" s="978"/>
      <c r="B195" s="979"/>
      <c r="C195" s="979"/>
      <c r="D195" s="979"/>
      <c r="E195" s="979"/>
      <c r="F195" s="980"/>
      <c r="G195" s="823"/>
      <c r="H195" s="824"/>
      <c r="I195" s="824"/>
      <c r="J195" s="824"/>
      <c r="K195" s="825"/>
      <c r="L195" s="832"/>
      <c r="M195" s="833"/>
      <c r="N195" s="833"/>
      <c r="O195" s="833"/>
      <c r="P195" s="833"/>
      <c r="Q195" s="833"/>
      <c r="R195" s="833"/>
      <c r="S195" s="833"/>
      <c r="T195" s="833"/>
      <c r="U195" s="833"/>
      <c r="V195" s="833"/>
      <c r="W195" s="833"/>
      <c r="X195" s="834"/>
      <c r="Y195" s="829"/>
      <c r="Z195" s="830"/>
      <c r="AA195" s="830"/>
      <c r="AB195" s="831"/>
      <c r="AC195" s="823"/>
      <c r="AD195" s="824"/>
      <c r="AE195" s="824"/>
      <c r="AF195" s="824"/>
      <c r="AG195" s="825"/>
      <c r="AH195" s="832"/>
      <c r="AI195" s="833"/>
      <c r="AJ195" s="833"/>
      <c r="AK195" s="833"/>
      <c r="AL195" s="833"/>
      <c r="AM195" s="833"/>
      <c r="AN195" s="833"/>
      <c r="AO195" s="833"/>
      <c r="AP195" s="833"/>
      <c r="AQ195" s="833"/>
      <c r="AR195" s="833"/>
      <c r="AS195" s="833"/>
      <c r="AT195" s="834"/>
      <c r="AU195" s="829"/>
      <c r="AV195" s="830"/>
      <c r="AW195" s="830"/>
      <c r="AX195" s="835"/>
      <c r="AY195" s="34">
        <f t="shared" si="14"/>
        <v>0</v>
      </c>
    </row>
    <row r="196" spans="1:51" ht="24.75" customHeight="1" x14ac:dyDescent="0.15">
      <c r="A196" s="978"/>
      <c r="B196" s="979"/>
      <c r="C196" s="979"/>
      <c r="D196" s="979"/>
      <c r="E196" s="979"/>
      <c r="F196" s="980"/>
      <c r="G196" s="823"/>
      <c r="H196" s="824"/>
      <c r="I196" s="824"/>
      <c r="J196" s="824"/>
      <c r="K196" s="825"/>
      <c r="L196" s="832"/>
      <c r="M196" s="833"/>
      <c r="N196" s="833"/>
      <c r="O196" s="833"/>
      <c r="P196" s="833"/>
      <c r="Q196" s="833"/>
      <c r="R196" s="833"/>
      <c r="S196" s="833"/>
      <c r="T196" s="833"/>
      <c r="U196" s="833"/>
      <c r="V196" s="833"/>
      <c r="W196" s="833"/>
      <c r="X196" s="834"/>
      <c r="Y196" s="829"/>
      <c r="Z196" s="830"/>
      <c r="AA196" s="830"/>
      <c r="AB196" s="831"/>
      <c r="AC196" s="823"/>
      <c r="AD196" s="824"/>
      <c r="AE196" s="824"/>
      <c r="AF196" s="824"/>
      <c r="AG196" s="825"/>
      <c r="AH196" s="832"/>
      <c r="AI196" s="833"/>
      <c r="AJ196" s="833"/>
      <c r="AK196" s="833"/>
      <c r="AL196" s="833"/>
      <c r="AM196" s="833"/>
      <c r="AN196" s="833"/>
      <c r="AO196" s="833"/>
      <c r="AP196" s="833"/>
      <c r="AQ196" s="833"/>
      <c r="AR196" s="833"/>
      <c r="AS196" s="833"/>
      <c r="AT196" s="834"/>
      <c r="AU196" s="829"/>
      <c r="AV196" s="830"/>
      <c r="AW196" s="830"/>
      <c r="AX196" s="835"/>
      <c r="AY196" s="34">
        <f t="shared" si="14"/>
        <v>0</v>
      </c>
    </row>
    <row r="197" spans="1:51" ht="24.75" customHeight="1" x14ac:dyDescent="0.15">
      <c r="A197" s="978"/>
      <c r="B197" s="979"/>
      <c r="C197" s="979"/>
      <c r="D197" s="979"/>
      <c r="E197" s="979"/>
      <c r="F197" s="980"/>
      <c r="G197" s="823"/>
      <c r="H197" s="824"/>
      <c r="I197" s="824"/>
      <c r="J197" s="824"/>
      <c r="K197" s="825"/>
      <c r="L197" s="832"/>
      <c r="M197" s="833"/>
      <c r="N197" s="833"/>
      <c r="O197" s="833"/>
      <c r="P197" s="833"/>
      <c r="Q197" s="833"/>
      <c r="R197" s="833"/>
      <c r="S197" s="833"/>
      <c r="T197" s="833"/>
      <c r="U197" s="833"/>
      <c r="V197" s="833"/>
      <c r="W197" s="833"/>
      <c r="X197" s="834"/>
      <c r="Y197" s="829"/>
      <c r="Z197" s="830"/>
      <c r="AA197" s="830"/>
      <c r="AB197" s="831"/>
      <c r="AC197" s="823"/>
      <c r="AD197" s="824"/>
      <c r="AE197" s="824"/>
      <c r="AF197" s="824"/>
      <c r="AG197" s="825"/>
      <c r="AH197" s="832"/>
      <c r="AI197" s="833"/>
      <c r="AJ197" s="833"/>
      <c r="AK197" s="833"/>
      <c r="AL197" s="833"/>
      <c r="AM197" s="833"/>
      <c r="AN197" s="833"/>
      <c r="AO197" s="833"/>
      <c r="AP197" s="833"/>
      <c r="AQ197" s="833"/>
      <c r="AR197" s="833"/>
      <c r="AS197" s="833"/>
      <c r="AT197" s="834"/>
      <c r="AU197" s="829"/>
      <c r="AV197" s="830"/>
      <c r="AW197" s="830"/>
      <c r="AX197" s="835"/>
      <c r="AY197" s="34">
        <f t="shared" si="14"/>
        <v>0</v>
      </c>
    </row>
    <row r="198" spans="1:51" ht="24.75" customHeight="1" x14ac:dyDescent="0.15">
      <c r="A198" s="978"/>
      <c r="B198" s="979"/>
      <c r="C198" s="979"/>
      <c r="D198" s="979"/>
      <c r="E198" s="979"/>
      <c r="F198" s="980"/>
      <c r="G198" s="823"/>
      <c r="H198" s="824"/>
      <c r="I198" s="824"/>
      <c r="J198" s="824"/>
      <c r="K198" s="825"/>
      <c r="L198" s="832"/>
      <c r="M198" s="833"/>
      <c r="N198" s="833"/>
      <c r="O198" s="833"/>
      <c r="P198" s="833"/>
      <c r="Q198" s="833"/>
      <c r="R198" s="833"/>
      <c r="S198" s="833"/>
      <c r="T198" s="833"/>
      <c r="U198" s="833"/>
      <c r="V198" s="833"/>
      <c r="W198" s="833"/>
      <c r="X198" s="834"/>
      <c r="Y198" s="829"/>
      <c r="Z198" s="830"/>
      <c r="AA198" s="830"/>
      <c r="AB198" s="831"/>
      <c r="AC198" s="823"/>
      <c r="AD198" s="824"/>
      <c r="AE198" s="824"/>
      <c r="AF198" s="824"/>
      <c r="AG198" s="825"/>
      <c r="AH198" s="832"/>
      <c r="AI198" s="833"/>
      <c r="AJ198" s="833"/>
      <c r="AK198" s="833"/>
      <c r="AL198" s="833"/>
      <c r="AM198" s="833"/>
      <c r="AN198" s="833"/>
      <c r="AO198" s="833"/>
      <c r="AP198" s="833"/>
      <c r="AQ198" s="833"/>
      <c r="AR198" s="833"/>
      <c r="AS198" s="833"/>
      <c r="AT198" s="834"/>
      <c r="AU198" s="829"/>
      <c r="AV198" s="830"/>
      <c r="AW198" s="830"/>
      <c r="AX198" s="835"/>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8"/>
      <c r="B201" s="979"/>
      <c r="C201" s="979"/>
      <c r="D201" s="979"/>
      <c r="E201" s="979"/>
      <c r="F201" s="980"/>
      <c r="G201" s="142" t="s">
        <v>15</v>
      </c>
      <c r="H201" s="820"/>
      <c r="I201" s="820"/>
      <c r="J201" s="820"/>
      <c r="K201" s="820"/>
      <c r="L201" s="821" t="s">
        <v>16</v>
      </c>
      <c r="M201" s="820"/>
      <c r="N201" s="820"/>
      <c r="O201" s="820"/>
      <c r="P201" s="820"/>
      <c r="Q201" s="820"/>
      <c r="R201" s="820"/>
      <c r="S201" s="820"/>
      <c r="T201" s="820"/>
      <c r="U201" s="820"/>
      <c r="V201" s="820"/>
      <c r="W201" s="820"/>
      <c r="X201" s="822"/>
      <c r="Y201" s="836" t="s">
        <v>17</v>
      </c>
      <c r="Z201" s="837"/>
      <c r="AA201" s="837"/>
      <c r="AB201" s="838"/>
      <c r="AC201" s="142" t="s">
        <v>15</v>
      </c>
      <c r="AD201" s="820"/>
      <c r="AE201" s="820"/>
      <c r="AF201" s="820"/>
      <c r="AG201" s="820"/>
      <c r="AH201" s="821" t="s">
        <v>16</v>
      </c>
      <c r="AI201" s="820"/>
      <c r="AJ201" s="820"/>
      <c r="AK201" s="820"/>
      <c r="AL201" s="820"/>
      <c r="AM201" s="820"/>
      <c r="AN201" s="820"/>
      <c r="AO201" s="820"/>
      <c r="AP201" s="820"/>
      <c r="AQ201" s="820"/>
      <c r="AR201" s="820"/>
      <c r="AS201" s="820"/>
      <c r="AT201" s="822"/>
      <c r="AU201" s="836" t="s">
        <v>17</v>
      </c>
      <c r="AV201" s="837"/>
      <c r="AW201" s="837"/>
      <c r="AX201" s="839"/>
      <c r="AY201" s="34">
        <f>$AY$200</f>
        <v>0</v>
      </c>
    </row>
    <row r="202" spans="1:51" ht="24.75" customHeight="1" x14ac:dyDescent="0.15">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78"/>
      <c r="B203" s="979"/>
      <c r="C203" s="979"/>
      <c r="D203" s="979"/>
      <c r="E203" s="979"/>
      <c r="F203" s="980"/>
      <c r="G203" s="823"/>
      <c r="H203" s="824"/>
      <c r="I203" s="824"/>
      <c r="J203" s="824"/>
      <c r="K203" s="825"/>
      <c r="L203" s="832"/>
      <c r="M203" s="833"/>
      <c r="N203" s="833"/>
      <c r="O203" s="833"/>
      <c r="P203" s="833"/>
      <c r="Q203" s="833"/>
      <c r="R203" s="833"/>
      <c r="S203" s="833"/>
      <c r="T203" s="833"/>
      <c r="U203" s="833"/>
      <c r="V203" s="833"/>
      <c r="W203" s="833"/>
      <c r="X203" s="834"/>
      <c r="Y203" s="829"/>
      <c r="Z203" s="830"/>
      <c r="AA203" s="830"/>
      <c r="AB203" s="831"/>
      <c r="AC203" s="823"/>
      <c r="AD203" s="824"/>
      <c r="AE203" s="824"/>
      <c r="AF203" s="824"/>
      <c r="AG203" s="825"/>
      <c r="AH203" s="832"/>
      <c r="AI203" s="833"/>
      <c r="AJ203" s="833"/>
      <c r="AK203" s="833"/>
      <c r="AL203" s="833"/>
      <c r="AM203" s="833"/>
      <c r="AN203" s="833"/>
      <c r="AO203" s="833"/>
      <c r="AP203" s="833"/>
      <c r="AQ203" s="833"/>
      <c r="AR203" s="833"/>
      <c r="AS203" s="833"/>
      <c r="AT203" s="834"/>
      <c r="AU203" s="829"/>
      <c r="AV203" s="830"/>
      <c r="AW203" s="830"/>
      <c r="AX203" s="835"/>
      <c r="AY203" s="34">
        <f t="shared" si="15"/>
        <v>0</v>
      </c>
    </row>
    <row r="204" spans="1:51" ht="24.75" customHeight="1" x14ac:dyDescent="0.15">
      <c r="A204" s="978"/>
      <c r="B204" s="979"/>
      <c r="C204" s="979"/>
      <c r="D204" s="979"/>
      <c r="E204" s="979"/>
      <c r="F204" s="980"/>
      <c r="G204" s="823"/>
      <c r="H204" s="824"/>
      <c r="I204" s="824"/>
      <c r="J204" s="824"/>
      <c r="K204" s="825"/>
      <c r="L204" s="832"/>
      <c r="M204" s="833"/>
      <c r="N204" s="833"/>
      <c r="O204" s="833"/>
      <c r="P204" s="833"/>
      <c r="Q204" s="833"/>
      <c r="R204" s="833"/>
      <c r="S204" s="833"/>
      <c r="T204" s="833"/>
      <c r="U204" s="833"/>
      <c r="V204" s="833"/>
      <c r="W204" s="833"/>
      <c r="X204" s="834"/>
      <c r="Y204" s="829"/>
      <c r="Z204" s="830"/>
      <c r="AA204" s="830"/>
      <c r="AB204" s="831"/>
      <c r="AC204" s="823"/>
      <c r="AD204" s="824"/>
      <c r="AE204" s="824"/>
      <c r="AF204" s="824"/>
      <c r="AG204" s="825"/>
      <c r="AH204" s="832"/>
      <c r="AI204" s="833"/>
      <c r="AJ204" s="833"/>
      <c r="AK204" s="833"/>
      <c r="AL204" s="833"/>
      <c r="AM204" s="833"/>
      <c r="AN204" s="833"/>
      <c r="AO204" s="833"/>
      <c r="AP204" s="833"/>
      <c r="AQ204" s="833"/>
      <c r="AR204" s="833"/>
      <c r="AS204" s="833"/>
      <c r="AT204" s="834"/>
      <c r="AU204" s="829"/>
      <c r="AV204" s="830"/>
      <c r="AW204" s="830"/>
      <c r="AX204" s="835"/>
      <c r="AY204" s="34">
        <f t="shared" si="15"/>
        <v>0</v>
      </c>
    </row>
    <row r="205" spans="1:51" ht="24.75" customHeight="1" x14ac:dyDescent="0.15">
      <c r="A205" s="978"/>
      <c r="B205" s="979"/>
      <c r="C205" s="979"/>
      <c r="D205" s="979"/>
      <c r="E205" s="979"/>
      <c r="F205" s="980"/>
      <c r="G205" s="823"/>
      <c r="H205" s="824"/>
      <c r="I205" s="824"/>
      <c r="J205" s="824"/>
      <c r="K205" s="825"/>
      <c r="L205" s="832"/>
      <c r="M205" s="833"/>
      <c r="N205" s="833"/>
      <c r="O205" s="833"/>
      <c r="P205" s="833"/>
      <c r="Q205" s="833"/>
      <c r="R205" s="833"/>
      <c r="S205" s="833"/>
      <c r="T205" s="833"/>
      <c r="U205" s="833"/>
      <c r="V205" s="833"/>
      <c r="W205" s="833"/>
      <c r="X205" s="834"/>
      <c r="Y205" s="829"/>
      <c r="Z205" s="830"/>
      <c r="AA205" s="830"/>
      <c r="AB205" s="831"/>
      <c r="AC205" s="823"/>
      <c r="AD205" s="824"/>
      <c r="AE205" s="824"/>
      <c r="AF205" s="824"/>
      <c r="AG205" s="825"/>
      <c r="AH205" s="832"/>
      <c r="AI205" s="833"/>
      <c r="AJ205" s="833"/>
      <c r="AK205" s="833"/>
      <c r="AL205" s="833"/>
      <c r="AM205" s="833"/>
      <c r="AN205" s="833"/>
      <c r="AO205" s="833"/>
      <c r="AP205" s="833"/>
      <c r="AQ205" s="833"/>
      <c r="AR205" s="833"/>
      <c r="AS205" s="833"/>
      <c r="AT205" s="834"/>
      <c r="AU205" s="829"/>
      <c r="AV205" s="830"/>
      <c r="AW205" s="830"/>
      <c r="AX205" s="835"/>
      <c r="AY205" s="34">
        <f t="shared" si="15"/>
        <v>0</v>
      </c>
    </row>
    <row r="206" spans="1:51" ht="24.75" customHeight="1" x14ac:dyDescent="0.15">
      <c r="A206" s="978"/>
      <c r="B206" s="979"/>
      <c r="C206" s="979"/>
      <c r="D206" s="979"/>
      <c r="E206" s="979"/>
      <c r="F206" s="980"/>
      <c r="G206" s="823"/>
      <c r="H206" s="824"/>
      <c r="I206" s="824"/>
      <c r="J206" s="824"/>
      <c r="K206" s="825"/>
      <c r="L206" s="832"/>
      <c r="M206" s="833"/>
      <c r="N206" s="833"/>
      <c r="O206" s="833"/>
      <c r="P206" s="833"/>
      <c r="Q206" s="833"/>
      <c r="R206" s="833"/>
      <c r="S206" s="833"/>
      <c r="T206" s="833"/>
      <c r="U206" s="833"/>
      <c r="V206" s="833"/>
      <c r="W206" s="833"/>
      <c r="X206" s="834"/>
      <c r="Y206" s="829"/>
      <c r="Z206" s="830"/>
      <c r="AA206" s="830"/>
      <c r="AB206" s="831"/>
      <c r="AC206" s="823"/>
      <c r="AD206" s="824"/>
      <c r="AE206" s="824"/>
      <c r="AF206" s="824"/>
      <c r="AG206" s="825"/>
      <c r="AH206" s="832"/>
      <c r="AI206" s="833"/>
      <c r="AJ206" s="833"/>
      <c r="AK206" s="833"/>
      <c r="AL206" s="833"/>
      <c r="AM206" s="833"/>
      <c r="AN206" s="833"/>
      <c r="AO206" s="833"/>
      <c r="AP206" s="833"/>
      <c r="AQ206" s="833"/>
      <c r="AR206" s="833"/>
      <c r="AS206" s="833"/>
      <c r="AT206" s="834"/>
      <c r="AU206" s="829"/>
      <c r="AV206" s="830"/>
      <c r="AW206" s="830"/>
      <c r="AX206" s="835"/>
      <c r="AY206" s="34">
        <f t="shared" si="15"/>
        <v>0</v>
      </c>
    </row>
    <row r="207" spans="1:51" ht="24.75" customHeight="1" x14ac:dyDescent="0.15">
      <c r="A207" s="978"/>
      <c r="B207" s="979"/>
      <c r="C207" s="979"/>
      <c r="D207" s="979"/>
      <c r="E207" s="979"/>
      <c r="F207" s="980"/>
      <c r="G207" s="823"/>
      <c r="H207" s="824"/>
      <c r="I207" s="824"/>
      <c r="J207" s="824"/>
      <c r="K207" s="825"/>
      <c r="L207" s="832"/>
      <c r="M207" s="833"/>
      <c r="N207" s="833"/>
      <c r="O207" s="833"/>
      <c r="P207" s="833"/>
      <c r="Q207" s="833"/>
      <c r="R207" s="833"/>
      <c r="S207" s="833"/>
      <c r="T207" s="833"/>
      <c r="U207" s="833"/>
      <c r="V207" s="833"/>
      <c r="W207" s="833"/>
      <c r="X207" s="834"/>
      <c r="Y207" s="829"/>
      <c r="Z207" s="830"/>
      <c r="AA207" s="830"/>
      <c r="AB207" s="831"/>
      <c r="AC207" s="823"/>
      <c r="AD207" s="824"/>
      <c r="AE207" s="824"/>
      <c r="AF207" s="824"/>
      <c r="AG207" s="825"/>
      <c r="AH207" s="832"/>
      <c r="AI207" s="833"/>
      <c r="AJ207" s="833"/>
      <c r="AK207" s="833"/>
      <c r="AL207" s="833"/>
      <c r="AM207" s="833"/>
      <c r="AN207" s="833"/>
      <c r="AO207" s="833"/>
      <c r="AP207" s="833"/>
      <c r="AQ207" s="833"/>
      <c r="AR207" s="833"/>
      <c r="AS207" s="833"/>
      <c r="AT207" s="834"/>
      <c r="AU207" s="829"/>
      <c r="AV207" s="830"/>
      <c r="AW207" s="830"/>
      <c r="AX207" s="835"/>
      <c r="AY207" s="34">
        <f t="shared" si="15"/>
        <v>0</v>
      </c>
    </row>
    <row r="208" spans="1:51" ht="24.75" customHeight="1" x14ac:dyDescent="0.15">
      <c r="A208" s="978"/>
      <c r="B208" s="979"/>
      <c r="C208" s="979"/>
      <c r="D208" s="979"/>
      <c r="E208" s="979"/>
      <c r="F208" s="980"/>
      <c r="G208" s="823"/>
      <c r="H208" s="824"/>
      <c r="I208" s="824"/>
      <c r="J208" s="824"/>
      <c r="K208" s="825"/>
      <c r="L208" s="832"/>
      <c r="M208" s="833"/>
      <c r="N208" s="833"/>
      <c r="O208" s="833"/>
      <c r="P208" s="833"/>
      <c r="Q208" s="833"/>
      <c r="R208" s="833"/>
      <c r="S208" s="833"/>
      <c r="T208" s="833"/>
      <c r="U208" s="833"/>
      <c r="V208" s="833"/>
      <c r="W208" s="833"/>
      <c r="X208" s="834"/>
      <c r="Y208" s="829"/>
      <c r="Z208" s="830"/>
      <c r="AA208" s="830"/>
      <c r="AB208" s="831"/>
      <c r="AC208" s="823"/>
      <c r="AD208" s="824"/>
      <c r="AE208" s="824"/>
      <c r="AF208" s="824"/>
      <c r="AG208" s="825"/>
      <c r="AH208" s="832"/>
      <c r="AI208" s="833"/>
      <c r="AJ208" s="833"/>
      <c r="AK208" s="833"/>
      <c r="AL208" s="833"/>
      <c r="AM208" s="833"/>
      <c r="AN208" s="833"/>
      <c r="AO208" s="833"/>
      <c r="AP208" s="833"/>
      <c r="AQ208" s="833"/>
      <c r="AR208" s="833"/>
      <c r="AS208" s="833"/>
      <c r="AT208" s="834"/>
      <c r="AU208" s="829"/>
      <c r="AV208" s="830"/>
      <c r="AW208" s="830"/>
      <c r="AX208" s="835"/>
      <c r="AY208" s="34">
        <f t="shared" si="15"/>
        <v>0</v>
      </c>
    </row>
    <row r="209" spans="1:51" ht="24.75" customHeight="1" x14ac:dyDescent="0.15">
      <c r="A209" s="978"/>
      <c r="B209" s="979"/>
      <c r="C209" s="979"/>
      <c r="D209" s="979"/>
      <c r="E209" s="979"/>
      <c r="F209" s="980"/>
      <c r="G209" s="823"/>
      <c r="H209" s="824"/>
      <c r="I209" s="824"/>
      <c r="J209" s="824"/>
      <c r="K209" s="825"/>
      <c r="L209" s="832"/>
      <c r="M209" s="833"/>
      <c r="N209" s="833"/>
      <c r="O209" s="833"/>
      <c r="P209" s="833"/>
      <c r="Q209" s="833"/>
      <c r="R209" s="833"/>
      <c r="S209" s="833"/>
      <c r="T209" s="833"/>
      <c r="U209" s="833"/>
      <c r="V209" s="833"/>
      <c r="W209" s="833"/>
      <c r="X209" s="834"/>
      <c r="Y209" s="829"/>
      <c r="Z209" s="830"/>
      <c r="AA209" s="830"/>
      <c r="AB209" s="831"/>
      <c r="AC209" s="823"/>
      <c r="AD209" s="824"/>
      <c r="AE209" s="824"/>
      <c r="AF209" s="824"/>
      <c r="AG209" s="825"/>
      <c r="AH209" s="832"/>
      <c r="AI209" s="833"/>
      <c r="AJ209" s="833"/>
      <c r="AK209" s="833"/>
      <c r="AL209" s="833"/>
      <c r="AM209" s="833"/>
      <c r="AN209" s="833"/>
      <c r="AO209" s="833"/>
      <c r="AP209" s="833"/>
      <c r="AQ209" s="833"/>
      <c r="AR209" s="833"/>
      <c r="AS209" s="833"/>
      <c r="AT209" s="834"/>
      <c r="AU209" s="829"/>
      <c r="AV209" s="830"/>
      <c r="AW209" s="830"/>
      <c r="AX209" s="835"/>
      <c r="AY209" s="34">
        <f t="shared" si="15"/>
        <v>0</v>
      </c>
    </row>
    <row r="210" spans="1:51" ht="24.75" customHeight="1" x14ac:dyDescent="0.15">
      <c r="A210" s="978"/>
      <c r="B210" s="979"/>
      <c r="C210" s="979"/>
      <c r="D210" s="979"/>
      <c r="E210" s="979"/>
      <c r="F210" s="980"/>
      <c r="G210" s="823"/>
      <c r="H210" s="824"/>
      <c r="I210" s="824"/>
      <c r="J210" s="824"/>
      <c r="K210" s="825"/>
      <c r="L210" s="832"/>
      <c r="M210" s="833"/>
      <c r="N210" s="833"/>
      <c r="O210" s="833"/>
      <c r="P210" s="833"/>
      <c r="Q210" s="833"/>
      <c r="R210" s="833"/>
      <c r="S210" s="833"/>
      <c r="T210" s="833"/>
      <c r="U210" s="833"/>
      <c r="V210" s="833"/>
      <c r="W210" s="833"/>
      <c r="X210" s="834"/>
      <c r="Y210" s="829"/>
      <c r="Z210" s="830"/>
      <c r="AA210" s="830"/>
      <c r="AB210" s="831"/>
      <c r="AC210" s="823"/>
      <c r="AD210" s="824"/>
      <c r="AE210" s="824"/>
      <c r="AF210" s="824"/>
      <c r="AG210" s="825"/>
      <c r="AH210" s="832"/>
      <c r="AI210" s="833"/>
      <c r="AJ210" s="833"/>
      <c r="AK210" s="833"/>
      <c r="AL210" s="833"/>
      <c r="AM210" s="833"/>
      <c r="AN210" s="833"/>
      <c r="AO210" s="833"/>
      <c r="AP210" s="833"/>
      <c r="AQ210" s="833"/>
      <c r="AR210" s="833"/>
      <c r="AS210" s="833"/>
      <c r="AT210" s="834"/>
      <c r="AU210" s="829"/>
      <c r="AV210" s="830"/>
      <c r="AW210" s="830"/>
      <c r="AX210" s="835"/>
      <c r="AY210" s="34">
        <f t="shared" si="15"/>
        <v>0</v>
      </c>
    </row>
    <row r="211" spans="1:51" ht="24.75" customHeight="1" x14ac:dyDescent="0.15">
      <c r="A211" s="978"/>
      <c r="B211" s="979"/>
      <c r="C211" s="979"/>
      <c r="D211" s="979"/>
      <c r="E211" s="979"/>
      <c r="F211" s="980"/>
      <c r="G211" s="823"/>
      <c r="H211" s="824"/>
      <c r="I211" s="824"/>
      <c r="J211" s="824"/>
      <c r="K211" s="825"/>
      <c r="L211" s="832"/>
      <c r="M211" s="833"/>
      <c r="N211" s="833"/>
      <c r="O211" s="833"/>
      <c r="P211" s="833"/>
      <c r="Q211" s="833"/>
      <c r="R211" s="833"/>
      <c r="S211" s="833"/>
      <c r="T211" s="833"/>
      <c r="U211" s="833"/>
      <c r="V211" s="833"/>
      <c r="W211" s="833"/>
      <c r="X211" s="834"/>
      <c r="Y211" s="829"/>
      <c r="Z211" s="830"/>
      <c r="AA211" s="830"/>
      <c r="AB211" s="831"/>
      <c r="AC211" s="823"/>
      <c r="AD211" s="824"/>
      <c r="AE211" s="824"/>
      <c r="AF211" s="824"/>
      <c r="AG211" s="825"/>
      <c r="AH211" s="832"/>
      <c r="AI211" s="833"/>
      <c r="AJ211" s="833"/>
      <c r="AK211" s="833"/>
      <c r="AL211" s="833"/>
      <c r="AM211" s="833"/>
      <c r="AN211" s="833"/>
      <c r="AO211" s="833"/>
      <c r="AP211" s="833"/>
      <c r="AQ211" s="833"/>
      <c r="AR211" s="833"/>
      <c r="AS211" s="833"/>
      <c r="AT211" s="834"/>
      <c r="AU211" s="829"/>
      <c r="AV211" s="830"/>
      <c r="AW211" s="830"/>
      <c r="AX211" s="835"/>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8"/>
      <c r="B215" s="979"/>
      <c r="C215" s="979"/>
      <c r="D215" s="979"/>
      <c r="E215" s="979"/>
      <c r="F215" s="980"/>
      <c r="G215" s="142" t="s">
        <v>15</v>
      </c>
      <c r="H215" s="820"/>
      <c r="I215" s="820"/>
      <c r="J215" s="820"/>
      <c r="K215" s="820"/>
      <c r="L215" s="821" t="s">
        <v>16</v>
      </c>
      <c r="M215" s="820"/>
      <c r="N215" s="820"/>
      <c r="O215" s="820"/>
      <c r="P215" s="820"/>
      <c r="Q215" s="820"/>
      <c r="R215" s="820"/>
      <c r="S215" s="820"/>
      <c r="T215" s="820"/>
      <c r="U215" s="820"/>
      <c r="V215" s="820"/>
      <c r="W215" s="820"/>
      <c r="X215" s="822"/>
      <c r="Y215" s="836" t="s">
        <v>17</v>
      </c>
      <c r="Z215" s="837"/>
      <c r="AA215" s="837"/>
      <c r="AB215" s="838"/>
      <c r="AC215" s="142" t="s">
        <v>15</v>
      </c>
      <c r="AD215" s="820"/>
      <c r="AE215" s="820"/>
      <c r="AF215" s="820"/>
      <c r="AG215" s="820"/>
      <c r="AH215" s="821" t="s">
        <v>16</v>
      </c>
      <c r="AI215" s="820"/>
      <c r="AJ215" s="820"/>
      <c r="AK215" s="820"/>
      <c r="AL215" s="820"/>
      <c r="AM215" s="820"/>
      <c r="AN215" s="820"/>
      <c r="AO215" s="820"/>
      <c r="AP215" s="820"/>
      <c r="AQ215" s="820"/>
      <c r="AR215" s="820"/>
      <c r="AS215" s="820"/>
      <c r="AT215" s="822"/>
      <c r="AU215" s="836" t="s">
        <v>17</v>
      </c>
      <c r="AV215" s="837"/>
      <c r="AW215" s="837"/>
      <c r="AX215" s="839"/>
      <c r="AY215" s="34">
        <f>$AY$214</f>
        <v>0</v>
      </c>
    </row>
    <row r="216" spans="1:51" ht="24.75" customHeight="1" x14ac:dyDescent="0.15">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78"/>
      <c r="B217" s="979"/>
      <c r="C217" s="979"/>
      <c r="D217" s="979"/>
      <c r="E217" s="979"/>
      <c r="F217" s="980"/>
      <c r="G217" s="823"/>
      <c r="H217" s="824"/>
      <c r="I217" s="824"/>
      <c r="J217" s="824"/>
      <c r="K217" s="825"/>
      <c r="L217" s="832"/>
      <c r="M217" s="833"/>
      <c r="N217" s="833"/>
      <c r="O217" s="833"/>
      <c r="P217" s="833"/>
      <c r="Q217" s="833"/>
      <c r="R217" s="833"/>
      <c r="S217" s="833"/>
      <c r="T217" s="833"/>
      <c r="U217" s="833"/>
      <c r="V217" s="833"/>
      <c r="W217" s="833"/>
      <c r="X217" s="834"/>
      <c r="Y217" s="829"/>
      <c r="Z217" s="830"/>
      <c r="AA217" s="830"/>
      <c r="AB217" s="831"/>
      <c r="AC217" s="823"/>
      <c r="AD217" s="824"/>
      <c r="AE217" s="824"/>
      <c r="AF217" s="824"/>
      <c r="AG217" s="825"/>
      <c r="AH217" s="832"/>
      <c r="AI217" s="833"/>
      <c r="AJ217" s="833"/>
      <c r="AK217" s="833"/>
      <c r="AL217" s="833"/>
      <c r="AM217" s="833"/>
      <c r="AN217" s="833"/>
      <c r="AO217" s="833"/>
      <c r="AP217" s="833"/>
      <c r="AQ217" s="833"/>
      <c r="AR217" s="833"/>
      <c r="AS217" s="833"/>
      <c r="AT217" s="834"/>
      <c r="AU217" s="829"/>
      <c r="AV217" s="830"/>
      <c r="AW217" s="830"/>
      <c r="AX217" s="835"/>
      <c r="AY217" s="34">
        <f t="shared" si="16"/>
        <v>0</v>
      </c>
    </row>
    <row r="218" spans="1:51" ht="24.75" customHeight="1" x14ac:dyDescent="0.15">
      <c r="A218" s="978"/>
      <c r="B218" s="979"/>
      <c r="C218" s="979"/>
      <c r="D218" s="979"/>
      <c r="E218" s="979"/>
      <c r="F218" s="980"/>
      <c r="G218" s="823"/>
      <c r="H218" s="824"/>
      <c r="I218" s="824"/>
      <c r="J218" s="824"/>
      <c r="K218" s="825"/>
      <c r="L218" s="832"/>
      <c r="M218" s="833"/>
      <c r="N218" s="833"/>
      <c r="O218" s="833"/>
      <c r="P218" s="833"/>
      <c r="Q218" s="833"/>
      <c r="R218" s="833"/>
      <c r="S218" s="833"/>
      <c r="T218" s="833"/>
      <c r="U218" s="833"/>
      <c r="V218" s="833"/>
      <c r="W218" s="833"/>
      <c r="X218" s="834"/>
      <c r="Y218" s="829"/>
      <c r="Z218" s="830"/>
      <c r="AA218" s="830"/>
      <c r="AB218" s="831"/>
      <c r="AC218" s="823"/>
      <c r="AD218" s="824"/>
      <c r="AE218" s="824"/>
      <c r="AF218" s="824"/>
      <c r="AG218" s="825"/>
      <c r="AH218" s="832"/>
      <c r="AI218" s="833"/>
      <c r="AJ218" s="833"/>
      <c r="AK218" s="833"/>
      <c r="AL218" s="833"/>
      <c r="AM218" s="833"/>
      <c r="AN218" s="833"/>
      <c r="AO218" s="833"/>
      <c r="AP218" s="833"/>
      <c r="AQ218" s="833"/>
      <c r="AR218" s="833"/>
      <c r="AS218" s="833"/>
      <c r="AT218" s="834"/>
      <c r="AU218" s="829"/>
      <c r="AV218" s="830"/>
      <c r="AW218" s="830"/>
      <c r="AX218" s="835"/>
      <c r="AY218" s="34">
        <f t="shared" si="16"/>
        <v>0</v>
      </c>
    </row>
    <row r="219" spans="1:51" ht="24.75" customHeight="1" x14ac:dyDescent="0.15">
      <c r="A219" s="978"/>
      <c r="B219" s="979"/>
      <c r="C219" s="979"/>
      <c r="D219" s="979"/>
      <c r="E219" s="979"/>
      <c r="F219" s="980"/>
      <c r="G219" s="823"/>
      <c r="H219" s="824"/>
      <c r="I219" s="824"/>
      <c r="J219" s="824"/>
      <c r="K219" s="825"/>
      <c r="L219" s="832"/>
      <c r="M219" s="833"/>
      <c r="N219" s="833"/>
      <c r="O219" s="833"/>
      <c r="P219" s="833"/>
      <c r="Q219" s="833"/>
      <c r="R219" s="833"/>
      <c r="S219" s="833"/>
      <c r="T219" s="833"/>
      <c r="U219" s="833"/>
      <c r="V219" s="833"/>
      <c r="W219" s="833"/>
      <c r="X219" s="834"/>
      <c r="Y219" s="829"/>
      <c r="Z219" s="830"/>
      <c r="AA219" s="830"/>
      <c r="AB219" s="831"/>
      <c r="AC219" s="823"/>
      <c r="AD219" s="824"/>
      <c r="AE219" s="824"/>
      <c r="AF219" s="824"/>
      <c r="AG219" s="825"/>
      <c r="AH219" s="832"/>
      <c r="AI219" s="833"/>
      <c r="AJ219" s="833"/>
      <c r="AK219" s="833"/>
      <c r="AL219" s="833"/>
      <c r="AM219" s="833"/>
      <c r="AN219" s="833"/>
      <c r="AO219" s="833"/>
      <c r="AP219" s="833"/>
      <c r="AQ219" s="833"/>
      <c r="AR219" s="833"/>
      <c r="AS219" s="833"/>
      <c r="AT219" s="834"/>
      <c r="AU219" s="829"/>
      <c r="AV219" s="830"/>
      <c r="AW219" s="830"/>
      <c r="AX219" s="835"/>
      <c r="AY219" s="34">
        <f t="shared" si="16"/>
        <v>0</v>
      </c>
    </row>
    <row r="220" spans="1:51" ht="24.75" customHeight="1" x14ac:dyDescent="0.15">
      <c r="A220" s="978"/>
      <c r="B220" s="979"/>
      <c r="C220" s="979"/>
      <c r="D220" s="979"/>
      <c r="E220" s="979"/>
      <c r="F220" s="980"/>
      <c r="G220" s="823"/>
      <c r="H220" s="824"/>
      <c r="I220" s="824"/>
      <c r="J220" s="824"/>
      <c r="K220" s="825"/>
      <c r="L220" s="832"/>
      <c r="M220" s="833"/>
      <c r="N220" s="833"/>
      <c r="O220" s="833"/>
      <c r="P220" s="833"/>
      <c r="Q220" s="833"/>
      <c r="R220" s="833"/>
      <c r="S220" s="833"/>
      <c r="T220" s="833"/>
      <c r="U220" s="833"/>
      <c r="V220" s="833"/>
      <c r="W220" s="833"/>
      <c r="X220" s="834"/>
      <c r="Y220" s="829"/>
      <c r="Z220" s="830"/>
      <c r="AA220" s="830"/>
      <c r="AB220" s="831"/>
      <c r="AC220" s="823"/>
      <c r="AD220" s="824"/>
      <c r="AE220" s="824"/>
      <c r="AF220" s="824"/>
      <c r="AG220" s="825"/>
      <c r="AH220" s="832"/>
      <c r="AI220" s="833"/>
      <c r="AJ220" s="833"/>
      <c r="AK220" s="833"/>
      <c r="AL220" s="833"/>
      <c r="AM220" s="833"/>
      <c r="AN220" s="833"/>
      <c r="AO220" s="833"/>
      <c r="AP220" s="833"/>
      <c r="AQ220" s="833"/>
      <c r="AR220" s="833"/>
      <c r="AS220" s="833"/>
      <c r="AT220" s="834"/>
      <c r="AU220" s="829"/>
      <c r="AV220" s="830"/>
      <c r="AW220" s="830"/>
      <c r="AX220" s="835"/>
      <c r="AY220" s="34">
        <f t="shared" si="16"/>
        <v>0</v>
      </c>
    </row>
    <row r="221" spans="1:51" ht="24.75" customHeight="1" x14ac:dyDescent="0.15">
      <c r="A221" s="978"/>
      <c r="B221" s="979"/>
      <c r="C221" s="979"/>
      <c r="D221" s="979"/>
      <c r="E221" s="979"/>
      <c r="F221" s="980"/>
      <c r="G221" s="823"/>
      <c r="H221" s="824"/>
      <c r="I221" s="824"/>
      <c r="J221" s="824"/>
      <c r="K221" s="825"/>
      <c r="L221" s="832"/>
      <c r="M221" s="833"/>
      <c r="N221" s="833"/>
      <c r="O221" s="833"/>
      <c r="P221" s="833"/>
      <c r="Q221" s="833"/>
      <c r="R221" s="833"/>
      <c r="S221" s="833"/>
      <c r="T221" s="833"/>
      <c r="U221" s="833"/>
      <c r="V221" s="833"/>
      <c r="W221" s="833"/>
      <c r="X221" s="834"/>
      <c r="Y221" s="829"/>
      <c r="Z221" s="830"/>
      <c r="AA221" s="830"/>
      <c r="AB221" s="831"/>
      <c r="AC221" s="823"/>
      <c r="AD221" s="824"/>
      <c r="AE221" s="824"/>
      <c r="AF221" s="824"/>
      <c r="AG221" s="825"/>
      <c r="AH221" s="832"/>
      <c r="AI221" s="833"/>
      <c r="AJ221" s="833"/>
      <c r="AK221" s="833"/>
      <c r="AL221" s="833"/>
      <c r="AM221" s="833"/>
      <c r="AN221" s="833"/>
      <c r="AO221" s="833"/>
      <c r="AP221" s="833"/>
      <c r="AQ221" s="833"/>
      <c r="AR221" s="833"/>
      <c r="AS221" s="833"/>
      <c r="AT221" s="834"/>
      <c r="AU221" s="829"/>
      <c r="AV221" s="830"/>
      <c r="AW221" s="830"/>
      <c r="AX221" s="835"/>
      <c r="AY221" s="34">
        <f t="shared" si="16"/>
        <v>0</v>
      </c>
    </row>
    <row r="222" spans="1:51" ht="24.75" customHeight="1" x14ac:dyDescent="0.15">
      <c r="A222" s="978"/>
      <c r="B222" s="979"/>
      <c r="C222" s="979"/>
      <c r="D222" s="979"/>
      <c r="E222" s="979"/>
      <c r="F222" s="980"/>
      <c r="G222" s="823"/>
      <c r="H222" s="824"/>
      <c r="I222" s="824"/>
      <c r="J222" s="824"/>
      <c r="K222" s="825"/>
      <c r="L222" s="832"/>
      <c r="M222" s="833"/>
      <c r="N222" s="833"/>
      <c r="O222" s="833"/>
      <c r="P222" s="833"/>
      <c r="Q222" s="833"/>
      <c r="R222" s="833"/>
      <c r="S222" s="833"/>
      <c r="T222" s="833"/>
      <c r="U222" s="833"/>
      <c r="V222" s="833"/>
      <c r="W222" s="833"/>
      <c r="X222" s="834"/>
      <c r="Y222" s="829"/>
      <c r="Z222" s="830"/>
      <c r="AA222" s="830"/>
      <c r="AB222" s="831"/>
      <c r="AC222" s="823"/>
      <c r="AD222" s="824"/>
      <c r="AE222" s="824"/>
      <c r="AF222" s="824"/>
      <c r="AG222" s="825"/>
      <c r="AH222" s="832"/>
      <c r="AI222" s="833"/>
      <c r="AJ222" s="833"/>
      <c r="AK222" s="833"/>
      <c r="AL222" s="833"/>
      <c r="AM222" s="833"/>
      <c r="AN222" s="833"/>
      <c r="AO222" s="833"/>
      <c r="AP222" s="833"/>
      <c r="AQ222" s="833"/>
      <c r="AR222" s="833"/>
      <c r="AS222" s="833"/>
      <c r="AT222" s="834"/>
      <c r="AU222" s="829"/>
      <c r="AV222" s="830"/>
      <c r="AW222" s="830"/>
      <c r="AX222" s="835"/>
      <c r="AY222" s="34">
        <f t="shared" si="16"/>
        <v>0</v>
      </c>
    </row>
    <row r="223" spans="1:51" ht="24.75" customHeight="1" x14ac:dyDescent="0.15">
      <c r="A223" s="978"/>
      <c r="B223" s="979"/>
      <c r="C223" s="979"/>
      <c r="D223" s="979"/>
      <c r="E223" s="979"/>
      <c r="F223" s="980"/>
      <c r="G223" s="823"/>
      <c r="H223" s="824"/>
      <c r="I223" s="824"/>
      <c r="J223" s="824"/>
      <c r="K223" s="825"/>
      <c r="L223" s="832"/>
      <c r="M223" s="833"/>
      <c r="N223" s="833"/>
      <c r="O223" s="833"/>
      <c r="P223" s="833"/>
      <c r="Q223" s="833"/>
      <c r="R223" s="833"/>
      <c r="S223" s="833"/>
      <c r="T223" s="833"/>
      <c r="U223" s="833"/>
      <c r="V223" s="833"/>
      <c r="W223" s="833"/>
      <c r="X223" s="834"/>
      <c r="Y223" s="829"/>
      <c r="Z223" s="830"/>
      <c r="AA223" s="830"/>
      <c r="AB223" s="831"/>
      <c r="AC223" s="823"/>
      <c r="AD223" s="824"/>
      <c r="AE223" s="824"/>
      <c r="AF223" s="824"/>
      <c r="AG223" s="825"/>
      <c r="AH223" s="832"/>
      <c r="AI223" s="833"/>
      <c r="AJ223" s="833"/>
      <c r="AK223" s="833"/>
      <c r="AL223" s="833"/>
      <c r="AM223" s="833"/>
      <c r="AN223" s="833"/>
      <c r="AO223" s="833"/>
      <c r="AP223" s="833"/>
      <c r="AQ223" s="833"/>
      <c r="AR223" s="833"/>
      <c r="AS223" s="833"/>
      <c r="AT223" s="834"/>
      <c r="AU223" s="829"/>
      <c r="AV223" s="830"/>
      <c r="AW223" s="830"/>
      <c r="AX223" s="835"/>
      <c r="AY223" s="34">
        <f t="shared" si="16"/>
        <v>0</v>
      </c>
    </row>
    <row r="224" spans="1:51" ht="24.75" customHeight="1" x14ac:dyDescent="0.15">
      <c r="A224" s="978"/>
      <c r="B224" s="979"/>
      <c r="C224" s="979"/>
      <c r="D224" s="979"/>
      <c r="E224" s="979"/>
      <c r="F224" s="980"/>
      <c r="G224" s="823"/>
      <c r="H224" s="824"/>
      <c r="I224" s="824"/>
      <c r="J224" s="824"/>
      <c r="K224" s="825"/>
      <c r="L224" s="832"/>
      <c r="M224" s="833"/>
      <c r="N224" s="833"/>
      <c r="O224" s="833"/>
      <c r="P224" s="833"/>
      <c r="Q224" s="833"/>
      <c r="R224" s="833"/>
      <c r="S224" s="833"/>
      <c r="T224" s="833"/>
      <c r="U224" s="833"/>
      <c r="V224" s="833"/>
      <c r="W224" s="833"/>
      <c r="X224" s="834"/>
      <c r="Y224" s="829"/>
      <c r="Z224" s="830"/>
      <c r="AA224" s="830"/>
      <c r="AB224" s="831"/>
      <c r="AC224" s="823"/>
      <c r="AD224" s="824"/>
      <c r="AE224" s="824"/>
      <c r="AF224" s="824"/>
      <c r="AG224" s="825"/>
      <c r="AH224" s="832"/>
      <c r="AI224" s="833"/>
      <c r="AJ224" s="833"/>
      <c r="AK224" s="833"/>
      <c r="AL224" s="833"/>
      <c r="AM224" s="833"/>
      <c r="AN224" s="833"/>
      <c r="AO224" s="833"/>
      <c r="AP224" s="833"/>
      <c r="AQ224" s="833"/>
      <c r="AR224" s="833"/>
      <c r="AS224" s="833"/>
      <c r="AT224" s="834"/>
      <c r="AU224" s="829"/>
      <c r="AV224" s="830"/>
      <c r="AW224" s="830"/>
      <c r="AX224" s="835"/>
      <c r="AY224" s="34">
        <f t="shared" si="16"/>
        <v>0</v>
      </c>
    </row>
    <row r="225" spans="1:51" ht="24.75" customHeight="1" x14ac:dyDescent="0.15">
      <c r="A225" s="978"/>
      <c r="B225" s="979"/>
      <c r="C225" s="979"/>
      <c r="D225" s="979"/>
      <c r="E225" s="979"/>
      <c r="F225" s="980"/>
      <c r="G225" s="823"/>
      <c r="H225" s="824"/>
      <c r="I225" s="824"/>
      <c r="J225" s="824"/>
      <c r="K225" s="825"/>
      <c r="L225" s="832"/>
      <c r="M225" s="833"/>
      <c r="N225" s="833"/>
      <c r="O225" s="833"/>
      <c r="P225" s="833"/>
      <c r="Q225" s="833"/>
      <c r="R225" s="833"/>
      <c r="S225" s="833"/>
      <c r="T225" s="833"/>
      <c r="U225" s="833"/>
      <c r="V225" s="833"/>
      <c r="W225" s="833"/>
      <c r="X225" s="834"/>
      <c r="Y225" s="829"/>
      <c r="Z225" s="830"/>
      <c r="AA225" s="830"/>
      <c r="AB225" s="831"/>
      <c r="AC225" s="823"/>
      <c r="AD225" s="824"/>
      <c r="AE225" s="824"/>
      <c r="AF225" s="824"/>
      <c r="AG225" s="825"/>
      <c r="AH225" s="832"/>
      <c r="AI225" s="833"/>
      <c r="AJ225" s="833"/>
      <c r="AK225" s="833"/>
      <c r="AL225" s="833"/>
      <c r="AM225" s="833"/>
      <c r="AN225" s="833"/>
      <c r="AO225" s="833"/>
      <c r="AP225" s="833"/>
      <c r="AQ225" s="833"/>
      <c r="AR225" s="833"/>
      <c r="AS225" s="833"/>
      <c r="AT225" s="834"/>
      <c r="AU225" s="829"/>
      <c r="AV225" s="830"/>
      <c r="AW225" s="830"/>
      <c r="AX225" s="835"/>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8"/>
      <c r="B228" s="979"/>
      <c r="C228" s="979"/>
      <c r="D228" s="979"/>
      <c r="E228" s="979"/>
      <c r="F228" s="980"/>
      <c r="G228" s="142" t="s">
        <v>15</v>
      </c>
      <c r="H228" s="820"/>
      <c r="I228" s="820"/>
      <c r="J228" s="820"/>
      <c r="K228" s="820"/>
      <c r="L228" s="821" t="s">
        <v>16</v>
      </c>
      <c r="M228" s="820"/>
      <c r="N228" s="820"/>
      <c r="O228" s="820"/>
      <c r="P228" s="820"/>
      <c r="Q228" s="820"/>
      <c r="R228" s="820"/>
      <c r="S228" s="820"/>
      <c r="T228" s="820"/>
      <c r="U228" s="820"/>
      <c r="V228" s="820"/>
      <c r="W228" s="820"/>
      <c r="X228" s="822"/>
      <c r="Y228" s="836" t="s">
        <v>17</v>
      </c>
      <c r="Z228" s="837"/>
      <c r="AA228" s="837"/>
      <c r="AB228" s="838"/>
      <c r="AC228" s="142" t="s">
        <v>15</v>
      </c>
      <c r="AD228" s="820"/>
      <c r="AE228" s="820"/>
      <c r="AF228" s="820"/>
      <c r="AG228" s="820"/>
      <c r="AH228" s="821" t="s">
        <v>16</v>
      </c>
      <c r="AI228" s="820"/>
      <c r="AJ228" s="820"/>
      <c r="AK228" s="820"/>
      <c r="AL228" s="820"/>
      <c r="AM228" s="820"/>
      <c r="AN228" s="820"/>
      <c r="AO228" s="820"/>
      <c r="AP228" s="820"/>
      <c r="AQ228" s="820"/>
      <c r="AR228" s="820"/>
      <c r="AS228" s="820"/>
      <c r="AT228" s="822"/>
      <c r="AU228" s="836" t="s">
        <v>17</v>
      </c>
      <c r="AV228" s="837"/>
      <c r="AW228" s="837"/>
      <c r="AX228" s="839"/>
      <c r="AY228" s="34">
        <f>$AY$227</f>
        <v>0</v>
      </c>
    </row>
    <row r="229" spans="1:51" ht="24.75" customHeight="1" x14ac:dyDescent="0.15">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78"/>
      <c r="B230" s="979"/>
      <c r="C230" s="979"/>
      <c r="D230" s="979"/>
      <c r="E230" s="979"/>
      <c r="F230" s="980"/>
      <c r="G230" s="823"/>
      <c r="H230" s="824"/>
      <c r="I230" s="824"/>
      <c r="J230" s="824"/>
      <c r="K230" s="825"/>
      <c r="L230" s="832"/>
      <c r="M230" s="833"/>
      <c r="N230" s="833"/>
      <c r="O230" s="833"/>
      <c r="P230" s="833"/>
      <c r="Q230" s="833"/>
      <c r="R230" s="833"/>
      <c r="S230" s="833"/>
      <c r="T230" s="833"/>
      <c r="U230" s="833"/>
      <c r="V230" s="833"/>
      <c r="W230" s="833"/>
      <c r="X230" s="834"/>
      <c r="Y230" s="829"/>
      <c r="Z230" s="830"/>
      <c r="AA230" s="830"/>
      <c r="AB230" s="831"/>
      <c r="AC230" s="823"/>
      <c r="AD230" s="824"/>
      <c r="AE230" s="824"/>
      <c r="AF230" s="824"/>
      <c r="AG230" s="825"/>
      <c r="AH230" s="832"/>
      <c r="AI230" s="833"/>
      <c r="AJ230" s="833"/>
      <c r="AK230" s="833"/>
      <c r="AL230" s="833"/>
      <c r="AM230" s="833"/>
      <c r="AN230" s="833"/>
      <c r="AO230" s="833"/>
      <c r="AP230" s="833"/>
      <c r="AQ230" s="833"/>
      <c r="AR230" s="833"/>
      <c r="AS230" s="833"/>
      <c r="AT230" s="834"/>
      <c r="AU230" s="829"/>
      <c r="AV230" s="830"/>
      <c r="AW230" s="830"/>
      <c r="AX230" s="835"/>
      <c r="AY230" s="34">
        <f t="shared" si="17"/>
        <v>0</v>
      </c>
    </row>
    <row r="231" spans="1:51" ht="24.75" customHeight="1" x14ac:dyDescent="0.15">
      <c r="A231" s="978"/>
      <c r="B231" s="979"/>
      <c r="C231" s="979"/>
      <c r="D231" s="979"/>
      <c r="E231" s="979"/>
      <c r="F231" s="980"/>
      <c r="G231" s="823"/>
      <c r="H231" s="824"/>
      <c r="I231" s="824"/>
      <c r="J231" s="824"/>
      <c r="K231" s="825"/>
      <c r="L231" s="832"/>
      <c r="M231" s="833"/>
      <c r="N231" s="833"/>
      <c r="O231" s="833"/>
      <c r="P231" s="833"/>
      <c r="Q231" s="833"/>
      <c r="R231" s="833"/>
      <c r="S231" s="833"/>
      <c r="T231" s="833"/>
      <c r="U231" s="833"/>
      <c r="V231" s="833"/>
      <c r="W231" s="833"/>
      <c r="X231" s="834"/>
      <c r="Y231" s="829"/>
      <c r="Z231" s="830"/>
      <c r="AA231" s="830"/>
      <c r="AB231" s="831"/>
      <c r="AC231" s="823"/>
      <c r="AD231" s="824"/>
      <c r="AE231" s="824"/>
      <c r="AF231" s="824"/>
      <c r="AG231" s="825"/>
      <c r="AH231" s="832"/>
      <c r="AI231" s="833"/>
      <c r="AJ231" s="833"/>
      <c r="AK231" s="833"/>
      <c r="AL231" s="833"/>
      <c r="AM231" s="833"/>
      <c r="AN231" s="833"/>
      <c r="AO231" s="833"/>
      <c r="AP231" s="833"/>
      <c r="AQ231" s="833"/>
      <c r="AR231" s="833"/>
      <c r="AS231" s="833"/>
      <c r="AT231" s="834"/>
      <c r="AU231" s="829"/>
      <c r="AV231" s="830"/>
      <c r="AW231" s="830"/>
      <c r="AX231" s="835"/>
      <c r="AY231" s="34">
        <f t="shared" si="17"/>
        <v>0</v>
      </c>
    </row>
    <row r="232" spans="1:51" ht="24.75" customHeight="1" x14ac:dyDescent="0.15">
      <c r="A232" s="978"/>
      <c r="B232" s="979"/>
      <c r="C232" s="979"/>
      <c r="D232" s="979"/>
      <c r="E232" s="979"/>
      <c r="F232" s="980"/>
      <c r="G232" s="823"/>
      <c r="H232" s="824"/>
      <c r="I232" s="824"/>
      <c r="J232" s="824"/>
      <c r="K232" s="825"/>
      <c r="L232" s="832"/>
      <c r="M232" s="833"/>
      <c r="N232" s="833"/>
      <c r="O232" s="833"/>
      <c r="P232" s="833"/>
      <c r="Q232" s="833"/>
      <c r="R232" s="833"/>
      <c r="S232" s="833"/>
      <c r="T232" s="833"/>
      <c r="U232" s="833"/>
      <c r="V232" s="833"/>
      <c r="W232" s="833"/>
      <c r="X232" s="834"/>
      <c r="Y232" s="829"/>
      <c r="Z232" s="830"/>
      <c r="AA232" s="830"/>
      <c r="AB232" s="831"/>
      <c r="AC232" s="823"/>
      <c r="AD232" s="824"/>
      <c r="AE232" s="824"/>
      <c r="AF232" s="824"/>
      <c r="AG232" s="825"/>
      <c r="AH232" s="832"/>
      <c r="AI232" s="833"/>
      <c r="AJ232" s="833"/>
      <c r="AK232" s="833"/>
      <c r="AL232" s="833"/>
      <c r="AM232" s="833"/>
      <c r="AN232" s="833"/>
      <c r="AO232" s="833"/>
      <c r="AP232" s="833"/>
      <c r="AQ232" s="833"/>
      <c r="AR232" s="833"/>
      <c r="AS232" s="833"/>
      <c r="AT232" s="834"/>
      <c r="AU232" s="829"/>
      <c r="AV232" s="830"/>
      <c r="AW232" s="830"/>
      <c r="AX232" s="835"/>
      <c r="AY232" s="34">
        <f t="shared" si="17"/>
        <v>0</v>
      </c>
    </row>
    <row r="233" spans="1:51" ht="24.75" customHeight="1" x14ac:dyDescent="0.15">
      <c r="A233" s="978"/>
      <c r="B233" s="979"/>
      <c r="C233" s="979"/>
      <c r="D233" s="979"/>
      <c r="E233" s="979"/>
      <c r="F233" s="980"/>
      <c r="G233" s="823"/>
      <c r="H233" s="824"/>
      <c r="I233" s="824"/>
      <c r="J233" s="824"/>
      <c r="K233" s="825"/>
      <c r="L233" s="832"/>
      <c r="M233" s="833"/>
      <c r="N233" s="833"/>
      <c r="O233" s="833"/>
      <c r="P233" s="833"/>
      <c r="Q233" s="833"/>
      <c r="R233" s="833"/>
      <c r="S233" s="833"/>
      <c r="T233" s="833"/>
      <c r="U233" s="833"/>
      <c r="V233" s="833"/>
      <c r="W233" s="833"/>
      <c r="X233" s="834"/>
      <c r="Y233" s="829"/>
      <c r="Z233" s="830"/>
      <c r="AA233" s="830"/>
      <c r="AB233" s="831"/>
      <c r="AC233" s="823"/>
      <c r="AD233" s="824"/>
      <c r="AE233" s="824"/>
      <c r="AF233" s="824"/>
      <c r="AG233" s="825"/>
      <c r="AH233" s="832"/>
      <c r="AI233" s="833"/>
      <c r="AJ233" s="833"/>
      <c r="AK233" s="833"/>
      <c r="AL233" s="833"/>
      <c r="AM233" s="833"/>
      <c r="AN233" s="833"/>
      <c r="AO233" s="833"/>
      <c r="AP233" s="833"/>
      <c r="AQ233" s="833"/>
      <c r="AR233" s="833"/>
      <c r="AS233" s="833"/>
      <c r="AT233" s="834"/>
      <c r="AU233" s="829"/>
      <c r="AV233" s="830"/>
      <c r="AW233" s="830"/>
      <c r="AX233" s="835"/>
      <c r="AY233" s="34">
        <f t="shared" si="17"/>
        <v>0</v>
      </c>
    </row>
    <row r="234" spans="1:51" ht="24.75" customHeight="1" x14ac:dyDescent="0.15">
      <c r="A234" s="978"/>
      <c r="B234" s="979"/>
      <c r="C234" s="979"/>
      <c r="D234" s="979"/>
      <c r="E234" s="979"/>
      <c r="F234" s="980"/>
      <c r="G234" s="823"/>
      <c r="H234" s="824"/>
      <c r="I234" s="824"/>
      <c r="J234" s="824"/>
      <c r="K234" s="825"/>
      <c r="L234" s="832"/>
      <c r="M234" s="833"/>
      <c r="N234" s="833"/>
      <c r="O234" s="833"/>
      <c r="P234" s="833"/>
      <c r="Q234" s="833"/>
      <c r="R234" s="833"/>
      <c r="S234" s="833"/>
      <c r="T234" s="833"/>
      <c r="U234" s="833"/>
      <c r="V234" s="833"/>
      <c r="W234" s="833"/>
      <c r="X234" s="834"/>
      <c r="Y234" s="829"/>
      <c r="Z234" s="830"/>
      <c r="AA234" s="830"/>
      <c r="AB234" s="831"/>
      <c r="AC234" s="823"/>
      <c r="AD234" s="824"/>
      <c r="AE234" s="824"/>
      <c r="AF234" s="824"/>
      <c r="AG234" s="825"/>
      <c r="AH234" s="832"/>
      <c r="AI234" s="833"/>
      <c r="AJ234" s="833"/>
      <c r="AK234" s="833"/>
      <c r="AL234" s="833"/>
      <c r="AM234" s="833"/>
      <c r="AN234" s="833"/>
      <c r="AO234" s="833"/>
      <c r="AP234" s="833"/>
      <c r="AQ234" s="833"/>
      <c r="AR234" s="833"/>
      <c r="AS234" s="833"/>
      <c r="AT234" s="834"/>
      <c r="AU234" s="829"/>
      <c r="AV234" s="830"/>
      <c r="AW234" s="830"/>
      <c r="AX234" s="835"/>
      <c r="AY234" s="34">
        <f t="shared" si="17"/>
        <v>0</v>
      </c>
    </row>
    <row r="235" spans="1:51" ht="24.75" customHeight="1" x14ac:dyDescent="0.15">
      <c r="A235" s="978"/>
      <c r="B235" s="979"/>
      <c r="C235" s="979"/>
      <c r="D235" s="979"/>
      <c r="E235" s="979"/>
      <c r="F235" s="980"/>
      <c r="G235" s="823"/>
      <c r="H235" s="824"/>
      <c r="I235" s="824"/>
      <c r="J235" s="824"/>
      <c r="K235" s="825"/>
      <c r="L235" s="832"/>
      <c r="M235" s="833"/>
      <c r="N235" s="833"/>
      <c r="O235" s="833"/>
      <c r="P235" s="833"/>
      <c r="Q235" s="833"/>
      <c r="R235" s="833"/>
      <c r="S235" s="833"/>
      <c r="T235" s="833"/>
      <c r="U235" s="833"/>
      <c r="V235" s="833"/>
      <c r="W235" s="833"/>
      <c r="X235" s="834"/>
      <c r="Y235" s="829"/>
      <c r="Z235" s="830"/>
      <c r="AA235" s="830"/>
      <c r="AB235" s="831"/>
      <c r="AC235" s="823"/>
      <c r="AD235" s="824"/>
      <c r="AE235" s="824"/>
      <c r="AF235" s="824"/>
      <c r="AG235" s="825"/>
      <c r="AH235" s="832"/>
      <c r="AI235" s="833"/>
      <c r="AJ235" s="833"/>
      <c r="AK235" s="833"/>
      <c r="AL235" s="833"/>
      <c r="AM235" s="833"/>
      <c r="AN235" s="833"/>
      <c r="AO235" s="833"/>
      <c r="AP235" s="833"/>
      <c r="AQ235" s="833"/>
      <c r="AR235" s="833"/>
      <c r="AS235" s="833"/>
      <c r="AT235" s="834"/>
      <c r="AU235" s="829"/>
      <c r="AV235" s="830"/>
      <c r="AW235" s="830"/>
      <c r="AX235" s="835"/>
      <c r="AY235" s="34">
        <f t="shared" si="17"/>
        <v>0</v>
      </c>
    </row>
    <row r="236" spans="1:51" ht="24.75" customHeight="1" x14ac:dyDescent="0.15">
      <c r="A236" s="978"/>
      <c r="B236" s="979"/>
      <c r="C236" s="979"/>
      <c r="D236" s="979"/>
      <c r="E236" s="979"/>
      <c r="F236" s="980"/>
      <c r="G236" s="823"/>
      <c r="H236" s="824"/>
      <c r="I236" s="824"/>
      <c r="J236" s="824"/>
      <c r="K236" s="825"/>
      <c r="L236" s="832"/>
      <c r="M236" s="833"/>
      <c r="N236" s="833"/>
      <c r="O236" s="833"/>
      <c r="P236" s="833"/>
      <c r="Q236" s="833"/>
      <c r="R236" s="833"/>
      <c r="S236" s="833"/>
      <c r="T236" s="833"/>
      <c r="U236" s="833"/>
      <c r="V236" s="833"/>
      <c r="W236" s="833"/>
      <c r="X236" s="834"/>
      <c r="Y236" s="829"/>
      <c r="Z236" s="830"/>
      <c r="AA236" s="830"/>
      <c r="AB236" s="831"/>
      <c r="AC236" s="823"/>
      <c r="AD236" s="824"/>
      <c r="AE236" s="824"/>
      <c r="AF236" s="824"/>
      <c r="AG236" s="825"/>
      <c r="AH236" s="832"/>
      <c r="AI236" s="833"/>
      <c r="AJ236" s="833"/>
      <c r="AK236" s="833"/>
      <c r="AL236" s="833"/>
      <c r="AM236" s="833"/>
      <c r="AN236" s="833"/>
      <c r="AO236" s="833"/>
      <c r="AP236" s="833"/>
      <c r="AQ236" s="833"/>
      <c r="AR236" s="833"/>
      <c r="AS236" s="833"/>
      <c r="AT236" s="834"/>
      <c r="AU236" s="829"/>
      <c r="AV236" s="830"/>
      <c r="AW236" s="830"/>
      <c r="AX236" s="835"/>
      <c r="AY236" s="34">
        <f t="shared" si="17"/>
        <v>0</v>
      </c>
    </row>
    <row r="237" spans="1:51" ht="24.75" customHeight="1" x14ac:dyDescent="0.15">
      <c r="A237" s="978"/>
      <c r="B237" s="979"/>
      <c r="C237" s="979"/>
      <c r="D237" s="979"/>
      <c r="E237" s="979"/>
      <c r="F237" s="980"/>
      <c r="G237" s="823"/>
      <c r="H237" s="824"/>
      <c r="I237" s="824"/>
      <c r="J237" s="824"/>
      <c r="K237" s="825"/>
      <c r="L237" s="832"/>
      <c r="M237" s="833"/>
      <c r="N237" s="833"/>
      <c r="O237" s="833"/>
      <c r="P237" s="833"/>
      <c r="Q237" s="833"/>
      <c r="R237" s="833"/>
      <c r="S237" s="833"/>
      <c r="T237" s="833"/>
      <c r="U237" s="833"/>
      <c r="V237" s="833"/>
      <c r="W237" s="833"/>
      <c r="X237" s="834"/>
      <c r="Y237" s="829"/>
      <c r="Z237" s="830"/>
      <c r="AA237" s="830"/>
      <c r="AB237" s="831"/>
      <c r="AC237" s="823"/>
      <c r="AD237" s="824"/>
      <c r="AE237" s="824"/>
      <c r="AF237" s="824"/>
      <c r="AG237" s="825"/>
      <c r="AH237" s="832"/>
      <c r="AI237" s="833"/>
      <c r="AJ237" s="833"/>
      <c r="AK237" s="833"/>
      <c r="AL237" s="833"/>
      <c r="AM237" s="833"/>
      <c r="AN237" s="833"/>
      <c r="AO237" s="833"/>
      <c r="AP237" s="833"/>
      <c r="AQ237" s="833"/>
      <c r="AR237" s="833"/>
      <c r="AS237" s="833"/>
      <c r="AT237" s="834"/>
      <c r="AU237" s="829"/>
      <c r="AV237" s="830"/>
      <c r="AW237" s="830"/>
      <c r="AX237" s="835"/>
      <c r="AY237" s="34">
        <f t="shared" si="17"/>
        <v>0</v>
      </c>
    </row>
    <row r="238" spans="1:51" ht="24.75" customHeight="1" x14ac:dyDescent="0.15">
      <c r="A238" s="978"/>
      <c r="B238" s="979"/>
      <c r="C238" s="979"/>
      <c r="D238" s="979"/>
      <c r="E238" s="979"/>
      <c r="F238" s="980"/>
      <c r="G238" s="823"/>
      <c r="H238" s="824"/>
      <c r="I238" s="824"/>
      <c r="J238" s="824"/>
      <c r="K238" s="825"/>
      <c r="L238" s="832"/>
      <c r="M238" s="833"/>
      <c r="N238" s="833"/>
      <c r="O238" s="833"/>
      <c r="P238" s="833"/>
      <c r="Q238" s="833"/>
      <c r="R238" s="833"/>
      <c r="S238" s="833"/>
      <c r="T238" s="833"/>
      <c r="U238" s="833"/>
      <c r="V238" s="833"/>
      <c r="W238" s="833"/>
      <c r="X238" s="834"/>
      <c r="Y238" s="829"/>
      <c r="Z238" s="830"/>
      <c r="AA238" s="830"/>
      <c r="AB238" s="831"/>
      <c r="AC238" s="823"/>
      <c r="AD238" s="824"/>
      <c r="AE238" s="824"/>
      <c r="AF238" s="824"/>
      <c r="AG238" s="825"/>
      <c r="AH238" s="832"/>
      <c r="AI238" s="833"/>
      <c r="AJ238" s="833"/>
      <c r="AK238" s="833"/>
      <c r="AL238" s="833"/>
      <c r="AM238" s="833"/>
      <c r="AN238" s="833"/>
      <c r="AO238" s="833"/>
      <c r="AP238" s="833"/>
      <c r="AQ238" s="833"/>
      <c r="AR238" s="833"/>
      <c r="AS238" s="833"/>
      <c r="AT238" s="834"/>
      <c r="AU238" s="829"/>
      <c r="AV238" s="830"/>
      <c r="AW238" s="830"/>
      <c r="AX238" s="835"/>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8"/>
      <c r="B241" s="979"/>
      <c r="C241" s="979"/>
      <c r="D241" s="979"/>
      <c r="E241" s="979"/>
      <c r="F241" s="980"/>
      <c r="G241" s="142" t="s">
        <v>15</v>
      </c>
      <c r="H241" s="820"/>
      <c r="I241" s="820"/>
      <c r="J241" s="820"/>
      <c r="K241" s="820"/>
      <c r="L241" s="821" t="s">
        <v>16</v>
      </c>
      <c r="M241" s="820"/>
      <c r="N241" s="820"/>
      <c r="O241" s="820"/>
      <c r="P241" s="820"/>
      <c r="Q241" s="820"/>
      <c r="R241" s="820"/>
      <c r="S241" s="820"/>
      <c r="T241" s="820"/>
      <c r="U241" s="820"/>
      <c r="V241" s="820"/>
      <c r="W241" s="820"/>
      <c r="X241" s="822"/>
      <c r="Y241" s="836" t="s">
        <v>17</v>
      </c>
      <c r="Z241" s="837"/>
      <c r="AA241" s="837"/>
      <c r="AB241" s="838"/>
      <c r="AC241" s="142" t="s">
        <v>15</v>
      </c>
      <c r="AD241" s="820"/>
      <c r="AE241" s="820"/>
      <c r="AF241" s="820"/>
      <c r="AG241" s="820"/>
      <c r="AH241" s="821" t="s">
        <v>16</v>
      </c>
      <c r="AI241" s="820"/>
      <c r="AJ241" s="820"/>
      <c r="AK241" s="820"/>
      <c r="AL241" s="820"/>
      <c r="AM241" s="820"/>
      <c r="AN241" s="820"/>
      <c r="AO241" s="820"/>
      <c r="AP241" s="820"/>
      <c r="AQ241" s="820"/>
      <c r="AR241" s="820"/>
      <c r="AS241" s="820"/>
      <c r="AT241" s="822"/>
      <c r="AU241" s="836" t="s">
        <v>17</v>
      </c>
      <c r="AV241" s="837"/>
      <c r="AW241" s="837"/>
      <c r="AX241" s="839"/>
      <c r="AY241" s="34">
        <f>$AY$240</f>
        <v>0</v>
      </c>
    </row>
    <row r="242" spans="1:51" ht="24.75" customHeight="1" x14ac:dyDescent="0.15">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78"/>
      <c r="B243" s="979"/>
      <c r="C243" s="979"/>
      <c r="D243" s="979"/>
      <c r="E243" s="979"/>
      <c r="F243" s="980"/>
      <c r="G243" s="823"/>
      <c r="H243" s="824"/>
      <c r="I243" s="824"/>
      <c r="J243" s="824"/>
      <c r="K243" s="825"/>
      <c r="L243" s="832"/>
      <c r="M243" s="833"/>
      <c r="N243" s="833"/>
      <c r="O243" s="833"/>
      <c r="P243" s="833"/>
      <c r="Q243" s="833"/>
      <c r="R243" s="833"/>
      <c r="S243" s="833"/>
      <c r="T243" s="833"/>
      <c r="U243" s="833"/>
      <c r="V243" s="833"/>
      <c r="W243" s="833"/>
      <c r="X243" s="834"/>
      <c r="Y243" s="829"/>
      <c r="Z243" s="830"/>
      <c r="AA243" s="830"/>
      <c r="AB243" s="831"/>
      <c r="AC243" s="823"/>
      <c r="AD243" s="824"/>
      <c r="AE243" s="824"/>
      <c r="AF243" s="824"/>
      <c r="AG243" s="825"/>
      <c r="AH243" s="832"/>
      <c r="AI243" s="833"/>
      <c r="AJ243" s="833"/>
      <c r="AK243" s="833"/>
      <c r="AL243" s="833"/>
      <c r="AM243" s="833"/>
      <c r="AN243" s="833"/>
      <c r="AO243" s="833"/>
      <c r="AP243" s="833"/>
      <c r="AQ243" s="833"/>
      <c r="AR243" s="833"/>
      <c r="AS243" s="833"/>
      <c r="AT243" s="834"/>
      <c r="AU243" s="829"/>
      <c r="AV243" s="830"/>
      <c r="AW243" s="830"/>
      <c r="AX243" s="835"/>
      <c r="AY243" s="34">
        <f t="shared" si="18"/>
        <v>0</v>
      </c>
    </row>
    <row r="244" spans="1:51" ht="24.75" customHeight="1" x14ac:dyDescent="0.15">
      <c r="A244" s="978"/>
      <c r="B244" s="979"/>
      <c r="C244" s="979"/>
      <c r="D244" s="979"/>
      <c r="E244" s="979"/>
      <c r="F244" s="980"/>
      <c r="G244" s="823"/>
      <c r="H244" s="824"/>
      <c r="I244" s="824"/>
      <c r="J244" s="824"/>
      <c r="K244" s="825"/>
      <c r="L244" s="832"/>
      <c r="M244" s="833"/>
      <c r="N244" s="833"/>
      <c r="O244" s="833"/>
      <c r="P244" s="833"/>
      <c r="Q244" s="833"/>
      <c r="R244" s="833"/>
      <c r="S244" s="833"/>
      <c r="T244" s="833"/>
      <c r="U244" s="833"/>
      <c r="V244" s="833"/>
      <c r="W244" s="833"/>
      <c r="X244" s="834"/>
      <c r="Y244" s="829"/>
      <c r="Z244" s="830"/>
      <c r="AA244" s="830"/>
      <c r="AB244" s="831"/>
      <c r="AC244" s="823"/>
      <c r="AD244" s="824"/>
      <c r="AE244" s="824"/>
      <c r="AF244" s="824"/>
      <c r="AG244" s="825"/>
      <c r="AH244" s="832"/>
      <c r="AI244" s="833"/>
      <c r="AJ244" s="833"/>
      <c r="AK244" s="833"/>
      <c r="AL244" s="833"/>
      <c r="AM244" s="833"/>
      <c r="AN244" s="833"/>
      <c r="AO244" s="833"/>
      <c r="AP244" s="833"/>
      <c r="AQ244" s="833"/>
      <c r="AR244" s="833"/>
      <c r="AS244" s="833"/>
      <c r="AT244" s="834"/>
      <c r="AU244" s="829"/>
      <c r="AV244" s="830"/>
      <c r="AW244" s="830"/>
      <c r="AX244" s="835"/>
      <c r="AY244" s="34">
        <f t="shared" si="18"/>
        <v>0</v>
      </c>
    </row>
    <row r="245" spans="1:51" ht="24.75" customHeight="1" x14ac:dyDescent="0.15">
      <c r="A245" s="978"/>
      <c r="B245" s="979"/>
      <c r="C245" s="979"/>
      <c r="D245" s="979"/>
      <c r="E245" s="979"/>
      <c r="F245" s="980"/>
      <c r="G245" s="823"/>
      <c r="H245" s="824"/>
      <c r="I245" s="824"/>
      <c r="J245" s="824"/>
      <c r="K245" s="825"/>
      <c r="L245" s="832"/>
      <c r="M245" s="833"/>
      <c r="N245" s="833"/>
      <c r="O245" s="833"/>
      <c r="P245" s="833"/>
      <c r="Q245" s="833"/>
      <c r="R245" s="833"/>
      <c r="S245" s="833"/>
      <c r="T245" s="833"/>
      <c r="U245" s="833"/>
      <c r="V245" s="833"/>
      <c r="W245" s="833"/>
      <c r="X245" s="834"/>
      <c r="Y245" s="829"/>
      <c r="Z245" s="830"/>
      <c r="AA245" s="830"/>
      <c r="AB245" s="831"/>
      <c r="AC245" s="823"/>
      <c r="AD245" s="824"/>
      <c r="AE245" s="824"/>
      <c r="AF245" s="824"/>
      <c r="AG245" s="825"/>
      <c r="AH245" s="832"/>
      <c r="AI245" s="833"/>
      <c r="AJ245" s="833"/>
      <c r="AK245" s="833"/>
      <c r="AL245" s="833"/>
      <c r="AM245" s="833"/>
      <c r="AN245" s="833"/>
      <c r="AO245" s="833"/>
      <c r="AP245" s="833"/>
      <c r="AQ245" s="833"/>
      <c r="AR245" s="833"/>
      <c r="AS245" s="833"/>
      <c r="AT245" s="834"/>
      <c r="AU245" s="829"/>
      <c r="AV245" s="830"/>
      <c r="AW245" s="830"/>
      <c r="AX245" s="835"/>
      <c r="AY245" s="34">
        <f t="shared" si="18"/>
        <v>0</v>
      </c>
    </row>
    <row r="246" spans="1:51" ht="24.75" customHeight="1" x14ac:dyDescent="0.15">
      <c r="A246" s="978"/>
      <c r="B246" s="979"/>
      <c r="C246" s="979"/>
      <c r="D246" s="979"/>
      <c r="E246" s="979"/>
      <c r="F246" s="980"/>
      <c r="G246" s="823"/>
      <c r="H246" s="824"/>
      <c r="I246" s="824"/>
      <c r="J246" s="824"/>
      <c r="K246" s="825"/>
      <c r="L246" s="832"/>
      <c r="M246" s="833"/>
      <c r="N246" s="833"/>
      <c r="O246" s="833"/>
      <c r="P246" s="833"/>
      <c r="Q246" s="833"/>
      <c r="R246" s="833"/>
      <c r="S246" s="833"/>
      <c r="T246" s="833"/>
      <c r="U246" s="833"/>
      <c r="V246" s="833"/>
      <c r="W246" s="833"/>
      <c r="X246" s="834"/>
      <c r="Y246" s="829"/>
      <c r="Z246" s="830"/>
      <c r="AA246" s="830"/>
      <c r="AB246" s="831"/>
      <c r="AC246" s="823"/>
      <c r="AD246" s="824"/>
      <c r="AE246" s="824"/>
      <c r="AF246" s="824"/>
      <c r="AG246" s="825"/>
      <c r="AH246" s="832"/>
      <c r="AI246" s="833"/>
      <c r="AJ246" s="833"/>
      <c r="AK246" s="833"/>
      <c r="AL246" s="833"/>
      <c r="AM246" s="833"/>
      <c r="AN246" s="833"/>
      <c r="AO246" s="833"/>
      <c r="AP246" s="833"/>
      <c r="AQ246" s="833"/>
      <c r="AR246" s="833"/>
      <c r="AS246" s="833"/>
      <c r="AT246" s="834"/>
      <c r="AU246" s="829"/>
      <c r="AV246" s="830"/>
      <c r="AW246" s="830"/>
      <c r="AX246" s="835"/>
      <c r="AY246" s="34">
        <f t="shared" si="18"/>
        <v>0</v>
      </c>
    </row>
    <row r="247" spans="1:51" ht="24.75" customHeight="1" x14ac:dyDescent="0.15">
      <c r="A247" s="978"/>
      <c r="B247" s="979"/>
      <c r="C247" s="979"/>
      <c r="D247" s="979"/>
      <c r="E247" s="979"/>
      <c r="F247" s="980"/>
      <c r="G247" s="823"/>
      <c r="H247" s="824"/>
      <c r="I247" s="824"/>
      <c r="J247" s="824"/>
      <c r="K247" s="825"/>
      <c r="L247" s="832"/>
      <c r="M247" s="833"/>
      <c r="N247" s="833"/>
      <c r="O247" s="833"/>
      <c r="P247" s="833"/>
      <c r="Q247" s="833"/>
      <c r="R247" s="833"/>
      <c r="S247" s="833"/>
      <c r="T247" s="833"/>
      <c r="U247" s="833"/>
      <c r="V247" s="833"/>
      <c r="W247" s="833"/>
      <c r="X247" s="834"/>
      <c r="Y247" s="829"/>
      <c r="Z247" s="830"/>
      <c r="AA247" s="830"/>
      <c r="AB247" s="831"/>
      <c r="AC247" s="823"/>
      <c r="AD247" s="824"/>
      <c r="AE247" s="824"/>
      <c r="AF247" s="824"/>
      <c r="AG247" s="825"/>
      <c r="AH247" s="832"/>
      <c r="AI247" s="833"/>
      <c r="AJ247" s="833"/>
      <c r="AK247" s="833"/>
      <c r="AL247" s="833"/>
      <c r="AM247" s="833"/>
      <c r="AN247" s="833"/>
      <c r="AO247" s="833"/>
      <c r="AP247" s="833"/>
      <c r="AQ247" s="833"/>
      <c r="AR247" s="833"/>
      <c r="AS247" s="833"/>
      <c r="AT247" s="834"/>
      <c r="AU247" s="829"/>
      <c r="AV247" s="830"/>
      <c r="AW247" s="830"/>
      <c r="AX247" s="835"/>
      <c r="AY247" s="34">
        <f t="shared" si="18"/>
        <v>0</v>
      </c>
    </row>
    <row r="248" spans="1:51" ht="24.75" customHeight="1" x14ac:dyDescent="0.15">
      <c r="A248" s="978"/>
      <c r="B248" s="979"/>
      <c r="C248" s="979"/>
      <c r="D248" s="979"/>
      <c r="E248" s="979"/>
      <c r="F248" s="980"/>
      <c r="G248" s="823"/>
      <c r="H248" s="824"/>
      <c r="I248" s="824"/>
      <c r="J248" s="824"/>
      <c r="K248" s="825"/>
      <c r="L248" s="832"/>
      <c r="M248" s="833"/>
      <c r="N248" s="833"/>
      <c r="O248" s="833"/>
      <c r="P248" s="833"/>
      <c r="Q248" s="833"/>
      <c r="R248" s="833"/>
      <c r="S248" s="833"/>
      <c r="T248" s="833"/>
      <c r="U248" s="833"/>
      <c r="V248" s="833"/>
      <c r="W248" s="833"/>
      <c r="X248" s="834"/>
      <c r="Y248" s="829"/>
      <c r="Z248" s="830"/>
      <c r="AA248" s="830"/>
      <c r="AB248" s="831"/>
      <c r="AC248" s="823"/>
      <c r="AD248" s="824"/>
      <c r="AE248" s="824"/>
      <c r="AF248" s="824"/>
      <c r="AG248" s="825"/>
      <c r="AH248" s="832"/>
      <c r="AI248" s="833"/>
      <c r="AJ248" s="833"/>
      <c r="AK248" s="833"/>
      <c r="AL248" s="833"/>
      <c r="AM248" s="833"/>
      <c r="AN248" s="833"/>
      <c r="AO248" s="833"/>
      <c r="AP248" s="833"/>
      <c r="AQ248" s="833"/>
      <c r="AR248" s="833"/>
      <c r="AS248" s="833"/>
      <c r="AT248" s="834"/>
      <c r="AU248" s="829"/>
      <c r="AV248" s="830"/>
      <c r="AW248" s="830"/>
      <c r="AX248" s="835"/>
      <c r="AY248" s="34">
        <f t="shared" si="18"/>
        <v>0</v>
      </c>
    </row>
    <row r="249" spans="1:51" ht="24.75" customHeight="1" x14ac:dyDescent="0.15">
      <c r="A249" s="978"/>
      <c r="B249" s="979"/>
      <c r="C249" s="979"/>
      <c r="D249" s="979"/>
      <c r="E249" s="979"/>
      <c r="F249" s="980"/>
      <c r="G249" s="823"/>
      <c r="H249" s="824"/>
      <c r="I249" s="824"/>
      <c r="J249" s="824"/>
      <c r="K249" s="825"/>
      <c r="L249" s="832"/>
      <c r="M249" s="833"/>
      <c r="N249" s="833"/>
      <c r="O249" s="833"/>
      <c r="P249" s="833"/>
      <c r="Q249" s="833"/>
      <c r="R249" s="833"/>
      <c r="S249" s="833"/>
      <c r="T249" s="833"/>
      <c r="U249" s="833"/>
      <c r="V249" s="833"/>
      <c r="W249" s="833"/>
      <c r="X249" s="834"/>
      <c r="Y249" s="829"/>
      <c r="Z249" s="830"/>
      <c r="AA249" s="830"/>
      <c r="AB249" s="831"/>
      <c r="AC249" s="823"/>
      <c r="AD249" s="824"/>
      <c r="AE249" s="824"/>
      <c r="AF249" s="824"/>
      <c r="AG249" s="825"/>
      <c r="AH249" s="832"/>
      <c r="AI249" s="833"/>
      <c r="AJ249" s="833"/>
      <c r="AK249" s="833"/>
      <c r="AL249" s="833"/>
      <c r="AM249" s="833"/>
      <c r="AN249" s="833"/>
      <c r="AO249" s="833"/>
      <c r="AP249" s="833"/>
      <c r="AQ249" s="833"/>
      <c r="AR249" s="833"/>
      <c r="AS249" s="833"/>
      <c r="AT249" s="834"/>
      <c r="AU249" s="829"/>
      <c r="AV249" s="830"/>
      <c r="AW249" s="830"/>
      <c r="AX249" s="835"/>
      <c r="AY249" s="34">
        <f t="shared" si="18"/>
        <v>0</v>
      </c>
    </row>
    <row r="250" spans="1:51" ht="24.75" customHeight="1" x14ac:dyDescent="0.15">
      <c r="A250" s="978"/>
      <c r="B250" s="979"/>
      <c r="C250" s="979"/>
      <c r="D250" s="979"/>
      <c r="E250" s="979"/>
      <c r="F250" s="980"/>
      <c r="G250" s="823"/>
      <c r="H250" s="824"/>
      <c r="I250" s="824"/>
      <c r="J250" s="824"/>
      <c r="K250" s="825"/>
      <c r="L250" s="832"/>
      <c r="M250" s="833"/>
      <c r="N250" s="833"/>
      <c r="O250" s="833"/>
      <c r="P250" s="833"/>
      <c r="Q250" s="833"/>
      <c r="R250" s="833"/>
      <c r="S250" s="833"/>
      <c r="T250" s="833"/>
      <c r="U250" s="833"/>
      <c r="V250" s="833"/>
      <c r="W250" s="833"/>
      <c r="X250" s="834"/>
      <c r="Y250" s="829"/>
      <c r="Z250" s="830"/>
      <c r="AA250" s="830"/>
      <c r="AB250" s="831"/>
      <c r="AC250" s="823"/>
      <c r="AD250" s="824"/>
      <c r="AE250" s="824"/>
      <c r="AF250" s="824"/>
      <c r="AG250" s="825"/>
      <c r="AH250" s="832"/>
      <c r="AI250" s="833"/>
      <c r="AJ250" s="833"/>
      <c r="AK250" s="833"/>
      <c r="AL250" s="833"/>
      <c r="AM250" s="833"/>
      <c r="AN250" s="833"/>
      <c r="AO250" s="833"/>
      <c r="AP250" s="833"/>
      <c r="AQ250" s="833"/>
      <c r="AR250" s="833"/>
      <c r="AS250" s="833"/>
      <c r="AT250" s="834"/>
      <c r="AU250" s="829"/>
      <c r="AV250" s="830"/>
      <c r="AW250" s="830"/>
      <c r="AX250" s="835"/>
      <c r="AY250" s="34">
        <f t="shared" si="18"/>
        <v>0</v>
      </c>
    </row>
    <row r="251" spans="1:51" ht="24.75" customHeight="1" x14ac:dyDescent="0.15">
      <c r="A251" s="978"/>
      <c r="B251" s="979"/>
      <c r="C251" s="979"/>
      <c r="D251" s="979"/>
      <c r="E251" s="979"/>
      <c r="F251" s="980"/>
      <c r="G251" s="823"/>
      <c r="H251" s="824"/>
      <c r="I251" s="824"/>
      <c r="J251" s="824"/>
      <c r="K251" s="825"/>
      <c r="L251" s="832"/>
      <c r="M251" s="833"/>
      <c r="N251" s="833"/>
      <c r="O251" s="833"/>
      <c r="P251" s="833"/>
      <c r="Q251" s="833"/>
      <c r="R251" s="833"/>
      <c r="S251" s="833"/>
      <c r="T251" s="833"/>
      <c r="U251" s="833"/>
      <c r="V251" s="833"/>
      <c r="W251" s="833"/>
      <c r="X251" s="834"/>
      <c r="Y251" s="829"/>
      <c r="Z251" s="830"/>
      <c r="AA251" s="830"/>
      <c r="AB251" s="831"/>
      <c r="AC251" s="823"/>
      <c r="AD251" s="824"/>
      <c r="AE251" s="824"/>
      <c r="AF251" s="824"/>
      <c r="AG251" s="825"/>
      <c r="AH251" s="832"/>
      <c r="AI251" s="833"/>
      <c r="AJ251" s="833"/>
      <c r="AK251" s="833"/>
      <c r="AL251" s="833"/>
      <c r="AM251" s="833"/>
      <c r="AN251" s="833"/>
      <c r="AO251" s="833"/>
      <c r="AP251" s="833"/>
      <c r="AQ251" s="833"/>
      <c r="AR251" s="833"/>
      <c r="AS251" s="833"/>
      <c r="AT251" s="834"/>
      <c r="AU251" s="829"/>
      <c r="AV251" s="830"/>
      <c r="AW251" s="830"/>
      <c r="AX251" s="835"/>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8"/>
      <c r="B254" s="979"/>
      <c r="C254" s="979"/>
      <c r="D254" s="979"/>
      <c r="E254" s="979"/>
      <c r="F254" s="980"/>
      <c r="G254" s="142" t="s">
        <v>15</v>
      </c>
      <c r="H254" s="820"/>
      <c r="I254" s="820"/>
      <c r="J254" s="820"/>
      <c r="K254" s="820"/>
      <c r="L254" s="821" t="s">
        <v>16</v>
      </c>
      <c r="M254" s="820"/>
      <c r="N254" s="820"/>
      <c r="O254" s="820"/>
      <c r="P254" s="820"/>
      <c r="Q254" s="820"/>
      <c r="R254" s="820"/>
      <c r="S254" s="820"/>
      <c r="T254" s="820"/>
      <c r="U254" s="820"/>
      <c r="V254" s="820"/>
      <c r="W254" s="820"/>
      <c r="X254" s="822"/>
      <c r="Y254" s="836" t="s">
        <v>17</v>
      </c>
      <c r="Z254" s="837"/>
      <c r="AA254" s="837"/>
      <c r="AB254" s="838"/>
      <c r="AC254" s="142" t="s">
        <v>15</v>
      </c>
      <c r="AD254" s="820"/>
      <c r="AE254" s="820"/>
      <c r="AF254" s="820"/>
      <c r="AG254" s="820"/>
      <c r="AH254" s="821" t="s">
        <v>16</v>
      </c>
      <c r="AI254" s="820"/>
      <c r="AJ254" s="820"/>
      <c r="AK254" s="820"/>
      <c r="AL254" s="820"/>
      <c r="AM254" s="820"/>
      <c r="AN254" s="820"/>
      <c r="AO254" s="820"/>
      <c r="AP254" s="820"/>
      <c r="AQ254" s="820"/>
      <c r="AR254" s="820"/>
      <c r="AS254" s="820"/>
      <c r="AT254" s="822"/>
      <c r="AU254" s="836" t="s">
        <v>17</v>
      </c>
      <c r="AV254" s="837"/>
      <c r="AW254" s="837"/>
      <c r="AX254" s="839"/>
      <c r="AY254" s="34">
        <f>$AY$253</f>
        <v>0</v>
      </c>
    </row>
    <row r="255" spans="1:51" ht="24.75" customHeight="1" x14ac:dyDescent="0.15">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78"/>
      <c r="B256" s="979"/>
      <c r="C256" s="979"/>
      <c r="D256" s="979"/>
      <c r="E256" s="979"/>
      <c r="F256" s="980"/>
      <c r="G256" s="823"/>
      <c r="H256" s="824"/>
      <c r="I256" s="824"/>
      <c r="J256" s="824"/>
      <c r="K256" s="825"/>
      <c r="L256" s="832"/>
      <c r="M256" s="833"/>
      <c r="N256" s="833"/>
      <c r="O256" s="833"/>
      <c r="P256" s="833"/>
      <c r="Q256" s="833"/>
      <c r="R256" s="833"/>
      <c r="S256" s="833"/>
      <c r="T256" s="833"/>
      <c r="U256" s="833"/>
      <c r="V256" s="833"/>
      <c r="W256" s="833"/>
      <c r="X256" s="834"/>
      <c r="Y256" s="829"/>
      <c r="Z256" s="830"/>
      <c r="AA256" s="830"/>
      <c r="AB256" s="831"/>
      <c r="AC256" s="823"/>
      <c r="AD256" s="824"/>
      <c r="AE256" s="824"/>
      <c r="AF256" s="824"/>
      <c r="AG256" s="825"/>
      <c r="AH256" s="832"/>
      <c r="AI256" s="833"/>
      <c r="AJ256" s="833"/>
      <c r="AK256" s="833"/>
      <c r="AL256" s="833"/>
      <c r="AM256" s="833"/>
      <c r="AN256" s="833"/>
      <c r="AO256" s="833"/>
      <c r="AP256" s="833"/>
      <c r="AQ256" s="833"/>
      <c r="AR256" s="833"/>
      <c r="AS256" s="833"/>
      <c r="AT256" s="834"/>
      <c r="AU256" s="829"/>
      <c r="AV256" s="830"/>
      <c r="AW256" s="830"/>
      <c r="AX256" s="835"/>
      <c r="AY256" s="34">
        <f t="shared" si="19"/>
        <v>0</v>
      </c>
    </row>
    <row r="257" spans="1:51" ht="24.75" customHeight="1" x14ac:dyDescent="0.15">
      <c r="A257" s="978"/>
      <c r="B257" s="979"/>
      <c r="C257" s="979"/>
      <c r="D257" s="979"/>
      <c r="E257" s="979"/>
      <c r="F257" s="980"/>
      <c r="G257" s="823"/>
      <c r="H257" s="824"/>
      <c r="I257" s="824"/>
      <c r="J257" s="824"/>
      <c r="K257" s="825"/>
      <c r="L257" s="832"/>
      <c r="M257" s="833"/>
      <c r="N257" s="833"/>
      <c r="O257" s="833"/>
      <c r="P257" s="833"/>
      <c r="Q257" s="833"/>
      <c r="R257" s="833"/>
      <c r="S257" s="833"/>
      <c r="T257" s="833"/>
      <c r="U257" s="833"/>
      <c r="V257" s="833"/>
      <c r="W257" s="833"/>
      <c r="X257" s="834"/>
      <c r="Y257" s="829"/>
      <c r="Z257" s="830"/>
      <c r="AA257" s="830"/>
      <c r="AB257" s="831"/>
      <c r="AC257" s="823"/>
      <c r="AD257" s="824"/>
      <c r="AE257" s="824"/>
      <c r="AF257" s="824"/>
      <c r="AG257" s="825"/>
      <c r="AH257" s="832"/>
      <c r="AI257" s="833"/>
      <c r="AJ257" s="833"/>
      <c r="AK257" s="833"/>
      <c r="AL257" s="833"/>
      <c r="AM257" s="833"/>
      <c r="AN257" s="833"/>
      <c r="AO257" s="833"/>
      <c r="AP257" s="833"/>
      <c r="AQ257" s="833"/>
      <c r="AR257" s="833"/>
      <c r="AS257" s="833"/>
      <c r="AT257" s="834"/>
      <c r="AU257" s="829"/>
      <c r="AV257" s="830"/>
      <c r="AW257" s="830"/>
      <c r="AX257" s="835"/>
      <c r="AY257" s="34">
        <f t="shared" si="19"/>
        <v>0</v>
      </c>
    </row>
    <row r="258" spans="1:51" ht="24.75" customHeight="1" x14ac:dyDescent="0.15">
      <c r="A258" s="978"/>
      <c r="B258" s="979"/>
      <c r="C258" s="979"/>
      <c r="D258" s="979"/>
      <c r="E258" s="979"/>
      <c r="F258" s="980"/>
      <c r="G258" s="823"/>
      <c r="H258" s="824"/>
      <c r="I258" s="824"/>
      <c r="J258" s="824"/>
      <c r="K258" s="825"/>
      <c r="L258" s="832"/>
      <c r="M258" s="833"/>
      <c r="N258" s="833"/>
      <c r="O258" s="833"/>
      <c r="P258" s="833"/>
      <c r="Q258" s="833"/>
      <c r="R258" s="833"/>
      <c r="S258" s="833"/>
      <c r="T258" s="833"/>
      <c r="U258" s="833"/>
      <c r="V258" s="833"/>
      <c r="W258" s="833"/>
      <c r="X258" s="834"/>
      <c r="Y258" s="829"/>
      <c r="Z258" s="830"/>
      <c r="AA258" s="830"/>
      <c r="AB258" s="831"/>
      <c r="AC258" s="823"/>
      <c r="AD258" s="824"/>
      <c r="AE258" s="824"/>
      <c r="AF258" s="824"/>
      <c r="AG258" s="825"/>
      <c r="AH258" s="832"/>
      <c r="AI258" s="833"/>
      <c r="AJ258" s="833"/>
      <c r="AK258" s="833"/>
      <c r="AL258" s="833"/>
      <c r="AM258" s="833"/>
      <c r="AN258" s="833"/>
      <c r="AO258" s="833"/>
      <c r="AP258" s="833"/>
      <c r="AQ258" s="833"/>
      <c r="AR258" s="833"/>
      <c r="AS258" s="833"/>
      <c r="AT258" s="834"/>
      <c r="AU258" s="829"/>
      <c r="AV258" s="830"/>
      <c r="AW258" s="830"/>
      <c r="AX258" s="835"/>
      <c r="AY258" s="34">
        <f t="shared" si="19"/>
        <v>0</v>
      </c>
    </row>
    <row r="259" spans="1:51" ht="24.75" customHeight="1" x14ac:dyDescent="0.15">
      <c r="A259" s="978"/>
      <c r="B259" s="979"/>
      <c r="C259" s="979"/>
      <c r="D259" s="979"/>
      <c r="E259" s="979"/>
      <c r="F259" s="980"/>
      <c r="G259" s="823"/>
      <c r="H259" s="824"/>
      <c r="I259" s="824"/>
      <c r="J259" s="824"/>
      <c r="K259" s="825"/>
      <c r="L259" s="832"/>
      <c r="M259" s="833"/>
      <c r="N259" s="833"/>
      <c r="O259" s="833"/>
      <c r="P259" s="833"/>
      <c r="Q259" s="833"/>
      <c r="R259" s="833"/>
      <c r="S259" s="833"/>
      <c r="T259" s="833"/>
      <c r="U259" s="833"/>
      <c r="V259" s="833"/>
      <c r="W259" s="833"/>
      <c r="X259" s="834"/>
      <c r="Y259" s="829"/>
      <c r="Z259" s="830"/>
      <c r="AA259" s="830"/>
      <c r="AB259" s="831"/>
      <c r="AC259" s="823"/>
      <c r="AD259" s="824"/>
      <c r="AE259" s="824"/>
      <c r="AF259" s="824"/>
      <c r="AG259" s="825"/>
      <c r="AH259" s="832"/>
      <c r="AI259" s="833"/>
      <c r="AJ259" s="833"/>
      <c r="AK259" s="833"/>
      <c r="AL259" s="833"/>
      <c r="AM259" s="833"/>
      <c r="AN259" s="833"/>
      <c r="AO259" s="833"/>
      <c r="AP259" s="833"/>
      <c r="AQ259" s="833"/>
      <c r="AR259" s="833"/>
      <c r="AS259" s="833"/>
      <c r="AT259" s="834"/>
      <c r="AU259" s="829"/>
      <c r="AV259" s="830"/>
      <c r="AW259" s="830"/>
      <c r="AX259" s="835"/>
      <c r="AY259" s="34">
        <f t="shared" si="19"/>
        <v>0</v>
      </c>
    </row>
    <row r="260" spans="1:51" ht="24.75" customHeight="1" x14ac:dyDescent="0.15">
      <c r="A260" s="978"/>
      <c r="B260" s="979"/>
      <c r="C260" s="979"/>
      <c r="D260" s="979"/>
      <c r="E260" s="979"/>
      <c r="F260" s="980"/>
      <c r="G260" s="823"/>
      <c r="H260" s="824"/>
      <c r="I260" s="824"/>
      <c r="J260" s="824"/>
      <c r="K260" s="825"/>
      <c r="L260" s="832"/>
      <c r="M260" s="833"/>
      <c r="N260" s="833"/>
      <c r="O260" s="833"/>
      <c r="P260" s="833"/>
      <c r="Q260" s="833"/>
      <c r="R260" s="833"/>
      <c r="S260" s="833"/>
      <c r="T260" s="833"/>
      <c r="U260" s="833"/>
      <c r="V260" s="833"/>
      <c r="W260" s="833"/>
      <c r="X260" s="834"/>
      <c r="Y260" s="829"/>
      <c r="Z260" s="830"/>
      <c r="AA260" s="830"/>
      <c r="AB260" s="831"/>
      <c r="AC260" s="823"/>
      <c r="AD260" s="824"/>
      <c r="AE260" s="824"/>
      <c r="AF260" s="824"/>
      <c r="AG260" s="825"/>
      <c r="AH260" s="832"/>
      <c r="AI260" s="833"/>
      <c r="AJ260" s="833"/>
      <c r="AK260" s="833"/>
      <c r="AL260" s="833"/>
      <c r="AM260" s="833"/>
      <c r="AN260" s="833"/>
      <c r="AO260" s="833"/>
      <c r="AP260" s="833"/>
      <c r="AQ260" s="833"/>
      <c r="AR260" s="833"/>
      <c r="AS260" s="833"/>
      <c r="AT260" s="834"/>
      <c r="AU260" s="829"/>
      <c r="AV260" s="830"/>
      <c r="AW260" s="830"/>
      <c r="AX260" s="835"/>
      <c r="AY260" s="34">
        <f t="shared" si="19"/>
        <v>0</v>
      </c>
    </row>
    <row r="261" spans="1:51" ht="24.75" customHeight="1" x14ac:dyDescent="0.15">
      <c r="A261" s="978"/>
      <c r="B261" s="979"/>
      <c r="C261" s="979"/>
      <c r="D261" s="979"/>
      <c r="E261" s="979"/>
      <c r="F261" s="980"/>
      <c r="G261" s="823"/>
      <c r="H261" s="824"/>
      <c r="I261" s="824"/>
      <c r="J261" s="824"/>
      <c r="K261" s="825"/>
      <c r="L261" s="832"/>
      <c r="M261" s="833"/>
      <c r="N261" s="833"/>
      <c r="O261" s="833"/>
      <c r="P261" s="833"/>
      <c r="Q261" s="833"/>
      <c r="R261" s="833"/>
      <c r="S261" s="833"/>
      <c r="T261" s="833"/>
      <c r="U261" s="833"/>
      <c r="V261" s="833"/>
      <c r="W261" s="833"/>
      <c r="X261" s="834"/>
      <c r="Y261" s="829"/>
      <c r="Z261" s="830"/>
      <c r="AA261" s="830"/>
      <c r="AB261" s="831"/>
      <c r="AC261" s="823"/>
      <c r="AD261" s="824"/>
      <c r="AE261" s="824"/>
      <c r="AF261" s="824"/>
      <c r="AG261" s="825"/>
      <c r="AH261" s="832"/>
      <c r="AI261" s="833"/>
      <c r="AJ261" s="833"/>
      <c r="AK261" s="833"/>
      <c r="AL261" s="833"/>
      <c r="AM261" s="833"/>
      <c r="AN261" s="833"/>
      <c r="AO261" s="833"/>
      <c r="AP261" s="833"/>
      <c r="AQ261" s="833"/>
      <c r="AR261" s="833"/>
      <c r="AS261" s="833"/>
      <c r="AT261" s="834"/>
      <c r="AU261" s="829"/>
      <c r="AV261" s="830"/>
      <c r="AW261" s="830"/>
      <c r="AX261" s="835"/>
      <c r="AY261" s="34">
        <f t="shared" si="19"/>
        <v>0</v>
      </c>
    </row>
    <row r="262" spans="1:51" ht="24.75" customHeight="1" x14ac:dyDescent="0.15">
      <c r="A262" s="978"/>
      <c r="B262" s="979"/>
      <c r="C262" s="979"/>
      <c r="D262" s="979"/>
      <c r="E262" s="979"/>
      <c r="F262" s="980"/>
      <c r="G262" s="823"/>
      <c r="H262" s="824"/>
      <c r="I262" s="824"/>
      <c r="J262" s="824"/>
      <c r="K262" s="825"/>
      <c r="L262" s="832"/>
      <c r="M262" s="833"/>
      <c r="N262" s="833"/>
      <c r="O262" s="833"/>
      <c r="P262" s="833"/>
      <c r="Q262" s="833"/>
      <c r="R262" s="833"/>
      <c r="S262" s="833"/>
      <c r="T262" s="833"/>
      <c r="U262" s="833"/>
      <c r="V262" s="833"/>
      <c r="W262" s="833"/>
      <c r="X262" s="834"/>
      <c r="Y262" s="829"/>
      <c r="Z262" s="830"/>
      <c r="AA262" s="830"/>
      <c r="AB262" s="831"/>
      <c r="AC262" s="823"/>
      <c r="AD262" s="824"/>
      <c r="AE262" s="824"/>
      <c r="AF262" s="824"/>
      <c r="AG262" s="825"/>
      <c r="AH262" s="832"/>
      <c r="AI262" s="833"/>
      <c r="AJ262" s="833"/>
      <c r="AK262" s="833"/>
      <c r="AL262" s="833"/>
      <c r="AM262" s="833"/>
      <c r="AN262" s="833"/>
      <c r="AO262" s="833"/>
      <c r="AP262" s="833"/>
      <c r="AQ262" s="833"/>
      <c r="AR262" s="833"/>
      <c r="AS262" s="833"/>
      <c r="AT262" s="834"/>
      <c r="AU262" s="829"/>
      <c r="AV262" s="830"/>
      <c r="AW262" s="830"/>
      <c r="AX262" s="835"/>
      <c r="AY262" s="34">
        <f t="shared" si="19"/>
        <v>0</v>
      </c>
    </row>
    <row r="263" spans="1:51" ht="24.75" customHeight="1" x14ac:dyDescent="0.15">
      <c r="A263" s="978"/>
      <c r="B263" s="979"/>
      <c r="C263" s="979"/>
      <c r="D263" s="979"/>
      <c r="E263" s="979"/>
      <c r="F263" s="980"/>
      <c r="G263" s="823"/>
      <c r="H263" s="824"/>
      <c r="I263" s="824"/>
      <c r="J263" s="824"/>
      <c r="K263" s="825"/>
      <c r="L263" s="832"/>
      <c r="M263" s="833"/>
      <c r="N263" s="833"/>
      <c r="O263" s="833"/>
      <c r="P263" s="833"/>
      <c r="Q263" s="833"/>
      <c r="R263" s="833"/>
      <c r="S263" s="833"/>
      <c r="T263" s="833"/>
      <c r="U263" s="833"/>
      <c r="V263" s="833"/>
      <c r="W263" s="833"/>
      <c r="X263" s="834"/>
      <c r="Y263" s="829"/>
      <c r="Z263" s="830"/>
      <c r="AA263" s="830"/>
      <c r="AB263" s="831"/>
      <c r="AC263" s="823"/>
      <c r="AD263" s="824"/>
      <c r="AE263" s="824"/>
      <c r="AF263" s="824"/>
      <c r="AG263" s="825"/>
      <c r="AH263" s="832"/>
      <c r="AI263" s="833"/>
      <c r="AJ263" s="833"/>
      <c r="AK263" s="833"/>
      <c r="AL263" s="833"/>
      <c r="AM263" s="833"/>
      <c r="AN263" s="833"/>
      <c r="AO263" s="833"/>
      <c r="AP263" s="833"/>
      <c r="AQ263" s="833"/>
      <c r="AR263" s="833"/>
      <c r="AS263" s="833"/>
      <c r="AT263" s="834"/>
      <c r="AU263" s="829"/>
      <c r="AV263" s="830"/>
      <c r="AW263" s="830"/>
      <c r="AX263" s="835"/>
      <c r="AY263" s="34">
        <f t="shared" si="19"/>
        <v>0</v>
      </c>
    </row>
    <row r="264" spans="1:51" ht="24.75" customHeight="1" x14ac:dyDescent="0.15">
      <c r="A264" s="978"/>
      <c r="B264" s="979"/>
      <c r="C264" s="979"/>
      <c r="D264" s="979"/>
      <c r="E264" s="979"/>
      <c r="F264" s="980"/>
      <c r="G264" s="823"/>
      <c r="H264" s="824"/>
      <c r="I264" s="824"/>
      <c r="J264" s="824"/>
      <c r="K264" s="825"/>
      <c r="L264" s="832"/>
      <c r="M264" s="833"/>
      <c r="N264" s="833"/>
      <c r="O264" s="833"/>
      <c r="P264" s="833"/>
      <c r="Q264" s="833"/>
      <c r="R264" s="833"/>
      <c r="S264" s="833"/>
      <c r="T264" s="833"/>
      <c r="U264" s="833"/>
      <c r="V264" s="833"/>
      <c r="W264" s="833"/>
      <c r="X264" s="834"/>
      <c r="Y264" s="829"/>
      <c r="Z264" s="830"/>
      <c r="AA264" s="830"/>
      <c r="AB264" s="831"/>
      <c r="AC264" s="823"/>
      <c r="AD264" s="824"/>
      <c r="AE264" s="824"/>
      <c r="AF264" s="824"/>
      <c r="AG264" s="825"/>
      <c r="AH264" s="832"/>
      <c r="AI264" s="833"/>
      <c r="AJ264" s="833"/>
      <c r="AK264" s="833"/>
      <c r="AL264" s="833"/>
      <c r="AM264" s="833"/>
      <c r="AN264" s="833"/>
      <c r="AO264" s="833"/>
      <c r="AP264" s="833"/>
      <c r="AQ264" s="833"/>
      <c r="AR264" s="833"/>
      <c r="AS264" s="833"/>
      <c r="AT264" s="834"/>
      <c r="AU264" s="829"/>
      <c r="AV264" s="830"/>
      <c r="AW264" s="830"/>
      <c r="AX264" s="835"/>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31" t="s">
        <v>25</v>
      </c>
      <c r="Q3" s="431"/>
      <c r="R3" s="431"/>
      <c r="S3" s="431"/>
      <c r="T3" s="431"/>
      <c r="U3" s="431"/>
      <c r="V3" s="431"/>
      <c r="W3" s="431"/>
      <c r="X3" s="431"/>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31" t="s">
        <v>25</v>
      </c>
      <c r="Q36" s="431"/>
      <c r="R36" s="431"/>
      <c r="S36" s="431"/>
      <c r="T36" s="431"/>
      <c r="U36" s="431"/>
      <c r="V36" s="431"/>
      <c r="W36" s="431"/>
      <c r="X36" s="431"/>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31" t="s">
        <v>25</v>
      </c>
      <c r="Q69" s="431"/>
      <c r="R69" s="431"/>
      <c r="S69" s="431"/>
      <c r="T69" s="431"/>
      <c r="U69" s="431"/>
      <c r="V69" s="431"/>
      <c r="W69" s="431"/>
      <c r="X69" s="431"/>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31" t="s">
        <v>25</v>
      </c>
      <c r="Q102" s="431"/>
      <c r="R102" s="431"/>
      <c r="S102" s="431"/>
      <c r="T102" s="431"/>
      <c r="U102" s="431"/>
      <c r="V102" s="431"/>
      <c r="W102" s="431"/>
      <c r="X102" s="431"/>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31" t="s">
        <v>25</v>
      </c>
      <c r="Q135" s="431"/>
      <c r="R135" s="431"/>
      <c r="S135" s="431"/>
      <c r="T135" s="431"/>
      <c r="U135" s="431"/>
      <c r="V135" s="431"/>
      <c r="W135" s="431"/>
      <c r="X135" s="431"/>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31" t="s">
        <v>25</v>
      </c>
      <c r="Q168" s="431"/>
      <c r="R168" s="431"/>
      <c r="S168" s="431"/>
      <c r="T168" s="431"/>
      <c r="U168" s="431"/>
      <c r="V168" s="431"/>
      <c r="W168" s="431"/>
      <c r="X168" s="431"/>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31" t="s">
        <v>25</v>
      </c>
      <c r="Q201" s="431"/>
      <c r="R201" s="431"/>
      <c r="S201" s="431"/>
      <c r="T201" s="431"/>
      <c r="U201" s="431"/>
      <c r="V201" s="431"/>
      <c r="W201" s="431"/>
      <c r="X201" s="431"/>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31" t="s">
        <v>25</v>
      </c>
      <c r="Q234" s="431"/>
      <c r="R234" s="431"/>
      <c r="S234" s="431"/>
      <c r="T234" s="431"/>
      <c r="U234" s="431"/>
      <c r="V234" s="431"/>
      <c r="W234" s="431"/>
      <c r="X234" s="431"/>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31" t="s">
        <v>25</v>
      </c>
      <c r="Q267" s="431"/>
      <c r="R267" s="431"/>
      <c r="S267" s="431"/>
      <c r="T267" s="431"/>
      <c r="U267" s="431"/>
      <c r="V267" s="431"/>
      <c r="W267" s="431"/>
      <c r="X267" s="431"/>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31" t="s">
        <v>25</v>
      </c>
      <c r="Q300" s="431"/>
      <c r="R300" s="431"/>
      <c r="S300" s="431"/>
      <c r="T300" s="431"/>
      <c r="U300" s="431"/>
      <c r="V300" s="431"/>
      <c r="W300" s="431"/>
      <c r="X300" s="431"/>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31" t="s">
        <v>25</v>
      </c>
      <c r="Q333" s="431"/>
      <c r="R333" s="431"/>
      <c r="S333" s="431"/>
      <c r="T333" s="431"/>
      <c r="U333" s="431"/>
      <c r="V333" s="431"/>
      <c r="W333" s="431"/>
      <c r="X333" s="431"/>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31" t="s">
        <v>25</v>
      </c>
      <c r="Q366" s="431"/>
      <c r="R366" s="431"/>
      <c r="S366" s="431"/>
      <c r="T366" s="431"/>
      <c r="U366" s="431"/>
      <c r="V366" s="431"/>
      <c r="W366" s="431"/>
      <c r="X366" s="431"/>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31" t="s">
        <v>25</v>
      </c>
      <c r="Q399" s="431"/>
      <c r="R399" s="431"/>
      <c r="S399" s="431"/>
      <c r="T399" s="431"/>
      <c r="U399" s="431"/>
      <c r="V399" s="431"/>
      <c r="W399" s="431"/>
      <c r="X399" s="431"/>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31" t="s">
        <v>25</v>
      </c>
      <c r="Q432" s="431"/>
      <c r="R432" s="431"/>
      <c r="S432" s="431"/>
      <c r="T432" s="431"/>
      <c r="U432" s="431"/>
      <c r="V432" s="431"/>
      <c r="W432" s="431"/>
      <c r="X432" s="431"/>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31" t="s">
        <v>25</v>
      </c>
      <c r="Q465" s="431"/>
      <c r="R465" s="431"/>
      <c r="S465" s="431"/>
      <c r="T465" s="431"/>
      <c r="U465" s="431"/>
      <c r="V465" s="431"/>
      <c r="W465" s="431"/>
      <c r="X465" s="431"/>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31" t="s">
        <v>25</v>
      </c>
      <c r="Q498" s="431"/>
      <c r="R498" s="431"/>
      <c r="S498" s="431"/>
      <c r="T498" s="431"/>
      <c r="U498" s="431"/>
      <c r="V498" s="431"/>
      <c r="W498" s="431"/>
      <c r="X498" s="431"/>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31" t="s">
        <v>25</v>
      </c>
      <c r="Q531" s="431"/>
      <c r="R531" s="431"/>
      <c r="S531" s="431"/>
      <c r="T531" s="431"/>
      <c r="U531" s="431"/>
      <c r="V531" s="431"/>
      <c r="W531" s="431"/>
      <c r="X531" s="431"/>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31" t="s">
        <v>25</v>
      </c>
      <c r="Q564" s="431"/>
      <c r="R564" s="431"/>
      <c r="S564" s="431"/>
      <c r="T564" s="431"/>
      <c r="U564" s="431"/>
      <c r="V564" s="431"/>
      <c r="W564" s="431"/>
      <c r="X564" s="431"/>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31" t="s">
        <v>25</v>
      </c>
      <c r="Q597" s="431"/>
      <c r="R597" s="431"/>
      <c r="S597" s="431"/>
      <c r="T597" s="431"/>
      <c r="U597" s="431"/>
      <c r="V597" s="431"/>
      <c r="W597" s="431"/>
      <c r="X597" s="431"/>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31" t="s">
        <v>25</v>
      </c>
      <c r="Q630" s="431"/>
      <c r="R630" s="431"/>
      <c r="S630" s="431"/>
      <c r="T630" s="431"/>
      <c r="U630" s="431"/>
      <c r="V630" s="431"/>
      <c r="W630" s="431"/>
      <c r="X630" s="431"/>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31" t="s">
        <v>25</v>
      </c>
      <c r="Q663" s="431"/>
      <c r="R663" s="431"/>
      <c r="S663" s="431"/>
      <c r="T663" s="431"/>
      <c r="U663" s="431"/>
      <c r="V663" s="431"/>
      <c r="W663" s="431"/>
      <c r="X663" s="431"/>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31" t="s">
        <v>25</v>
      </c>
      <c r="Q696" s="431"/>
      <c r="R696" s="431"/>
      <c r="S696" s="431"/>
      <c r="T696" s="431"/>
      <c r="U696" s="431"/>
      <c r="V696" s="431"/>
      <c r="W696" s="431"/>
      <c r="X696" s="431"/>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31" t="s">
        <v>25</v>
      </c>
      <c r="Q729" s="431"/>
      <c r="R729" s="431"/>
      <c r="S729" s="431"/>
      <c r="T729" s="431"/>
      <c r="U729" s="431"/>
      <c r="V729" s="431"/>
      <c r="W729" s="431"/>
      <c r="X729" s="431"/>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31" t="s">
        <v>25</v>
      </c>
      <c r="Q762" s="431"/>
      <c r="R762" s="431"/>
      <c r="S762" s="431"/>
      <c r="T762" s="431"/>
      <c r="U762" s="431"/>
      <c r="V762" s="431"/>
      <c r="W762" s="431"/>
      <c r="X762" s="431"/>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31" t="s">
        <v>25</v>
      </c>
      <c r="Q795" s="431"/>
      <c r="R795" s="431"/>
      <c r="S795" s="431"/>
      <c r="T795" s="431"/>
      <c r="U795" s="431"/>
      <c r="V795" s="431"/>
      <c r="W795" s="431"/>
      <c r="X795" s="431"/>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31" t="s">
        <v>25</v>
      </c>
      <c r="Q828" s="431"/>
      <c r="R828" s="431"/>
      <c r="S828" s="431"/>
      <c r="T828" s="431"/>
      <c r="U828" s="431"/>
      <c r="V828" s="431"/>
      <c r="W828" s="431"/>
      <c r="X828" s="431"/>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31" t="s">
        <v>25</v>
      </c>
      <c r="Q861" s="431"/>
      <c r="R861" s="431"/>
      <c r="S861" s="431"/>
      <c r="T861" s="431"/>
      <c r="U861" s="431"/>
      <c r="V861" s="431"/>
      <c r="W861" s="431"/>
      <c r="X861" s="431"/>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31" t="s">
        <v>25</v>
      </c>
      <c r="Q894" s="431"/>
      <c r="R894" s="431"/>
      <c r="S894" s="431"/>
      <c r="T894" s="431"/>
      <c r="U894" s="431"/>
      <c r="V894" s="431"/>
      <c r="W894" s="431"/>
      <c r="X894" s="431"/>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31" t="s">
        <v>25</v>
      </c>
      <c r="Q927" s="431"/>
      <c r="R927" s="431"/>
      <c r="S927" s="431"/>
      <c r="T927" s="431"/>
      <c r="U927" s="431"/>
      <c r="V927" s="431"/>
      <c r="W927" s="431"/>
      <c r="X927" s="431"/>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31" t="s">
        <v>25</v>
      </c>
      <c r="Q960" s="431"/>
      <c r="R960" s="431"/>
      <c r="S960" s="431"/>
      <c r="T960" s="431"/>
      <c r="U960" s="431"/>
      <c r="V960" s="431"/>
      <c r="W960" s="431"/>
      <c r="X960" s="431"/>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31" t="s">
        <v>25</v>
      </c>
      <c r="Q993" s="431"/>
      <c r="R993" s="431"/>
      <c r="S993" s="431"/>
      <c r="T993" s="431"/>
      <c r="U993" s="431"/>
      <c r="V993" s="431"/>
      <c r="W993" s="431"/>
      <c r="X993" s="431"/>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31" t="s">
        <v>25</v>
      </c>
      <c r="Q1026" s="431"/>
      <c r="R1026" s="431"/>
      <c r="S1026" s="431"/>
      <c r="T1026" s="431"/>
      <c r="U1026" s="431"/>
      <c r="V1026" s="431"/>
      <c r="W1026" s="431"/>
      <c r="X1026" s="431"/>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31" t="s">
        <v>25</v>
      </c>
      <c r="Q1059" s="431"/>
      <c r="R1059" s="431"/>
      <c r="S1059" s="431"/>
      <c r="T1059" s="431"/>
      <c r="U1059" s="431"/>
      <c r="V1059" s="431"/>
      <c r="W1059" s="431"/>
      <c r="X1059" s="431"/>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31" t="s">
        <v>25</v>
      </c>
      <c r="Q1092" s="431"/>
      <c r="R1092" s="431"/>
      <c r="S1092" s="431"/>
      <c r="T1092" s="431"/>
      <c r="U1092" s="431"/>
      <c r="V1092" s="431"/>
      <c r="W1092" s="431"/>
      <c r="X1092" s="431"/>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31" t="s">
        <v>25</v>
      </c>
      <c r="Q1125" s="431"/>
      <c r="R1125" s="431"/>
      <c r="S1125" s="431"/>
      <c r="T1125" s="431"/>
      <c r="U1125" s="431"/>
      <c r="V1125" s="431"/>
      <c r="W1125" s="431"/>
      <c r="X1125" s="431"/>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31" t="s">
        <v>25</v>
      </c>
      <c r="Q1158" s="431"/>
      <c r="R1158" s="431"/>
      <c r="S1158" s="431"/>
      <c r="T1158" s="431"/>
      <c r="U1158" s="431"/>
      <c r="V1158" s="431"/>
      <c r="W1158" s="431"/>
      <c r="X1158" s="431"/>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31" t="s">
        <v>25</v>
      </c>
      <c r="Q1191" s="431"/>
      <c r="R1191" s="431"/>
      <c r="S1191" s="431"/>
      <c r="T1191" s="431"/>
      <c r="U1191" s="431"/>
      <c r="V1191" s="431"/>
      <c r="W1191" s="431"/>
      <c r="X1191" s="431"/>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31" t="s">
        <v>25</v>
      </c>
      <c r="Q1224" s="431"/>
      <c r="R1224" s="431"/>
      <c r="S1224" s="431"/>
      <c r="T1224" s="431"/>
      <c r="U1224" s="431"/>
      <c r="V1224" s="431"/>
      <c r="W1224" s="431"/>
      <c r="X1224" s="431"/>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31" t="s">
        <v>25</v>
      </c>
      <c r="Q1257" s="431"/>
      <c r="R1257" s="431"/>
      <c r="S1257" s="431"/>
      <c r="T1257" s="431"/>
      <c r="U1257" s="431"/>
      <c r="V1257" s="431"/>
      <c r="W1257" s="431"/>
      <c r="X1257" s="431"/>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31" t="s">
        <v>25</v>
      </c>
      <c r="Q1290" s="431"/>
      <c r="R1290" s="431"/>
      <c r="S1290" s="431"/>
      <c r="T1290" s="431"/>
      <c r="U1290" s="431"/>
      <c r="V1290" s="431"/>
      <c r="W1290" s="431"/>
      <c r="X1290" s="431"/>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2022-08-30T05:02:20Z</cp:lastPrinted>
  <dcterms:created xsi:type="dcterms:W3CDTF">2012-03-13T00:50:25Z</dcterms:created>
  <dcterms:modified xsi:type="dcterms:W3CDTF">2022-08-30T05:02:32Z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