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41" i="11"/>
  <c r="AY340" i="11"/>
  <c r="AY338" i="11"/>
  <c r="AY337" i="11"/>
  <c r="AY336" i="11"/>
  <c r="AY321" i="11"/>
  <c r="AY330" i="11" s="1"/>
  <c r="AY398" i="11" l="1"/>
  <c r="AY399" i="11"/>
  <c r="AY324" i="11"/>
  <c r="AY328" i="11"/>
  <c r="AY329" i="11"/>
  <c r="AY326" i="11"/>
  <c r="AY323" i="11"/>
  <c r="AY327" i="11"/>
  <c r="AY331" i="11"/>
  <c r="AY332" i="11"/>
  <c r="AY325" i="11"/>
  <c r="AY333" i="11"/>
  <c r="AY322"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31" i="11" l="1"/>
  <c r="AY143" i="11"/>
  <c r="AY116" i="11"/>
  <c r="AY124" i="11"/>
  <c r="AY128" i="11"/>
  <c r="AY154" i="11"/>
  <c r="AY144" i="11"/>
  <c r="AY134" i="11"/>
  <c r="AY176" i="11"/>
  <c r="AY198" i="11"/>
  <c r="AY203" i="11"/>
  <c r="AY207" i="11"/>
  <c r="AY211" i="11"/>
  <c r="AY120" i="11"/>
  <c r="AY163" i="11"/>
  <c r="AY140" i="11"/>
  <c r="AY113" i="11"/>
  <c r="AY117" i="11"/>
  <c r="AY125" i="11"/>
  <c r="AY129" i="11"/>
  <c r="AY151" i="11"/>
  <c r="AY155" i="11"/>
  <c r="AY164" i="11"/>
  <c r="AY141" i="11"/>
  <c r="AY145" i="11"/>
  <c r="AY177" i="11"/>
  <c r="AY204" i="11"/>
  <c r="AY212"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4" i="11"/>
  <c r="AY93" i="11"/>
  <c r="AY95" i="11" s="1"/>
  <c r="AY88" i="11"/>
  <c r="AY91" i="11" s="1"/>
  <c r="AY84" i="11"/>
  <c r="AY80" i="11"/>
  <c r="AY78" i="11"/>
  <c r="AY87" i="11" s="1"/>
  <c r="AY44" i="11"/>
  <c r="AY52" i="11" s="1"/>
  <c r="AY92" i="11" l="1"/>
  <c r="AY81" i="11"/>
  <c r="AY85" i="11"/>
  <c r="AY89" i="11"/>
  <c r="AY97"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高須 美智代(takasu-michiyo)</author>
  </authors>
  <commentList>
    <comment ref="O268" authorId="0" shapeId="0">
      <text>
        <r>
          <rPr>
            <b/>
            <sz val="9"/>
            <color indexed="81"/>
            <rFont val="MS P ゴシック"/>
            <family val="3"/>
            <charset val="128"/>
          </rPr>
          <t>2022/6/7 予算班5係 髙須
「00」を追記しました。</t>
        </r>
      </text>
    </comment>
  </commentList>
</comments>
</file>

<file path=xl/sharedStrings.xml><?xml version="1.0" encoding="utf-8"?>
<sst xmlns="http://schemas.openxmlformats.org/spreadsheetml/2006/main" count="2052" uniqueCount="775">
  <si>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</si>
  <si>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</si>
  <si>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</si>
  <si>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</si>
  <si>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</si>
  <si>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</si>
  <si>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</si>
  <si>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</si>
  <si>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</si>
  <si>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</si>
  <si>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</si>
  <si>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</si>
  <si>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</si>
  <si>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</si>
  <si>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</si>
  <si>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</si>
  <si>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</si>
  <si>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</si>
  <si>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</si>
  <si>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</si>
  <si>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</si>
  <si>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</si>
  <si>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</si>
  <si>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</si>
  <si>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</si>
  <si>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</si>
  <si>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</si>
  <si>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</si>
  <si>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</si>
  <si>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</si>
  <si>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</si>
  <si>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</si>
  <si>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</si>
  <si>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</si>
  <si>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</si>
  <si>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</si>
  <si>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</si>
  <si>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</si>
  <si>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</si>
  <si>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</si>
  <si>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</si>
  <si>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</si>
  <si>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</si>
  <si>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</si>
  <si>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</si>
  <si>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</si>
  <si>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</si>
  <si>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</si>
  <si>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</si>
  <si>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</si>
  <si>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</si>
  <si>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</si>
  <si>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</si>
  <si>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</si>
  <si>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</si>
  <si>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</si>
  <si>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</si>
  <si>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</si>
  <si>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</si>
  <si>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</si>
  <si>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</si>
  <si>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</si>
  <si>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</si>
  <si>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</si>
  <si>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</si>
  <si>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</si>
  <si>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</si>
  <si>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</si>
  <si>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</si>
  <si>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</si>
  <si>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</si>
  <si>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</si>
  <si>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</si>
  <si>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</si>
  <si>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</si>
  <si>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</si>
  <si>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</si>
  <si>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</si>
  <si>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</si>
  <si>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</si>
  <si>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</si>
  <si>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</si>
  <si>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</si>
  <si>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</si>
  <si>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</si>
  <si>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</si>
  <si>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</si>
  <si>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</si>
  <si>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</si>
  <si>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</si>
  <si>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</si>
  <si>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</si>
  <si>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</si>
  <si>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</si>
  <si>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</si>
  <si>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</si>
  <si>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</si>
  <si>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</si>
  <si>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</si>
  <si>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</si>
  <si>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</si>
  <si>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</si>
  <si>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</si>
  <si>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</si>
  <si>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</si>
  <si>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</si>
  <si>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</si>
  <si>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</si>
  <si>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</si>
  <si>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</si>
  <si>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</si>
  <si>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</si>
  <si>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</si>
  <si>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</si>
  <si>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</si>
  <si>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</si>
  <si>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</si>
  <si>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</si>
  <si>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</si>
  <si>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</si>
  <si>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</si>
  <si>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</si>
  <si>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</si>
  <si>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</si>
  <si>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</si>
  <si>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</si>
  <si>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</si>
  <si>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</si>
  <si>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</si>
  <si>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</si>
  <si>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</si>
  <si>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</si>
  <si>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</si>
  <si>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</si>
  <si>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</si>
  <si>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</si>
  <si>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</si>
  <si>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</si>
  <si>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</si>
  <si>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</si>
  <si>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</si>
  <si>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</si>
  <si>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</si>
  <si>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</si>
  <si>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</si>
  <si>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</si>
  <si>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</si>
  <si>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</si>
  <si>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</si>
  <si>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</si>
  <si>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</si>
  <si>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</si>
  <si>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</si>
  <si>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</si>
  <si>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</si>
  <si>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</si>
  <si>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</si>
  <si>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</si>
  <si>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</si>
  <si>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</si>
  <si>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</si>
  <si>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</si>
  <si>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</si>
  <si>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</si>
  <si>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</si>
  <si>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</si>
  <si>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</si>
  <si>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</si>
  <si>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</si>
  <si>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</si>
  <si>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</si>
  <si>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</si>
  <si>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</si>
  <si>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</si>
  <si>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</si>
  <si>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</si>
  <si>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</si>
  <si>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</si>
  <si>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</si>
  <si>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</si>
  <si>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</si>
  <si>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</si>
  <si>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</si>
  <si>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</si>
  <si>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</si>
  <si>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</si>
  <si>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</si>
  <si>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</si>
  <si>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</si>
  <si>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</si>
  <si>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</si>
  <si>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</si>
  <si>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</si>
  <si>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</si>
  <si>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</si>
  <si>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</si>
  <si>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</si>
  <si>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</si>
  <si>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</si>
  <si>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</si>
  <si>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</si>
  <si>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</si>
  <si>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</si>
  <si>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</si>
  <si>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</si>
  <si>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</si>
  <si>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</si>
  <si>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</si>
  <si>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</si>
  <si>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</si>
  <si>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</si>
  <si>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</si>
  <si>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</si>
  <si>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</si>
  <si>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</si>
  <si>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</si>
  <si>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</si>
  <si>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</si>
  <si>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</si>
  <si>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</si>
  <si>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</si>
  <si>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</si>
  <si>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</si>
  <si>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</si>
  <si>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</si>
  <si>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</si>
  <si>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</si>
  <si>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</si>
  <si>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</si>
  <si>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</si>
  <si>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</si>
  <si>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</si>
  <si>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</si>
  <si>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</si>
  <si>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</si>
  <si>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</si>
  <si>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</si>
  <si>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</si>
  <si>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</si>
  <si>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</si>
  <si>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</si>
  <si>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</si>
  <si>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</si>
  <si>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</si>
  <si>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</si>
  <si>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</si>
  <si>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</si>
  <si>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</si>
  <si>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</si>
  <si>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</si>
  <si>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</si>
  <si>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</si>
  <si>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</si>
  <si>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</si>
  <si>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</si>
  <si>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</si>
  <si>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</si>
  <si>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</si>
  <si>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</si>
  <si>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</si>
  <si>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</si>
  <si>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</si>
  <si>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</si>
  <si>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</si>
  <si>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</si>
  <si>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</si>
  <si>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</si>
  <si>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</si>
  <si>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</si>
  <si>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</si>
  <si>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</si>
  <si>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</si>
  <si>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</si>
  <si>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</si>
  <si>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</si>
  <si>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</si>
  <si>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</si>
  <si>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</si>
  <si>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</si>
  <si>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</si>
  <si>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</si>
  <si>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</si>
  <si>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</si>
  <si>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</si>
  <si>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</si>
  <si>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</si>
  <si>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</si>
  <si>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</si>
  <si>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</si>
  <si>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</si>
  <si>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</si>
  <si>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</si>
  <si>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</si>
  <si>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</si>
  <si>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</si>
  <si>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</si>
  <si>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</si>
  <si>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</si>
  <si>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</si>
  <si>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</si>
  <si>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</si>
  <si>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</si>
  <si>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</si>
  <si>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</si>
  <si>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</si>
  <si>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</si>
  <si>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</si>
  <si>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</si>
  <si>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</si>
  <si>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</si>
  <si>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</si>
  <si>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</si>
  <si>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</si>
  <si>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</si>
  <si>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</si>
  <si>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</si>
  <si>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</si>
  <si>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</si>
  <si>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</si>
  <si>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</si>
  <si>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</si>
  <si>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</si>
  <si>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</si>
  <si>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</si>
  <si>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</si>
  <si>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</si>
  <si>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</si>
  <si>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</si>
  <si>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</si>
  <si>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</si>
  <si>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</si>
  <si>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</si>
  <si>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</si>
  <si>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</si>
  <si>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</si>
  <si>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</si>
  <si>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</si>
  <si>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</si>
  <si>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</si>
  <si>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</si>
  <si>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</si>
  <si>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</si>
  <si>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</si>
  <si>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</si>
  <si>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</si>
  <si>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</si>
  <si>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</si>
  <si>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</si>
  <si>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</si>
  <si>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</si>
  <si>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</si>
  <si>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</si>
  <si>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</si>
  <si>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</si>
  <si>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</si>
  <si>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</si>
  <si>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</si>
  <si>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</si>
  <si>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</si>
  <si>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</si>
  <si>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</si>
  <si>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</si>
  <si>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</si>
  <si>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</si>
  <si>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</si>
  <si>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</si>
  <si>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</si>
  <si>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</si>
  <si>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</si>
  <si>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</si>
  <si>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</si>
  <si>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</si>
  <si>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</si>
  <si>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</si>
  <si>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</si>
  <si>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</si>
  <si>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</si>
  <si>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</si>
  <si>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</si>
  <si>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</si>
  <si>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</si>
  <si>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</si>
  <si>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</si>
  <si>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</si>
  <si>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</si>
  <si>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</si>
  <si>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</si>
  <si>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</si>
  <si>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</si>
  <si>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</si>
  <si>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</si>
  <si>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</si>
  <si>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</si>
  <si>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</si>
  <si>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</si>
  <si>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</si>
  <si>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</si>
  <si>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</si>
  <si>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</si>
  <si>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</si>
  <si>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</si>
  <si>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</si>
  <si>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</si>
  <si>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</si>
  <si>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</si>
  <si>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</si>
  <si>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</si>
  <si>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</si>
  <si>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</si>
  <si>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</si>
  <si>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</si>
  <si>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</si>
  <si>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</si>
  <si>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</si>
  <si>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</si>
  <si>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</si>
  <si>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</si>
  <si>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</si>
  <si>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</si>
  <si>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</si>
  <si>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</si>
  <si>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</si>
  <si>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</si>
  <si>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</si>
  <si>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</si>
  <si>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</si>
  <si>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</si>
  <si>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</si>
  <si>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</si>
  <si>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</si>
  <si>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</si>
  <si>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</si>
  <si>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</si>
  <si>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</si>
  <si>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</si>
  <si>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</si>
  <si>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</si>
  <si>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</si>
  <si>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</si>
  <si>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</si>
  <si>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</si>
  <si>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</si>
  <si>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</si>
  <si>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</si>
  <si>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</si>
  <si>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</si>
  <si>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</si>
  <si>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</si>
  <si>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</si>
  <si>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</si>
  <si>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</si>
  <si>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</si>
  <si>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</si>
  <si>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</si>
  <si>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</si>
  <si>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</si>
  <si>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</si>
  <si>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</si>
  <si>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</si>
  <si>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</si>
  <si>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</si>
  <si>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</si>
  <si>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</si>
  <si>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</si>
  <si>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</si>
  <si>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</si>
  <si>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</si>
  <si>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</si>
  <si>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</si>
  <si>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</si>
  <si>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</si>
  <si>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</si>
  <si>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</si>
  <si>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</si>
  <si>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</si>
  <si>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</si>
  <si>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</si>
  <si>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</si>
  <si>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</si>
  <si>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</si>
  <si>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</si>
  <si>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</si>
  <si>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</si>
  <si>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</si>
  <si>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</si>
  <si>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</si>
  <si>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</si>
  <si>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</si>
  <si>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</si>
  <si>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</si>
  <si>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</si>
  <si>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</si>
  <si>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</si>
  <si>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</si>
  <si>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</si>
  <si>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</si>
  <si>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</si>
  <si>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</si>
  <si>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</si>
  <si>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</si>
  <si>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</si>
  <si>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</si>
  <si>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</si>
  <si>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</si>
  <si>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</si>
  <si>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</si>
  <si>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</si>
  <si>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</si>
  <si>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</si>
  <si>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</si>
  <si>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</si>
  <si>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</si>
  <si>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</si>
  <si>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</si>
  <si>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</si>
  <si>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</si>
  <si>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</si>
  <si>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</si>
  <si>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</si>
  <si>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</si>
  <si>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</si>
  <si>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</si>
  <si>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</si>
  <si>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</si>
  <si>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</si>
  <si>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</si>
  <si>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</si>
  <si>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</si>
  <si>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</si>
  <si>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</si>
  <si>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</si>
  <si>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</si>
  <si>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</si>
  <si>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</si>
  <si>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</si>
  <si>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</si>
  <si>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</si>
  <si>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</si>
  <si>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</si>
  <si>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</si>
  <si>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</si>
  <si>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</si>
  <si>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</si>
  <si>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</si>
  <si>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</si>
  <si>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</si>
  <si>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</si>
  <si>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</si>
  <si>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</si>
  <si>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</si>
  <si>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</si>
  <si>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</si>
  <si>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</si>
  <si>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</si>
  <si>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</si>
  <si>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</si>
  <si>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</si>
  <si>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</si>
  <si>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</si>
  <si>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</si>
  <si>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</si>
  <si>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</si>
  <si>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</si>
  <si>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</si>
  <si>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</si>
  <si>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</si>
  <si>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</si>
  <si>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</si>
  <si>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</si>
  <si>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</si>
  <si>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</si>
  <si>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</si>
  <si>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</si>
  <si>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</si>
  <si>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</si>
  <si>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</si>
  <si>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</si>
  <si>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</si>
  <si>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</si>
  <si>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</si>
  <si>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</si>
  <si>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</si>
  <si>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</si>
  <si>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</si>
  <si>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</si>
  <si>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</si>
  <si>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</si>
  <si>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</si>
  <si>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</si>
  <si>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</si>
  <si>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</si>
  <si>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</si>
  <si>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</si>
  <si>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</si>
  <si>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</si>
  <si>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</si>
  <si>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</si>
  <si>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</si>
  <si>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</si>
  <si>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</si>
  <si>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</si>
  <si>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</si>
  <si>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</si>
  <si>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</si>
  <si>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</si>
  <si>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</si>
  <si>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</si>
  <si>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</si>
  <si>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</si>
  <si>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</si>
  <si>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</si>
  <si>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</si>
  <si>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</si>
  <si>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</si>
  <si>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</si>
  <si>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</si>
  <si>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</si>
  <si>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</si>
  <si>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</si>
  <si>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</si>
  <si>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</si>
  <si>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</si>
  <si>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</si>
  <si>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</si>
  <si>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</si>
  <si>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</si>
  <si>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</si>
  <si>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</si>
  <si>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</si>
  <si>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</si>
  <si>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</si>
  <si>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</si>
  <si>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</si>
  <si>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</si>
  <si>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</si>
  <si>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</si>
  <si>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</si>
  <si>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</si>
  <si>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</si>
  <si>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</si>
  <si>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</si>
  <si>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</si>
  <si>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</si>
  <si>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</si>
  <si>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</si>
  <si>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</si>
  <si>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</si>
  <si>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</si>
  <si>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</si>
  <si>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</si>
  <si>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</si>
  <si>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</si>
  <si>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</si>
  <si>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</si>
  <si>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</si>
  <si>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</si>
  <si>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</si>
  <si>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</si>
  <si>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</si>
  <si>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</si>
  <si>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</si>
  <si>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</si>
  <si>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</si>
  <si>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</si>
  <si>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</si>
  <si>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</si>
  <si>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</si>
  <si>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</si>
  <si>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</si>
  <si>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</si>
  <si>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</si>
  <si>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</si>
  <si>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</si>
  <si>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</si>
  <si>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</si>
  <si>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</si>
  <si>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</si>
  <si>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</si>
  <si>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</si>
  <si>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</si>
  <si>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</si>
  <si>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</si>
  <si>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</si>
  <si>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</si>
  <si>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</si>
  <si>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</si>
  <si>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</si>
  <si>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</si>
  <si>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</si>
  <si>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</si>
  <si>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</si>
  <si>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</si>
  <si>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</si>
  <si>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障害者雇用促進関係経費</t>
  </si>
  <si>
    <t>職業安定局</t>
  </si>
  <si>
    <t>障害者雇用対策課長
小野寺　徳子</t>
  </si>
  <si>
    <t>平成19年度</t>
  </si>
  <si>
    <t>終了予定なし</t>
  </si>
  <si>
    <t>障害者雇用対策課</t>
  </si>
  <si>
    <t>雇用保険法第62条第１項第6号</t>
  </si>
  <si>
    <t>障害者基本計画（第4次）（平成30年3月策定）</t>
  </si>
  <si>
    <t>障害者雇用率制度の厳格な運用及び障害者に対するきめ細かな相談、職業紹介等を実施することにより、障害者の雇用の促進と職業の安定を図る。</t>
  </si>
  <si>
    <t>事業主等に対しては、障害者雇用の取組段階に応じたきめ細かな雇用率達成指導を行うことにより、障害者の雇用機会の拡大を図り、また、公共職業安定所の障害者の求職者に対しては、地域の関係機関と連携して、就職に向けた準備から職場定着までの一連の支援を行う「障害者向けチーム支援」を推進することにより、マッチング機能等の充実強化を図り、障害者雇用率の達成と相まって障害者の雇用促進を図る。</t>
  </si>
  <si>
    <t>-</t>
  </si>
  <si>
    <t>諸謝金
（一般会計・雇用勘定）</t>
  </si>
  <si>
    <t>庁費
（一般会計・雇用勘定）</t>
  </si>
  <si>
    <t>職員旅費
（一般会計・雇用勘定）</t>
  </si>
  <si>
    <t>委員等旅費（雇用勘定）</t>
  </si>
  <si>
    <t>高齢者等雇用安
定促進事業委託
費</t>
  </si>
  <si>
    <t>人</t>
  </si>
  <si>
    <t>厚生労働省職業安定局調べ</t>
  </si>
  <si>
    <t>X：障害者向けチーム支援の事業執行額(百万円）
／Y：障害者向けチーム支援対象者数（人）　　　　　　　　　　　　　　</t>
    <phoneticPr fontId="5"/>
  </si>
  <si>
    <t>円</t>
  </si>
  <si>
    <t>　Ｘ/Ｙ</t>
    <phoneticPr fontId="5"/>
  </si>
  <si>
    <t>2,181百万円
／42,418</t>
  </si>
  <si>
    <t>2,374百万円
／40,846</t>
  </si>
  <si>
    <t>／　</t>
    <phoneticPr fontId="5"/>
  </si>
  <si>
    <t>811</t>
  </si>
  <si>
    <t>712</t>
  </si>
  <si>
    <t>552</t>
  </si>
  <si>
    <t>549</t>
  </si>
  <si>
    <t>557</t>
  </si>
  <si>
    <t>550</t>
  </si>
  <si>
    <t>545</t>
  </si>
  <si>
    <t>563</t>
  </si>
  <si>
    <t>○</t>
  </si>
  <si>
    <t>「障害者向けチーム支援」による障害者の支援対象者数</t>
    <phoneticPr fontId="5"/>
  </si>
  <si>
    <t>厚労</t>
  </si>
  <si>
    <t>労働者等の特性に応じた雇用の安定・促進を図ること（Ⅴ-3）</t>
    <phoneticPr fontId="5"/>
  </si>
  <si>
    <t>高齢者・障害者・若年者等の雇用の安定・促進を図ること（Ⅴ-3-1）</t>
    <phoneticPr fontId="5"/>
  </si>
  <si>
    <t>https://www.mhlw.go.jp/wp/seisaku/hyouka/dl/r03_jizenbunseki/V-3-1.pdf</t>
    <phoneticPr fontId="5"/>
  </si>
  <si>
    <t>-</t>
    <phoneticPr fontId="5"/>
  </si>
  <si>
    <t>本事業は、一般の求職者と比して就職が困難である障害者の雇用促進を目的として実施しており、その点において、国民のニーズがあり、国費を投入しなければ事業目的が達成できない。</t>
    <phoneticPr fontId="5"/>
  </si>
  <si>
    <t>本事業は、一般の求職者と比して就職が困難である障害者の雇用促進を目的として実施しており、その点において、ニーズ及び優先度が高い。</t>
    <phoneticPr fontId="5"/>
  </si>
  <si>
    <t>‐</t>
  </si>
  <si>
    <t>無</t>
  </si>
  <si>
    <t>本事業に必要な経費に限定されている。</t>
    <phoneticPr fontId="5"/>
  </si>
  <si>
    <t>点検対象外</t>
    <rPh sb="0" eb="2">
      <t>テンケン</t>
    </rPh>
    <rPh sb="2" eb="5">
      <t>タイショウガイ</t>
    </rPh>
    <phoneticPr fontId="5"/>
  </si>
  <si>
    <t>集団指導を実施する等、効率的な実施に努めている。</t>
    <phoneticPr fontId="5"/>
  </si>
  <si>
    <t>福祉施設等の利用者をはじめ、就職を希望する障害者一人ひとりに対して、ハローワーク職員と福祉施設等の職員、その他の就労支援者がチームを結成し、就職から職場定着までの一貫した支援を実施する。</t>
    <rPh sb="0" eb="2">
      <t>フクシ</t>
    </rPh>
    <rPh sb="2" eb="4">
      <t>シセツ</t>
    </rPh>
    <rPh sb="4" eb="5">
      <t>トウ</t>
    </rPh>
    <rPh sb="6" eb="9">
      <t>リヨウシャ</t>
    </rPh>
    <rPh sb="14" eb="16">
      <t>シュウショク</t>
    </rPh>
    <rPh sb="17" eb="19">
      <t>キボウ</t>
    </rPh>
    <rPh sb="21" eb="23">
      <t>ショウガイ</t>
    </rPh>
    <rPh sb="23" eb="24">
      <t>シャ</t>
    </rPh>
    <rPh sb="24" eb="26">
      <t>ヒトリ</t>
    </rPh>
    <rPh sb="30" eb="31">
      <t>タイ</t>
    </rPh>
    <rPh sb="40" eb="42">
      <t>ショクイン</t>
    </rPh>
    <rPh sb="43" eb="45">
      <t>フクシ</t>
    </rPh>
    <rPh sb="45" eb="47">
      <t>シセツ</t>
    </rPh>
    <rPh sb="47" eb="48">
      <t>トウ</t>
    </rPh>
    <rPh sb="49" eb="51">
      <t>ショクイン</t>
    </rPh>
    <rPh sb="54" eb="55">
      <t>タ</t>
    </rPh>
    <rPh sb="56" eb="58">
      <t>シュウロウ</t>
    </rPh>
    <rPh sb="58" eb="60">
      <t>シエン</t>
    </rPh>
    <rPh sb="60" eb="61">
      <t>シャ</t>
    </rPh>
    <rPh sb="66" eb="68">
      <t>ケッセイ</t>
    </rPh>
    <rPh sb="70" eb="72">
      <t>シュウショク</t>
    </rPh>
    <rPh sb="74" eb="76">
      <t>ショクバ</t>
    </rPh>
    <rPh sb="76" eb="78">
      <t>テイチャク</t>
    </rPh>
    <rPh sb="81" eb="83">
      <t>イッカン</t>
    </rPh>
    <rPh sb="85" eb="87">
      <t>シエン</t>
    </rPh>
    <rPh sb="88" eb="90">
      <t>ジッシ</t>
    </rPh>
    <phoneticPr fontId="5"/>
  </si>
  <si>
    <t>本事業は、国が行う職業紹介の一貫として実施しているものであり、また障害者の雇用促進に当たっては、国が行う事業主指導・支援と一体的に実施することが、効率的かつ効果的であるため、国が実施すべき。</t>
    <rPh sb="33" eb="36">
      <t>ショウガイシャ</t>
    </rPh>
    <phoneticPr fontId="5"/>
  </si>
  <si>
    <t>５頁</t>
    <rPh sb="1" eb="2">
      <t>ページ</t>
    </rPh>
    <phoneticPr fontId="5"/>
  </si>
  <si>
    <t>-</t>
    <phoneticPr fontId="5"/>
  </si>
  <si>
    <t>00</t>
    <phoneticPr fontId="5"/>
  </si>
  <si>
    <t>見込みに見合ったものである。</t>
    <phoneticPr fontId="5"/>
  </si>
  <si>
    <t>雇用保険料を納付している事業主に対象を絞っているため、妥当である。</t>
    <rPh sb="27" eb="29">
      <t>ダトウ</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</si>
  <si>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</si>
  <si>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2,654百万円
／41,221</t>
    <rPh sb="5" eb="7">
      <t>ヒャクマン</t>
    </rPh>
    <rPh sb="7" eb="8">
      <t>エン</t>
    </rPh>
    <phoneticPr fontId="5"/>
  </si>
  <si>
    <t>今後も引き続き適正な執行に努める。</t>
    <rPh sb="0" eb="2">
      <t>コンゴ</t>
    </rPh>
    <rPh sb="3" eb="4">
      <t>ヒ</t>
    </rPh>
    <rPh sb="5" eb="6">
      <t>ツヅ</t>
    </rPh>
    <rPh sb="7" eb="9">
      <t>テキセイ</t>
    </rPh>
    <rPh sb="10" eb="12">
      <t>シッコウ</t>
    </rPh>
    <rPh sb="13" eb="14">
      <t>ツト</t>
    </rPh>
    <phoneticPr fontId="5"/>
  </si>
  <si>
    <t>　障害者の社会参加が進展する中、障害者の就業に対するニーズが高まってきており、令和３年度の公共職業安定所における就職件数は96,180件となった。さらに、福祉から一般雇用への移行の促進等に伴い、今後就職を希望する障害者は一層増加するものと見込まれ、これらの障害者に対して効果的な個別支援を行っていくには、安定所、地域の就労支援機関と福祉施設、特別支援学校、医療機関等が緊密に連携を図っていくことが不可欠であり、障害者の求職者に対するきめ細かな相談、職業紹介等を実施するため、引き続き本事業を継続する必要がある。</t>
    <rPh sb="39" eb="41">
      <t>レイワ</t>
    </rPh>
    <rPh sb="56" eb="58">
      <t>シュウショク</t>
    </rPh>
    <rPh sb="58" eb="60">
      <t>ケンスウ</t>
    </rPh>
    <phoneticPr fontId="5"/>
  </si>
  <si>
    <t>-</t>
    <phoneticPr fontId="5"/>
  </si>
  <si>
    <t>A.東京労働局</t>
    <rPh sb="2" eb="4">
      <t>トウキョウ</t>
    </rPh>
    <rPh sb="4" eb="7">
      <t>ロウドウキョク</t>
    </rPh>
    <phoneticPr fontId="5"/>
  </si>
  <si>
    <t>諸謝金</t>
    <rPh sb="0" eb="1">
      <t>ショ</t>
    </rPh>
    <rPh sb="1" eb="3">
      <t>シャキン</t>
    </rPh>
    <phoneticPr fontId="5"/>
  </si>
  <si>
    <t>庁費</t>
    <rPh sb="0" eb="2">
      <t>チョウヒ</t>
    </rPh>
    <phoneticPr fontId="5"/>
  </si>
  <si>
    <t>旅費</t>
    <rPh sb="0" eb="2">
      <t>リョヒ</t>
    </rPh>
    <phoneticPr fontId="5"/>
  </si>
  <si>
    <t>「チーム支援」等に係る人件費</t>
    <rPh sb="4" eb="6">
      <t>シエン</t>
    </rPh>
    <rPh sb="7" eb="8">
      <t>トウ</t>
    </rPh>
    <rPh sb="9" eb="10">
      <t>カカ</t>
    </rPh>
    <rPh sb="11" eb="14">
      <t>ジンケンヒ</t>
    </rPh>
    <phoneticPr fontId="5"/>
  </si>
  <si>
    <t>「チーム支援」等を実施するための事務経費</t>
    <rPh sb="4" eb="6">
      <t>シエン</t>
    </rPh>
    <rPh sb="7" eb="8">
      <t>トウ</t>
    </rPh>
    <rPh sb="9" eb="11">
      <t>ジッシ</t>
    </rPh>
    <rPh sb="16" eb="18">
      <t>ジム</t>
    </rPh>
    <rPh sb="18" eb="20">
      <t>ケイヒ</t>
    </rPh>
    <phoneticPr fontId="5"/>
  </si>
  <si>
    <t>「チーム支援」等に係る旅費</t>
    <rPh sb="4" eb="6">
      <t>シエン</t>
    </rPh>
    <rPh sb="7" eb="8">
      <t>トウ</t>
    </rPh>
    <rPh sb="9" eb="10">
      <t>カカ</t>
    </rPh>
    <rPh sb="11" eb="13">
      <t>リョヒ</t>
    </rPh>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</si>
  <si>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</si>
  <si>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</si>
  <si>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</si>
  <si>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</si>
  <si>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</si>
  <si>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京都労働局</t>
    <rPh sb="0" eb="2">
      <t>キョウト</t>
    </rPh>
    <rPh sb="2" eb="5">
      <t>ロウドウキョク</t>
    </rPh>
    <phoneticPr fontId="5"/>
  </si>
  <si>
    <t>埼玉労働局</t>
    <rPh sb="0" eb="2">
      <t>サイタマ</t>
    </rPh>
    <rPh sb="2" eb="5">
      <t>ロウドウキョク</t>
    </rPh>
    <phoneticPr fontId="5"/>
  </si>
  <si>
    <t>北海道労働局</t>
    <rPh sb="0" eb="3">
      <t>ホッカイドウ</t>
    </rPh>
    <rPh sb="3" eb="6">
      <t>ロウドウキョク</t>
    </rPh>
    <phoneticPr fontId="5"/>
  </si>
  <si>
    <t>福岡労働局</t>
    <rPh sb="0" eb="2">
      <t>フクオカ</t>
    </rPh>
    <rPh sb="2" eb="5">
      <t>ロウドウキョク</t>
    </rPh>
    <phoneticPr fontId="5"/>
  </si>
  <si>
    <t>宮城労働局</t>
    <rPh sb="0" eb="2">
      <t>ミヤギ</t>
    </rPh>
    <rPh sb="2" eb="5">
      <t>ロウドウキョク</t>
    </rPh>
    <phoneticPr fontId="5"/>
  </si>
  <si>
    <t>就職に向けた準備から職場定着までの一連の支援を行う「チーム支援」等の実施</t>
    <rPh sb="0" eb="2">
      <t>シュウショク</t>
    </rPh>
    <rPh sb="3" eb="4">
      <t>ム</t>
    </rPh>
    <rPh sb="6" eb="8">
      <t>ジュンビ</t>
    </rPh>
    <rPh sb="10" eb="12">
      <t>ショクバ</t>
    </rPh>
    <rPh sb="12" eb="14">
      <t>テイチャク</t>
    </rPh>
    <rPh sb="17" eb="19">
      <t>イチレン</t>
    </rPh>
    <rPh sb="20" eb="22">
      <t>シエン</t>
    </rPh>
    <rPh sb="23" eb="24">
      <t>オコナ</t>
    </rPh>
    <rPh sb="29" eb="31">
      <t>シエン</t>
    </rPh>
    <rPh sb="32" eb="33">
      <t>トウ</t>
    </rPh>
    <rPh sb="34" eb="36">
      <t>ジッシ</t>
    </rPh>
    <phoneticPr fontId="5"/>
  </si>
  <si>
    <t>2,840百万円
／41,221</t>
    <rPh sb="5" eb="7">
      <t>ヒャクマン</t>
    </rPh>
    <rPh sb="7" eb="8">
      <t>エン</t>
    </rPh>
    <phoneticPr fontId="5"/>
  </si>
  <si>
    <t>必要最低限の経費であるので、水準は妥当である。</t>
    <rPh sb="0" eb="2">
      <t>ヒツヨウ</t>
    </rPh>
    <rPh sb="2" eb="5">
      <t>サイテイゲン</t>
    </rPh>
    <rPh sb="6" eb="8">
      <t>ケイヒ</t>
    </rPh>
    <rPh sb="14" eb="16">
      <t>スイジュン</t>
    </rPh>
    <rPh sb="17" eb="19">
      <t>ダトウ</t>
    </rPh>
    <phoneticPr fontId="5"/>
  </si>
  <si>
    <t>・国家公務員共済組合短期給付の適用拡大のため
・委託事業の令和４年度限りの廃止のため</t>
    <rPh sb="24" eb="26">
      <t>イタク</t>
    </rPh>
    <rPh sb="26" eb="28">
      <t>ジギョウ</t>
    </rPh>
    <rPh sb="29" eb="31">
      <t>レイワ</t>
    </rPh>
    <rPh sb="32" eb="34">
      <t>ネンド</t>
    </rPh>
    <rPh sb="34" eb="35">
      <t>カギ</t>
    </rPh>
    <rPh sb="37" eb="39">
      <t>ハイシ</t>
    </rPh>
    <phoneticPr fontId="5"/>
  </si>
  <si>
    <t>「障害者向けチーム支援」による障害者の雇用促進に向けた適切な支援の実施</t>
    <rPh sb="19" eb="21">
      <t>コヨウ</t>
    </rPh>
    <rPh sb="21" eb="23">
      <t>ソクシン</t>
    </rPh>
    <rPh sb="24" eb="25">
      <t>ム</t>
    </rPh>
    <rPh sb="27" eb="29">
      <t>テキセツ</t>
    </rPh>
    <rPh sb="30" eb="32">
      <t>シエン</t>
    </rPh>
    <rPh sb="33" eb="35">
      <t>ジッシ</t>
    </rPh>
    <phoneticPr fontId="5"/>
  </si>
  <si>
    <t>「障害者向けチーム支援」による障害者の就職率を目標値以上にする。</t>
    <rPh sb="23" eb="26">
      <t>モクヒョウチ</t>
    </rPh>
    <rPh sb="26" eb="28">
      <t>イジョウ</t>
    </rPh>
    <phoneticPr fontId="5"/>
  </si>
  <si>
    <t>「障害者向けチーム支援」による障害者の就職率
（チーム支援による就職支援対象者のうち当年度の就職者数／当該支援対象者数）</t>
    <rPh sb="27" eb="29">
      <t>シエン</t>
    </rPh>
    <rPh sb="32" eb="34">
      <t>シュウショク</t>
    </rPh>
    <rPh sb="34" eb="36">
      <t>シエン</t>
    </rPh>
    <rPh sb="36" eb="39">
      <t>タイショウシャ</t>
    </rPh>
    <rPh sb="42" eb="45">
      <t>トウネンド</t>
    </rPh>
    <rPh sb="46" eb="48">
      <t>シュウショク</t>
    </rPh>
    <rPh sb="48" eb="49">
      <t>シャ</t>
    </rPh>
    <rPh sb="49" eb="50">
      <t>スウ</t>
    </rPh>
    <rPh sb="51" eb="53">
      <t>トウガイ</t>
    </rPh>
    <rPh sb="53" eb="55">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</si>
</sst>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134470</xdr:colOff>
      <xdr:row>272</xdr:row>
      <xdr:rowOff>280147</xdr:rowOff>
    </xdr:from>
    <xdr:to>
      <xdr:col>36</xdr:col>
      <xdr:colOff>134488</xdr:colOff>
      <xdr:row>283</xdr:row>
      <xdr:rowOff>345281</xdr:rowOff>
    </xdr:to>
    <xdr:sp macro="" textlink="">
      <xdr:nvSpPr>
        <xdr:cNvPr id="7" name="正方形/長方形 6"/>
        <xdr:cNvSpPr/>
      </xdr:nvSpPr>
      <xdr:spPr bwMode="auto">
        <a:xfrm>
          <a:off x="3170564" y="37344303"/>
          <a:ext cx="4250549" cy="39941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clientData/>
  </xdr:twoCellAnchor>
  <xdr:twoCellAnchor>
    <xdr:from>
      <xdr:col>19</xdr:col>
      <xdr:colOff>44823</xdr:colOff>
      <xdr:row>273</xdr:row>
      <xdr:rowOff>190501</xdr:rowOff>
    </xdr:from>
    <xdr:to>
      <xdr:col>33</xdr:col>
      <xdr:colOff>70388</xdr:colOff>
      <xdr:row>275</xdr:row>
      <xdr:rowOff>198229</xdr:rowOff>
    </xdr:to>
    <xdr:sp macro="" textlink="">
      <xdr:nvSpPr>
        <xdr:cNvPr id="8" name="正方形/長方形 7"/>
        <xdr:cNvSpPr/>
      </xdr:nvSpPr>
      <xdr:spPr>
        <a:xfrm>
          <a:off x="3877235" y="40363589"/>
          <a:ext cx="2849447" cy="702493"/>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2,654</a:t>
          </a:r>
          <a:r>
            <a:rPr kumimoji="1" lang="ja-JP" altLang="en-US" sz="1100">
              <a:solidFill>
                <a:sysClr val="windowText" lastClr="000000"/>
              </a:solidFill>
            </a:rPr>
            <a:t>百万円</a:t>
          </a:r>
        </a:p>
      </xdr:txBody>
    </xdr:sp>
    <xdr:clientData/>
  </xdr:twoCellAnchor>
  <xdr:twoCellAnchor>
    <xdr:from>
      <xdr:col>26</xdr:col>
      <xdr:colOff>11206</xdr:colOff>
      <xdr:row>275</xdr:row>
      <xdr:rowOff>302560</xdr:rowOff>
    </xdr:from>
    <xdr:to>
      <xdr:col>26</xdr:col>
      <xdr:colOff>11206</xdr:colOff>
      <xdr:row>277</xdr:row>
      <xdr:rowOff>223224</xdr:rowOff>
    </xdr:to>
    <xdr:cxnSp macro="">
      <xdr:nvCxnSpPr>
        <xdr:cNvPr id="9" name="直線コネクタ 8"/>
        <xdr:cNvCxnSpPr/>
      </xdr:nvCxnSpPr>
      <xdr:spPr>
        <a:xfrm rot="5400000">
          <a:off x="4947844" y="41478128"/>
          <a:ext cx="6154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78442</xdr:colOff>
      <xdr:row>276</xdr:row>
      <xdr:rowOff>11206</xdr:rowOff>
    </xdr:from>
    <xdr:to>
      <xdr:col>35</xdr:col>
      <xdr:colOff>142586</xdr:colOff>
      <xdr:row>277</xdr:row>
      <xdr:rowOff>190331</xdr:rowOff>
    </xdr:to>
    <xdr:sp macro="" textlink="">
      <xdr:nvSpPr>
        <xdr:cNvPr id="10" name="正方形/長方形 9"/>
        <xdr:cNvSpPr/>
      </xdr:nvSpPr>
      <xdr:spPr>
        <a:xfrm>
          <a:off x="5524501" y="41226441"/>
          <a:ext cx="1677791" cy="52650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900">
              <a:solidFill>
                <a:sysClr val="windowText" lastClr="000000"/>
              </a:solidFill>
            </a:rPr>
            <a:t>うち本省事務費　</a:t>
          </a:r>
          <a:r>
            <a:rPr kumimoji="1" lang="en-US" altLang="ja-JP" sz="900">
              <a:solidFill>
                <a:sysClr val="windowText" lastClr="000000"/>
              </a:solidFill>
            </a:rPr>
            <a:t>0.4</a:t>
          </a:r>
          <a:r>
            <a:rPr kumimoji="1" lang="ja-JP" altLang="en-US" sz="900">
              <a:solidFill>
                <a:sysClr val="windowText" lastClr="000000"/>
              </a:solidFill>
            </a:rPr>
            <a:t>百万</a:t>
          </a:r>
          <a:endParaRPr kumimoji="1" lang="en-US" altLang="ja-JP" sz="900">
            <a:solidFill>
              <a:sysClr val="windowText" lastClr="000000"/>
            </a:solidFill>
          </a:endParaRPr>
        </a:p>
      </xdr:txBody>
    </xdr:sp>
    <xdr:clientData/>
  </xdr:twoCellAnchor>
  <xdr:twoCellAnchor>
    <xdr:from>
      <xdr:col>23</xdr:col>
      <xdr:colOff>0</xdr:colOff>
      <xdr:row>278</xdr:row>
      <xdr:rowOff>0</xdr:rowOff>
    </xdr:from>
    <xdr:to>
      <xdr:col>28</xdr:col>
      <xdr:colOff>151559</xdr:colOff>
      <xdr:row>278</xdr:row>
      <xdr:rowOff>242615</xdr:rowOff>
    </xdr:to>
    <xdr:sp macro="" textlink="">
      <xdr:nvSpPr>
        <xdr:cNvPr id="12" name="正方形/長方形 11"/>
        <xdr:cNvSpPr/>
      </xdr:nvSpPr>
      <xdr:spPr>
        <a:xfrm>
          <a:off x="4639235" y="41910000"/>
          <a:ext cx="1160089" cy="242615"/>
        </a:xfrm>
        <a:prstGeom prst="rect">
          <a:avLst/>
        </a:prstGeom>
        <a:noFill/>
        <a:ln w="1905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900"/>
            <a:t>【</a:t>
          </a:r>
          <a:r>
            <a:rPr kumimoji="1" lang="ja-JP" altLang="en-US" sz="900"/>
            <a:t>予算示達</a:t>
          </a:r>
          <a:r>
            <a:rPr kumimoji="1" lang="en-US" altLang="ja-JP" sz="900"/>
            <a:t>】</a:t>
          </a:r>
        </a:p>
      </xdr:txBody>
    </xdr:sp>
    <xdr:clientData/>
  </xdr:twoCellAnchor>
  <xdr:twoCellAnchor>
    <xdr:from>
      <xdr:col>19</xdr:col>
      <xdr:colOff>56030</xdr:colOff>
      <xdr:row>278</xdr:row>
      <xdr:rowOff>268941</xdr:rowOff>
    </xdr:from>
    <xdr:to>
      <xdr:col>33</xdr:col>
      <xdr:colOff>81595</xdr:colOff>
      <xdr:row>280</xdr:row>
      <xdr:rowOff>327365</xdr:rowOff>
    </xdr:to>
    <xdr:sp macro="" textlink="">
      <xdr:nvSpPr>
        <xdr:cNvPr id="13" name="正方形/長方形 12"/>
        <xdr:cNvSpPr/>
      </xdr:nvSpPr>
      <xdr:spPr>
        <a:xfrm>
          <a:off x="3888442" y="42178941"/>
          <a:ext cx="2849447" cy="753189"/>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2,654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22412</xdr:colOff>
      <xdr:row>281</xdr:row>
      <xdr:rowOff>44824</xdr:rowOff>
    </xdr:from>
    <xdr:to>
      <xdr:col>35</xdr:col>
      <xdr:colOff>108258</xdr:colOff>
      <xdr:row>283</xdr:row>
      <xdr:rowOff>154781</xdr:rowOff>
    </xdr:to>
    <xdr:sp macro="" textlink="">
      <xdr:nvSpPr>
        <xdr:cNvPr id="14" name="大かっこ 13"/>
        <xdr:cNvSpPr/>
      </xdr:nvSpPr>
      <xdr:spPr>
        <a:xfrm>
          <a:off x="3463318" y="40323668"/>
          <a:ext cx="3729159" cy="8243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latin typeface="+mn-lt"/>
              <a:ea typeface="+mn-ea"/>
              <a:cs typeface="+mn-cs"/>
            </a:rPr>
            <a:t>・事業主に対する雇用率達成指導</a:t>
          </a:r>
          <a:endParaRPr kumimoji="1" lang="en-US" altLang="ja-JP" sz="1000">
            <a:solidFill>
              <a:schemeClr val="tx1"/>
            </a:solidFill>
            <a:latin typeface="+mn-lt"/>
            <a:ea typeface="+mn-ea"/>
            <a:cs typeface="+mn-cs"/>
          </a:endParaRPr>
        </a:p>
        <a:p>
          <a:r>
            <a:rPr kumimoji="1" lang="ja-JP" altLang="ja-JP" sz="1000">
              <a:solidFill>
                <a:schemeClr val="tx1"/>
              </a:solidFill>
              <a:latin typeface="+mn-lt"/>
              <a:ea typeface="+mn-ea"/>
              <a:cs typeface="+mn-cs"/>
            </a:rPr>
            <a:t>・地域の関係機関と連携した「チーム支援」</a:t>
          </a:r>
          <a:endParaRPr kumimoji="1" lang="en-US" altLang="ja-JP" sz="1000">
            <a:solidFill>
              <a:schemeClr val="tx1"/>
            </a:solidFill>
            <a:latin typeface="+mn-lt"/>
            <a:ea typeface="+mn-ea"/>
            <a:cs typeface="+mn-cs"/>
          </a:endParaRPr>
        </a:p>
        <a:p>
          <a:r>
            <a:rPr kumimoji="1" lang="ja-JP" altLang="ja-JP" sz="1000">
              <a:solidFill>
                <a:schemeClr val="tx1"/>
              </a:solidFill>
              <a:latin typeface="+mn-lt"/>
              <a:ea typeface="+mn-ea"/>
              <a:cs typeface="+mn-cs"/>
            </a:rPr>
            <a:t>・福祉施設、特別支援学校に対する就労セミナー等の実施</a:t>
          </a:r>
          <a:endParaRPr kumimoji="1" lang="en-US" altLang="ja-JP" sz="1000">
            <a:solidFill>
              <a:schemeClr val="tx1"/>
            </a:solidFill>
            <a:latin typeface="+mn-lt"/>
            <a:ea typeface="+mn-ea"/>
            <a:cs typeface="+mn-cs"/>
          </a:endParaRPr>
        </a:p>
        <a:p>
          <a:pPr algn="ctr">
            <a:lnSpc>
              <a:spcPts val="12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115" zoomScaleNormal="75" zoomScaleSheetLayoutView="115" zoomScalePageLayoutView="85" workbookViewId="0">
      <selection activeCell="AJ3" sqref="AJ3:AW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727</v>
      </c>
      <c r="AK2" s="851"/>
      <c r="AL2" s="851"/>
      <c r="AM2" s="851"/>
      <c r="AN2" s="90" t="s">
        <v>368</v>
      </c>
      <c r="AO2" s="851">
        <v>21</v>
      </c>
      <c r="AP2" s="851"/>
      <c r="AQ2" s="851"/>
      <c r="AR2" s="91" t="s">
        <v>368</v>
      </c>
      <c r="AS2" s="852">
        <v>643</v>
      </c>
      <c r="AT2" s="852"/>
      <c r="AU2" s="852"/>
      <c r="AV2" s="90" t="str">
        <f>IF(AW2="","","-")</f>
        <v>-</v>
      </c>
      <c r="AW2" s="853">
        <v>0</v>
      </c>
      <c r="AX2" s="853"/>
    </row>
    <row r="3" spans="1:50" ht="21" customHeight="1" thickBot="1">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24.75" customHeight="1">
      <c r="A4" s="826" t="s">
        <v>23</v>
      </c>
      <c r="B4" s="827"/>
      <c r="C4" s="827"/>
      <c r="D4" s="827"/>
      <c r="E4" s="827"/>
      <c r="F4" s="827"/>
      <c r="G4" s="828" t="s">
        <v>693</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694</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c r="A5" s="838" t="s">
        <v>63</v>
      </c>
      <c r="B5" s="839"/>
      <c r="C5" s="839"/>
      <c r="D5" s="839"/>
      <c r="E5" s="839"/>
      <c r="F5" s="840"/>
      <c r="G5" s="841" t="s">
        <v>696</v>
      </c>
      <c r="H5" s="842"/>
      <c r="I5" s="842"/>
      <c r="J5" s="842"/>
      <c r="K5" s="842"/>
      <c r="L5" s="842"/>
      <c r="M5" s="843" t="s">
        <v>62</v>
      </c>
      <c r="N5" s="844"/>
      <c r="O5" s="844"/>
      <c r="P5" s="844"/>
      <c r="Q5" s="844"/>
      <c r="R5" s="845"/>
      <c r="S5" s="846" t="s">
        <v>697</v>
      </c>
      <c r="T5" s="842"/>
      <c r="U5" s="842"/>
      <c r="V5" s="842"/>
      <c r="W5" s="842"/>
      <c r="X5" s="847"/>
      <c r="Y5" s="848" t="s">
        <v>3</v>
      </c>
      <c r="Z5" s="849"/>
      <c r="AA5" s="849"/>
      <c r="AB5" s="849"/>
      <c r="AC5" s="849"/>
      <c r="AD5" s="850"/>
      <c r="AE5" s="871" t="s">
        <v>698</v>
      </c>
      <c r="AF5" s="871"/>
      <c r="AG5" s="871"/>
      <c r="AH5" s="871"/>
      <c r="AI5" s="871"/>
      <c r="AJ5" s="871"/>
      <c r="AK5" s="871"/>
      <c r="AL5" s="871"/>
      <c r="AM5" s="871"/>
      <c r="AN5" s="871"/>
      <c r="AO5" s="871"/>
      <c r="AP5" s="872"/>
      <c r="AQ5" s="873" t="s">
        <v>695</v>
      </c>
      <c r="AR5" s="874"/>
      <c r="AS5" s="874"/>
      <c r="AT5" s="874"/>
      <c r="AU5" s="874"/>
      <c r="AV5" s="874"/>
      <c r="AW5" s="874"/>
      <c r="AX5" s="875"/>
    </row>
    <row r="6" spans="1:50" ht="27" customHeight="1">
      <c r="A6" s="876" t="s">
        <v>4</v>
      </c>
      <c r="B6" s="877"/>
      <c r="C6" s="877"/>
      <c r="D6" s="877"/>
      <c r="E6" s="877"/>
      <c r="F6" s="877"/>
      <c r="G6" s="878" t="str">
        <f>入力規則等!F39</f>
        <v>一般会計、労働保険特別会計雇用勘定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c r="A7" s="857" t="s">
        <v>20</v>
      </c>
      <c r="B7" s="858"/>
      <c r="C7" s="858"/>
      <c r="D7" s="858"/>
      <c r="E7" s="858"/>
      <c r="F7" s="859"/>
      <c r="G7" s="881" t="s">
        <v>699</v>
      </c>
      <c r="H7" s="882"/>
      <c r="I7" s="882"/>
      <c r="J7" s="882"/>
      <c r="K7" s="882"/>
      <c r="L7" s="882"/>
      <c r="M7" s="882"/>
      <c r="N7" s="882"/>
      <c r="O7" s="882"/>
      <c r="P7" s="882"/>
      <c r="Q7" s="882"/>
      <c r="R7" s="882"/>
      <c r="S7" s="882"/>
      <c r="T7" s="882"/>
      <c r="U7" s="882"/>
      <c r="V7" s="882"/>
      <c r="W7" s="882"/>
      <c r="X7" s="883"/>
      <c r="Y7" s="884" t="s">
        <v>353</v>
      </c>
      <c r="Z7" s="702"/>
      <c r="AA7" s="702"/>
      <c r="AB7" s="702"/>
      <c r="AC7" s="702"/>
      <c r="AD7" s="885"/>
      <c r="AE7" s="813" t="s">
        <v>700</v>
      </c>
      <c r="AF7" s="814"/>
      <c r="AG7" s="814"/>
      <c r="AH7" s="814"/>
      <c r="AI7" s="814"/>
      <c r="AJ7" s="814"/>
      <c r="AK7" s="814"/>
      <c r="AL7" s="814"/>
      <c r="AM7" s="814"/>
      <c r="AN7" s="814"/>
      <c r="AO7" s="814"/>
      <c r="AP7" s="814"/>
      <c r="AQ7" s="814"/>
      <c r="AR7" s="814"/>
      <c r="AS7" s="814"/>
      <c r="AT7" s="814"/>
      <c r="AU7" s="814"/>
      <c r="AV7" s="814"/>
      <c r="AW7" s="814"/>
      <c r="AX7" s="815"/>
    </row>
    <row r="8" spans="1:50" ht="35.1" customHeight="1">
      <c r="A8" s="857" t="s">
        <v>234</v>
      </c>
      <c r="B8" s="858"/>
      <c r="C8" s="858"/>
      <c r="D8" s="858"/>
      <c r="E8" s="858"/>
      <c r="F8" s="859"/>
      <c r="G8" s="860" t="str">
        <f>入力規則等!A27</f>
        <v>障害者施策</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c r="A9" s="786" t="s">
        <v>21</v>
      </c>
      <c r="B9" s="787"/>
      <c r="C9" s="787"/>
      <c r="D9" s="787"/>
      <c r="E9" s="787"/>
      <c r="F9" s="787"/>
      <c r="G9" s="868" t="s">
        <v>701</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57.6" customHeight="1">
      <c r="A10" s="774" t="s">
        <v>28</v>
      </c>
      <c r="B10" s="775"/>
      <c r="C10" s="775"/>
      <c r="D10" s="775"/>
      <c r="E10" s="775"/>
      <c r="F10" s="775"/>
      <c r="G10" s="776" t="s">
        <v>702</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27.95" customHeight="1">
      <c r="A11" s="774" t="s">
        <v>5</v>
      </c>
      <c r="B11" s="775"/>
      <c r="C11" s="775"/>
      <c r="D11" s="775"/>
      <c r="E11" s="775"/>
      <c r="F11" s="779"/>
      <c r="G11" s="780" t="str">
        <f>入力規則等!P10</f>
        <v>直接実施</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c r="A13" s="322"/>
      <c r="B13" s="323"/>
      <c r="C13" s="323"/>
      <c r="D13" s="323"/>
      <c r="E13" s="323"/>
      <c r="F13" s="324"/>
      <c r="G13" s="803" t="s">
        <v>6</v>
      </c>
      <c r="H13" s="804"/>
      <c r="I13" s="820" t="s">
        <v>7</v>
      </c>
      <c r="J13" s="821"/>
      <c r="K13" s="821"/>
      <c r="L13" s="821"/>
      <c r="M13" s="821"/>
      <c r="N13" s="821"/>
      <c r="O13" s="822"/>
      <c r="P13" s="714">
        <v>2287</v>
      </c>
      <c r="Q13" s="715"/>
      <c r="R13" s="715"/>
      <c r="S13" s="715"/>
      <c r="T13" s="715"/>
      <c r="U13" s="715"/>
      <c r="V13" s="716"/>
      <c r="W13" s="714">
        <v>2586</v>
      </c>
      <c r="X13" s="715"/>
      <c r="Y13" s="715"/>
      <c r="Z13" s="715"/>
      <c r="AA13" s="715"/>
      <c r="AB13" s="715"/>
      <c r="AC13" s="716"/>
      <c r="AD13" s="714">
        <v>2942</v>
      </c>
      <c r="AE13" s="715"/>
      <c r="AF13" s="715"/>
      <c r="AG13" s="715"/>
      <c r="AH13" s="715"/>
      <c r="AI13" s="715"/>
      <c r="AJ13" s="716"/>
      <c r="AK13" s="714">
        <v>2840</v>
      </c>
      <c r="AL13" s="715"/>
      <c r="AM13" s="715"/>
      <c r="AN13" s="715"/>
      <c r="AO13" s="715"/>
      <c r="AP13" s="715"/>
      <c r="AQ13" s="716"/>
      <c r="AR13" s="751">
        <v>2780</v>
      </c>
      <c r="AS13" s="752"/>
      <c r="AT13" s="752"/>
      <c r="AU13" s="752"/>
      <c r="AV13" s="752"/>
      <c r="AW13" s="752"/>
      <c r="AX13" s="823"/>
    </row>
    <row r="14" spans="1:50" ht="21" customHeight="1">
      <c r="A14" s="322"/>
      <c r="B14" s="323"/>
      <c r="C14" s="323"/>
      <c r="D14" s="323"/>
      <c r="E14" s="323"/>
      <c r="F14" s="324"/>
      <c r="G14" s="805"/>
      <c r="H14" s="806"/>
      <c r="I14" s="798" t="s">
        <v>8</v>
      </c>
      <c r="J14" s="799"/>
      <c r="K14" s="799"/>
      <c r="L14" s="799"/>
      <c r="M14" s="799"/>
      <c r="N14" s="799"/>
      <c r="O14" s="800"/>
      <c r="P14" s="714" t="s">
        <v>703</v>
      </c>
      <c r="Q14" s="715"/>
      <c r="R14" s="715"/>
      <c r="S14" s="715"/>
      <c r="T14" s="715"/>
      <c r="U14" s="715"/>
      <c r="V14" s="716"/>
      <c r="W14" s="714">
        <v>43</v>
      </c>
      <c r="X14" s="715"/>
      <c r="Y14" s="715"/>
      <c r="Z14" s="715"/>
      <c r="AA14" s="715"/>
      <c r="AB14" s="715"/>
      <c r="AC14" s="716"/>
      <c r="AD14" s="714" t="s">
        <v>703</v>
      </c>
      <c r="AE14" s="715"/>
      <c r="AF14" s="715"/>
      <c r="AG14" s="715"/>
      <c r="AH14" s="715"/>
      <c r="AI14" s="715"/>
      <c r="AJ14" s="716"/>
      <c r="AK14" s="714"/>
      <c r="AL14" s="715"/>
      <c r="AM14" s="715"/>
      <c r="AN14" s="715"/>
      <c r="AO14" s="715"/>
      <c r="AP14" s="715"/>
      <c r="AQ14" s="716"/>
      <c r="AR14" s="809"/>
      <c r="AS14" s="809"/>
      <c r="AT14" s="809"/>
      <c r="AU14" s="809"/>
      <c r="AV14" s="809"/>
      <c r="AW14" s="809"/>
      <c r="AX14" s="810"/>
    </row>
    <row r="15" spans="1:50" ht="21" customHeight="1">
      <c r="A15" s="322"/>
      <c r="B15" s="323"/>
      <c r="C15" s="323"/>
      <c r="D15" s="323"/>
      <c r="E15" s="323"/>
      <c r="F15" s="324"/>
      <c r="G15" s="805"/>
      <c r="H15" s="806"/>
      <c r="I15" s="798" t="s">
        <v>48</v>
      </c>
      <c r="J15" s="811"/>
      <c r="K15" s="811"/>
      <c r="L15" s="811"/>
      <c r="M15" s="811"/>
      <c r="N15" s="811"/>
      <c r="O15" s="812"/>
      <c r="P15" s="714" t="s">
        <v>703</v>
      </c>
      <c r="Q15" s="715"/>
      <c r="R15" s="715"/>
      <c r="S15" s="715"/>
      <c r="T15" s="715"/>
      <c r="U15" s="715"/>
      <c r="V15" s="716"/>
      <c r="W15" s="714" t="s">
        <v>703</v>
      </c>
      <c r="X15" s="715"/>
      <c r="Y15" s="715"/>
      <c r="Z15" s="715"/>
      <c r="AA15" s="715"/>
      <c r="AB15" s="715"/>
      <c r="AC15" s="716"/>
      <c r="AD15" s="714" t="s">
        <v>703</v>
      </c>
      <c r="AE15" s="715"/>
      <c r="AF15" s="715"/>
      <c r="AG15" s="715"/>
      <c r="AH15" s="715"/>
      <c r="AI15" s="715"/>
      <c r="AJ15" s="716"/>
      <c r="AK15" s="714"/>
      <c r="AL15" s="715"/>
      <c r="AM15" s="715"/>
      <c r="AN15" s="715"/>
      <c r="AO15" s="715"/>
      <c r="AP15" s="715"/>
      <c r="AQ15" s="716"/>
      <c r="AR15" s="714"/>
      <c r="AS15" s="715"/>
      <c r="AT15" s="715"/>
      <c r="AU15" s="715"/>
      <c r="AV15" s="715"/>
      <c r="AW15" s="715"/>
      <c r="AX15" s="824"/>
    </row>
    <row r="16" spans="1:50" ht="21" customHeight="1">
      <c r="A16" s="322"/>
      <c r="B16" s="323"/>
      <c r="C16" s="323"/>
      <c r="D16" s="323"/>
      <c r="E16" s="323"/>
      <c r="F16" s="324"/>
      <c r="G16" s="805"/>
      <c r="H16" s="806"/>
      <c r="I16" s="798" t="s">
        <v>49</v>
      </c>
      <c r="J16" s="811"/>
      <c r="K16" s="811"/>
      <c r="L16" s="811"/>
      <c r="M16" s="811"/>
      <c r="N16" s="811"/>
      <c r="O16" s="812"/>
      <c r="P16" s="714" t="s">
        <v>703</v>
      </c>
      <c r="Q16" s="715"/>
      <c r="R16" s="715"/>
      <c r="S16" s="715"/>
      <c r="T16" s="715"/>
      <c r="U16" s="715"/>
      <c r="V16" s="716"/>
      <c r="W16" s="714" t="s">
        <v>703</v>
      </c>
      <c r="X16" s="715"/>
      <c r="Y16" s="715"/>
      <c r="Z16" s="715"/>
      <c r="AA16" s="715"/>
      <c r="AB16" s="715"/>
      <c r="AC16" s="716"/>
      <c r="AD16" s="714" t="s">
        <v>703</v>
      </c>
      <c r="AE16" s="715"/>
      <c r="AF16" s="715"/>
      <c r="AG16" s="715"/>
      <c r="AH16" s="715"/>
      <c r="AI16" s="715"/>
      <c r="AJ16" s="716"/>
      <c r="AK16" s="714"/>
      <c r="AL16" s="715"/>
      <c r="AM16" s="715"/>
      <c r="AN16" s="715"/>
      <c r="AO16" s="715"/>
      <c r="AP16" s="715"/>
      <c r="AQ16" s="716"/>
      <c r="AR16" s="816"/>
      <c r="AS16" s="817"/>
      <c r="AT16" s="817"/>
      <c r="AU16" s="817"/>
      <c r="AV16" s="817"/>
      <c r="AW16" s="817"/>
      <c r="AX16" s="818"/>
    </row>
    <row r="17" spans="1:50" ht="24.75" customHeight="1">
      <c r="A17" s="322"/>
      <c r="B17" s="323"/>
      <c r="C17" s="323"/>
      <c r="D17" s="323"/>
      <c r="E17" s="323"/>
      <c r="F17" s="324"/>
      <c r="G17" s="805"/>
      <c r="H17" s="806"/>
      <c r="I17" s="798" t="s">
        <v>47</v>
      </c>
      <c r="J17" s="799"/>
      <c r="K17" s="799"/>
      <c r="L17" s="799"/>
      <c r="M17" s="799"/>
      <c r="N17" s="799"/>
      <c r="O17" s="800"/>
      <c r="P17" s="714" t="s">
        <v>703</v>
      </c>
      <c r="Q17" s="715"/>
      <c r="R17" s="715"/>
      <c r="S17" s="715"/>
      <c r="T17" s="715"/>
      <c r="U17" s="715"/>
      <c r="V17" s="716"/>
      <c r="W17" s="714" t="s">
        <v>703</v>
      </c>
      <c r="X17" s="715"/>
      <c r="Y17" s="715"/>
      <c r="Z17" s="715"/>
      <c r="AA17" s="715"/>
      <c r="AB17" s="715"/>
      <c r="AC17" s="716"/>
      <c r="AD17" s="714" t="s">
        <v>703</v>
      </c>
      <c r="AE17" s="715"/>
      <c r="AF17" s="715"/>
      <c r="AG17" s="715"/>
      <c r="AH17" s="715"/>
      <c r="AI17" s="715"/>
      <c r="AJ17" s="716"/>
      <c r="AK17" s="714"/>
      <c r="AL17" s="715"/>
      <c r="AM17" s="715"/>
      <c r="AN17" s="715"/>
      <c r="AO17" s="715"/>
      <c r="AP17" s="715"/>
      <c r="AQ17" s="716"/>
      <c r="AR17" s="801"/>
      <c r="AS17" s="801"/>
      <c r="AT17" s="801"/>
      <c r="AU17" s="801"/>
      <c r="AV17" s="801"/>
      <c r="AW17" s="801"/>
      <c r="AX17" s="802"/>
    </row>
    <row r="18" spans="1:50" ht="24.75" customHeight="1">
      <c r="A18" s="322"/>
      <c r="B18" s="323"/>
      <c r="C18" s="323"/>
      <c r="D18" s="323"/>
      <c r="E18" s="323"/>
      <c r="F18" s="324"/>
      <c r="G18" s="807"/>
      <c r="H18" s="808"/>
      <c r="I18" s="791" t="s">
        <v>18</v>
      </c>
      <c r="J18" s="792"/>
      <c r="K18" s="792"/>
      <c r="L18" s="792"/>
      <c r="M18" s="792"/>
      <c r="N18" s="792"/>
      <c r="O18" s="793"/>
      <c r="P18" s="794">
        <f>SUM(P13:V17)</f>
        <v>2287</v>
      </c>
      <c r="Q18" s="795"/>
      <c r="R18" s="795"/>
      <c r="S18" s="795"/>
      <c r="T18" s="795"/>
      <c r="U18" s="795"/>
      <c r="V18" s="796"/>
      <c r="W18" s="794">
        <f>SUM(W13:AC17)</f>
        <v>2629</v>
      </c>
      <c r="X18" s="795"/>
      <c r="Y18" s="795"/>
      <c r="Z18" s="795"/>
      <c r="AA18" s="795"/>
      <c r="AB18" s="795"/>
      <c r="AC18" s="796"/>
      <c r="AD18" s="794">
        <f>SUM(AD13:AJ17)</f>
        <v>2942</v>
      </c>
      <c r="AE18" s="795"/>
      <c r="AF18" s="795"/>
      <c r="AG18" s="795"/>
      <c r="AH18" s="795"/>
      <c r="AI18" s="795"/>
      <c r="AJ18" s="796"/>
      <c r="AK18" s="794">
        <f>SUM(AK13:AQ17)</f>
        <v>2840</v>
      </c>
      <c r="AL18" s="795"/>
      <c r="AM18" s="795"/>
      <c r="AN18" s="795"/>
      <c r="AO18" s="795"/>
      <c r="AP18" s="795"/>
      <c r="AQ18" s="796"/>
      <c r="AR18" s="794">
        <f>SUM(AR13:AX17)</f>
        <v>2780</v>
      </c>
      <c r="AS18" s="795"/>
      <c r="AT18" s="795"/>
      <c r="AU18" s="795"/>
      <c r="AV18" s="795"/>
      <c r="AW18" s="795"/>
      <c r="AX18" s="797"/>
    </row>
    <row r="19" spans="1:50" ht="24.75" customHeight="1">
      <c r="A19" s="322"/>
      <c r="B19" s="323"/>
      <c r="C19" s="323"/>
      <c r="D19" s="323"/>
      <c r="E19" s="323"/>
      <c r="F19" s="324"/>
      <c r="G19" s="766" t="s">
        <v>9</v>
      </c>
      <c r="H19" s="767"/>
      <c r="I19" s="767"/>
      <c r="J19" s="767"/>
      <c r="K19" s="767"/>
      <c r="L19" s="767"/>
      <c r="M19" s="767"/>
      <c r="N19" s="767"/>
      <c r="O19" s="767"/>
      <c r="P19" s="714">
        <v>2181</v>
      </c>
      <c r="Q19" s="715"/>
      <c r="R19" s="715"/>
      <c r="S19" s="715"/>
      <c r="T19" s="715"/>
      <c r="U19" s="715"/>
      <c r="V19" s="716"/>
      <c r="W19" s="714">
        <v>2374</v>
      </c>
      <c r="X19" s="715"/>
      <c r="Y19" s="715"/>
      <c r="Z19" s="715"/>
      <c r="AA19" s="715"/>
      <c r="AB19" s="715"/>
      <c r="AC19" s="716"/>
      <c r="AD19" s="714">
        <v>2654</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c r="A20" s="322"/>
      <c r="B20" s="323"/>
      <c r="C20" s="323"/>
      <c r="D20" s="323"/>
      <c r="E20" s="323"/>
      <c r="F20" s="324"/>
      <c r="G20" s="766" t="s">
        <v>10</v>
      </c>
      <c r="H20" s="767"/>
      <c r="I20" s="767"/>
      <c r="J20" s="767"/>
      <c r="K20" s="767"/>
      <c r="L20" s="767"/>
      <c r="M20" s="767"/>
      <c r="N20" s="767"/>
      <c r="O20" s="767"/>
      <c r="P20" s="762">
        <f>IF(P18=0, "-", SUM(P19)/P18)</f>
        <v>0.95365107127240922</v>
      </c>
      <c r="Q20" s="762"/>
      <c r="R20" s="762"/>
      <c r="S20" s="762"/>
      <c r="T20" s="762"/>
      <c r="U20" s="762"/>
      <c r="V20" s="762"/>
      <c r="W20" s="762">
        <f>IF(W18=0, "-", SUM(W19)/W18)</f>
        <v>0.90300494484594906</v>
      </c>
      <c r="X20" s="762"/>
      <c r="Y20" s="762"/>
      <c r="Z20" s="762"/>
      <c r="AA20" s="762"/>
      <c r="AB20" s="762"/>
      <c r="AC20" s="762"/>
      <c r="AD20" s="762">
        <f>IF(AD18=0, "-", SUM(AD19)/AD18)</f>
        <v>0.90210740992522098</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c r="A21" s="786"/>
      <c r="B21" s="787"/>
      <c r="C21" s="787"/>
      <c r="D21" s="787"/>
      <c r="E21" s="787"/>
      <c r="F21" s="788"/>
      <c r="G21" s="760" t="s">
        <v>320</v>
      </c>
      <c r="H21" s="761"/>
      <c r="I21" s="761"/>
      <c r="J21" s="761"/>
      <c r="K21" s="761"/>
      <c r="L21" s="761"/>
      <c r="M21" s="761"/>
      <c r="N21" s="761"/>
      <c r="O21" s="761"/>
      <c r="P21" s="762">
        <f>IF(P19=0, "-", SUM(P19)/SUM(P13,P14))</f>
        <v>0.95365107127240922</v>
      </c>
      <c r="Q21" s="762"/>
      <c r="R21" s="762"/>
      <c r="S21" s="762"/>
      <c r="T21" s="762"/>
      <c r="U21" s="762"/>
      <c r="V21" s="762"/>
      <c r="W21" s="762">
        <f>IF(W19=0, "-", SUM(W19)/SUM(W13,W14))</f>
        <v>0.90300494484594906</v>
      </c>
      <c r="X21" s="762"/>
      <c r="Y21" s="762"/>
      <c r="Z21" s="762"/>
      <c r="AA21" s="762"/>
      <c r="AB21" s="762"/>
      <c r="AC21" s="762"/>
      <c r="AD21" s="762">
        <f>IF(AD19=0, "-", SUM(AD19)/SUM(AD13,AD14))</f>
        <v>0.90210740992522098</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c r="A22" s="720" t="s">
        <v>677</v>
      </c>
      <c r="B22" s="721"/>
      <c r="C22" s="721"/>
      <c r="D22" s="721"/>
      <c r="E22" s="721"/>
      <c r="F22" s="722"/>
      <c r="G22" s="726" t="s">
        <v>309</v>
      </c>
      <c r="H22" s="565"/>
      <c r="I22" s="565"/>
      <c r="J22" s="565"/>
      <c r="K22" s="565"/>
      <c r="L22" s="565"/>
      <c r="M22" s="565"/>
      <c r="N22" s="565"/>
      <c r="O22" s="566"/>
      <c r="P22" s="727" t="s">
        <v>675</v>
      </c>
      <c r="Q22" s="565"/>
      <c r="R22" s="565"/>
      <c r="S22" s="565"/>
      <c r="T22" s="565"/>
      <c r="U22" s="565"/>
      <c r="V22" s="566"/>
      <c r="W22" s="727" t="s">
        <v>676</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25.5" customHeight="1">
      <c r="A23" s="723"/>
      <c r="B23" s="724"/>
      <c r="C23" s="724"/>
      <c r="D23" s="724"/>
      <c r="E23" s="724"/>
      <c r="F23" s="725"/>
      <c r="G23" s="748" t="s">
        <v>704</v>
      </c>
      <c r="H23" s="749"/>
      <c r="I23" s="749"/>
      <c r="J23" s="749"/>
      <c r="K23" s="749"/>
      <c r="L23" s="749"/>
      <c r="M23" s="749"/>
      <c r="N23" s="749"/>
      <c r="O23" s="750"/>
      <c r="P23" s="751">
        <v>2201</v>
      </c>
      <c r="Q23" s="752"/>
      <c r="R23" s="752"/>
      <c r="S23" s="752"/>
      <c r="T23" s="752"/>
      <c r="U23" s="752"/>
      <c r="V23" s="753"/>
      <c r="W23" s="751">
        <v>2241</v>
      </c>
      <c r="X23" s="752"/>
      <c r="Y23" s="752"/>
      <c r="Z23" s="752"/>
      <c r="AA23" s="752"/>
      <c r="AB23" s="752"/>
      <c r="AC23" s="753"/>
      <c r="AD23" s="754" t="s">
        <v>771</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customHeight="1">
      <c r="A24" s="723"/>
      <c r="B24" s="724"/>
      <c r="C24" s="724"/>
      <c r="D24" s="724"/>
      <c r="E24" s="724"/>
      <c r="F24" s="725"/>
      <c r="G24" s="717" t="s">
        <v>705</v>
      </c>
      <c r="H24" s="718"/>
      <c r="I24" s="718"/>
      <c r="J24" s="718"/>
      <c r="K24" s="718"/>
      <c r="L24" s="718"/>
      <c r="M24" s="718"/>
      <c r="N24" s="718"/>
      <c r="O24" s="719"/>
      <c r="P24" s="714">
        <v>504</v>
      </c>
      <c r="Q24" s="715"/>
      <c r="R24" s="715"/>
      <c r="S24" s="715"/>
      <c r="T24" s="715"/>
      <c r="U24" s="715"/>
      <c r="V24" s="716"/>
      <c r="W24" s="714">
        <v>445</v>
      </c>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customHeight="1">
      <c r="A25" s="723"/>
      <c r="B25" s="724"/>
      <c r="C25" s="724"/>
      <c r="D25" s="724"/>
      <c r="E25" s="724"/>
      <c r="F25" s="725"/>
      <c r="G25" s="717" t="s">
        <v>706</v>
      </c>
      <c r="H25" s="718"/>
      <c r="I25" s="718"/>
      <c r="J25" s="718"/>
      <c r="K25" s="718"/>
      <c r="L25" s="718"/>
      <c r="M25" s="718"/>
      <c r="N25" s="718"/>
      <c r="O25" s="719"/>
      <c r="P25" s="714">
        <v>11</v>
      </c>
      <c r="Q25" s="715"/>
      <c r="R25" s="715"/>
      <c r="S25" s="715"/>
      <c r="T25" s="715"/>
      <c r="U25" s="715"/>
      <c r="V25" s="716"/>
      <c r="W25" s="714">
        <v>10</v>
      </c>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customHeight="1">
      <c r="A26" s="723"/>
      <c r="B26" s="724"/>
      <c r="C26" s="724"/>
      <c r="D26" s="724"/>
      <c r="E26" s="724"/>
      <c r="F26" s="725"/>
      <c r="G26" s="717" t="s">
        <v>707</v>
      </c>
      <c r="H26" s="718"/>
      <c r="I26" s="718"/>
      <c r="J26" s="718"/>
      <c r="K26" s="718"/>
      <c r="L26" s="718"/>
      <c r="M26" s="718"/>
      <c r="N26" s="718"/>
      <c r="O26" s="719"/>
      <c r="P26" s="714">
        <v>8</v>
      </c>
      <c r="Q26" s="715"/>
      <c r="R26" s="715"/>
      <c r="S26" s="715"/>
      <c r="T26" s="715"/>
      <c r="U26" s="715"/>
      <c r="V26" s="716"/>
      <c r="W26" s="714">
        <v>8</v>
      </c>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customHeight="1">
      <c r="A27" s="723"/>
      <c r="B27" s="724"/>
      <c r="C27" s="724"/>
      <c r="D27" s="724"/>
      <c r="E27" s="724"/>
      <c r="F27" s="725"/>
      <c r="G27" s="717" t="s">
        <v>708</v>
      </c>
      <c r="H27" s="718"/>
      <c r="I27" s="718"/>
      <c r="J27" s="718"/>
      <c r="K27" s="718"/>
      <c r="L27" s="718"/>
      <c r="M27" s="718"/>
      <c r="N27" s="718"/>
      <c r="O27" s="719"/>
      <c r="P27" s="714">
        <v>117</v>
      </c>
      <c r="Q27" s="715"/>
      <c r="R27" s="715"/>
      <c r="S27" s="715"/>
      <c r="T27" s="715"/>
      <c r="U27" s="715"/>
      <c r="V27" s="716"/>
      <c r="W27" s="714">
        <v>75</v>
      </c>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c r="A29" s="723"/>
      <c r="B29" s="724"/>
      <c r="C29" s="724"/>
      <c r="D29" s="724"/>
      <c r="E29" s="724"/>
      <c r="F29" s="725"/>
      <c r="G29" s="313" t="s">
        <v>18</v>
      </c>
      <c r="H29" s="734"/>
      <c r="I29" s="734"/>
      <c r="J29" s="734"/>
      <c r="K29" s="734"/>
      <c r="L29" s="734"/>
      <c r="M29" s="734"/>
      <c r="N29" s="734"/>
      <c r="O29" s="735"/>
      <c r="P29" s="736">
        <f>AK13</f>
        <v>2840</v>
      </c>
      <c r="Q29" s="737"/>
      <c r="R29" s="737"/>
      <c r="S29" s="737"/>
      <c r="T29" s="737"/>
      <c r="U29" s="737"/>
      <c r="V29" s="738"/>
      <c r="W29" s="739">
        <f>AR13</f>
        <v>2780</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c r="A30" s="742" t="s">
        <v>664</v>
      </c>
      <c r="B30" s="743"/>
      <c r="C30" s="743"/>
      <c r="D30" s="743"/>
      <c r="E30" s="743"/>
      <c r="F30" s="744"/>
      <c r="G30" s="745" t="s">
        <v>739</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c r="A31" s="663"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1" t="s">
        <v>11</v>
      </c>
      <c r="AC31" s="641"/>
      <c r="AD31" s="641"/>
      <c r="AE31" s="131" t="s">
        <v>501</v>
      </c>
      <c r="AF31" s="712"/>
      <c r="AG31" s="712"/>
      <c r="AH31" s="713"/>
      <c r="AI31" s="131" t="s">
        <v>653</v>
      </c>
      <c r="AJ31" s="712"/>
      <c r="AK31" s="712"/>
      <c r="AL31" s="713"/>
      <c r="AM31" s="131" t="s">
        <v>469</v>
      </c>
      <c r="AN31" s="712"/>
      <c r="AO31" s="712"/>
      <c r="AP31" s="713"/>
      <c r="AQ31" s="638" t="s">
        <v>500</v>
      </c>
      <c r="AR31" s="639"/>
      <c r="AS31" s="639"/>
      <c r="AT31" s="640"/>
      <c r="AU31" s="638" t="s">
        <v>678</v>
      </c>
      <c r="AV31" s="639"/>
      <c r="AW31" s="639"/>
      <c r="AX31" s="648"/>
    </row>
    <row r="32" spans="1:50" ht="23.25" customHeight="1">
      <c r="A32" s="663"/>
      <c r="B32" s="168"/>
      <c r="C32" s="168"/>
      <c r="D32" s="168"/>
      <c r="E32" s="168"/>
      <c r="F32" s="169"/>
      <c r="G32" s="746" t="s">
        <v>772</v>
      </c>
      <c r="H32" s="650"/>
      <c r="I32" s="650"/>
      <c r="J32" s="650"/>
      <c r="K32" s="650"/>
      <c r="L32" s="650"/>
      <c r="M32" s="650"/>
      <c r="N32" s="650"/>
      <c r="O32" s="650"/>
      <c r="P32" s="400" t="s">
        <v>726</v>
      </c>
      <c r="Q32" s="654"/>
      <c r="R32" s="654"/>
      <c r="S32" s="654"/>
      <c r="T32" s="654"/>
      <c r="U32" s="654"/>
      <c r="V32" s="654"/>
      <c r="W32" s="654"/>
      <c r="X32" s="655"/>
      <c r="Y32" s="659" t="s">
        <v>52</v>
      </c>
      <c r="Z32" s="660"/>
      <c r="AA32" s="661"/>
      <c r="AB32" s="662" t="s">
        <v>709</v>
      </c>
      <c r="AC32" s="662"/>
      <c r="AD32" s="662"/>
      <c r="AE32" s="631">
        <v>42418</v>
      </c>
      <c r="AF32" s="631"/>
      <c r="AG32" s="631"/>
      <c r="AH32" s="631"/>
      <c r="AI32" s="631">
        <v>40846</v>
      </c>
      <c r="AJ32" s="631"/>
      <c r="AK32" s="631"/>
      <c r="AL32" s="631"/>
      <c r="AM32" s="631">
        <v>41221</v>
      </c>
      <c r="AN32" s="631"/>
      <c r="AO32" s="631"/>
      <c r="AP32" s="631"/>
      <c r="AQ32" s="631"/>
      <c r="AR32" s="631"/>
      <c r="AS32" s="631"/>
      <c r="AT32" s="631"/>
      <c r="AU32" s="632"/>
      <c r="AV32" s="633"/>
      <c r="AW32" s="633"/>
      <c r="AX32" s="634"/>
    </row>
    <row r="33" spans="1:51" ht="23.25" customHeight="1">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709</v>
      </c>
      <c r="AC33" s="662"/>
      <c r="AD33" s="662"/>
      <c r="AE33" s="631">
        <v>42582</v>
      </c>
      <c r="AF33" s="631"/>
      <c r="AG33" s="631"/>
      <c r="AH33" s="631"/>
      <c r="AI33" s="631">
        <v>42418</v>
      </c>
      <c r="AJ33" s="631"/>
      <c r="AK33" s="631"/>
      <c r="AL33" s="631"/>
      <c r="AM33" s="631">
        <v>40846</v>
      </c>
      <c r="AN33" s="631"/>
      <c r="AO33" s="631"/>
      <c r="AP33" s="631"/>
      <c r="AQ33" s="631">
        <v>41221</v>
      </c>
      <c r="AR33" s="631"/>
      <c r="AS33" s="631"/>
      <c r="AT33" s="631"/>
      <c r="AU33" s="632"/>
      <c r="AV33" s="633"/>
      <c r="AW33" s="633"/>
      <c r="AX33" s="634"/>
    </row>
    <row r="34" spans="1:51" ht="23.25" customHeight="1">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c r="A35" s="698"/>
      <c r="B35" s="699"/>
      <c r="C35" s="699"/>
      <c r="D35" s="699"/>
      <c r="E35" s="699"/>
      <c r="F35" s="700"/>
      <c r="G35" s="667" t="s">
        <v>711</v>
      </c>
      <c r="H35" s="668"/>
      <c r="I35" s="668"/>
      <c r="J35" s="668"/>
      <c r="K35" s="668"/>
      <c r="L35" s="668"/>
      <c r="M35" s="668"/>
      <c r="N35" s="668"/>
      <c r="O35" s="668"/>
      <c r="P35" s="668"/>
      <c r="Q35" s="668"/>
      <c r="R35" s="668"/>
      <c r="S35" s="668"/>
      <c r="T35" s="668"/>
      <c r="U35" s="668"/>
      <c r="V35" s="668"/>
      <c r="W35" s="668"/>
      <c r="X35" s="668"/>
      <c r="Y35" s="671" t="s">
        <v>666</v>
      </c>
      <c r="Z35" s="672"/>
      <c r="AA35" s="673"/>
      <c r="AB35" s="674" t="s">
        <v>712</v>
      </c>
      <c r="AC35" s="675"/>
      <c r="AD35" s="676"/>
      <c r="AE35" s="677">
        <v>51416</v>
      </c>
      <c r="AF35" s="677"/>
      <c r="AG35" s="677"/>
      <c r="AH35" s="677"/>
      <c r="AI35" s="677">
        <v>58096</v>
      </c>
      <c r="AJ35" s="677"/>
      <c r="AK35" s="677"/>
      <c r="AL35" s="677"/>
      <c r="AM35" s="677">
        <v>64384</v>
      </c>
      <c r="AN35" s="677"/>
      <c r="AO35" s="677"/>
      <c r="AP35" s="677"/>
      <c r="AQ35" s="108">
        <v>68897</v>
      </c>
      <c r="AR35" s="102"/>
      <c r="AS35" s="102"/>
      <c r="AT35" s="102"/>
      <c r="AU35" s="102"/>
      <c r="AV35" s="102"/>
      <c r="AW35" s="102"/>
      <c r="AX35" s="103"/>
    </row>
    <row r="36" spans="1:51" ht="46.5" customHeight="1">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713</v>
      </c>
      <c r="AC36" s="628"/>
      <c r="AD36" s="629"/>
      <c r="AE36" s="704" t="s">
        <v>714</v>
      </c>
      <c r="AF36" s="630"/>
      <c r="AG36" s="630"/>
      <c r="AH36" s="630"/>
      <c r="AI36" s="704" t="s">
        <v>715</v>
      </c>
      <c r="AJ36" s="630"/>
      <c r="AK36" s="630"/>
      <c r="AL36" s="630"/>
      <c r="AM36" s="704" t="s">
        <v>747</v>
      </c>
      <c r="AN36" s="630"/>
      <c r="AO36" s="630"/>
      <c r="AP36" s="630"/>
      <c r="AQ36" s="704" t="s">
        <v>769</v>
      </c>
      <c r="AR36" s="630"/>
      <c r="AS36" s="630"/>
      <c r="AT36" s="630"/>
      <c r="AU36" s="630"/>
      <c r="AV36" s="630"/>
      <c r="AW36" s="630"/>
      <c r="AX36" s="666"/>
    </row>
    <row r="37" spans="1:51" ht="18.75" customHeight="1">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703</v>
      </c>
      <c r="AR38" s="523"/>
      <c r="AS38" s="142" t="s">
        <v>224</v>
      </c>
      <c r="AT38" s="143"/>
      <c r="AU38" s="141">
        <v>4</v>
      </c>
      <c r="AV38" s="141"/>
      <c r="AW38" s="123" t="s">
        <v>170</v>
      </c>
      <c r="AX38" s="144"/>
    </row>
    <row r="39" spans="1:51" ht="30" customHeight="1">
      <c r="A39" s="689"/>
      <c r="B39" s="687"/>
      <c r="C39" s="687"/>
      <c r="D39" s="687"/>
      <c r="E39" s="687"/>
      <c r="F39" s="688"/>
      <c r="G39" s="193" t="s">
        <v>773</v>
      </c>
      <c r="H39" s="194"/>
      <c r="I39" s="194"/>
      <c r="J39" s="194"/>
      <c r="K39" s="194"/>
      <c r="L39" s="194"/>
      <c r="M39" s="194"/>
      <c r="N39" s="194"/>
      <c r="O39" s="195"/>
      <c r="P39" s="146" t="s">
        <v>774</v>
      </c>
      <c r="Q39" s="146"/>
      <c r="R39" s="146"/>
      <c r="S39" s="146"/>
      <c r="T39" s="146"/>
      <c r="U39" s="146"/>
      <c r="V39" s="146"/>
      <c r="W39" s="146"/>
      <c r="X39" s="147"/>
      <c r="Y39" s="234" t="s">
        <v>12</v>
      </c>
      <c r="Z39" s="235"/>
      <c r="AA39" s="236"/>
      <c r="AB39" s="163" t="s">
        <v>14</v>
      </c>
      <c r="AC39" s="163"/>
      <c r="AD39" s="163"/>
      <c r="AE39" s="108">
        <v>54.1</v>
      </c>
      <c r="AF39" s="102"/>
      <c r="AG39" s="102"/>
      <c r="AH39" s="102"/>
      <c r="AI39" s="108">
        <v>51.7</v>
      </c>
      <c r="AJ39" s="102"/>
      <c r="AK39" s="102"/>
      <c r="AL39" s="102"/>
      <c r="AM39" s="108">
        <v>54.6</v>
      </c>
      <c r="AN39" s="102"/>
      <c r="AO39" s="102"/>
      <c r="AP39" s="102"/>
      <c r="AQ39" s="109" t="s">
        <v>703</v>
      </c>
      <c r="AR39" s="110"/>
      <c r="AS39" s="110"/>
      <c r="AT39" s="111"/>
      <c r="AU39" s="102" t="s">
        <v>703</v>
      </c>
      <c r="AV39" s="102"/>
      <c r="AW39" s="102"/>
      <c r="AX39" s="103"/>
    </row>
    <row r="40" spans="1:51" ht="30" customHeight="1">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14</v>
      </c>
      <c r="AC40" s="107"/>
      <c r="AD40" s="107"/>
      <c r="AE40" s="108">
        <v>50.2</v>
      </c>
      <c r="AF40" s="102"/>
      <c r="AG40" s="102"/>
      <c r="AH40" s="102"/>
      <c r="AI40" s="108">
        <v>53.2</v>
      </c>
      <c r="AJ40" s="102"/>
      <c r="AK40" s="102"/>
      <c r="AL40" s="102"/>
      <c r="AM40" s="108">
        <v>53.2</v>
      </c>
      <c r="AN40" s="102"/>
      <c r="AO40" s="102"/>
      <c r="AP40" s="102"/>
      <c r="AQ40" s="109" t="s">
        <v>703</v>
      </c>
      <c r="AR40" s="110"/>
      <c r="AS40" s="110"/>
      <c r="AT40" s="111"/>
      <c r="AU40" s="102">
        <v>53.5</v>
      </c>
      <c r="AV40" s="102"/>
      <c r="AW40" s="102"/>
      <c r="AX40" s="103"/>
    </row>
    <row r="41" spans="1:51" ht="30" customHeight="1">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108</v>
      </c>
      <c r="AF41" s="102"/>
      <c r="AG41" s="102"/>
      <c r="AH41" s="102"/>
      <c r="AI41" s="108">
        <v>97</v>
      </c>
      <c r="AJ41" s="102"/>
      <c r="AK41" s="102"/>
      <c r="AL41" s="102"/>
      <c r="AM41" s="108">
        <v>103</v>
      </c>
      <c r="AN41" s="102"/>
      <c r="AO41" s="102"/>
      <c r="AP41" s="102"/>
      <c r="AQ41" s="109" t="s">
        <v>703</v>
      </c>
      <c r="AR41" s="110"/>
      <c r="AS41" s="110"/>
      <c r="AT41" s="111"/>
      <c r="AU41" s="102" t="s">
        <v>703</v>
      </c>
      <c r="AV41" s="102"/>
      <c r="AW41" s="102"/>
      <c r="AX41" s="103"/>
    </row>
    <row r="42" spans="1:51" ht="23.25" customHeight="1">
      <c r="A42" s="202" t="s">
        <v>344</v>
      </c>
      <c r="B42" s="165"/>
      <c r="C42" s="165"/>
      <c r="D42" s="165"/>
      <c r="E42" s="165"/>
      <c r="F42" s="166"/>
      <c r="G42" s="204" t="s">
        <v>710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c r="A65" s="663"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1" t="s">
        <v>11</v>
      </c>
      <c r="AC65" s="641"/>
      <c r="AD65" s="641"/>
      <c r="AE65" s="131" t="s">
        <v>501</v>
      </c>
      <c r="AF65" s="712"/>
      <c r="AG65" s="712"/>
      <c r="AH65" s="713"/>
      <c r="AI65" s="131" t="s">
        <v>653</v>
      </c>
      <c r="AJ65" s="712"/>
      <c r="AK65" s="712"/>
      <c r="AL65" s="713"/>
      <c r="AM65" s="131" t="s">
        <v>469</v>
      </c>
      <c r="AN65" s="712"/>
      <c r="AO65" s="712"/>
      <c r="AP65" s="713"/>
      <c r="AQ65" s="638" t="s">
        <v>500</v>
      </c>
      <c r="AR65" s="639"/>
      <c r="AS65" s="639"/>
      <c r="AT65" s="640"/>
      <c r="AU65" s="638" t="s">
        <v>678</v>
      </c>
      <c r="AV65" s="639"/>
      <c r="AW65" s="639"/>
      <c r="AX65" s="648"/>
      <c r="AY65">
        <f>COUNTA($G$66)</f>
        <v>0</v>
      </c>
    </row>
    <row r="66" spans="1:51" ht="23.25" hidden="1" customHeight="1">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c r="A69" s="698"/>
      <c r="B69" s="699"/>
      <c r="C69" s="699"/>
      <c r="D69" s="699"/>
      <c r="E69" s="699"/>
      <c r="F69" s="700"/>
      <c r="G69" s="667" t="s">
        <v>716</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c r="A99" s="663"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c r="A133" s="663"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c r="A167" s="663"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30.6" customHeight="1">
      <c r="A215" s="421" t="s">
        <v>367</v>
      </c>
      <c r="B215" s="422"/>
      <c r="C215" s="425" t="s">
        <v>227</v>
      </c>
      <c r="D215" s="422"/>
      <c r="E215" s="427" t="s">
        <v>243</v>
      </c>
      <c r="F215" s="428"/>
      <c r="G215" s="429" t="s">
        <v>728</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c r="A216" s="423"/>
      <c r="B216" s="424"/>
      <c r="C216" s="426"/>
      <c r="D216" s="424"/>
      <c r="E216" s="164" t="s">
        <v>242</v>
      </c>
      <c r="F216" s="166"/>
      <c r="G216" s="145" t="s">
        <v>729</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730</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741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27" customHeight="1">
      <c r="A218" s="423"/>
      <c r="B218" s="424"/>
      <c r="C218" s="506" t="s">
        <v>684</v>
      </c>
      <c r="D218" s="507"/>
      <c r="E218" s="164" t="s">
        <v>363</v>
      </c>
      <c r="F218" s="166"/>
      <c r="G218" s="487" t="s">
        <v>230</v>
      </c>
      <c r="H218" s="488"/>
      <c r="I218" s="488"/>
      <c r="J218" s="508" t="s">
        <v>703</v>
      </c>
      <c r="K218" s="509"/>
      <c r="L218" s="509"/>
      <c r="M218" s="509"/>
      <c r="N218" s="509"/>
      <c r="O218" s="509"/>
      <c r="P218" s="509"/>
      <c r="Q218" s="509"/>
      <c r="R218" s="509"/>
      <c r="S218" s="509"/>
      <c r="T218" s="510"/>
      <c r="U218" s="485" t="s">
        <v>742</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731</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24" customHeight="1" thickBot="1">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5" t="s">
        <v>731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1" customHeight="1">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725</v>
      </c>
      <c r="AE223" s="467"/>
      <c r="AF223" s="467"/>
      <c r="AG223" s="468" t="s">
        <v>732</v>
      </c>
      <c r="AH223" s="469"/>
      <c r="AI223" s="469"/>
      <c r="AJ223" s="469"/>
      <c r="AK223" s="469"/>
      <c r="AL223" s="469"/>
      <c r="AM223" s="469"/>
      <c r="AN223" s="469"/>
      <c r="AO223" s="469"/>
      <c r="AP223" s="469"/>
      <c r="AQ223" s="469"/>
      <c r="AR223" s="469"/>
      <c r="AS223" s="469"/>
      <c r="AT223" s="469"/>
      <c r="AU223" s="469"/>
      <c r="AV223" s="469"/>
      <c r="AW223" s="469"/>
      <c r="AX223" s="470"/>
    </row>
    <row r="224" spans="1:51" ht="54" customHeight="1">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725</v>
      </c>
      <c r="AE224" s="380"/>
      <c r="AF224" s="380"/>
      <c r="AG224" s="374" t="s">
        <v>740</v>
      </c>
      <c r="AH224" s="375"/>
      <c r="AI224" s="375"/>
      <c r="AJ224" s="375"/>
      <c r="AK224" s="375"/>
      <c r="AL224" s="375"/>
      <c r="AM224" s="375"/>
      <c r="AN224" s="375"/>
      <c r="AO224" s="375"/>
      <c r="AP224" s="375"/>
      <c r="AQ224" s="375"/>
      <c r="AR224" s="375"/>
      <c r="AS224" s="375"/>
      <c r="AT224" s="375"/>
      <c r="AU224" s="375"/>
      <c r="AV224" s="375"/>
      <c r="AW224" s="375"/>
      <c r="AX224" s="376"/>
    </row>
    <row r="225" spans="1:50" ht="47.25" customHeight="1">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725</v>
      </c>
      <c r="AE225" s="417"/>
      <c r="AF225" s="417"/>
      <c r="AG225" s="402" t="s">
        <v>733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734</v>
      </c>
      <c r="AE226" s="398"/>
      <c r="AF226" s="398"/>
      <c r="AG226" s="400"/>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735</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735</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37.5" customHeight="1">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725</v>
      </c>
      <c r="AE229" s="364"/>
      <c r="AF229" s="364"/>
      <c r="AG229" s="366" t="s">
        <v>745</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725</v>
      </c>
      <c r="AE230" s="380"/>
      <c r="AF230" s="380"/>
      <c r="AG230" s="374" t="s">
        <v>770</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734</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725</v>
      </c>
      <c r="AE232" s="380"/>
      <c r="AF232" s="380"/>
      <c r="AG232" s="374" t="s">
        <v>736</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734</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734</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725</v>
      </c>
      <c r="AE235" s="410"/>
      <c r="AF235" s="411"/>
      <c r="AG235" s="412" t="s">
        <v>738</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725</v>
      </c>
      <c r="AE236" s="364"/>
      <c r="AF236" s="365"/>
      <c r="AG236" s="366" t="s">
        <v>744</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734</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725</v>
      </c>
      <c r="AE238" s="380"/>
      <c r="AF238" s="380"/>
      <c r="AG238" s="374" t="s">
        <v>744</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734</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33.950000000000003" customHeight="1">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734</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c r="A241" s="390"/>
      <c r="B241" s="391"/>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18" customHeight="1">
      <c r="A242" s="390"/>
      <c r="B242" s="391"/>
      <c r="C242" s="888"/>
      <c r="D242" s="889"/>
      <c r="E242" s="383"/>
      <c r="F242" s="383"/>
      <c r="G242" s="383"/>
      <c r="H242" s="384"/>
      <c r="I242" s="384"/>
      <c r="J242" s="890"/>
      <c r="K242" s="890"/>
      <c r="L242" s="890"/>
      <c r="M242" s="384"/>
      <c r="N242" s="891"/>
      <c r="O242" s="892"/>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73.5" customHeight="1">
      <c r="A247" s="354" t="s">
        <v>46</v>
      </c>
      <c r="B247" s="916"/>
      <c r="C247" s="313" t="s">
        <v>50</v>
      </c>
      <c r="D247" s="734"/>
      <c r="E247" s="734"/>
      <c r="F247" s="735"/>
      <c r="G247" s="919" t="s">
        <v>749</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36.950000000000003" customHeight="1" thickBot="1">
      <c r="A248" s="917"/>
      <c r="B248" s="918"/>
      <c r="C248" s="921" t="s">
        <v>54</v>
      </c>
      <c r="D248" s="922"/>
      <c r="E248" s="922"/>
      <c r="F248" s="923"/>
      <c r="G248" s="924" t="s">
        <v>748</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30" customHeight="1" thickBot="1">
      <c r="A250" s="909" t="s">
        <v>737</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41.1" customHeight="1" thickBot="1">
      <c r="A252" s="338" t="s">
        <v>133</v>
      </c>
      <c r="B252" s="339"/>
      <c r="C252" s="339"/>
      <c r="D252" s="339"/>
      <c r="E252" s="340"/>
      <c r="F252" s="915" t="s">
        <v>746</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35.450000000000003" customHeight="1" thickBot="1">
      <c r="A254" s="338" t="s">
        <v>133</v>
      </c>
      <c r="B254" s="339"/>
      <c r="C254" s="339"/>
      <c r="D254" s="339"/>
      <c r="E254" s="340"/>
      <c r="F254" s="341" t="s">
        <v>750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7.5" customHeight="1" thickBot="1">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c r="A258" s="353" t="s">
        <v>361</v>
      </c>
      <c r="B258" s="105"/>
      <c r="C258" s="105"/>
      <c r="D258" s="106"/>
      <c r="E258" s="334" t="s">
        <v>717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c r="A259" s="271" t="s">
        <v>360</v>
      </c>
      <c r="B259" s="271"/>
      <c r="C259" s="271"/>
      <c r="D259" s="271"/>
      <c r="E259" s="334" t="s">
        <v>718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c r="A260" s="271" t="s">
        <v>359</v>
      </c>
      <c r="B260" s="271"/>
      <c r="C260" s="271"/>
      <c r="D260" s="271"/>
      <c r="E260" s="334" t="s">
        <v>719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c r="A261" s="271" t="s">
        <v>358</v>
      </c>
      <c r="B261" s="271"/>
      <c r="C261" s="271"/>
      <c r="D261" s="271"/>
      <c r="E261" s="334" t="s">
        <v>720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c r="A262" s="271" t="s">
        <v>357</v>
      </c>
      <c r="B262" s="271"/>
      <c r="C262" s="271"/>
      <c r="D262" s="271"/>
      <c r="E262" s="334" t="s">
        <v>721</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c r="A263" s="271" t="s">
        <v>356</v>
      </c>
      <c r="B263" s="271"/>
      <c r="C263" s="271"/>
      <c r="D263" s="271"/>
      <c r="E263" s="334" t="s">
        <v>722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c r="A264" s="271" t="s">
        <v>355</v>
      </c>
      <c r="B264" s="271"/>
      <c r="C264" s="271"/>
      <c r="D264" s="271"/>
      <c r="E264" s="334" t="s">
        <v>723</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c r="A265" s="271" t="s">
        <v>354</v>
      </c>
      <c r="B265" s="271"/>
      <c r="C265" s="271"/>
      <c r="D265" s="271"/>
      <c r="E265" s="334" t="s">
        <v>724</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c r="A266" s="271" t="s">
        <v>501</v>
      </c>
      <c r="B266" s="271"/>
      <c r="C266" s="271"/>
      <c r="D266" s="271"/>
      <c r="E266" s="115" t="s">
        <v>692</v>
      </c>
      <c r="F266" s="101"/>
      <c r="G266" s="101"/>
      <c r="H266" s="92" t="str">
        <f>IF(E266="","","-")</f>
        <v>-</v>
      </c>
      <c r="I266" s="101"/>
      <c r="J266" s="101"/>
      <c r="K266" s="92" t="str">
        <f>IF(I266="","","-")</f>
        <v/>
      </c>
      <c r="L266" s="116">
        <v>578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1" t="s">
        <v>681</v>
      </c>
      <c r="B267" s="271"/>
      <c r="C267" s="271"/>
      <c r="D267" s="271"/>
      <c r="E267" s="115" t="s">
        <v>692</v>
      </c>
      <c r="F267" s="101"/>
      <c r="G267" s="101"/>
      <c r="H267" s="92"/>
      <c r="I267" s="101"/>
      <c r="J267" s="101"/>
      <c r="K267" s="92"/>
      <c r="L267" s="116">
        <v>586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1" t="s">
        <v>469</v>
      </c>
      <c r="B268" s="271"/>
      <c r="C268" s="271"/>
      <c r="D268" s="271"/>
      <c r="E268" s="99">
        <v>2021</v>
      </c>
      <c r="F268" s="100"/>
      <c r="G268" s="101" t="s">
        <v>727</v>
      </c>
      <c r="H268" s="101"/>
      <c r="I268" s="101"/>
      <c r="J268" s="100">
        <v>20</v>
      </c>
      <c r="K268" s="100"/>
      <c r="L268" s="116">
        <v>644</v>
      </c>
      <c r="M268" s="116"/>
      <c r="N268" s="116"/>
      <c r="O268" s="100" t="s">
        <v>743</v>
      </c>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hidden="1" customHeight="1">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28" t="s">
        <v>350</v>
      </c>
      <c r="B308" s="329"/>
      <c r="C308" s="329"/>
      <c r="D308" s="329"/>
      <c r="E308" s="329"/>
      <c r="F308" s="330"/>
      <c r="G308" s="309" t="s">
        <v>751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c r="A310" s="331"/>
      <c r="B310" s="332"/>
      <c r="C310" s="332"/>
      <c r="D310" s="332"/>
      <c r="E310" s="332"/>
      <c r="F310" s="333"/>
      <c r="G310" s="299" t="s">
        <v>752</v>
      </c>
      <c r="H310" s="300"/>
      <c r="I310" s="300"/>
      <c r="J310" s="300"/>
      <c r="K310" s="301"/>
      <c r="L310" s="302" t="s">
        <v>755</v>
      </c>
      <c r="M310" s="303"/>
      <c r="N310" s="303"/>
      <c r="O310" s="303"/>
      <c r="P310" s="303"/>
      <c r="Q310" s="303"/>
      <c r="R310" s="303"/>
      <c r="S310" s="303"/>
      <c r="T310" s="303"/>
      <c r="U310" s="303"/>
      <c r="V310" s="303"/>
      <c r="W310" s="303"/>
      <c r="X310" s="304"/>
      <c r="Y310" s="305">
        <v>396</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c r="A311" s="331"/>
      <c r="B311" s="332"/>
      <c r="C311" s="332"/>
      <c r="D311" s="332"/>
      <c r="E311" s="332"/>
      <c r="F311" s="333"/>
      <c r="G311" s="289" t="s">
        <v>753</v>
      </c>
      <c r="H311" s="290"/>
      <c r="I311" s="290"/>
      <c r="J311" s="290"/>
      <c r="K311" s="291"/>
      <c r="L311" s="302" t="s">
        <v>756</v>
      </c>
      <c r="M311" s="303"/>
      <c r="N311" s="303"/>
      <c r="O311" s="303"/>
      <c r="P311" s="303"/>
      <c r="Q311" s="303"/>
      <c r="R311" s="303"/>
      <c r="S311" s="303"/>
      <c r="T311" s="303"/>
      <c r="U311" s="303"/>
      <c r="V311" s="303"/>
      <c r="W311" s="303"/>
      <c r="X311" s="304"/>
      <c r="Y311" s="295">
        <v>82.1</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v>0</v>
      </c>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c r="A319" s="331"/>
      <c r="B319" s="332"/>
      <c r="C319" s="332"/>
      <c r="D319" s="332"/>
      <c r="E319" s="332"/>
      <c r="F319" s="333"/>
      <c r="G319" s="289" t="s">
        <v>754</v>
      </c>
      <c r="H319" s="290"/>
      <c r="I319" s="290"/>
      <c r="J319" s="290"/>
      <c r="K319" s="291"/>
      <c r="L319" s="292" t="s">
        <v>757</v>
      </c>
      <c r="M319" s="293"/>
      <c r="N319" s="293"/>
      <c r="O319" s="293"/>
      <c r="P319" s="293"/>
      <c r="Q319" s="293"/>
      <c r="R319" s="293"/>
      <c r="S319" s="293"/>
      <c r="T319" s="293"/>
      <c r="U319" s="293"/>
      <c r="V319" s="293"/>
      <c r="W319" s="293"/>
      <c r="X319" s="294"/>
      <c r="Y319" s="295">
        <v>0</v>
      </c>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478.1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56.25" customHeight="1">
      <c r="A366" s="245">
        <v>1</v>
      </c>
      <c r="B366" s="245">
        <v>1</v>
      </c>
      <c r="C366" s="266" t="s">
        <v>758</v>
      </c>
      <c r="D366" s="266"/>
      <c r="E366" s="266"/>
      <c r="F366" s="266"/>
      <c r="G366" s="266"/>
      <c r="H366" s="266"/>
      <c r="I366" s="266"/>
      <c r="J366" s="248" t="s">
        <v>703</v>
      </c>
      <c r="K366" s="249"/>
      <c r="L366" s="249"/>
      <c r="M366" s="249"/>
      <c r="N366" s="249"/>
      <c r="O366" s="249"/>
      <c r="P366" s="250" t="s">
        <v>768</v>
      </c>
      <c r="Q366" s="250"/>
      <c r="R366" s="250"/>
      <c r="S366" s="250"/>
      <c r="T366" s="250"/>
      <c r="U366" s="250"/>
      <c r="V366" s="250"/>
      <c r="W366" s="250"/>
      <c r="X366" s="250"/>
      <c r="Y366" s="251">
        <v>478.1</v>
      </c>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56.25" customHeight="1">
      <c r="A367" s="245">
        <v>2</v>
      </c>
      <c r="B367" s="245">
        <v>1</v>
      </c>
      <c r="C367" s="267" t="s">
        <v>759</v>
      </c>
      <c r="D367" s="266"/>
      <c r="E367" s="266"/>
      <c r="F367" s="266"/>
      <c r="G367" s="266"/>
      <c r="H367" s="266"/>
      <c r="I367" s="266"/>
      <c r="J367" s="248" t="s">
        <v>703</v>
      </c>
      <c r="K367" s="249"/>
      <c r="L367" s="249"/>
      <c r="M367" s="249"/>
      <c r="N367" s="249"/>
      <c r="O367" s="249"/>
      <c r="P367" s="250" t="s">
        <v>768</v>
      </c>
      <c r="Q367" s="250"/>
      <c r="R367" s="250"/>
      <c r="S367" s="250"/>
      <c r="T367" s="250"/>
      <c r="U367" s="250"/>
      <c r="V367" s="250"/>
      <c r="W367" s="250"/>
      <c r="X367" s="250"/>
      <c r="Y367" s="251">
        <v>215.8</v>
      </c>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1</v>
      </c>
    </row>
    <row r="368" spans="1:51" ht="56.25" customHeight="1">
      <c r="A368" s="245">
        <v>3</v>
      </c>
      <c r="B368" s="245">
        <v>1</v>
      </c>
      <c r="C368" s="267" t="s">
        <v>761</v>
      </c>
      <c r="D368" s="266"/>
      <c r="E368" s="266"/>
      <c r="F368" s="266"/>
      <c r="G368" s="266"/>
      <c r="H368" s="266"/>
      <c r="I368" s="266"/>
      <c r="J368" s="248" t="s">
        <v>703</v>
      </c>
      <c r="K368" s="249"/>
      <c r="L368" s="249"/>
      <c r="M368" s="249"/>
      <c r="N368" s="249"/>
      <c r="O368" s="249"/>
      <c r="P368" s="260" t="s">
        <v>768</v>
      </c>
      <c r="Q368" s="250"/>
      <c r="R368" s="250"/>
      <c r="S368" s="250"/>
      <c r="T368" s="250"/>
      <c r="U368" s="250"/>
      <c r="V368" s="250"/>
      <c r="W368" s="250"/>
      <c r="X368" s="250"/>
      <c r="Y368" s="251">
        <v>149.4</v>
      </c>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1</v>
      </c>
    </row>
    <row r="369" spans="1:51" ht="56.25" customHeight="1">
      <c r="A369" s="245">
        <v>4</v>
      </c>
      <c r="B369" s="245">
        <v>1</v>
      </c>
      <c r="C369" s="267" t="s">
        <v>760</v>
      </c>
      <c r="D369" s="266"/>
      <c r="E369" s="266"/>
      <c r="F369" s="266"/>
      <c r="G369" s="266"/>
      <c r="H369" s="266"/>
      <c r="I369" s="266"/>
      <c r="J369" s="248" t="s">
        <v>703</v>
      </c>
      <c r="K369" s="249"/>
      <c r="L369" s="249"/>
      <c r="M369" s="249"/>
      <c r="N369" s="249"/>
      <c r="O369" s="249"/>
      <c r="P369" s="260" t="s">
        <v>768</v>
      </c>
      <c r="Q369" s="250"/>
      <c r="R369" s="250"/>
      <c r="S369" s="250"/>
      <c r="T369" s="250"/>
      <c r="U369" s="250"/>
      <c r="V369" s="250"/>
      <c r="W369" s="250"/>
      <c r="X369" s="250"/>
      <c r="Y369" s="251">
        <v>138.19999999999999</v>
      </c>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1</v>
      </c>
    </row>
    <row r="370" spans="1:51" ht="56.25" customHeight="1">
      <c r="A370" s="245">
        <v>5</v>
      </c>
      <c r="B370" s="245">
        <v>1</v>
      </c>
      <c r="C370" s="267" t="s">
        <v>764</v>
      </c>
      <c r="D370" s="266"/>
      <c r="E370" s="266"/>
      <c r="F370" s="266"/>
      <c r="G370" s="266"/>
      <c r="H370" s="266"/>
      <c r="I370" s="266"/>
      <c r="J370" s="248" t="s">
        <v>703</v>
      </c>
      <c r="K370" s="249"/>
      <c r="L370" s="249"/>
      <c r="M370" s="249"/>
      <c r="N370" s="249"/>
      <c r="O370" s="249"/>
      <c r="P370" s="250" t="s">
        <v>768</v>
      </c>
      <c r="Q370" s="250"/>
      <c r="R370" s="250"/>
      <c r="S370" s="250"/>
      <c r="T370" s="250"/>
      <c r="U370" s="250"/>
      <c r="V370" s="250"/>
      <c r="W370" s="250"/>
      <c r="X370" s="250"/>
      <c r="Y370" s="251">
        <v>107.9</v>
      </c>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1</v>
      </c>
    </row>
    <row r="371" spans="1:51" ht="56.25" customHeight="1">
      <c r="A371" s="245">
        <v>6</v>
      </c>
      <c r="B371" s="245">
        <v>1</v>
      </c>
      <c r="C371" s="267" t="s">
        <v>762</v>
      </c>
      <c r="D371" s="266"/>
      <c r="E371" s="266"/>
      <c r="F371" s="266"/>
      <c r="G371" s="266"/>
      <c r="H371" s="266"/>
      <c r="I371" s="266"/>
      <c r="J371" s="248" t="s">
        <v>703</v>
      </c>
      <c r="K371" s="249"/>
      <c r="L371" s="249"/>
      <c r="M371" s="249"/>
      <c r="N371" s="249"/>
      <c r="O371" s="249"/>
      <c r="P371" s="250" t="s">
        <v>768</v>
      </c>
      <c r="Q371" s="250"/>
      <c r="R371" s="250"/>
      <c r="S371" s="250"/>
      <c r="T371" s="250"/>
      <c r="U371" s="250"/>
      <c r="V371" s="250"/>
      <c r="W371" s="250"/>
      <c r="X371" s="250"/>
      <c r="Y371" s="251">
        <v>94.5</v>
      </c>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1</v>
      </c>
    </row>
    <row r="372" spans="1:51" ht="56.25" customHeight="1">
      <c r="A372" s="245">
        <v>7</v>
      </c>
      <c r="B372" s="245">
        <v>1</v>
      </c>
      <c r="C372" s="267" t="s">
        <v>765</v>
      </c>
      <c r="D372" s="266"/>
      <c r="E372" s="266"/>
      <c r="F372" s="266"/>
      <c r="G372" s="266"/>
      <c r="H372" s="266"/>
      <c r="I372" s="266"/>
      <c r="J372" s="248" t="s">
        <v>703</v>
      </c>
      <c r="K372" s="249"/>
      <c r="L372" s="249"/>
      <c r="M372" s="249"/>
      <c r="N372" s="249"/>
      <c r="O372" s="249"/>
      <c r="P372" s="250" t="s">
        <v>768</v>
      </c>
      <c r="Q372" s="250"/>
      <c r="R372" s="250"/>
      <c r="S372" s="250"/>
      <c r="T372" s="250"/>
      <c r="U372" s="250"/>
      <c r="V372" s="250"/>
      <c r="W372" s="250"/>
      <c r="X372" s="250"/>
      <c r="Y372" s="251">
        <v>90.2</v>
      </c>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1</v>
      </c>
    </row>
    <row r="373" spans="1:51" ht="56.25" customHeight="1">
      <c r="A373" s="245">
        <v>8</v>
      </c>
      <c r="B373" s="245">
        <v>1</v>
      </c>
      <c r="C373" s="267" t="s">
        <v>766</v>
      </c>
      <c r="D373" s="266"/>
      <c r="E373" s="266"/>
      <c r="F373" s="266"/>
      <c r="G373" s="266"/>
      <c r="H373" s="266"/>
      <c r="I373" s="266"/>
      <c r="J373" s="248" t="s">
        <v>703</v>
      </c>
      <c r="K373" s="249"/>
      <c r="L373" s="249"/>
      <c r="M373" s="249"/>
      <c r="N373" s="249"/>
      <c r="O373" s="249"/>
      <c r="P373" s="250" t="s">
        <v>768</v>
      </c>
      <c r="Q373" s="250"/>
      <c r="R373" s="250"/>
      <c r="S373" s="250"/>
      <c r="T373" s="250"/>
      <c r="U373" s="250"/>
      <c r="V373" s="250"/>
      <c r="W373" s="250"/>
      <c r="X373" s="250"/>
      <c r="Y373" s="251">
        <v>78.900000000000006</v>
      </c>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1</v>
      </c>
    </row>
    <row r="374" spans="1:51" ht="56.25" customHeight="1">
      <c r="A374" s="245">
        <v>9</v>
      </c>
      <c r="B374" s="245">
        <v>1</v>
      </c>
      <c r="C374" s="267" t="s">
        <v>763</v>
      </c>
      <c r="D374" s="266"/>
      <c r="E374" s="266"/>
      <c r="F374" s="266"/>
      <c r="G374" s="266"/>
      <c r="H374" s="266"/>
      <c r="I374" s="266"/>
      <c r="J374" s="248" t="s">
        <v>703</v>
      </c>
      <c r="K374" s="249"/>
      <c r="L374" s="249"/>
      <c r="M374" s="249"/>
      <c r="N374" s="249"/>
      <c r="O374" s="249"/>
      <c r="P374" s="250" t="s">
        <v>768</v>
      </c>
      <c r="Q374" s="250"/>
      <c r="R374" s="250"/>
      <c r="S374" s="250"/>
      <c r="T374" s="250"/>
      <c r="U374" s="250"/>
      <c r="V374" s="250"/>
      <c r="W374" s="250"/>
      <c r="X374" s="250"/>
      <c r="Y374" s="251">
        <v>78.099999999999994</v>
      </c>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1</v>
      </c>
    </row>
    <row r="375" spans="1:51" ht="56.25" customHeight="1">
      <c r="A375" s="245">
        <v>10</v>
      </c>
      <c r="B375" s="245">
        <v>1</v>
      </c>
      <c r="C375" s="267" t="s">
        <v>767</v>
      </c>
      <c r="D375" s="266"/>
      <c r="E375" s="266"/>
      <c r="F375" s="266"/>
      <c r="G375" s="266"/>
      <c r="H375" s="266"/>
      <c r="I375" s="266"/>
      <c r="J375" s="248" t="s">
        <v>703</v>
      </c>
      <c r="K375" s="249"/>
      <c r="L375" s="249"/>
      <c r="M375" s="249"/>
      <c r="N375" s="249"/>
      <c r="O375" s="249"/>
      <c r="P375" s="250" t="s">
        <v>768</v>
      </c>
      <c r="Q375" s="250"/>
      <c r="R375" s="250"/>
      <c r="S375" s="250"/>
      <c r="T375" s="250"/>
      <c r="U375" s="250"/>
      <c r="V375" s="250"/>
      <c r="W375" s="250"/>
      <c r="X375" s="250"/>
      <c r="Y375" s="251">
        <v>75.5</v>
      </c>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1</v>
      </c>
    </row>
    <row r="376" spans="1:51" ht="30" hidden="1" customHeight="1">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c r="A631" s="245">
        <v>1</v>
      </c>
      <c r="B631" s="245">
        <v>1</v>
      </c>
      <c r="C631" s="246"/>
      <c r="D631" s="246"/>
      <c r="E631" s="255" t="s">
        <v>750</v>
      </c>
      <c r="F631" s="247"/>
      <c r="G631" s="247"/>
      <c r="H631" s="247"/>
      <c r="I631" s="247"/>
      <c r="J631" s="248" t="s">
        <v>750</v>
      </c>
      <c r="K631" s="249"/>
      <c r="L631" s="249"/>
      <c r="M631" s="249"/>
      <c r="N631" s="249"/>
      <c r="O631" s="249"/>
      <c r="P631" s="260" t="s">
        <v>750</v>
      </c>
      <c r="Q631" s="250"/>
      <c r="R631" s="250"/>
      <c r="S631" s="250"/>
      <c r="T631" s="250"/>
      <c r="U631" s="250"/>
      <c r="V631" s="250"/>
      <c r="W631" s="250"/>
      <c r="X631" s="250"/>
      <c r="Y631" s="251"/>
      <c r="Z631" s="252"/>
      <c r="AA631" s="252"/>
      <c r="AB631" s="253"/>
      <c r="AC631" s="237"/>
      <c r="AD631" s="238"/>
      <c r="AE631" s="238"/>
      <c r="AF631" s="238"/>
      <c r="AG631" s="238"/>
      <c r="AH631" s="239" t="s">
        <v>750</v>
      </c>
      <c r="AI631" s="240"/>
      <c r="AJ631" s="240"/>
      <c r="AK631" s="240"/>
      <c r="AL631" s="241" t="s">
        <v>750</v>
      </c>
      <c r="AM631" s="242"/>
      <c r="AN631" s="242"/>
      <c r="AO631" s="243"/>
      <c r="AP631" s="244" t="s">
        <v>750</v>
      </c>
      <c r="AQ631" s="244"/>
      <c r="AR631" s="244"/>
      <c r="AS631" s="244"/>
      <c r="AT631" s="244"/>
      <c r="AU631" s="244"/>
      <c r="AV631" s="244"/>
      <c r="AW631" s="244"/>
      <c r="AX631" s="244"/>
    </row>
    <row r="632" spans="1:51" ht="30" hidden="1"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16383" man="1"/>
    <brk id="256" max="16383" man="1"/>
    <brk id="361"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725</v>
      </c>
      <c r="H2" s="13" t="str">
        <f>IF(G2="","",F2)</f>
        <v>一般会計</v>
      </c>
      <c r="I2" s="13" t="str">
        <f>IF(H2="","",IF(I1&lt;&gt;"",CONCATENATE(I1,"、",H2),H2))</f>
        <v>一般会計</v>
      </c>
      <c r="K2" s="14" t="s">
        <v>98</v>
      </c>
      <c r="L2" s="15" t="s">
        <v>725</v>
      </c>
      <c r="M2" s="13" t="str">
        <f>IF(L2="","",K2)</f>
        <v>社会保障</v>
      </c>
      <c r="N2" s="13" t="str">
        <f>IF(M2="","",IF(N1&lt;&gt;"",CONCATENATE(N1,"、",M2),M2))</f>
        <v>社会保障</v>
      </c>
      <c r="O2" s="13"/>
      <c r="P2" s="12" t="s">
        <v>70</v>
      </c>
      <c r="Q2" s="17" t="s">
        <v>725</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t="s">
        <v>725</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障害者施策</v>
      </c>
      <c r="F14" s="18" t="s">
        <v>116</v>
      </c>
      <c r="G14" s="17" t="s">
        <v>725</v>
      </c>
      <c r="H14" s="13" t="str">
        <f t="shared" si="1"/>
        <v>労働保険特別会計雇用勘定</v>
      </c>
      <c r="I14" s="13" t="str">
        <f t="shared" si="5"/>
        <v>一般会計、労働保険特別会計雇用勘定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障害者施策</v>
      </c>
      <c r="F15" s="18" t="s">
        <v>117</v>
      </c>
      <c r="G15" s="17"/>
      <c r="H15" s="13" t="str">
        <f t="shared" si="1"/>
        <v/>
      </c>
      <c r="I15" s="13" t="str">
        <f t="shared" si="5"/>
        <v>一般会計、労働保険特別会計雇用勘定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障害者施策</v>
      </c>
      <c r="F16" s="18" t="s">
        <v>118</v>
      </c>
      <c r="G16" s="17"/>
      <c r="H16" s="13" t="str">
        <f t="shared" si="1"/>
        <v/>
      </c>
      <c r="I16" s="13" t="str">
        <f t="shared" si="5"/>
        <v>一般会計、労働保険特別会計雇用勘定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障害者施策</v>
      </c>
      <c r="F17" s="18" t="s">
        <v>119</v>
      </c>
      <c r="G17" s="17"/>
      <c r="H17" s="13" t="str">
        <f t="shared" si="1"/>
        <v/>
      </c>
      <c r="I17" s="13" t="str">
        <f t="shared" si="5"/>
        <v>一般会計、労働保険特別会計雇用勘定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障害者施策</v>
      </c>
      <c r="F18" s="18" t="s">
        <v>120</v>
      </c>
      <c r="G18" s="17"/>
      <c r="H18" s="13" t="str">
        <f t="shared" si="1"/>
        <v/>
      </c>
      <c r="I18" s="13" t="str">
        <f t="shared" si="5"/>
        <v>一般会計、労働保険特別会計雇用勘定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障害者施策</v>
      </c>
      <c r="F19" s="18" t="s">
        <v>121</v>
      </c>
      <c r="G19" s="17"/>
      <c r="H19" s="13" t="str">
        <f t="shared" si="1"/>
        <v/>
      </c>
      <c r="I19" s="13" t="str">
        <f t="shared" si="5"/>
        <v>一般会計、労働保険特別会計雇用勘定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障害者施策</v>
      </c>
      <c r="F20" s="18" t="s">
        <v>287</v>
      </c>
      <c r="G20" s="17"/>
      <c r="H20" s="13" t="str">
        <f t="shared" si="1"/>
        <v/>
      </c>
      <c r="I20" s="13" t="str">
        <f t="shared" si="5"/>
        <v>一般会計、労働保険特別会計雇用勘定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障害者施策</v>
      </c>
      <c r="F21" s="18" t="s">
        <v>122</v>
      </c>
      <c r="G21" s="17"/>
      <c r="H21" s="13" t="str">
        <f t="shared" si="1"/>
        <v/>
      </c>
      <c r="I21" s="13" t="str">
        <f t="shared" si="5"/>
        <v>一般会計、労働保険特別会計雇用勘定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障害者施策</v>
      </c>
      <c r="F22" s="18" t="s">
        <v>123</v>
      </c>
      <c r="G22" s="17"/>
      <c r="H22" s="13" t="str">
        <f t="shared" si="1"/>
        <v/>
      </c>
      <c r="I22" s="13" t="str">
        <f t="shared" si="5"/>
        <v>一般会計、労働保険特別会計雇用勘定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障害者施策</v>
      </c>
      <c r="F23" s="18" t="s">
        <v>124</v>
      </c>
      <c r="G23" s="17"/>
      <c r="H23" s="13" t="str">
        <f t="shared" si="1"/>
        <v/>
      </c>
      <c r="I23" s="13" t="str">
        <f t="shared" si="5"/>
        <v>一般会計、労働保険特別会計雇用勘定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障害者施策</v>
      </c>
      <c r="B27" s="13"/>
      <c r="F27" s="18" t="s">
        <v>127</v>
      </c>
      <c r="G27" s="17"/>
      <c r="H27" s="13" t="str">
        <f t="shared" si="1"/>
        <v/>
      </c>
      <c r="I27" s="13" t="str">
        <f t="shared" si="5"/>
        <v>一般会計、労働保険特別会計雇用勘定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一般会計、労働保険特別会計雇用勘定</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一般会計、労働保険特別会計雇用勘定</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一般会計、労働保険特別会計雇用勘定</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一般会計、労働保険特別会計雇用勘定</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372</v>
      </c>
      <c r="AF2" s="926"/>
      <c r="AG2" s="926"/>
      <c r="AH2" s="128"/>
      <c r="AI2" s="926" t="s">
        <v>468</v>
      </c>
      <c r="AJ2" s="926"/>
      <c r="AK2" s="926"/>
      <c r="AL2" s="128"/>
      <c r="AM2" s="926" t="s">
        <v>469</v>
      </c>
      <c r="AN2" s="926"/>
      <c r="AO2" s="926"/>
      <c r="AP2" s="128"/>
      <c r="AQ2" s="135" t="s">
        <v>223</v>
      </c>
      <c r="AR2" s="136"/>
      <c r="AS2" s="136"/>
      <c r="AT2" s="137"/>
      <c r="AU2" s="138" t="s">
        <v>129</v>
      </c>
      <c r="AV2" s="138"/>
      <c r="AW2" s="138"/>
      <c r="AX2" s="139"/>
      <c r="AY2" s="34">
        <f>COUNTA($G$4)</f>
        <v>0</v>
      </c>
    </row>
    <row r="3" spans="1:51" ht="18.75" customHeight="1">
      <c r="A3" s="686"/>
      <c r="B3" s="687"/>
      <c r="C3" s="687"/>
      <c r="D3" s="687"/>
      <c r="E3" s="687"/>
      <c r="F3" s="688"/>
      <c r="G3" s="171"/>
      <c r="H3" s="123"/>
      <c r="I3" s="123"/>
      <c r="J3" s="123"/>
      <c r="K3" s="123"/>
      <c r="L3" s="123"/>
      <c r="M3" s="123"/>
      <c r="N3" s="123"/>
      <c r="O3" s="124"/>
      <c r="P3" s="122"/>
      <c r="Q3" s="123"/>
      <c r="R3" s="123"/>
      <c r="S3" s="123"/>
      <c r="T3" s="123"/>
      <c r="U3" s="123"/>
      <c r="V3" s="123"/>
      <c r="W3" s="123"/>
      <c r="X3" s="124"/>
      <c r="Y3" s="934"/>
      <c r="Z3" s="935"/>
      <c r="AA3" s="936"/>
      <c r="AB3" s="940"/>
      <c r="AC3" s="712"/>
      <c r="AD3" s="713"/>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c r="A4" s="689"/>
      <c r="B4" s="687"/>
      <c r="C4" s="687"/>
      <c r="D4" s="687"/>
      <c r="E4" s="687"/>
      <c r="F4" s="688"/>
      <c r="G4" s="193"/>
      <c r="H4" s="944"/>
      <c r="I4" s="944"/>
      <c r="J4" s="944"/>
      <c r="K4" s="944"/>
      <c r="L4" s="944"/>
      <c r="M4" s="944"/>
      <c r="N4" s="944"/>
      <c r="O4" s="945"/>
      <c r="P4" s="146"/>
      <c r="Q4" s="654"/>
      <c r="R4" s="654"/>
      <c r="S4" s="654"/>
      <c r="T4" s="654"/>
      <c r="U4" s="654"/>
      <c r="V4" s="654"/>
      <c r="W4" s="654"/>
      <c r="X4" s="655"/>
      <c r="Y4" s="930" t="s">
        <v>12</v>
      </c>
      <c r="Z4" s="931"/>
      <c r="AA4" s="932"/>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90"/>
      <c r="B5" s="691"/>
      <c r="C5" s="691"/>
      <c r="D5" s="691"/>
      <c r="E5" s="691"/>
      <c r="F5" s="692"/>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90"/>
      <c r="B6" s="691"/>
      <c r="C6" s="691"/>
      <c r="D6" s="691"/>
      <c r="E6" s="691"/>
      <c r="F6" s="692"/>
      <c r="G6" s="949"/>
      <c r="H6" s="950"/>
      <c r="I6" s="950"/>
      <c r="J6" s="950"/>
      <c r="K6" s="950"/>
      <c r="L6" s="950"/>
      <c r="M6" s="950"/>
      <c r="N6" s="950"/>
      <c r="O6" s="951"/>
      <c r="P6" s="657"/>
      <c r="Q6" s="657"/>
      <c r="R6" s="657"/>
      <c r="S6" s="657"/>
      <c r="T6" s="657"/>
      <c r="U6" s="657"/>
      <c r="V6" s="657"/>
      <c r="W6" s="657"/>
      <c r="X6" s="658"/>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56" t="s">
        <v>344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372</v>
      </c>
      <c r="AF9" s="926"/>
      <c r="AG9" s="926"/>
      <c r="AH9" s="128"/>
      <c r="AI9" s="926" t="s">
        <v>468</v>
      </c>
      <c r="AJ9" s="926"/>
      <c r="AK9" s="926"/>
      <c r="AL9" s="128"/>
      <c r="AM9" s="926" t="s">
        <v>469</v>
      </c>
      <c r="AN9" s="926"/>
      <c r="AO9" s="926"/>
      <c r="AP9" s="128"/>
      <c r="AQ9" s="135" t="s">
        <v>223</v>
      </c>
      <c r="AR9" s="136"/>
      <c r="AS9" s="136"/>
      <c r="AT9" s="137"/>
      <c r="AU9" s="138" t="s">
        <v>129</v>
      </c>
      <c r="AV9" s="138"/>
      <c r="AW9" s="138"/>
      <c r="AX9" s="139"/>
      <c r="AY9" s="34">
        <f>COUNTA($G$11)</f>
        <v>0</v>
      </c>
    </row>
    <row r="10" spans="1:51" ht="18.75" customHeight="1">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c r="A11" s="689"/>
      <c r="B11" s="687"/>
      <c r="C11" s="687"/>
      <c r="D11" s="687"/>
      <c r="E11" s="687"/>
      <c r="F11" s="688"/>
      <c r="G11" s="193"/>
      <c r="H11" s="944"/>
      <c r="I11" s="944"/>
      <c r="J11" s="944"/>
      <c r="K11" s="944"/>
      <c r="L11" s="944"/>
      <c r="M11" s="944"/>
      <c r="N11" s="944"/>
      <c r="O11" s="945"/>
      <c r="P11" s="146"/>
      <c r="Q11" s="654"/>
      <c r="R11" s="654"/>
      <c r="S11" s="654"/>
      <c r="T11" s="654"/>
      <c r="U11" s="654"/>
      <c r="V11" s="654"/>
      <c r="W11" s="654"/>
      <c r="X11" s="655"/>
      <c r="Y11" s="930" t="s">
        <v>12</v>
      </c>
      <c r="Z11" s="931"/>
      <c r="AA11" s="932"/>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90"/>
      <c r="B12" s="691"/>
      <c r="C12" s="691"/>
      <c r="D12" s="691"/>
      <c r="E12" s="691"/>
      <c r="F12" s="692"/>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41"/>
      <c r="B13" s="942"/>
      <c r="C13" s="942"/>
      <c r="D13" s="942"/>
      <c r="E13" s="942"/>
      <c r="F13" s="943"/>
      <c r="G13" s="949"/>
      <c r="H13" s="950"/>
      <c r="I13" s="950"/>
      <c r="J13" s="950"/>
      <c r="K13" s="950"/>
      <c r="L13" s="950"/>
      <c r="M13" s="950"/>
      <c r="N13" s="950"/>
      <c r="O13" s="951"/>
      <c r="P13" s="657"/>
      <c r="Q13" s="657"/>
      <c r="R13" s="657"/>
      <c r="S13" s="657"/>
      <c r="T13" s="657"/>
      <c r="U13" s="657"/>
      <c r="V13" s="657"/>
      <c r="W13" s="657"/>
      <c r="X13" s="658"/>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56" t="s">
        <v>344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372</v>
      </c>
      <c r="AF16" s="926"/>
      <c r="AG16" s="926"/>
      <c r="AH16" s="128"/>
      <c r="AI16" s="926" t="s">
        <v>468</v>
      </c>
      <c r="AJ16" s="926"/>
      <c r="AK16" s="926"/>
      <c r="AL16" s="128"/>
      <c r="AM16" s="926" t="s">
        <v>469</v>
      </c>
      <c r="AN16" s="926"/>
      <c r="AO16" s="926"/>
      <c r="AP16" s="128"/>
      <c r="AQ16" s="135" t="s">
        <v>223</v>
      </c>
      <c r="AR16" s="136"/>
      <c r="AS16" s="136"/>
      <c r="AT16" s="137"/>
      <c r="AU16" s="138" t="s">
        <v>129</v>
      </c>
      <c r="AV16" s="138"/>
      <c r="AW16" s="138"/>
      <c r="AX16" s="139"/>
      <c r="AY16" s="34">
        <f>COUNTA($G$18)</f>
        <v>0</v>
      </c>
    </row>
    <row r="17" spans="1:51" ht="18.75" customHeight="1">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c r="A18" s="689"/>
      <c r="B18" s="687"/>
      <c r="C18" s="687"/>
      <c r="D18" s="687"/>
      <c r="E18" s="687"/>
      <c r="F18" s="688"/>
      <c r="G18" s="193"/>
      <c r="H18" s="944"/>
      <c r="I18" s="944"/>
      <c r="J18" s="944"/>
      <c r="K18" s="944"/>
      <c r="L18" s="944"/>
      <c r="M18" s="944"/>
      <c r="N18" s="944"/>
      <c r="O18" s="945"/>
      <c r="P18" s="146"/>
      <c r="Q18" s="654"/>
      <c r="R18" s="654"/>
      <c r="S18" s="654"/>
      <c r="T18" s="654"/>
      <c r="U18" s="654"/>
      <c r="V18" s="654"/>
      <c r="W18" s="654"/>
      <c r="X18" s="655"/>
      <c r="Y18" s="930" t="s">
        <v>12</v>
      </c>
      <c r="Z18" s="931"/>
      <c r="AA18" s="932"/>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90"/>
      <c r="B19" s="691"/>
      <c r="C19" s="691"/>
      <c r="D19" s="691"/>
      <c r="E19" s="691"/>
      <c r="F19" s="692"/>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41"/>
      <c r="B20" s="942"/>
      <c r="C20" s="942"/>
      <c r="D20" s="942"/>
      <c r="E20" s="942"/>
      <c r="F20" s="943"/>
      <c r="G20" s="949"/>
      <c r="H20" s="950"/>
      <c r="I20" s="950"/>
      <c r="J20" s="950"/>
      <c r="K20" s="950"/>
      <c r="L20" s="950"/>
      <c r="M20" s="950"/>
      <c r="N20" s="950"/>
      <c r="O20" s="951"/>
      <c r="P20" s="657"/>
      <c r="Q20" s="657"/>
      <c r="R20" s="657"/>
      <c r="S20" s="657"/>
      <c r="T20" s="657"/>
      <c r="U20" s="657"/>
      <c r="V20" s="657"/>
      <c r="W20" s="657"/>
      <c r="X20" s="658"/>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56" t="s">
        <v>344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372</v>
      </c>
      <c r="AF23" s="926"/>
      <c r="AG23" s="926"/>
      <c r="AH23" s="128"/>
      <c r="AI23" s="926" t="s">
        <v>468</v>
      </c>
      <c r="AJ23" s="926"/>
      <c r="AK23" s="926"/>
      <c r="AL23" s="128"/>
      <c r="AM23" s="926" t="s">
        <v>469</v>
      </c>
      <c r="AN23" s="926"/>
      <c r="AO23" s="926"/>
      <c r="AP23" s="128"/>
      <c r="AQ23" s="135" t="s">
        <v>223</v>
      </c>
      <c r="AR23" s="136"/>
      <c r="AS23" s="136"/>
      <c r="AT23" s="137"/>
      <c r="AU23" s="138" t="s">
        <v>129</v>
      </c>
      <c r="AV23" s="138"/>
      <c r="AW23" s="138"/>
      <c r="AX23" s="139"/>
      <c r="AY23" s="34">
        <f>COUNTA($G$25)</f>
        <v>0</v>
      </c>
    </row>
    <row r="24" spans="1:51" ht="18.75" customHeight="1">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c r="A25" s="689"/>
      <c r="B25" s="687"/>
      <c r="C25" s="687"/>
      <c r="D25" s="687"/>
      <c r="E25" s="687"/>
      <c r="F25" s="688"/>
      <c r="G25" s="193"/>
      <c r="H25" s="944"/>
      <c r="I25" s="944"/>
      <c r="J25" s="944"/>
      <c r="K25" s="944"/>
      <c r="L25" s="944"/>
      <c r="M25" s="944"/>
      <c r="N25" s="944"/>
      <c r="O25" s="945"/>
      <c r="P25" s="146"/>
      <c r="Q25" s="654"/>
      <c r="R25" s="654"/>
      <c r="S25" s="654"/>
      <c r="T25" s="654"/>
      <c r="U25" s="654"/>
      <c r="V25" s="654"/>
      <c r="W25" s="654"/>
      <c r="X25" s="655"/>
      <c r="Y25" s="930" t="s">
        <v>12</v>
      </c>
      <c r="Z25" s="931"/>
      <c r="AA25" s="932"/>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90"/>
      <c r="B26" s="691"/>
      <c r="C26" s="691"/>
      <c r="D26" s="691"/>
      <c r="E26" s="691"/>
      <c r="F26" s="692"/>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41"/>
      <c r="B27" s="942"/>
      <c r="C27" s="942"/>
      <c r="D27" s="942"/>
      <c r="E27" s="942"/>
      <c r="F27" s="943"/>
      <c r="G27" s="949"/>
      <c r="H27" s="950"/>
      <c r="I27" s="950"/>
      <c r="J27" s="950"/>
      <c r="K27" s="950"/>
      <c r="L27" s="950"/>
      <c r="M27" s="950"/>
      <c r="N27" s="950"/>
      <c r="O27" s="951"/>
      <c r="P27" s="657"/>
      <c r="Q27" s="657"/>
      <c r="R27" s="657"/>
      <c r="S27" s="657"/>
      <c r="T27" s="657"/>
      <c r="U27" s="657"/>
      <c r="V27" s="657"/>
      <c r="W27" s="657"/>
      <c r="X27" s="658"/>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56" t="s">
        <v>344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372</v>
      </c>
      <c r="AF30" s="926"/>
      <c r="AG30" s="926"/>
      <c r="AH30" s="128"/>
      <c r="AI30" s="926" t="s">
        <v>468</v>
      </c>
      <c r="AJ30" s="926"/>
      <c r="AK30" s="926"/>
      <c r="AL30" s="128"/>
      <c r="AM30" s="926" t="s">
        <v>469</v>
      </c>
      <c r="AN30" s="926"/>
      <c r="AO30" s="926"/>
      <c r="AP30" s="128"/>
      <c r="AQ30" s="135" t="s">
        <v>223</v>
      </c>
      <c r="AR30" s="136"/>
      <c r="AS30" s="136"/>
      <c r="AT30" s="137"/>
      <c r="AU30" s="138" t="s">
        <v>129</v>
      </c>
      <c r="AV30" s="138"/>
      <c r="AW30" s="138"/>
      <c r="AX30" s="139"/>
      <c r="AY30" s="34">
        <f>COUNTA($G$32)</f>
        <v>0</v>
      </c>
    </row>
    <row r="31" spans="1:51" ht="18.75" customHeight="1">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c r="A32" s="689"/>
      <c r="B32" s="687"/>
      <c r="C32" s="687"/>
      <c r="D32" s="687"/>
      <c r="E32" s="687"/>
      <c r="F32" s="688"/>
      <c r="G32" s="193"/>
      <c r="H32" s="944"/>
      <c r="I32" s="944"/>
      <c r="J32" s="944"/>
      <c r="K32" s="944"/>
      <c r="L32" s="944"/>
      <c r="M32" s="944"/>
      <c r="N32" s="944"/>
      <c r="O32" s="945"/>
      <c r="P32" s="146"/>
      <c r="Q32" s="654"/>
      <c r="R32" s="654"/>
      <c r="S32" s="654"/>
      <c r="T32" s="654"/>
      <c r="U32" s="654"/>
      <c r="V32" s="654"/>
      <c r="W32" s="654"/>
      <c r="X32" s="655"/>
      <c r="Y32" s="930" t="s">
        <v>12</v>
      </c>
      <c r="Z32" s="931"/>
      <c r="AA32" s="932"/>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90"/>
      <c r="B33" s="691"/>
      <c r="C33" s="691"/>
      <c r="D33" s="691"/>
      <c r="E33" s="691"/>
      <c r="F33" s="692"/>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41"/>
      <c r="B34" s="942"/>
      <c r="C34" s="942"/>
      <c r="D34" s="942"/>
      <c r="E34" s="942"/>
      <c r="F34" s="943"/>
      <c r="G34" s="949"/>
      <c r="H34" s="950"/>
      <c r="I34" s="950"/>
      <c r="J34" s="950"/>
      <c r="K34" s="950"/>
      <c r="L34" s="950"/>
      <c r="M34" s="950"/>
      <c r="N34" s="950"/>
      <c r="O34" s="951"/>
      <c r="P34" s="657"/>
      <c r="Q34" s="657"/>
      <c r="R34" s="657"/>
      <c r="S34" s="657"/>
      <c r="T34" s="657"/>
      <c r="U34" s="657"/>
      <c r="V34" s="657"/>
      <c r="W34" s="657"/>
      <c r="X34" s="658"/>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56" t="s">
        <v>344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372</v>
      </c>
      <c r="AF37" s="926"/>
      <c r="AG37" s="926"/>
      <c r="AH37" s="128"/>
      <c r="AI37" s="926" t="s">
        <v>468</v>
      </c>
      <c r="AJ37" s="926"/>
      <c r="AK37" s="926"/>
      <c r="AL37" s="128"/>
      <c r="AM37" s="926" t="s">
        <v>469</v>
      </c>
      <c r="AN37" s="926"/>
      <c r="AO37" s="926"/>
      <c r="AP37" s="128"/>
      <c r="AQ37" s="135" t="s">
        <v>223</v>
      </c>
      <c r="AR37" s="136"/>
      <c r="AS37" s="136"/>
      <c r="AT37" s="137"/>
      <c r="AU37" s="138" t="s">
        <v>129</v>
      </c>
      <c r="AV37" s="138"/>
      <c r="AW37" s="138"/>
      <c r="AX37" s="139"/>
      <c r="AY37" s="34">
        <f>COUNTA($G$39)</f>
        <v>0</v>
      </c>
    </row>
    <row r="38" spans="1:51" ht="18.75" customHeight="1">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c r="A39" s="689"/>
      <c r="B39" s="687"/>
      <c r="C39" s="687"/>
      <c r="D39" s="687"/>
      <c r="E39" s="687"/>
      <c r="F39" s="688"/>
      <c r="G39" s="193"/>
      <c r="H39" s="944"/>
      <c r="I39" s="944"/>
      <c r="J39" s="944"/>
      <c r="K39" s="944"/>
      <c r="L39" s="944"/>
      <c r="M39" s="944"/>
      <c r="N39" s="944"/>
      <c r="O39" s="945"/>
      <c r="P39" s="146"/>
      <c r="Q39" s="654"/>
      <c r="R39" s="654"/>
      <c r="S39" s="654"/>
      <c r="T39" s="654"/>
      <c r="U39" s="654"/>
      <c r="V39" s="654"/>
      <c r="W39" s="654"/>
      <c r="X39" s="655"/>
      <c r="Y39" s="930" t="s">
        <v>12</v>
      </c>
      <c r="Z39" s="931"/>
      <c r="AA39" s="932"/>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90"/>
      <c r="B40" s="691"/>
      <c r="C40" s="691"/>
      <c r="D40" s="691"/>
      <c r="E40" s="691"/>
      <c r="F40" s="692"/>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41"/>
      <c r="B41" s="942"/>
      <c r="C41" s="942"/>
      <c r="D41" s="942"/>
      <c r="E41" s="942"/>
      <c r="F41" s="943"/>
      <c r="G41" s="949"/>
      <c r="H41" s="950"/>
      <c r="I41" s="950"/>
      <c r="J41" s="950"/>
      <c r="K41" s="950"/>
      <c r="L41" s="950"/>
      <c r="M41" s="950"/>
      <c r="N41" s="950"/>
      <c r="O41" s="951"/>
      <c r="P41" s="657"/>
      <c r="Q41" s="657"/>
      <c r="R41" s="657"/>
      <c r="S41" s="657"/>
      <c r="T41" s="657"/>
      <c r="U41" s="657"/>
      <c r="V41" s="657"/>
      <c r="W41" s="657"/>
      <c r="X41" s="658"/>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56" t="s">
        <v>344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372</v>
      </c>
      <c r="AF44" s="926"/>
      <c r="AG44" s="926"/>
      <c r="AH44" s="128"/>
      <c r="AI44" s="926" t="s">
        <v>468</v>
      </c>
      <c r="AJ44" s="926"/>
      <c r="AK44" s="926"/>
      <c r="AL44" s="128"/>
      <c r="AM44" s="926" t="s">
        <v>469</v>
      </c>
      <c r="AN44" s="926"/>
      <c r="AO44" s="926"/>
      <c r="AP44" s="128"/>
      <c r="AQ44" s="135" t="s">
        <v>223</v>
      </c>
      <c r="AR44" s="136"/>
      <c r="AS44" s="136"/>
      <c r="AT44" s="137"/>
      <c r="AU44" s="138" t="s">
        <v>129</v>
      </c>
      <c r="AV44" s="138"/>
      <c r="AW44" s="138"/>
      <c r="AX44" s="139"/>
      <c r="AY44" s="34">
        <f>COUNTA($G$46)</f>
        <v>0</v>
      </c>
    </row>
    <row r="45" spans="1:51" ht="18.75" customHeight="1">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c r="A46" s="689"/>
      <c r="B46" s="687"/>
      <c r="C46" s="687"/>
      <c r="D46" s="687"/>
      <c r="E46" s="687"/>
      <c r="F46" s="688"/>
      <c r="G46" s="193"/>
      <c r="H46" s="944"/>
      <c r="I46" s="944"/>
      <c r="J46" s="944"/>
      <c r="K46" s="944"/>
      <c r="L46" s="944"/>
      <c r="M46" s="944"/>
      <c r="N46" s="944"/>
      <c r="O46" s="945"/>
      <c r="P46" s="146"/>
      <c r="Q46" s="654"/>
      <c r="R46" s="654"/>
      <c r="S46" s="654"/>
      <c r="T46" s="654"/>
      <c r="U46" s="654"/>
      <c r="V46" s="654"/>
      <c r="W46" s="654"/>
      <c r="X46" s="655"/>
      <c r="Y46" s="930" t="s">
        <v>12</v>
      </c>
      <c r="Z46" s="931"/>
      <c r="AA46" s="932"/>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90"/>
      <c r="B47" s="691"/>
      <c r="C47" s="691"/>
      <c r="D47" s="691"/>
      <c r="E47" s="691"/>
      <c r="F47" s="692"/>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41"/>
      <c r="B48" s="942"/>
      <c r="C48" s="942"/>
      <c r="D48" s="942"/>
      <c r="E48" s="942"/>
      <c r="F48" s="943"/>
      <c r="G48" s="949"/>
      <c r="H48" s="950"/>
      <c r="I48" s="950"/>
      <c r="J48" s="950"/>
      <c r="K48" s="950"/>
      <c r="L48" s="950"/>
      <c r="M48" s="950"/>
      <c r="N48" s="950"/>
      <c r="O48" s="951"/>
      <c r="P48" s="657"/>
      <c r="Q48" s="657"/>
      <c r="R48" s="657"/>
      <c r="S48" s="657"/>
      <c r="T48" s="657"/>
      <c r="U48" s="657"/>
      <c r="V48" s="657"/>
      <c r="W48" s="657"/>
      <c r="X48" s="658"/>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56" t="s">
        <v>344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372</v>
      </c>
      <c r="AF51" s="926"/>
      <c r="AG51" s="926"/>
      <c r="AH51" s="128"/>
      <c r="AI51" s="926" t="s">
        <v>468</v>
      </c>
      <c r="AJ51" s="926"/>
      <c r="AK51" s="926"/>
      <c r="AL51" s="128"/>
      <c r="AM51" s="926" t="s">
        <v>469</v>
      </c>
      <c r="AN51" s="926"/>
      <c r="AO51" s="926"/>
      <c r="AP51" s="128"/>
      <c r="AQ51" s="135" t="s">
        <v>223</v>
      </c>
      <c r="AR51" s="136"/>
      <c r="AS51" s="136"/>
      <c r="AT51" s="137"/>
      <c r="AU51" s="138" t="s">
        <v>129</v>
      </c>
      <c r="AV51" s="138"/>
      <c r="AW51" s="138"/>
      <c r="AX51" s="139"/>
      <c r="AY51" s="34">
        <f>COUNTA($G$53)</f>
        <v>0</v>
      </c>
    </row>
    <row r="52" spans="1:51" ht="18.75" customHeight="1">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c r="A53" s="689"/>
      <c r="B53" s="687"/>
      <c r="C53" s="687"/>
      <c r="D53" s="687"/>
      <c r="E53" s="687"/>
      <c r="F53" s="688"/>
      <c r="G53" s="193"/>
      <c r="H53" s="944"/>
      <c r="I53" s="944"/>
      <c r="J53" s="944"/>
      <c r="K53" s="944"/>
      <c r="L53" s="944"/>
      <c r="M53" s="944"/>
      <c r="N53" s="944"/>
      <c r="O53" s="945"/>
      <c r="P53" s="146"/>
      <c r="Q53" s="654"/>
      <c r="R53" s="654"/>
      <c r="S53" s="654"/>
      <c r="T53" s="654"/>
      <c r="U53" s="654"/>
      <c r="V53" s="654"/>
      <c r="W53" s="654"/>
      <c r="X53" s="655"/>
      <c r="Y53" s="930" t="s">
        <v>12</v>
      </c>
      <c r="Z53" s="931"/>
      <c r="AA53" s="932"/>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90"/>
      <c r="B54" s="691"/>
      <c r="C54" s="691"/>
      <c r="D54" s="691"/>
      <c r="E54" s="691"/>
      <c r="F54" s="692"/>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41"/>
      <c r="B55" s="942"/>
      <c r="C55" s="942"/>
      <c r="D55" s="942"/>
      <c r="E55" s="942"/>
      <c r="F55" s="943"/>
      <c r="G55" s="949"/>
      <c r="H55" s="950"/>
      <c r="I55" s="950"/>
      <c r="J55" s="950"/>
      <c r="K55" s="950"/>
      <c r="L55" s="950"/>
      <c r="M55" s="950"/>
      <c r="N55" s="950"/>
      <c r="O55" s="951"/>
      <c r="P55" s="657"/>
      <c r="Q55" s="657"/>
      <c r="R55" s="657"/>
      <c r="S55" s="657"/>
      <c r="T55" s="657"/>
      <c r="U55" s="657"/>
      <c r="V55" s="657"/>
      <c r="W55" s="657"/>
      <c r="X55" s="658"/>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56" t="s">
        <v>344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372</v>
      </c>
      <c r="AF58" s="926"/>
      <c r="AG58" s="926"/>
      <c r="AH58" s="128"/>
      <c r="AI58" s="926" t="s">
        <v>468</v>
      </c>
      <c r="AJ58" s="926"/>
      <c r="AK58" s="926"/>
      <c r="AL58" s="128"/>
      <c r="AM58" s="926" t="s">
        <v>469</v>
      </c>
      <c r="AN58" s="926"/>
      <c r="AO58" s="926"/>
      <c r="AP58" s="128"/>
      <c r="AQ58" s="135" t="s">
        <v>223</v>
      </c>
      <c r="AR58" s="136"/>
      <c r="AS58" s="136"/>
      <c r="AT58" s="137"/>
      <c r="AU58" s="138" t="s">
        <v>129</v>
      </c>
      <c r="AV58" s="138"/>
      <c r="AW58" s="138"/>
      <c r="AX58" s="139"/>
      <c r="AY58" s="34">
        <f>COUNTA($G$60)</f>
        <v>0</v>
      </c>
    </row>
    <row r="59" spans="1:51" ht="18.75" customHeight="1">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c r="A60" s="689"/>
      <c r="B60" s="687"/>
      <c r="C60" s="687"/>
      <c r="D60" s="687"/>
      <c r="E60" s="687"/>
      <c r="F60" s="688"/>
      <c r="G60" s="193"/>
      <c r="H60" s="944"/>
      <c r="I60" s="944"/>
      <c r="J60" s="944"/>
      <c r="K60" s="944"/>
      <c r="L60" s="944"/>
      <c r="M60" s="944"/>
      <c r="N60" s="944"/>
      <c r="O60" s="945"/>
      <c r="P60" s="146"/>
      <c r="Q60" s="654"/>
      <c r="R60" s="654"/>
      <c r="S60" s="654"/>
      <c r="T60" s="654"/>
      <c r="U60" s="654"/>
      <c r="V60" s="654"/>
      <c r="W60" s="654"/>
      <c r="X60" s="655"/>
      <c r="Y60" s="930" t="s">
        <v>12</v>
      </c>
      <c r="Z60" s="931"/>
      <c r="AA60" s="932"/>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90"/>
      <c r="B61" s="691"/>
      <c r="C61" s="691"/>
      <c r="D61" s="691"/>
      <c r="E61" s="691"/>
      <c r="F61" s="692"/>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41"/>
      <c r="B62" s="942"/>
      <c r="C62" s="942"/>
      <c r="D62" s="942"/>
      <c r="E62" s="942"/>
      <c r="F62" s="943"/>
      <c r="G62" s="949"/>
      <c r="H62" s="950"/>
      <c r="I62" s="950"/>
      <c r="J62" s="950"/>
      <c r="K62" s="950"/>
      <c r="L62" s="950"/>
      <c r="M62" s="950"/>
      <c r="N62" s="950"/>
      <c r="O62" s="951"/>
      <c r="P62" s="657"/>
      <c r="Q62" s="657"/>
      <c r="R62" s="657"/>
      <c r="S62" s="657"/>
      <c r="T62" s="657"/>
      <c r="U62" s="657"/>
      <c r="V62" s="657"/>
      <c r="W62" s="657"/>
      <c r="X62" s="658"/>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56" t="s">
        <v>344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372</v>
      </c>
      <c r="AF65" s="926"/>
      <c r="AG65" s="926"/>
      <c r="AH65" s="128"/>
      <c r="AI65" s="926" t="s">
        <v>468</v>
      </c>
      <c r="AJ65" s="926"/>
      <c r="AK65" s="926"/>
      <c r="AL65" s="128"/>
      <c r="AM65" s="926" t="s">
        <v>469</v>
      </c>
      <c r="AN65" s="926"/>
      <c r="AO65" s="926"/>
      <c r="AP65" s="128"/>
      <c r="AQ65" s="135" t="s">
        <v>223</v>
      </c>
      <c r="AR65" s="136"/>
      <c r="AS65" s="136"/>
      <c r="AT65" s="137"/>
      <c r="AU65" s="138" t="s">
        <v>129</v>
      </c>
      <c r="AV65" s="138"/>
      <c r="AW65" s="138"/>
      <c r="AX65" s="139"/>
      <c r="AY65" s="34">
        <f>COUNTA($G$67)</f>
        <v>0</v>
      </c>
    </row>
    <row r="66" spans="1:51" ht="18.75" customHeight="1">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c r="A67" s="689"/>
      <c r="B67" s="687"/>
      <c r="C67" s="687"/>
      <c r="D67" s="687"/>
      <c r="E67" s="687"/>
      <c r="F67" s="688"/>
      <c r="G67" s="193"/>
      <c r="H67" s="944"/>
      <c r="I67" s="944"/>
      <c r="J67" s="944"/>
      <c r="K67" s="944"/>
      <c r="L67" s="944"/>
      <c r="M67" s="944"/>
      <c r="N67" s="944"/>
      <c r="O67" s="945"/>
      <c r="P67" s="146"/>
      <c r="Q67" s="654"/>
      <c r="R67" s="654"/>
      <c r="S67" s="654"/>
      <c r="T67" s="654"/>
      <c r="U67" s="654"/>
      <c r="V67" s="654"/>
      <c r="W67" s="654"/>
      <c r="X67" s="655"/>
      <c r="Y67" s="930" t="s">
        <v>12</v>
      </c>
      <c r="Z67" s="931"/>
      <c r="AA67" s="932"/>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90"/>
      <c r="B68" s="691"/>
      <c r="C68" s="691"/>
      <c r="D68" s="691"/>
      <c r="E68" s="691"/>
      <c r="F68" s="692"/>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41"/>
      <c r="B69" s="942"/>
      <c r="C69" s="942"/>
      <c r="D69" s="942"/>
      <c r="E69" s="942"/>
      <c r="F69" s="943"/>
      <c r="G69" s="949"/>
      <c r="H69" s="950"/>
      <c r="I69" s="950"/>
      <c r="J69" s="950"/>
      <c r="K69" s="950"/>
      <c r="L69" s="950"/>
      <c r="M69" s="950"/>
      <c r="N69" s="950"/>
      <c r="O69" s="951"/>
      <c r="P69" s="657"/>
      <c r="Q69" s="657"/>
      <c r="R69" s="657"/>
      <c r="S69" s="657"/>
      <c r="T69" s="657"/>
      <c r="U69" s="657"/>
      <c r="V69" s="657"/>
      <c r="W69" s="657"/>
      <c r="X69" s="658"/>
      <c r="Y69" s="190" t="s">
        <v>13</v>
      </c>
      <c r="Z69" s="927"/>
      <c r="AA69" s="928"/>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56" t="s">
        <v>344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65" t="s">
        <v>26</v>
      </c>
      <c r="B2" s="966"/>
      <c r="C2" s="966"/>
      <c r="D2" s="966"/>
      <c r="E2" s="966"/>
      <c r="F2" s="96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row r="55" spans="1:51" ht="30" customHeight="1">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row r="108" spans="1:51" ht="30" customHeight="1">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row r="161" spans="1:51" ht="30" customHeight="1">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row r="214" spans="1:51" ht="30" customHeight="1">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c r="A4" s="992">
        <v>1</v>
      </c>
      <c r="B4" s="99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c r="A5" s="992">
        <v>2</v>
      </c>
      <c r="B5" s="99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c r="A6" s="992">
        <v>3</v>
      </c>
      <c r="B6" s="99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c r="A7" s="992">
        <v>4</v>
      </c>
      <c r="B7" s="99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c r="A8" s="992">
        <v>5</v>
      </c>
      <c r="B8" s="99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c r="A9" s="992">
        <v>6</v>
      </c>
      <c r="B9" s="99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c r="A10" s="992">
        <v>7</v>
      </c>
      <c r="B10" s="99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c r="A11" s="992">
        <v>8</v>
      </c>
      <c r="B11" s="99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c r="A12" s="992">
        <v>9</v>
      </c>
      <c r="B12" s="99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c r="A13" s="992">
        <v>10</v>
      </c>
      <c r="B13" s="99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c r="A14" s="992">
        <v>11</v>
      </c>
      <c r="B14" s="99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c r="A15" s="992">
        <v>12</v>
      </c>
      <c r="B15" s="99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c r="A16" s="992">
        <v>13</v>
      </c>
      <c r="B16" s="99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c r="A17" s="992">
        <v>14</v>
      </c>
      <c r="B17" s="99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c r="A18" s="992">
        <v>15</v>
      </c>
      <c r="B18" s="99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c r="A19" s="992">
        <v>16</v>
      </c>
      <c r="B19" s="99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c r="A20" s="992">
        <v>17</v>
      </c>
      <c r="B20" s="99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c r="A21" s="992">
        <v>18</v>
      </c>
      <c r="B21" s="99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c r="A22" s="992">
        <v>19</v>
      </c>
      <c r="B22" s="99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c r="A23" s="992">
        <v>20</v>
      </c>
      <c r="B23" s="99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c r="A24" s="992">
        <v>21</v>
      </c>
      <c r="B24" s="99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c r="A25" s="992">
        <v>22</v>
      </c>
      <c r="B25" s="99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c r="A26" s="992">
        <v>23</v>
      </c>
      <c r="B26" s="99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c r="A27" s="992">
        <v>24</v>
      </c>
      <c r="B27" s="99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c r="A28" s="992">
        <v>25</v>
      </c>
      <c r="B28" s="99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c r="A29" s="992">
        <v>26</v>
      </c>
      <c r="B29" s="99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c r="A30" s="992">
        <v>27</v>
      </c>
      <c r="B30" s="99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c r="A31" s="992">
        <v>28</v>
      </c>
      <c r="B31" s="99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c r="A32" s="992">
        <v>29</v>
      </c>
      <c r="B32" s="99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c r="A33" s="992">
        <v>30</v>
      </c>
      <c r="B33" s="99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c r="A37" s="992">
        <v>1</v>
      </c>
      <c r="B37" s="99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c r="A38" s="992">
        <v>2</v>
      </c>
      <c r="B38" s="99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c r="A39" s="992">
        <v>3</v>
      </c>
      <c r="B39" s="99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c r="A40" s="992">
        <v>4</v>
      </c>
      <c r="B40" s="99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c r="A41" s="992">
        <v>5</v>
      </c>
      <c r="B41" s="99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c r="A42" s="992">
        <v>6</v>
      </c>
      <c r="B42" s="99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c r="A43" s="992">
        <v>7</v>
      </c>
      <c r="B43" s="99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c r="A44" s="992">
        <v>8</v>
      </c>
      <c r="B44" s="99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c r="A45" s="992">
        <v>9</v>
      </c>
      <c r="B45" s="99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c r="A46" s="992">
        <v>10</v>
      </c>
      <c r="B46" s="99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c r="A47" s="992">
        <v>11</v>
      </c>
      <c r="B47" s="99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c r="A48" s="992">
        <v>12</v>
      </c>
      <c r="B48" s="99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c r="A49" s="992">
        <v>13</v>
      </c>
      <c r="B49" s="99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c r="A50" s="992">
        <v>14</v>
      </c>
      <c r="B50" s="99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c r="A51" s="992">
        <v>15</v>
      </c>
      <c r="B51" s="99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c r="A52" s="992">
        <v>16</v>
      </c>
      <c r="B52" s="99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c r="A53" s="992">
        <v>17</v>
      </c>
      <c r="B53" s="99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c r="A54" s="992">
        <v>18</v>
      </c>
      <c r="B54" s="99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c r="A55" s="992">
        <v>19</v>
      </c>
      <c r="B55" s="99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c r="A56" s="992">
        <v>20</v>
      </c>
      <c r="B56" s="99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c r="A57" s="992">
        <v>21</v>
      </c>
      <c r="B57" s="99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c r="A58" s="992">
        <v>22</v>
      </c>
      <c r="B58" s="99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c r="A59" s="992">
        <v>23</v>
      </c>
      <c r="B59" s="99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c r="A60" s="992">
        <v>24</v>
      </c>
      <c r="B60" s="99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c r="A61" s="992">
        <v>25</v>
      </c>
      <c r="B61" s="99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c r="A62" s="992">
        <v>26</v>
      </c>
      <c r="B62" s="99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c r="A63" s="992">
        <v>27</v>
      </c>
      <c r="B63" s="99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c r="A64" s="992">
        <v>28</v>
      </c>
      <c r="B64" s="99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c r="A65" s="992">
        <v>29</v>
      </c>
      <c r="B65" s="99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c r="A66" s="992">
        <v>30</v>
      </c>
      <c r="B66" s="99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c r="A70" s="992">
        <v>1</v>
      </c>
      <c r="B70" s="99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c r="A71" s="992">
        <v>2</v>
      </c>
      <c r="B71" s="99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c r="A72" s="992">
        <v>3</v>
      </c>
      <c r="B72" s="99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c r="A73" s="992">
        <v>4</v>
      </c>
      <c r="B73" s="99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c r="A74" s="992">
        <v>5</v>
      </c>
      <c r="B74" s="99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c r="A75" s="992">
        <v>6</v>
      </c>
      <c r="B75" s="99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c r="A76" s="992">
        <v>7</v>
      </c>
      <c r="B76" s="99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c r="A77" s="992">
        <v>8</v>
      </c>
      <c r="B77" s="99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c r="A78" s="992">
        <v>9</v>
      </c>
      <c r="B78" s="99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c r="A79" s="992">
        <v>10</v>
      </c>
      <c r="B79" s="99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c r="A80" s="992">
        <v>11</v>
      </c>
      <c r="B80" s="99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c r="A81" s="992">
        <v>12</v>
      </c>
      <c r="B81" s="99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c r="A82" s="992">
        <v>13</v>
      </c>
      <c r="B82" s="99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c r="A83" s="992">
        <v>14</v>
      </c>
      <c r="B83" s="99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c r="A84" s="992">
        <v>15</v>
      </c>
      <c r="B84" s="99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c r="A85" s="992">
        <v>16</v>
      </c>
      <c r="B85" s="99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c r="A86" s="992">
        <v>17</v>
      </c>
      <c r="B86" s="99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c r="A87" s="992">
        <v>18</v>
      </c>
      <c r="B87" s="99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c r="A88" s="992">
        <v>19</v>
      </c>
      <c r="B88" s="99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c r="A89" s="992">
        <v>20</v>
      </c>
      <c r="B89" s="99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c r="A90" s="992">
        <v>21</v>
      </c>
      <c r="B90" s="99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c r="A91" s="992">
        <v>22</v>
      </c>
      <c r="B91" s="99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c r="A92" s="992">
        <v>23</v>
      </c>
      <c r="B92" s="99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c r="A93" s="992">
        <v>24</v>
      </c>
      <c r="B93" s="99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c r="A94" s="992">
        <v>25</v>
      </c>
      <c r="B94" s="99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c r="A95" s="992">
        <v>26</v>
      </c>
      <c r="B95" s="99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c r="A96" s="992">
        <v>27</v>
      </c>
      <c r="B96" s="99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c r="A97" s="992">
        <v>28</v>
      </c>
      <c r="B97" s="99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c r="A98" s="992">
        <v>29</v>
      </c>
      <c r="B98" s="99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c r="A99" s="992">
        <v>30</v>
      </c>
      <c r="B99" s="99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c r="A103" s="992">
        <v>1</v>
      </c>
      <c r="B103" s="99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c r="A104" s="992">
        <v>2</v>
      </c>
      <c r="B104" s="99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c r="A105" s="992">
        <v>3</v>
      </c>
      <c r="B105" s="99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c r="A106" s="992">
        <v>4</v>
      </c>
      <c r="B106" s="99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c r="A107" s="992">
        <v>5</v>
      </c>
      <c r="B107" s="99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c r="A108" s="992">
        <v>6</v>
      </c>
      <c r="B108" s="99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c r="A109" s="992">
        <v>7</v>
      </c>
      <c r="B109" s="99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c r="A110" s="992">
        <v>8</v>
      </c>
      <c r="B110" s="99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c r="A111" s="992">
        <v>9</v>
      </c>
      <c r="B111" s="99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c r="A112" s="992">
        <v>10</v>
      </c>
      <c r="B112" s="99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c r="A113" s="992">
        <v>11</v>
      </c>
      <c r="B113" s="99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c r="A114" s="992">
        <v>12</v>
      </c>
      <c r="B114" s="99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c r="A115" s="992">
        <v>13</v>
      </c>
      <c r="B115" s="99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c r="A116" s="992">
        <v>14</v>
      </c>
      <c r="B116" s="99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c r="A117" s="992">
        <v>15</v>
      </c>
      <c r="B117" s="99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c r="A118" s="992">
        <v>16</v>
      </c>
      <c r="B118" s="99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c r="A119" s="992">
        <v>17</v>
      </c>
      <c r="B119" s="99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c r="A120" s="992">
        <v>18</v>
      </c>
      <c r="B120" s="99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c r="A121" s="992">
        <v>19</v>
      </c>
      <c r="B121" s="99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c r="A122" s="992">
        <v>20</v>
      </c>
      <c r="B122" s="99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c r="A123" s="992">
        <v>21</v>
      </c>
      <c r="B123" s="99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c r="A124" s="992">
        <v>22</v>
      </c>
      <c r="B124" s="99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c r="A125" s="992">
        <v>23</v>
      </c>
      <c r="B125" s="99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c r="A126" s="992">
        <v>24</v>
      </c>
      <c r="B126" s="99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c r="A127" s="992">
        <v>25</v>
      </c>
      <c r="B127" s="99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c r="A128" s="992">
        <v>26</v>
      </c>
      <c r="B128" s="99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c r="A129" s="992">
        <v>27</v>
      </c>
      <c r="B129" s="99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c r="A130" s="992">
        <v>28</v>
      </c>
      <c r="B130" s="99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c r="A131" s="992">
        <v>29</v>
      </c>
      <c r="B131" s="99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c r="A132" s="992">
        <v>30</v>
      </c>
      <c r="B132" s="99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c r="A136" s="992">
        <v>1</v>
      </c>
      <c r="B136" s="99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c r="A137" s="992">
        <v>2</v>
      </c>
      <c r="B137" s="99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c r="A138" s="992">
        <v>3</v>
      </c>
      <c r="B138" s="99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c r="A139" s="992">
        <v>4</v>
      </c>
      <c r="B139" s="99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c r="A140" s="992">
        <v>5</v>
      </c>
      <c r="B140" s="99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c r="A141" s="992">
        <v>6</v>
      </c>
      <c r="B141" s="99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c r="A142" s="992">
        <v>7</v>
      </c>
      <c r="B142" s="99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c r="A143" s="992">
        <v>8</v>
      </c>
      <c r="B143" s="99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c r="A144" s="992">
        <v>9</v>
      </c>
      <c r="B144" s="99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c r="A145" s="992">
        <v>10</v>
      </c>
      <c r="B145" s="99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c r="A146" s="992">
        <v>11</v>
      </c>
      <c r="B146" s="99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c r="A147" s="992">
        <v>12</v>
      </c>
      <c r="B147" s="99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c r="A148" s="992">
        <v>13</v>
      </c>
      <c r="B148" s="99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c r="A149" s="992">
        <v>14</v>
      </c>
      <c r="B149" s="99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c r="A150" s="992">
        <v>15</v>
      </c>
      <c r="B150" s="99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c r="A151" s="992">
        <v>16</v>
      </c>
      <c r="B151" s="99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c r="A152" s="992">
        <v>17</v>
      </c>
      <c r="B152" s="99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c r="A153" s="992">
        <v>18</v>
      </c>
      <c r="B153" s="99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c r="A154" s="992">
        <v>19</v>
      </c>
      <c r="B154" s="99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c r="A155" s="992">
        <v>20</v>
      </c>
      <c r="B155" s="99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c r="A156" s="992">
        <v>21</v>
      </c>
      <c r="B156" s="99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c r="A157" s="992">
        <v>22</v>
      </c>
      <c r="B157" s="99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c r="A158" s="992">
        <v>23</v>
      </c>
      <c r="B158" s="99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c r="A159" s="992">
        <v>24</v>
      </c>
      <c r="B159" s="99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c r="A160" s="992">
        <v>25</v>
      </c>
      <c r="B160" s="99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c r="A161" s="992">
        <v>26</v>
      </c>
      <c r="B161" s="99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c r="A162" s="992">
        <v>27</v>
      </c>
      <c r="B162" s="99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c r="A163" s="992">
        <v>28</v>
      </c>
      <c r="B163" s="99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c r="A164" s="992">
        <v>29</v>
      </c>
      <c r="B164" s="99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c r="A165" s="992">
        <v>30</v>
      </c>
      <c r="B165" s="99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c r="A169" s="992">
        <v>1</v>
      </c>
      <c r="B169" s="99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c r="A170" s="992">
        <v>2</v>
      </c>
      <c r="B170" s="99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c r="A171" s="992">
        <v>3</v>
      </c>
      <c r="B171" s="99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c r="A172" s="992">
        <v>4</v>
      </c>
      <c r="B172" s="99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c r="A173" s="992">
        <v>5</v>
      </c>
      <c r="B173" s="99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c r="A174" s="992">
        <v>6</v>
      </c>
      <c r="B174" s="99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c r="A175" s="992">
        <v>7</v>
      </c>
      <c r="B175" s="99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c r="A176" s="992">
        <v>8</v>
      </c>
      <c r="B176" s="99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c r="A177" s="992">
        <v>9</v>
      </c>
      <c r="B177" s="99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c r="A178" s="992">
        <v>10</v>
      </c>
      <c r="B178" s="99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c r="A179" s="992">
        <v>11</v>
      </c>
      <c r="B179" s="99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c r="A180" s="992">
        <v>12</v>
      </c>
      <c r="B180" s="99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c r="A181" s="992">
        <v>13</v>
      </c>
      <c r="B181" s="99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c r="A182" s="992">
        <v>14</v>
      </c>
      <c r="B182" s="99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c r="A183" s="992">
        <v>15</v>
      </c>
      <c r="B183" s="99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c r="A184" s="992">
        <v>16</v>
      </c>
      <c r="B184" s="99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c r="A185" s="992">
        <v>17</v>
      </c>
      <c r="B185" s="99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c r="A186" s="992">
        <v>18</v>
      </c>
      <c r="B186" s="99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c r="A187" s="992">
        <v>19</v>
      </c>
      <c r="B187" s="99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c r="A188" s="992">
        <v>20</v>
      </c>
      <c r="B188" s="99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c r="A189" s="992">
        <v>21</v>
      </c>
      <c r="B189" s="99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c r="A190" s="992">
        <v>22</v>
      </c>
      <c r="B190" s="99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c r="A191" s="992">
        <v>23</v>
      </c>
      <c r="B191" s="99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c r="A192" s="992">
        <v>24</v>
      </c>
      <c r="B192" s="99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c r="A193" s="992">
        <v>25</v>
      </c>
      <c r="B193" s="99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c r="A194" s="992">
        <v>26</v>
      </c>
      <c r="B194" s="99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c r="A195" s="992">
        <v>27</v>
      </c>
      <c r="B195" s="99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c r="A196" s="992">
        <v>28</v>
      </c>
      <c r="B196" s="99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c r="A197" s="992">
        <v>29</v>
      </c>
      <c r="B197" s="99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c r="A198" s="992">
        <v>30</v>
      </c>
      <c r="B198" s="99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c r="A202" s="992">
        <v>1</v>
      </c>
      <c r="B202" s="99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c r="A203" s="992">
        <v>2</v>
      </c>
      <c r="B203" s="99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c r="A204" s="992">
        <v>3</v>
      </c>
      <c r="B204" s="99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c r="A205" s="992">
        <v>4</v>
      </c>
      <c r="B205" s="99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c r="A206" s="992">
        <v>5</v>
      </c>
      <c r="B206" s="99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c r="A207" s="992">
        <v>6</v>
      </c>
      <c r="B207" s="99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c r="A208" s="992">
        <v>7</v>
      </c>
      <c r="B208" s="99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c r="A209" s="992">
        <v>8</v>
      </c>
      <c r="B209" s="99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c r="A210" s="992">
        <v>9</v>
      </c>
      <c r="B210" s="99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c r="A211" s="992">
        <v>10</v>
      </c>
      <c r="B211" s="99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c r="A212" s="992">
        <v>11</v>
      </c>
      <c r="B212" s="99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c r="A213" s="992">
        <v>12</v>
      </c>
      <c r="B213" s="99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c r="A214" s="992">
        <v>13</v>
      </c>
      <c r="B214" s="99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c r="A215" s="992">
        <v>14</v>
      </c>
      <c r="B215" s="99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c r="A216" s="992">
        <v>15</v>
      </c>
      <c r="B216" s="99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c r="A217" s="992">
        <v>16</v>
      </c>
      <c r="B217" s="99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c r="A218" s="992">
        <v>17</v>
      </c>
      <c r="B218" s="99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c r="A219" s="992">
        <v>18</v>
      </c>
      <c r="B219" s="99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c r="A220" s="992">
        <v>19</v>
      </c>
      <c r="B220" s="99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c r="A221" s="992">
        <v>20</v>
      </c>
      <c r="B221" s="99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c r="A222" s="992">
        <v>21</v>
      </c>
      <c r="B222" s="99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c r="A223" s="992">
        <v>22</v>
      </c>
      <c r="B223" s="99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c r="A224" s="992">
        <v>23</v>
      </c>
      <c r="B224" s="99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c r="A225" s="992">
        <v>24</v>
      </c>
      <c r="B225" s="99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c r="A226" s="992">
        <v>25</v>
      </c>
      <c r="B226" s="99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c r="A227" s="992">
        <v>26</v>
      </c>
      <c r="B227" s="99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c r="A228" s="992">
        <v>27</v>
      </c>
      <c r="B228" s="99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c r="A229" s="992">
        <v>28</v>
      </c>
      <c r="B229" s="99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c r="A230" s="992">
        <v>29</v>
      </c>
      <c r="B230" s="99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c r="A231" s="992">
        <v>30</v>
      </c>
      <c r="B231" s="99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c r="A235" s="992">
        <v>1</v>
      </c>
      <c r="B235" s="99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c r="A236" s="992">
        <v>2</v>
      </c>
      <c r="B236" s="99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c r="A237" s="992">
        <v>3</v>
      </c>
      <c r="B237" s="99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c r="A238" s="992">
        <v>4</v>
      </c>
      <c r="B238" s="99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c r="A239" s="992">
        <v>5</v>
      </c>
      <c r="B239" s="99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c r="A240" s="992">
        <v>6</v>
      </c>
      <c r="B240" s="99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c r="A241" s="992">
        <v>7</v>
      </c>
      <c r="B241" s="99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c r="A242" s="992">
        <v>8</v>
      </c>
      <c r="B242" s="99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c r="A243" s="992">
        <v>9</v>
      </c>
      <c r="B243" s="99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c r="A244" s="992">
        <v>10</v>
      </c>
      <c r="B244" s="99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c r="A245" s="992">
        <v>11</v>
      </c>
      <c r="B245" s="99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c r="A246" s="992">
        <v>12</v>
      </c>
      <c r="B246" s="99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c r="A247" s="992">
        <v>13</v>
      </c>
      <c r="B247" s="99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c r="A248" s="992">
        <v>14</v>
      </c>
      <c r="B248" s="99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c r="A249" s="992">
        <v>15</v>
      </c>
      <c r="B249" s="99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c r="A250" s="992">
        <v>16</v>
      </c>
      <c r="B250" s="99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c r="A251" s="992">
        <v>17</v>
      </c>
      <c r="B251" s="99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c r="A252" s="992">
        <v>18</v>
      </c>
      <c r="B252" s="99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c r="A253" s="992">
        <v>19</v>
      </c>
      <c r="B253" s="99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c r="A254" s="992">
        <v>20</v>
      </c>
      <c r="B254" s="99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c r="A255" s="992">
        <v>21</v>
      </c>
      <c r="B255" s="99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c r="A256" s="992">
        <v>22</v>
      </c>
      <c r="B256" s="99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c r="A257" s="992">
        <v>23</v>
      </c>
      <c r="B257" s="99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c r="A258" s="992">
        <v>24</v>
      </c>
      <c r="B258" s="99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c r="A259" s="992">
        <v>25</v>
      </c>
      <c r="B259" s="99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c r="A260" s="992">
        <v>26</v>
      </c>
      <c r="B260" s="99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c r="A261" s="992">
        <v>27</v>
      </c>
      <c r="B261" s="99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c r="A262" s="992">
        <v>28</v>
      </c>
      <c r="B262" s="99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c r="A263" s="992">
        <v>29</v>
      </c>
      <c r="B263" s="99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c r="A264" s="992">
        <v>30</v>
      </c>
      <c r="B264" s="99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c r="A268" s="992">
        <v>1</v>
      </c>
      <c r="B268" s="99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c r="A269" s="992">
        <v>2</v>
      </c>
      <c r="B269" s="99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c r="A270" s="992">
        <v>3</v>
      </c>
      <c r="B270" s="99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c r="A271" s="992">
        <v>4</v>
      </c>
      <c r="B271" s="99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c r="A272" s="992">
        <v>5</v>
      </c>
      <c r="B272" s="99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c r="A273" s="992">
        <v>6</v>
      </c>
      <c r="B273" s="99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c r="A274" s="992">
        <v>7</v>
      </c>
      <c r="B274" s="99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c r="A275" s="992">
        <v>8</v>
      </c>
      <c r="B275" s="99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c r="A276" s="992">
        <v>9</v>
      </c>
      <c r="B276" s="99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c r="A277" s="992">
        <v>10</v>
      </c>
      <c r="B277" s="99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c r="A278" s="992">
        <v>11</v>
      </c>
      <c r="B278" s="99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c r="A279" s="992">
        <v>12</v>
      </c>
      <c r="B279" s="99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c r="A280" s="992">
        <v>13</v>
      </c>
      <c r="B280" s="99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c r="A281" s="992">
        <v>14</v>
      </c>
      <c r="B281" s="99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c r="A282" s="992">
        <v>15</v>
      </c>
      <c r="B282" s="99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c r="A283" s="992">
        <v>16</v>
      </c>
      <c r="B283" s="99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c r="A284" s="992">
        <v>17</v>
      </c>
      <c r="B284" s="99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c r="A285" s="992">
        <v>18</v>
      </c>
      <c r="B285" s="99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c r="A286" s="992">
        <v>19</v>
      </c>
      <c r="B286" s="99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c r="A287" s="992">
        <v>20</v>
      </c>
      <c r="B287" s="99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c r="A288" s="992">
        <v>21</v>
      </c>
      <c r="B288" s="99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c r="A289" s="992">
        <v>22</v>
      </c>
      <c r="B289" s="99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c r="A290" s="992">
        <v>23</v>
      </c>
      <c r="B290" s="99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c r="A291" s="992">
        <v>24</v>
      </c>
      <c r="B291" s="99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c r="A292" s="992">
        <v>25</v>
      </c>
      <c r="B292" s="99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c r="A293" s="992">
        <v>26</v>
      </c>
      <c r="B293" s="99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c r="A294" s="992">
        <v>27</v>
      </c>
      <c r="B294" s="99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c r="A295" s="992">
        <v>28</v>
      </c>
      <c r="B295" s="99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c r="A296" s="992">
        <v>29</v>
      </c>
      <c r="B296" s="99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c r="A297" s="992">
        <v>30</v>
      </c>
      <c r="B297" s="99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c r="A301" s="992">
        <v>1</v>
      </c>
      <c r="B301" s="99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c r="A302" s="992">
        <v>2</v>
      </c>
      <c r="B302" s="99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c r="A303" s="992">
        <v>3</v>
      </c>
      <c r="B303" s="99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c r="A304" s="992">
        <v>4</v>
      </c>
      <c r="B304" s="99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c r="A305" s="992">
        <v>5</v>
      </c>
      <c r="B305" s="99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c r="A306" s="992">
        <v>6</v>
      </c>
      <c r="B306" s="99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c r="A307" s="992">
        <v>7</v>
      </c>
      <c r="B307" s="99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c r="A308" s="992">
        <v>8</v>
      </c>
      <c r="B308" s="99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c r="A309" s="992">
        <v>9</v>
      </c>
      <c r="B309" s="99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c r="A310" s="992">
        <v>10</v>
      </c>
      <c r="B310" s="99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c r="A311" s="992">
        <v>11</v>
      </c>
      <c r="B311" s="99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c r="A312" s="992">
        <v>12</v>
      </c>
      <c r="B312" s="99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c r="A313" s="992">
        <v>13</v>
      </c>
      <c r="B313" s="99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c r="A314" s="992">
        <v>14</v>
      </c>
      <c r="B314" s="99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c r="A315" s="992">
        <v>15</v>
      </c>
      <c r="B315" s="99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c r="A316" s="992">
        <v>16</v>
      </c>
      <c r="B316" s="99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c r="A317" s="992">
        <v>17</v>
      </c>
      <c r="B317" s="99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c r="A318" s="992">
        <v>18</v>
      </c>
      <c r="B318" s="99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c r="A319" s="992">
        <v>19</v>
      </c>
      <c r="B319" s="99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c r="A320" s="992">
        <v>20</v>
      </c>
      <c r="B320" s="99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c r="A321" s="992">
        <v>21</v>
      </c>
      <c r="B321" s="99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c r="A322" s="992">
        <v>22</v>
      </c>
      <c r="B322" s="99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c r="A323" s="992">
        <v>23</v>
      </c>
      <c r="B323" s="99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c r="A324" s="992">
        <v>24</v>
      </c>
      <c r="B324" s="99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c r="A325" s="992">
        <v>25</v>
      </c>
      <c r="B325" s="99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c r="A326" s="992">
        <v>26</v>
      </c>
      <c r="B326" s="99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c r="A327" s="992">
        <v>27</v>
      </c>
      <c r="B327" s="99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c r="A328" s="992">
        <v>28</v>
      </c>
      <c r="B328" s="99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c r="A329" s="992">
        <v>29</v>
      </c>
      <c r="B329" s="99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c r="A330" s="992">
        <v>30</v>
      </c>
      <c r="B330" s="99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c r="A334" s="992">
        <v>1</v>
      </c>
      <c r="B334" s="99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c r="A335" s="992">
        <v>2</v>
      </c>
      <c r="B335" s="99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c r="A336" s="992">
        <v>3</v>
      </c>
      <c r="B336" s="99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c r="A337" s="992">
        <v>4</v>
      </c>
      <c r="B337" s="99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c r="A338" s="992">
        <v>5</v>
      </c>
      <c r="B338" s="99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c r="A339" s="992">
        <v>6</v>
      </c>
      <c r="B339" s="99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c r="A340" s="992">
        <v>7</v>
      </c>
      <c r="B340" s="99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c r="A341" s="992">
        <v>8</v>
      </c>
      <c r="B341" s="99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c r="A342" s="992">
        <v>9</v>
      </c>
      <c r="B342" s="99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c r="A343" s="992">
        <v>10</v>
      </c>
      <c r="B343" s="99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c r="A344" s="992">
        <v>11</v>
      </c>
      <c r="B344" s="99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c r="A345" s="992">
        <v>12</v>
      </c>
      <c r="B345" s="99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c r="A346" s="992">
        <v>13</v>
      </c>
      <c r="B346" s="99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c r="A347" s="992">
        <v>14</v>
      </c>
      <c r="B347" s="99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c r="A348" s="992">
        <v>15</v>
      </c>
      <c r="B348" s="99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c r="A349" s="992">
        <v>16</v>
      </c>
      <c r="B349" s="99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c r="A350" s="992">
        <v>17</v>
      </c>
      <c r="B350" s="99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c r="A351" s="992">
        <v>18</v>
      </c>
      <c r="B351" s="99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c r="A352" s="992">
        <v>19</v>
      </c>
      <c r="B352" s="99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c r="A353" s="992">
        <v>20</v>
      </c>
      <c r="B353" s="99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c r="A354" s="992">
        <v>21</v>
      </c>
      <c r="B354" s="99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c r="A355" s="992">
        <v>22</v>
      </c>
      <c r="B355" s="99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c r="A356" s="992">
        <v>23</v>
      </c>
      <c r="B356" s="99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c r="A357" s="992">
        <v>24</v>
      </c>
      <c r="B357" s="99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c r="A358" s="992">
        <v>25</v>
      </c>
      <c r="B358" s="99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c r="A359" s="992">
        <v>26</v>
      </c>
      <c r="B359" s="99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c r="A360" s="992">
        <v>27</v>
      </c>
      <c r="B360" s="99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c r="A361" s="992">
        <v>28</v>
      </c>
      <c r="B361" s="99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c r="A362" s="992">
        <v>29</v>
      </c>
      <c r="B362" s="99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c r="A363" s="992">
        <v>30</v>
      </c>
      <c r="B363" s="99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c r="A367" s="992">
        <v>1</v>
      </c>
      <c r="B367" s="99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c r="A368" s="992">
        <v>2</v>
      </c>
      <c r="B368" s="99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c r="A369" s="992">
        <v>3</v>
      </c>
      <c r="B369" s="99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c r="A370" s="992">
        <v>4</v>
      </c>
      <c r="B370" s="99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c r="A371" s="992">
        <v>5</v>
      </c>
      <c r="B371" s="99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c r="A372" s="992">
        <v>6</v>
      </c>
      <c r="B372" s="99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c r="A373" s="992">
        <v>7</v>
      </c>
      <c r="B373" s="99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c r="A374" s="992">
        <v>8</v>
      </c>
      <c r="B374" s="99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c r="A375" s="992">
        <v>9</v>
      </c>
      <c r="B375" s="99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c r="A376" s="992">
        <v>10</v>
      </c>
      <c r="B376" s="99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c r="A377" s="992">
        <v>11</v>
      </c>
      <c r="B377" s="99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c r="A378" s="992">
        <v>12</v>
      </c>
      <c r="B378" s="99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c r="A379" s="992">
        <v>13</v>
      </c>
      <c r="B379" s="99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c r="A380" s="992">
        <v>14</v>
      </c>
      <c r="B380" s="99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c r="A381" s="992">
        <v>15</v>
      </c>
      <c r="B381" s="99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c r="A382" s="992">
        <v>16</v>
      </c>
      <c r="B382" s="99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c r="A383" s="992">
        <v>17</v>
      </c>
      <c r="B383" s="99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c r="A384" s="992">
        <v>18</v>
      </c>
      <c r="B384" s="99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c r="A385" s="992">
        <v>19</v>
      </c>
      <c r="B385" s="99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c r="A386" s="992">
        <v>20</v>
      </c>
      <c r="B386" s="99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c r="A387" s="992">
        <v>21</v>
      </c>
      <c r="B387" s="99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c r="A388" s="992">
        <v>22</v>
      </c>
      <c r="B388" s="99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c r="A389" s="992">
        <v>23</v>
      </c>
      <c r="B389" s="99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c r="A390" s="992">
        <v>24</v>
      </c>
      <c r="B390" s="99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c r="A391" s="992">
        <v>25</v>
      </c>
      <c r="B391" s="99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c r="A392" s="992">
        <v>26</v>
      </c>
      <c r="B392" s="99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c r="A393" s="992">
        <v>27</v>
      </c>
      <c r="B393" s="99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c r="A394" s="992">
        <v>28</v>
      </c>
      <c r="B394" s="99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c r="A395" s="992">
        <v>29</v>
      </c>
      <c r="B395" s="99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c r="A396" s="992">
        <v>30</v>
      </c>
      <c r="B396" s="99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c r="A400" s="992">
        <v>1</v>
      </c>
      <c r="B400" s="99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c r="A401" s="992">
        <v>2</v>
      </c>
      <c r="B401" s="99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c r="A402" s="992">
        <v>3</v>
      </c>
      <c r="B402" s="99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c r="A403" s="992">
        <v>4</v>
      </c>
      <c r="B403" s="99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c r="A404" s="992">
        <v>5</v>
      </c>
      <c r="B404" s="99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c r="A405" s="992">
        <v>6</v>
      </c>
      <c r="B405" s="99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c r="A406" s="992">
        <v>7</v>
      </c>
      <c r="B406" s="99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c r="A407" s="992">
        <v>8</v>
      </c>
      <c r="B407" s="99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c r="A408" s="992">
        <v>9</v>
      </c>
      <c r="B408" s="99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c r="A409" s="992">
        <v>10</v>
      </c>
      <c r="B409" s="99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c r="A410" s="992">
        <v>11</v>
      </c>
      <c r="B410" s="99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c r="A411" s="992">
        <v>12</v>
      </c>
      <c r="B411" s="99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c r="A412" s="992">
        <v>13</v>
      </c>
      <c r="B412" s="99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c r="A413" s="992">
        <v>14</v>
      </c>
      <c r="B413" s="99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c r="A414" s="992">
        <v>15</v>
      </c>
      <c r="B414" s="99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c r="A415" s="992">
        <v>16</v>
      </c>
      <c r="B415" s="99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c r="A416" s="992">
        <v>17</v>
      </c>
      <c r="B416" s="99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c r="A417" s="992">
        <v>18</v>
      </c>
      <c r="B417" s="99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c r="A418" s="992">
        <v>19</v>
      </c>
      <c r="B418" s="99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c r="A419" s="992">
        <v>20</v>
      </c>
      <c r="B419" s="99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c r="A420" s="992">
        <v>21</v>
      </c>
      <c r="B420" s="99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c r="A421" s="992">
        <v>22</v>
      </c>
      <c r="B421" s="99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c r="A422" s="992">
        <v>23</v>
      </c>
      <c r="B422" s="99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c r="A423" s="992">
        <v>24</v>
      </c>
      <c r="B423" s="99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c r="A424" s="992">
        <v>25</v>
      </c>
      <c r="B424" s="99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c r="A425" s="992">
        <v>26</v>
      </c>
      <c r="B425" s="99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c r="A426" s="992">
        <v>27</v>
      </c>
      <c r="B426" s="99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c r="A427" s="992">
        <v>28</v>
      </c>
      <c r="B427" s="99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c r="A428" s="992">
        <v>29</v>
      </c>
      <c r="B428" s="99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c r="A429" s="992">
        <v>30</v>
      </c>
      <c r="B429" s="99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c r="A433" s="992">
        <v>1</v>
      </c>
      <c r="B433" s="99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c r="A434" s="992">
        <v>2</v>
      </c>
      <c r="B434" s="99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c r="A435" s="992">
        <v>3</v>
      </c>
      <c r="B435" s="99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c r="A436" s="992">
        <v>4</v>
      </c>
      <c r="B436" s="99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c r="A437" s="992">
        <v>5</v>
      </c>
      <c r="B437" s="99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c r="A438" s="992">
        <v>6</v>
      </c>
      <c r="B438" s="99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c r="A439" s="992">
        <v>7</v>
      </c>
      <c r="B439" s="99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c r="A440" s="992">
        <v>8</v>
      </c>
      <c r="B440" s="99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c r="A441" s="992">
        <v>9</v>
      </c>
      <c r="B441" s="99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c r="A442" s="992">
        <v>10</v>
      </c>
      <c r="B442" s="99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c r="A443" s="992">
        <v>11</v>
      </c>
      <c r="B443" s="99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c r="A444" s="992">
        <v>12</v>
      </c>
      <c r="B444" s="99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c r="A445" s="992">
        <v>13</v>
      </c>
      <c r="B445" s="99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c r="A446" s="992">
        <v>14</v>
      </c>
      <c r="B446" s="99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c r="A447" s="992">
        <v>15</v>
      </c>
      <c r="B447" s="99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c r="A448" s="992">
        <v>16</v>
      </c>
      <c r="B448" s="99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c r="A449" s="992">
        <v>17</v>
      </c>
      <c r="B449" s="99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c r="A450" s="992">
        <v>18</v>
      </c>
      <c r="B450" s="99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c r="A451" s="992">
        <v>19</v>
      </c>
      <c r="B451" s="99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c r="A452" s="992">
        <v>20</v>
      </c>
      <c r="B452" s="99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c r="A453" s="992">
        <v>21</v>
      </c>
      <c r="B453" s="99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c r="A454" s="992">
        <v>22</v>
      </c>
      <c r="B454" s="99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c r="A455" s="992">
        <v>23</v>
      </c>
      <c r="B455" s="99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c r="A456" s="992">
        <v>24</v>
      </c>
      <c r="B456" s="99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c r="A457" s="992">
        <v>25</v>
      </c>
      <c r="B457" s="99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c r="A458" s="992">
        <v>26</v>
      </c>
      <c r="B458" s="99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c r="A459" s="992">
        <v>27</v>
      </c>
      <c r="B459" s="99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c r="A460" s="992">
        <v>28</v>
      </c>
      <c r="B460" s="99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c r="A461" s="992">
        <v>29</v>
      </c>
      <c r="B461" s="99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c r="A462" s="992">
        <v>30</v>
      </c>
      <c r="B462" s="99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c r="A466" s="992">
        <v>1</v>
      </c>
      <c r="B466" s="99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c r="A467" s="992">
        <v>2</v>
      </c>
      <c r="B467" s="99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c r="A468" s="992">
        <v>3</v>
      </c>
      <c r="B468" s="99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c r="A469" s="992">
        <v>4</v>
      </c>
      <c r="B469" s="99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c r="A470" s="992">
        <v>5</v>
      </c>
      <c r="B470" s="99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c r="A471" s="992">
        <v>6</v>
      </c>
      <c r="B471" s="99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c r="A472" s="992">
        <v>7</v>
      </c>
      <c r="B472" s="99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c r="A473" s="992">
        <v>8</v>
      </c>
      <c r="B473" s="99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c r="A474" s="992">
        <v>9</v>
      </c>
      <c r="B474" s="99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c r="A475" s="992">
        <v>10</v>
      </c>
      <c r="B475" s="99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c r="A476" s="992">
        <v>11</v>
      </c>
      <c r="B476" s="99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c r="A477" s="992">
        <v>12</v>
      </c>
      <c r="B477" s="99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c r="A478" s="992">
        <v>13</v>
      </c>
      <c r="B478" s="99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c r="A479" s="992">
        <v>14</v>
      </c>
      <c r="B479" s="99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c r="A480" s="992">
        <v>15</v>
      </c>
      <c r="B480" s="99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c r="A481" s="992">
        <v>16</v>
      </c>
      <c r="B481" s="99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c r="A482" s="992">
        <v>17</v>
      </c>
      <c r="B482" s="99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c r="A483" s="992">
        <v>18</v>
      </c>
      <c r="B483" s="99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c r="A484" s="992">
        <v>19</v>
      </c>
      <c r="B484" s="99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c r="A485" s="992">
        <v>20</v>
      </c>
      <c r="B485" s="99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c r="A486" s="992">
        <v>21</v>
      </c>
      <c r="B486" s="99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c r="A487" s="992">
        <v>22</v>
      </c>
      <c r="B487" s="99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c r="A488" s="992">
        <v>23</v>
      </c>
      <c r="B488" s="99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c r="A489" s="992">
        <v>24</v>
      </c>
      <c r="B489" s="99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c r="A490" s="992">
        <v>25</v>
      </c>
      <c r="B490" s="99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c r="A491" s="992">
        <v>26</v>
      </c>
      <c r="B491" s="99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c r="A492" s="992">
        <v>27</v>
      </c>
      <c r="B492" s="99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c r="A493" s="992">
        <v>28</v>
      </c>
      <c r="B493" s="99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c r="A494" s="992">
        <v>29</v>
      </c>
      <c r="B494" s="99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c r="A495" s="992">
        <v>30</v>
      </c>
      <c r="B495" s="99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c r="A499" s="992">
        <v>1</v>
      </c>
      <c r="B499" s="99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c r="A500" s="992">
        <v>2</v>
      </c>
      <c r="B500" s="99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c r="A501" s="992">
        <v>3</v>
      </c>
      <c r="B501" s="99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c r="A502" s="992">
        <v>4</v>
      </c>
      <c r="B502" s="99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c r="A503" s="992">
        <v>5</v>
      </c>
      <c r="B503" s="99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c r="A504" s="992">
        <v>6</v>
      </c>
      <c r="B504" s="99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c r="A505" s="992">
        <v>7</v>
      </c>
      <c r="B505" s="99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c r="A506" s="992">
        <v>8</v>
      </c>
      <c r="B506" s="99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c r="A507" s="992">
        <v>9</v>
      </c>
      <c r="B507" s="99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c r="A508" s="992">
        <v>10</v>
      </c>
      <c r="B508" s="99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c r="A509" s="992">
        <v>11</v>
      </c>
      <c r="B509" s="99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c r="A510" s="992">
        <v>12</v>
      </c>
      <c r="B510" s="99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c r="A511" s="992">
        <v>13</v>
      </c>
      <c r="B511" s="99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c r="A512" s="992">
        <v>14</v>
      </c>
      <c r="B512" s="99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c r="A513" s="992">
        <v>15</v>
      </c>
      <c r="B513" s="99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c r="A514" s="992">
        <v>16</v>
      </c>
      <c r="B514" s="99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c r="A515" s="992">
        <v>17</v>
      </c>
      <c r="B515" s="99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c r="A516" s="992">
        <v>18</v>
      </c>
      <c r="B516" s="99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c r="A517" s="992">
        <v>19</v>
      </c>
      <c r="B517" s="99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c r="A518" s="992">
        <v>20</v>
      </c>
      <c r="B518" s="99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c r="A519" s="992">
        <v>21</v>
      </c>
      <c r="B519" s="99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c r="A520" s="992">
        <v>22</v>
      </c>
      <c r="B520" s="99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c r="A521" s="992">
        <v>23</v>
      </c>
      <c r="B521" s="99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c r="A522" s="992">
        <v>24</v>
      </c>
      <c r="B522" s="99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c r="A523" s="992">
        <v>25</v>
      </c>
      <c r="B523" s="99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c r="A524" s="992">
        <v>26</v>
      </c>
      <c r="B524" s="99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c r="A525" s="992">
        <v>27</v>
      </c>
      <c r="B525" s="99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c r="A526" s="992">
        <v>28</v>
      </c>
      <c r="B526" s="99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c r="A527" s="992">
        <v>29</v>
      </c>
      <c r="B527" s="99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c r="A528" s="992">
        <v>30</v>
      </c>
      <c r="B528" s="99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c r="A532" s="992">
        <v>1</v>
      </c>
      <c r="B532" s="99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c r="A533" s="992">
        <v>2</v>
      </c>
      <c r="B533" s="99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c r="A534" s="992">
        <v>3</v>
      </c>
      <c r="B534" s="99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c r="A535" s="992">
        <v>4</v>
      </c>
      <c r="B535" s="99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c r="A536" s="992">
        <v>5</v>
      </c>
      <c r="B536" s="99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c r="A537" s="992">
        <v>6</v>
      </c>
      <c r="B537" s="99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c r="A538" s="992">
        <v>7</v>
      </c>
      <c r="B538" s="99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c r="A539" s="992">
        <v>8</v>
      </c>
      <c r="B539" s="99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c r="A540" s="992">
        <v>9</v>
      </c>
      <c r="B540" s="99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c r="A541" s="992">
        <v>10</v>
      </c>
      <c r="B541" s="99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c r="A542" s="992">
        <v>11</v>
      </c>
      <c r="B542" s="99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c r="A543" s="992">
        <v>12</v>
      </c>
      <c r="B543" s="99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c r="A544" s="992">
        <v>13</v>
      </c>
      <c r="B544" s="99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c r="A545" s="992">
        <v>14</v>
      </c>
      <c r="B545" s="99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c r="A546" s="992">
        <v>15</v>
      </c>
      <c r="B546" s="99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c r="A547" s="992">
        <v>16</v>
      </c>
      <c r="B547" s="99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c r="A548" s="992">
        <v>17</v>
      </c>
      <c r="B548" s="99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c r="A549" s="992">
        <v>18</v>
      </c>
      <c r="B549" s="99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c r="A550" s="992">
        <v>19</v>
      </c>
      <c r="B550" s="99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c r="A551" s="992">
        <v>20</v>
      </c>
      <c r="B551" s="99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c r="A552" s="992">
        <v>21</v>
      </c>
      <c r="B552" s="99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c r="A553" s="992">
        <v>22</v>
      </c>
      <c r="B553" s="99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c r="A554" s="992">
        <v>23</v>
      </c>
      <c r="B554" s="99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c r="A555" s="992">
        <v>24</v>
      </c>
      <c r="B555" s="99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c r="A556" s="992">
        <v>25</v>
      </c>
      <c r="B556" s="99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c r="A557" s="992">
        <v>26</v>
      </c>
      <c r="B557" s="99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c r="A558" s="992">
        <v>27</v>
      </c>
      <c r="B558" s="99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c r="A559" s="992">
        <v>28</v>
      </c>
      <c r="B559" s="99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c r="A560" s="992">
        <v>29</v>
      </c>
      <c r="B560" s="99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c r="A561" s="992">
        <v>30</v>
      </c>
      <c r="B561" s="99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c r="A565" s="992">
        <v>1</v>
      </c>
      <c r="B565" s="99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c r="A566" s="992">
        <v>2</v>
      </c>
      <c r="B566" s="99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c r="A567" s="992">
        <v>3</v>
      </c>
      <c r="B567" s="99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c r="A568" s="992">
        <v>4</v>
      </c>
      <c r="B568" s="99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c r="A569" s="992">
        <v>5</v>
      </c>
      <c r="B569" s="99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c r="A570" s="992">
        <v>6</v>
      </c>
      <c r="B570" s="99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c r="A571" s="992">
        <v>7</v>
      </c>
      <c r="B571" s="99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c r="A572" s="992">
        <v>8</v>
      </c>
      <c r="B572" s="99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c r="A573" s="992">
        <v>9</v>
      </c>
      <c r="B573" s="99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c r="A574" s="992">
        <v>10</v>
      </c>
      <c r="B574" s="99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c r="A575" s="992">
        <v>11</v>
      </c>
      <c r="B575" s="99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c r="A576" s="992">
        <v>12</v>
      </c>
      <c r="B576" s="99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c r="A577" s="992">
        <v>13</v>
      </c>
      <c r="B577" s="99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c r="A578" s="992">
        <v>14</v>
      </c>
      <c r="B578" s="99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c r="A579" s="992">
        <v>15</v>
      </c>
      <c r="B579" s="99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c r="A580" s="992">
        <v>16</v>
      </c>
      <c r="B580" s="99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c r="A581" s="992">
        <v>17</v>
      </c>
      <c r="B581" s="99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c r="A582" s="992">
        <v>18</v>
      </c>
      <c r="B582" s="99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c r="A583" s="992">
        <v>19</v>
      </c>
      <c r="B583" s="99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c r="A584" s="992">
        <v>20</v>
      </c>
      <c r="B584" s="99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c r="A585" s="992">
        <v>21</v>
      </c>
      <c r="B585" s="99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c r="A586" s="992">
        <v>22</v>
      </c>
      <c r="B586" s="99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c r="A587" s="992">
        <v>23</v>
      </c>
      <c r="B587" s="99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c r="A588" s="992">
        <v>24</v>
      </c>
      <c r="B588" s="99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c r="A589" s="992">
        <v>25</v>
      </c>
      <c r="B589" s="99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c r="A590" s="992">
        <v>26</v>
      </c>
      <c r="B590" s="99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c r="A591" s="992">
        <v>27</v>
      </c>
      <c r="B591" s="99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c r="A592" s="992">
        <v>28</v>
      </c>
      <c r="B592" s="99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c r="A593" s="992">
        <v>29</v>
      </c>
      <c r="B593" s="99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c r="A594" s="992">
        <v>30</v>
      </c>
      <c r="B594" s="99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c r="A598" s="992">
        <v>1</v>
      </c>
      <c r="B598" s="99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c r="A599" s="992">
        <v>2</v>
      </c>
      <c r="B599" s="99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c r="A600" s="992">
        <v>3</v>
      </c>
      <c r="B600" s="99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c r="A601" s="992">
        <v>4</v>
      </c>
      <c r="B601" s="99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c r="A602" s="992">
        <v>5</v>
      </c>
      <c r="B602" s="99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c r="A603" s="992">
        <v>6</v>
      </c>
      <c r="B603" s="99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c r="A604" s="992">
        <v>7</v>
      </c>
      <c r="B604" s="99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c r="A605" s="992">
        <v>8</v>
      </c>
      <c r="B605" s="99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c r="A606" s="992">
        <v>9</v>
      </c>
      <c r="B606" s="99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c r="A607" s="992">
        <v>10</v>
      </c>
      <c r="B607" s="99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c r="A608" s="992">
        <v>11</v>
      </c>
      <c r="B608" s="99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c r="A609" s="992">
        <v>12</v>
      </c>
      <c r="B609" s="99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c r="A610" s="992">
        <v>13</v>
      </c>
      <c r="B610" s="99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c r="A611" s="992">
        <v>14</v>
      </c>
      <c r="B611" s="99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c r="A612" s="992">
        <v>15</v>
      </c>
      <c r="B612" s="99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c r="A613" s="992">
        <v>16</v>
      </c>
      <c r="B613" s="99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c r="A614" s="992">
        <v>17</v>
      </c>
      <c r="B614" s="99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c r="A615" s="992">
        <v>18</v>
      </c>
      <c r="B615" s="99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c r="A616" s="992">
        <v>19</v>
      </c>
      <c r="B616" s="99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c r="A617" s="992">
        <v>20</v>
      </c>
      <c r="B617" s="99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c r="A618" s="992">
        <v>21</v>
      </c>
      <c r="B618" s="99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c r="A619" s="992">
        <v>22</v>
      </c>
      <c r="B619" s="99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c r="A620" s="992">
        <v>23</v>
      </c>
      <c r="B620" s="99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c r="A621" s="992">
        <v>24</v>
      </c>
      <c r="B621" s="99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c r="A622" s="992">
        <v>25</v>
      </c>
      <c r="B622" s="99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c r="A623" s="992">
        <v>26</v>
      </c>
      <c r="B623" s="99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c r="A624" s="992">
        <v>27</v>
      </c>
      <c r="B624" s="99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c r="A625" s="992">
        <v>28</v>
      </c>
      <c r="B625" s="99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c r="A626" s="992">
        <v>29</v>
      </c>
      <c r="B626" s="99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c r="A627" s="992">
        <v>30</v>
      </c>
      <c r="B627" s="99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c r="A631" s="992">
        <v>1</v>
      </c>
      <c r="B631" s="99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c r="A632" s="992">
        <v>2</v>
      </c>
      <c r="B632" s="99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c r="A633" s="992">
        <v>3</v>
      </c>
      <c r="B633" s="99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c r="A634" s="992">
        <v>4</v>
      </c>
      <c r="B634" s="99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c r="A635" s="992">
        <v>5</v>
      </c>
      <c r="B635" s="99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c r="A636" s="992">
        <v>6</v>
      </c>
      <c r="B636" s="99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c r="A637" s="992">
        <v>7</v>
      </c>
      <c r="B637" s="99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c r="A638" s="992">
        <v>8</v>
      </c>
      <c r="B638" s="99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c r="A639" s="992">
        <v>9</v>
      </c>
      <c r="B639" s="99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c r="A640" s="992">
        <v>10</v>
      </c>
      <c r="B640" s="99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c r="A641" s="992">
        <v>11</v>
      </c>
      <c r="B641" s="99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c r="A642" s="992">
        <v>12</v>
      </c>
      <c r="B642" s="99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c r="A643" s="992">
        <v>13</v>
      </c>
      <c r="B643" s="99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c r="A644" s="992">
        <v>14</v>
      </c>
      <c r="B644" s="99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c r="A645" s="992">
        <v>15</v>
      </c>
      <c r="B645" s="99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c r="A646" s="992">
        <v>16</v>
      </c>
      <c r="B646" s="99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c r="A647" s="992">
        <v>17</v>
      </c>
      <c r="B647" s="99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c r="A648" s="992">
        <v>18</v>
      </c>
      <c r="B648" s="99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c r="A649" s="992">
        <v>19</v>
      </c>
      <c r="B649" s="99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c r="A650" s="992">
        <v>20</v>
      </c>
      <c r="B650" s="99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c r="A651" s="992">
        <v>21</v>
      </c>
      <c r="B651" s="99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c r="A652" s="992">
        <v>22</v>
      </c>
      <c r="B652" s="99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c r="A653" s="992">
        <v>23</v>
      </c>
      <c r="B653" s="99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c r="A654" s="992">
        <v>24</v>
      </c>
      <c r="B654" s="99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c r="A655" s="992">
        <v>25</v>
      </c>
      <c r="B655" s="99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c r="A656" s="992">
        <v>26</v>
      </c>
      <c r="B656" s="99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c r="A657" s="992">
        <v>27</v>
      </c>
      <c r="B657" s="99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c r="A658" s="992">
        <v>28</v>
      </c>
      <c r="B658" s="99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c r="A659" s="992">
        <v>29</v>
      </c>
      <c r="B659" s="99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c r="A660" s="992">
        <v>30</v>
      </c>
      <c r="B660" s="99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c r="A664" s="992">
        <v>1</v>
      </c>
      <c r="B664" s="99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c r="A665" s="992">
        <v>2</v>
      </c>
      <c r="B665" s="99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c r="A666" s="992">
        <v>3</v>
      </c>
      <c r="B666" s="99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c r="A667" s="992">
        <v>4</v>
      </c>
      <c r="B667" s="99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c r="A668" s="992">
        <v>5</v>
      </c>
      <c r="B668" s="99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c r="A669" s="992">
        <v>6</v>
      </c>
      <c r="B669" s="99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c r="A670" s="992">
        <v>7</v>
      </c>
      <c r="B670" s="99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c r="A671" s="992">
        <v>8</v>
      </c>
      <c r="B671" s="99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c r="A672" s="992">
        <v>9</v>
      </c>
      <c r="B672" s="99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c r="A673" s="992">
        <v>10</v>
      </c>
      <c r="B673" s="99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c r="A674" s="992">
        <v>11</v>
      </c>
      <c r="B674" s="99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c r="A675" s="992">
        <v>12</v>
      </c>
      <c r="B675" s="99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c r="A676" s="992">
        <v>13</v>
      </c>
      <c r="B676" s="99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c r="A677" s="992">
        <v>14</v>
      </c>
      <c r="B677" s="99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c r="A678" s="992">
        <v>15</v>
      </c>
      <c r="B678" s="99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c r="A679" s="992">
        <v>16</v>
      </c>
      <c r="B679" s="99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c r="A680" s="992">
        <v>17</v>
      </c>
      <c r="B680" s="99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c r="A681" s="992">
        <v>18</v>
      </c>
      <c r="B681" s="99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c r="A682" s="992">
        <v>19</v>
      </c>
      <c r="B682" s="99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c r="A683" s="992">
        <v>20</v>
      </c>
      <c r="B683" s="99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c r="A684" s="992">
        <v>21</v>
      </c>
      <c r="B684" s="99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c r="A685" s="992">
        <v>22</v>
      </c>
      <c r="B685" s="99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c r="A686" s="992">
        <v>23</v>
      </c>
      <c r="B686" s="99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c r="A687" s="992">
        <v>24</v>
      </c>
      <c r="B687" s="99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c r="A688" s="992">
        <v>25</v>
      </c>
      <c r="B688" s="99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c r="A689" s="992">
        <v>26</v>
      </c>
      <c r="B689" s="99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c r="A690" s="992">
        <v>27</v>
      </c>
      <c r="B690" s="99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c r="A691" s="992">
        <v>28</v>
      </c>
      <c r="B691" s="99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c r="A692" s="992">
        <v>29</v>
      </c>
      <c r="B692" s="99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c r="A693" s="992">
        <v>30</v>
      </c>
      <c r="B693" s="99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c r="A697" s="992">
        <v>1</v>
      </c>
      <c r="B697" s="99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c r="A698" s="992">
        <v>2</v>
      </c>
      <c r="B698" s="99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c r="A699" s="992">
        <v>3</v>
      </c>
      <c r="B699" s="99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c r="A700" s="992">
        <v>4</v>
      </c>
      <c r="B700" s="99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c r="A701" s="992">
        <v>5</v>
      </c>
      <c r="B701" s="99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c r="A702" s="992">
        <v>6</v>
      </c>
      <c r="B702" s="99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c r="A703" s="992">
        <v>7</v>
      </c>
      <c r="B703" s="99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c r="A704" s="992">
        <v>8</v>
      </c>
      <c r="B704" s="99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c r="A705" s="992">
        <v>9</v>
      </c>
      <c r="B705" s="99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c r="A706" s="992">
        <v>10</v>
      </c>
      <c r="B706" s="99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c r="A707" s="992">
        <v>11</v>
      </c>
      <c r="B707" s="99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c r="A708" s="992">
        <v>12</v>
      </c>
      <c r="B708" s="99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c r="A709" s="992">
        <v>13</v>
      </c>
      <c r="B709" s="99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c r="A710" s="992">
        <v>14</v>
      </c>
      <c r="B710" s="99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c r="A711" s="992">
        <v>15</v>
      </c>
      <c r="B711" s="99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c r="A712" s="992">
        <v>16</v>
      </c>
      <c r="B712" s="99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c r="A713" s="992">
        <v>17</v>
      </c>
      <c r="B713" s="99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c r="A714" s="992">
        <v>18</v>
      </c>
      <c r="B714" s="99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c r="A715" s="992">
        <v>19</v>
      </c>
      <c r="B715" s="99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c r="A716" s="992">
        <v>20</v>
      </c>
      <c r="B716" s="99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c r="A717" s="992">
        <v>21</v>
      </c>
      <c r="B717" s="99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c r="A718" s="992">
        <v>22</v>
      </c>
      <c r="B718" s="99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c r="A719" s="992">
        <v>23</v>
      </c>
      <c r="B719" s="99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c r="A720" s="992">
        <v>24</v>
      </c>
      <c r="B720" s="99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c r="A721" s="992">
        <v>25</v>
      </c>
      <c r="B721" s="99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c r="A722" s="992">
        <v>26</v>
      </c>
      <c r="B722" s="99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c r="A723" s="992">
        <v>27</v>
      </c>
      <c r="B723" s="99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c r="A724" s="992">
        <v>28</v>
      </c>
      <c r="B724" s="99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c r="A725" s="992">
        <v>29</v>
      </c>
      <c r="B725" s="99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c r="A726" s="992">
        <v>30</v>
      </c>
      <c r="B726" s="99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c r="A730" s="992">
        <v>1</v>
      </c>
      <c r="B730" s="99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c r="A731" s="992">
        <v>2</v>
      </c>
      <c r="B731" s="99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c r="A732" s="992">
        <v>3</v>
      </c>
      <c r="B732" s="99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c r="A733" s="992">
        <v>4</v>
      </c>
      <c r="B733" s="99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c r="A734" s="992">
        <v>5</v>
      </c>
      <c r="B734" s="99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c r="A735" s="992">
        <v>6</v>
      </c>
      <c r="B735" s="99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c r="A736" s="992">
        <v>7</v>
      </c>
      <c r="B736" s="99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c r="A737" s="992">
        <v>8</v>
      </c>
      <c r="B737" s="99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c r="A738" s="992">
        <v>9</v>
      </c>
      <c r="B738" s="99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c r="A739" s="992">
        <v>10</v>
      </c>
      <c r="B739" s="99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c r="A740" s="992">
        <v>11</v>
      </c>
      <c r="B740" s="99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c r="A741" s="992">
        <v>12</v>
      </c>
      <c r="B741" s="99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c r="A742" s="992">
        <v>13</v>
      </c>
      <c r="B742" s="99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c r="A743" s="992">
        <v>14</v>
      </c>
      <c r="B743" s="99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c r="A744" s="992">
        <v>15</v>
      </c>
      <c r="B744" s="99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c r="A745" s="992">
        <v>16</v>
      </c>
      <c r="B745" s="99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c r="A746" s="992">
        <v>17</v>
      </c>
      <c r="B746" s="99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c r="A747" s="992">
        <v>18</v>
      </c>
      <c r="B747" s="99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c r="A748" s="992">
        <v>19</v>
      </c>
      <c r="B748" s="99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c r="A749" s="992">
        <v>20</v>
      </c>
      <c r="B749" s="99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c r="A750" s="992">
        <v>21</v>
      </c>
      <c r="B750" s="99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c r="A751" s="992">
        <v>22</v>
      </c>
      <c r="B751" s="99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c r="A752" s="992">
        <v>23</v>
      </c>
      <c r="B752" s="99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c r="A753" s="992">
        <v>24</v>
      </c>
      <c r="B753" s="99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c r="A754" s="992">
        <v>25</v>
      </c>
      <c r="B754" s="99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c r="A755" s="992">
        <v>26</v>
      </c>
      <c r="B755" s="99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c r="A756" s="992">
        <v>27</v>
      </c>
      <c r="B756" s="99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c r="A757" s="992">
        <v>28</v>
      </c>
      <c r="B757" s="99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c r="A758" s="992">
        <v>29</v>
      </c>
      <c r="B758" s="99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c r="A759" s="992">
        <v>30</v>
      </c>
      <c r="B759" s="99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c r="A763" s="992">
        <v>1</v>
      </c>
      <c r="B763" s="99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c r="A764" s="992">
        <v>2</v>
      </c>
      <c r="B764" s="99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c r="A765" s="992">
        <v>3</v>
      </c>
      <c r="B765" s="99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c r="A766" s="992">
        <v>4</v>
      </c>
      <c r="B766" s="99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c r="A767" s="992">
        <v>5</v>
      </c>
      <c r="B767" s="99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c r="A768" s="992">
        <v>6</v>
      </c>
      <c r="B768" s="99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c r="A769" s="992">
        <v>7</v>
      </c>
      <c r="B769" s="99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c r="A770" s="992">
        <v>8</v>
      </c>
      <c r="B770" s="99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c r="A771" s="992">
        <v>9</v>
      </c>
      <c r="B771" s="99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c r="A772" s="992">
        <v>10</v>
      </c>
      <c r="B772" s="99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c r="A773" s="992">
        <v>11</v>
      </c>
      <c r="B773" s="99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c r="A774" s="992">
        <v>12</v>
      </c>
      <c r="B774" s="99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c r="A775" s="992">
        <v>13</v>
      </c>
      <c r="B775" s="99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c r="A776" s="992">
        <v>14</v>
      </c>
      <c r="B776" s="99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c r="A777" s="992">
        <v>15</v>
      </c>
      <c r="B777" s="99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c r="A778" s="992">
        <v>16</v>
      </c>
      <c r="B778" s="99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c r="A779" s="992">
        <v>17</v>
      </c>
      <c r="B779" s="99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c r="A780" s="992">
        <v>18</v>
      </c>
      <c r="B780" s="99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c r="A781" s="992">
        <v>19</v>
      </c>
      <c r="B781" s="99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c r="A782" s="992">
        <v>20</v>
      </c>
      <c r="B782" s="99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c r="A783" s="992">
        <v>21</v>
      </c>
      <c r="B783" s="99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c r="A784" s="992">
        <v>22</v>
      </c>
      <c r="B784" s="99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c r="A785" s="992">
        <v>23</v>
      </c>
      <c r="B785" s="99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c r="A786" s="992">
        <v>24</v>
      </c>
      <c r="B786" s="99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c r="A787" s="992">
        <v>25</v>
      </c>
      <c r="B787" s="99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c r="A788" s="992">
        <v>26</v>
      </c>
      <c r="B788" s="99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c r="A789" s="992">
        <v>27</v>
      </c>
      <c r="B789" s="99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c r="A790" s="992">
        <v>28</v>
      </c>
      <c r="B790" s="99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c r="A791" s="992">
        <v>29</v>
      </c>
      <c r="B791" s="99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c r="A792" s="992">
        <v>30</v>
      </c>
      <c r="B792" s="99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c r="A796" s="992">
        <v>1</v>
      </c>
      <c r="B796" s="99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c r="A797" s="992">
        <v>2</v>
      </c>
      <c r="B797" s="99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c r="A798" s="992">
        <v>3</v>
      </c>
      <c r="B798" s="99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c r="A799" s="992">
        <v>4</v>
      </c>
      <c r="B799" s="99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c r="A800" s="992">
        <v>5</v>
      </c>
      <c r="B800" s="99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c r="A801" s="992">
        <v>6</v>
      </c>
      <c r="B801" s="99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c r="A802" s="992">
        <v>7</v>
      </c>
      <c r="B802" s="99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c r="A803" s="992">
        <v>8</v>
      </c>
      <c r="B803" s="99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c r="A804" s="992">
        <v>9</v>
      </c>
      <c r="B804" s="99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c r="A805" s="992">
        <v>10</v>
      </c>
      <c r="B805" s="99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c r="A806" s="992">
        <v>11</v>
      </c>
      <c r="B806" s="99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c r="A807" s="992">
        <v>12</v>
      </c>
      <c r="B807" s="99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c r="A808" s="992">
        <v>13</v>
      </c>
      <c r="B808" s="99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c r="A809" s="992">
        <v>14</v>
      </c>
      <c r="B809" s="99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c r="A810" s="992">
        <v>15</v>
      </c>
      <c r="B810" s="99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c r="A811" s="992">
        <v>16</v>
      </c>
      <c r="B811" s="99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c r="A812" s="992">
        <v>17</v>
      </c>
      <c r="B812" s="99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c r="A813" s="992">
        <v>18</v>
      </c>
      <c r="B813" s="99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c r="A814" s="992">
        <v>19</v>
      </c>
      <c r="B814" s="99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c r="A815" s="992">
        <v>20</v>
      </c>
      <c r="B815" s="99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c r="A816" s="992">
        <v>21</v>
      </c>
      <c r="B816" s="99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c r="A817" s="992">
        <v>22</v>
      </c>
      <c r="B817" s="99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c r="A818" s="992">
        <v>23</v>
      </c>
      <c r="B818" s="99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c r="A819" s="992">
        <v>24</v>
      </c>
      <c r="B819" s="99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c r="A820" s="992">
        <v>25</v>
      </c>
      <c r="B820" s="99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c r="A821" s="992">
        <v>26</v>
      </c>
      <c r="B821" s="99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c r="A822" s="992">
        <v>27</v>
      </c>
      <c r="B822" s="99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c r="A823" s="992">
        <v>28</v>
      </c>
      <c r="B823" s="99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c r="A824" s="992">
        <v>29</v>
      </c>
      <c r="B824" s="99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c r="A825" s="992">
        <v>30</v>
      </c>
      <c r="B825" s="99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c r="A829" s="992">
        <v>1</v>
      </c>
      <c r="B829" s="99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c r="A830" s="992">
        <v>2</v>
      </c>
      <c r="B830" s="99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c r="A831" s="992">
        <v>3</v>
      </c>
      <c r="B831" s="99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c r="A832" s="992">
        <v>4</v>
      </c>
      <c r="B832" s="99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c r="A833" s="992">
        <v>5</v>
      </c>
      <c r="B833" s="99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c r="A834" s="992">
        <v>6</v>
      </c>
      <c r="B834" s="99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c r="A835" s="992">
        <v>7</v>
      </c>
      <c r="B835" s="99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c r="A836" s="992">
        <v>8</v>
      </c>
      <c r="B836" s="99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c r="A837" s="992">
        <v>9</v>
      </c>
      <c r="B837" s="99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c r="A838" s="992">
        <v>10</v>
      </c>
      <c r="B838" s="99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c r="A839" s="992">
        <v>11</v>
      </c>
      <c r="B839" s="99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c r="A840" s="992">
        <v>12</v>
      </c>
      <c r="B840" s="99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c r="A841" s="992">
        <v>13</v>
      </c>
      <c r="B841" s="99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c r="A842" s="992">
        <v>14</v>
      </c>
      <c r="B842" s="99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c r="A843" s="992">
        <v>15</v>
      </c>
      <c r="B843" s="99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c r="A844" s="992">
        <v>16</v>
      </c>
      <c r="B844" s="99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c r="A845" s="992">
        <v>17</v>
      </c>
      <c r="B845" s="99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c r="A846" s="992">
        <v>18</v>
      </c>
      <c r="B846" s="99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c r="A847" s="992">
        <v>19</v>
      </c>
      <c r="B847" s="99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c r="A848" s="992">
        <v>20</v>
      </c>
      <c r="B848" s="99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c r="A849" s="992">
        <v>21</v>
      </c>
      <c r="B849" s="99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c r="A850" s="992">
        <v>22</v>
      </c>
      <c r="B850" s="99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c r="A851" s="992">
        <v>23</v>
      </c>
      <c r="B851" s="99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c r="A852" s="992">
        <v>24</v>
      </c>
      <c r="B852" s="99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c r="A853" s="992">
        <v>25</v>
      </c>
      <c r="B853" s="99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c r="A854" s="992">
        <v>26</v>
      </c>
      <c r="B854" s="99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c r="A855" s="992">
        <v>27</v>
      </c>
      <c r="B855" s="99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c r="A856" s="992">
        <v>28</v>
      </c>
      <c r="B856" s="99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c r="A857" s="992">
        <v>29</v>
      </c>
      <c r="B857" s="99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c r="A858" s="992">
        <v>30</v>
      </c>
      <c r="B858" s="99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c r="A862" s="992">
        <v>1</v>
      </c>
      <c r="B862" s="99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c r="A863" s="992">
        <v>2</v>
      </c>
      <c r="B863" s="99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c r="A864" s="992">
        <v>3</v>
      </c>
      <c r="B864" s="99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c r="A865" s="992">
        <v>4</v>
      </c>
      <c r="B865" s="99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c r="A866" s="992">
        <v>5</v>
      </c>
      <c r="B866" s="99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c r="A867" s="992">
        <v>6</v>
      </c>
      <c r="B867" s="99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c r="A868" s="992">
        <v>7</v>
      </c>
      <c r="B868" s="99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c r="A869" s="992">
        <v>8</v>
      </c>
      <c r="B869" s="99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c r="A870" s="992">
        <v>9</v>
      </c>
      <c r="B870" s="99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c r="A871" s="992">
        <v>10</v>
      </c>
      <c r="B871" s="99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c r="A872" s="992">
        <v>11</v>
      </c>
      <c r="B872" s="99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c r="A873" s="992">
        <v>12</v>
      </c>
      <c r="B873" s="99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c r="A874" s="992">
        <v>13</v>
      </c>
      <c r="B874" s="99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c r="A875" s="992">
        <v>14</v>
      </c>
      <c r="B875" s="99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c r="A876" s="992">
        <v>15</v>
      </c>
      <c r="B876" s="99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c r="A877" s="992">
        <v>16</v>
      </c>
      <c r="B877" s="99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c r="A878" s="992">
        <v>17</v>
      </c>
      <c r="B878" s="99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c r="A879" s="992">
        <v>18</v>
      </c>
      <c r="B879" s="99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c r="A880" s="992">
        <v>19</v>
      </c>
      <c r="B880" s="99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c r="A881" s="992">
        <v>20</v>
      </c>
      <c r="B881" s="99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c r="A882" s="992">
        <v>21</v>
      </c>
      <c r="B882" s="99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c r="A883" s="992">
        <v>22</v>
      </c>
      <c r="B883" s="99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c r="A884" s="992">
        <v>23</v>
      </c>
      <c r="B884" s="99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c r="A885" s="992">
        <v>24</v>
      </c>
      <c r="B885" s="99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c r="A886" s="992">
        <v>25</v>
      </c>
      <c r="B886" s="99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c r="A887" s="992">
        <v>26</v>
      </c>
      <c r="B887" s="99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c r="A888" s="992">
        <v>27</v>
      </c>
      <c r="B888" s="99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c r="A889" s="992">
        <v>28</v>
      </c>
      <c r="B889" s="99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c r="A890" s="992">
        <v>29</v>
      </c>
      <c r="B890" s="99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c r="A891" s="992">
        <v>30</v>
      </c>
      <c r="B891" s="99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c r="A895" s="992">
        <v>1</v>
      </c>
      <c r="B895" s="99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c r="A896" s="992">
        <v>2</v>
      </c>
      <c r="B896" s="99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c r="A897" s="992">
        <v>3</v>
      </c>
      <c r="B897" s="99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c r="A898" s="992">
        <v>4</v>
      </c>
      <c r="B898" s="99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c r="A899" s="992">
        <v>5</v>
      </c>
      <c r="B899" s="99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c r="A900" s="992">
        <v>6</v>
      </c>
      <c r="B900" s="99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c r="A901" s="992">
        <v>7</v>
      </c>
      <c r="B901" s="99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c r="A902" s="992">
        <v>8</v>
      </c>
      <c r="B902" s="99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c r="A903" s="992">
        <v>9</v>
      </c>
      <c r="B903" s="99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c r="A904" s="992">
        <v>10</v>
      </c>
      <c r="B904" s="99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c r="A905" s="992">
        <v>11</v>
      </c>
      <c r="B905" s="99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c r="A906" s="992">
        <v>12</v>
      </c>
      <c r="B906" s="99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c r="A907" s="992">
        <v>13</v>
      </c>
      <c r="B907" s="99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c r="A908" s="992">
        <v>14</v>
      </c>
      <c r="B908" s="99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c r="A909" s="992">
        <v>15</v>
      </c>
      <c r="B909" s="99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c r="A910" s="992">
        <v>16</v>
      </c>
      <c r="B910" s="99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c r="A911" s="992">
        <v>17</v>
      </c>
      <c r="B911" s="99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c r="A912" s="992">
        <v>18</v>
      </c>
      <c r="B912" s="99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c r="A913" s="992">
        <v>19</v>
      </c>
      <c r="B913" s="99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c r="A914" s="992">
        <v>20</v>
      </c>
      <c r="B914" s="99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c r="A915" s="992">
        <v>21</v>
      </c>
      <c r="B915" s="99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c r="A916" s="992">
        <v>22</v>
      </c>
      <c r="B916" s="99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c r="A917" s="992">
        <v>23</v>
      </c>
      <c r="B917" s="99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c r="A918" s="992">
        <v>24</v>
      </c>
      <c r="B918" s="99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c r="A919" s="992">
        <v>25</v>
      </c>
      <c r="B919" s="99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c r="A920" s="992">
        <v>26</v>
      </c>
      <c r="B920" s="99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c r="A921" s="992">
        <v>27</v>
      </c>
      <c r="B921" s="99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c r="A922" s="992">
        <v>28</v>
      </c>
      <c r="B922" s="99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c r="A923" s="992">
        <v>29</v>
      </c>
      <c r="B923" s="99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c r="A924" s="992">
        <v>30</v>
      </c>
      <c r="B924" s="99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c r="A928" s="992">
        <v>1</v>
      </c>
      <c r="B928" s="99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c r="A929" s="992">
        <v>2</v>
      </c>
      <c r="B929" s="99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c r="A930" s="992">
        <v>3</v>
      </c>
      <c r="B930" s="99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c r="A931" s="992">
        <v>4</v>
      </c>
      <c r="B931" s="99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c r="A932" s="992">
        <v>5</v>
      </c>
      <c r="B932" s="99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c r="A933" s="992">
        <v>6</v>
      </c>
      <c r="B933" s="99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c r="A934" s="992">
        <v>7</v>
      </c>
      <c r="B934" s="99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c r="A935" s="992">
        <v>8</v>
      </c>
      <c r="B935" s="99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c r="A936" s="992">
        <v>9</v>
      </c>
      <c r="B936" s="99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c r="A937" s="992">
        <v>10</v>
      </c>
      <c r="B937" s="99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c r="A938" s="992">
        <v>11</v>
      </c>
      <c r="B938" s="99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c r="A939" s="992">
        <v>12</v>
      </c>
      <c r="B939" s="99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c r="A940" s="992">
        <v>13</v>
      </c>
      <c r="B940" s="99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c r="A941" s="992">
        <v>14</v>
      </c>
      <c r="B941" s="99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c r="A942" s="992">
        <v>15</v>
      </c>
      <c r="B942" s="99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c r="A943" s="992">
        <v>16</v>
      </c>
      <c r="B943" s="99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c r="A944" s="992">
        <v>17</v>
      </c>
      <c r="B944" s="99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c r="A945" s="992">
        <v>18</v>
      </c>
      <c r="B945" s="99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c r="A946" s="992">
        <v>19</v>
      </c>
      <c r="B946" s="99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c r="A947" s="992">
        <v>20</v>
      </c>
      <c r="B947" s="99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c r="A948" s="992">
        <v>21</v>
      </c>
      <c r="B948" s="99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c r="A949" s="992">
        <v>22</v>
      </c>
      <c r="B949" s="99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c r="A950" s="992">
        <v>23</v>
      </c>
      <c r="B950" s="99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c r="A951" s="992">
        <v>24</v>
      </c>
      <c r="B951" s="99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c r="A952" s="992">
        <v>25</v>
      </c>
      <c r="B952" s="99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c r="A953" s="992">
        <v>26</v>
      </c>
      <c r="B953" s="99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c r="A954" s="992">
        <v>27</v>
      </c>
      <c r="B954" s="99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c r="A955" s="992">
        <v>28</v>
      </c>
      <c r="B955" s="99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c r="A956" s="992">
        <v>29</v>
      </c>
      <c r="B956" s="99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c r="A957" s="992">
        <v>30</v>
      </c>
      <c r="B957" s="99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c r="A961" s="992">
        <v>1</v>
      </c>
      <c r="B961" s="99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c r="A962" s="992">
        <v>2</v>
      </c>
      <c r="B962" s="99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c r="A963" s="992">
        <v>3</v>
      </c>
      <c r="B963" s="99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c r="A964" s="992">
        <v>4</v>
      </c>
      <c r="B964" s="99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c r="A965" s="992">
        <v>5</v>
      </c>
      <c r="B965" s="99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c r="A966" s="992">
        <v>6</v>
      </c>
      <c r="B966" s="99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c r="A967" s="992">
        <v>7</v>
      </c>
      <c r="B967" s="99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c r="A968" s="992">
        <v>8</v>
      </c>
      <c r="B968" s="99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c r="A969" s="992">
        <v>9</v>
      </c>
      <c r="B969" s="99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c r="A970" s="992">
        <v>10</v>
      </c>
      <c r="B970" s="99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c r="A971" s="992">
        <v>11</v>
      </c>
      <c r="B971" s="99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c r="A972" s="992">
        <v>12</v>
      </c>
      <c r="B972" s="99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c r="A973" s="992">
        <v>13</v>
      </c>
      <c r="B973" s="99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c r="A974" s="992">
        <v>14</v>
      </c>
      <c r="B974" s="99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c r="A975" s="992">
        <v>15</v>
      </c>
      <c r="B975" s="99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c r="A976" s="992">
        <v>16</v>
      </c>
      <c r="B976" s="99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c r="A977" s="992">
        <v>17</v>
      </c>
      <c r="B977" s="99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c r="A978" s="992">
        <v>18</v>
      </c>
      <c r="B978" s="99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c r="A979" s="992">
        <v>19</v>
      </c>
      <c r="B979" s="99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c r="A980" s="992">
        <v>20</v>
      </c>
      <c r="B980" s="99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c r="A981" s="992">
        <v>21</v>
      </c>
      <c r="B981" s="99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c r="A982" s="992">
        <v>22</v>
      </c>
      <c r="B982" s="99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c r="A983" s="992">
        <v>23</v>
      </c>
      <c r="B983" s="99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c r="A984" s="992">
        <v>24</v>
      </c>
      <c r="B984" s="99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c r="A985" s="992">
        <v>25</v>
      </c>
      <c r="B985" s="99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c r="A986" s="992">
        <v>26</v>
      </c>
      <c r="B986" s="99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c r="A987" s="992">
        <v>27</v>
      </c>
      <c r="B987" s="99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c r="A988" s="992">
        <v>28</v>
      </c>
      <c r="B988" s="99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c r="A989" s="992">
        <v>29</v>
      </c>
      <c r="B989" s="99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c r="A990" s="992">
        <v>30</v>
      </c>
      <c r="B990" s="99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c r="A994" s="992">
        <v>1</v>
      </c>
      <c r="B994" s="99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c r="A995" s="992">
        <v>2</v>
      </c>
      <c r="B995" s="99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c r="A996" s="992">
        <v>3</v>
      </c>
      <c r="B996" s="99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c r="A997" s="992">
        <v>4</v>
      </c>
      <c r="B997" s="99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c r="A998" s="992">
        <v>5</v>
      </c>
      <c r="B998" s="99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c r="A999" s="992">
        <v>6</v>
      </c>
      <c r="B999" s="99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c r="A1000" s="992">
        <v>7</v>
      </c>
      <c r="B1000" s="99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c r="A1001" s="992">
        <v>8</v>
      </c>
      <c r="B1001" s="99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c r="A1002" s="992">
        <v>9</v>
      </c>
      <c r="B1002" s="99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c r="A1003" s="992">
        <v>10</v>
      </c>
      <c r="B1003" s="99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c r="A1004" s="992">
        <v>11</v>
      </c>
      <c r="B1004" s="99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c r="A1005" s="992">
        <v>12</v>
      </c>
      <c r="B1005" s="99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c r="A1006" s="992">
        <v>13</v>
      </c>
      <c r="B1006" s="99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c r="A1007" s="992">
        <v>14</v>
      </c>
      <c r="B1007" s="99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c r="A1008" s="992">
        <v>15</v>
      </c>
      <c r="B1008" s="99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c r="A1009" s="992">
        <v>16</v>
      </c>
      <c r="B1009" s="99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c r="A1010" s="992">
        <v>17</v>
      </c>
      <c r="B1010" s="99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c r="A1011" s="992">
        <v>18</v>
      </c>
      <c r="B1011" s="99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c r="A1012" s="992">
        <v>19</v>
      </c>
      <c r="B1012" s="99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c r="A1013" s="992">
        <v>20</v>
      </c>
      <c r="B1013" s="99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c r="A1014" s="992">
        <v>21</v>
      </c>
      <c r="B1014" s="99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c r="A1015" s="992">
        <v>22</v>
      </c>
      <c r="B1015" s="99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c r="A1016" s="992">
        <v>23</v>
      </c>
      <c r="B1016" s="99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c r="A1017" s="992">
        <v>24</v>
      </c>
      <c r="B1017" s="99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c r="A1018" s="992">
        <v>25</v>
      </c>
      <c r="B1018" s="99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c r="A1019" s="992">
        <v>26</v>
      </c>
      <c r="B1019" s="99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c r="A1020" s="992">
        <v>27</v>
      </c>
      <c r="B1020" s="99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c r="A1021" s="992">
        <v>28</v>
      </c>
      <c r="B1021" s="99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c r="A1022" s="992">
        <v>29</v>
      </c>
      <c r="B1022" s="99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c r="A1023" s="992">
        <v>30</v>
      </c>
      <c r="B1023" s="99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c r="A1027" s="992">
        <v>1</v>
      </c>
      <c r="B1027" s="99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c r="A1028" s="992">
        <v>2</v>
      </c>
      <c r="B1028" s="99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c r="A1029" s="992">
        <v>3</v>
      </c>
      <c r="B1029" s="99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c r="A1030" s="992">
        <v>4</v>
      </c>
      <c r="B1030" s="99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c r="A1031" s="992">
        <v>5</v>
      </c>
      <c r="B1031" s="99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c r="A1032" s="992">
        <v>6</v>
      </c>
      <c r="B1032" s="99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c r="A1033" s="992">
        <v>7</v>
      </c>
      <c r="B1033" s="99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c r="A1034" s="992">
        <v>8</v>
      </c>
      <c r="B1034" s="99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c r="A1035" s="992">
        <v>9</v>
      </c>
      <c r="B1035" s="99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c r="A1036" s="992">
        <v>10</v>
      </c>
      <c r="B1036" s="99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c r="A1037" s="992">
        <v>11</v>
      </c>
      <c r="B1037" s="99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c r="A1038" s="992">
        <v>12</v>
      </c>
      <c r="B1038" s="99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c r="A1039" s="992">
        <v>13</v>
      </c>
      <c r="B1039" s="99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c r="A1040" s="992">
        <v>14</v>
      </c>
      <c r="B1040" s="99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c r="A1041" s="992">
        <v>15</v>
      </c>
      <c r="B1041" s="99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c r="A1042" s="992">
        <v>16</v>
      </c>
      <c r="B1042" s="99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c r="A1043" s="992">
        <v>17</v>
      </c>
      <c r="B1043" s="99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c r="A1044" s="992">
        <v>18</v>
      </c>
      <c r="B1044" s="99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c r="A1045" s="992">
        <v>19</v>
      </c>
      <c r="B1045" s="99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c r="A1046" s="992">
        <v>20</v>
      </c>
      <c r="B1046" s="99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c r="A1047" s="992">
        <v>21</v>
      </c>
      <c r="B1047" s="99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c r="A1048" s="992">
        <v>22</v>
      </c>
      <c r="B1048" s="99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c r="A1049" s="992">
        <v>23</v>
      </c>
      <c r="B1049" s="99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c r="A1050" s="992">
        <v>24</v>
      </c>
      <c r="B1050" s="99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c r="A1051" s="992">
        <v>25</v>
      </c>
      <c r="B1051" s="99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c r="A1052" s="992">
        <v>26</v>
      </c>
      <c r="B1052" s="99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c r="A1053" s="992">
        <v>27</v>
      </c>
      <c r="B1053" s="99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c r="A1054" s="992">
        <v>28</v>
      </c>
      <c r="B1054" s="99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c r="A1055" s="992">
        <v>29</v>
      </c>
      <c r="B1055" s="99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c r="A1056" s="992">
        <v>30</v>
      </c>
      <c r="B1056" s="99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c r="A1060" s="992">
        <v>1</v>
      </c>
      <c r="B1060" s="99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c r="A1061" s="992">
        <v>2</v>
      </c>
      <c r="B1061" s="99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c r="A1062" s="992">
        <v>3</v>
      </c>
      <c r="B1062" s="99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c r="A1063" s="992">
        <v>4</v>
      </c>
      <c r="B1063" s="99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c r="A1064" s="992">
        <v>5</v>
      </c>
      <c r="B1064" s="99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c r="A1065" s="992">
        <v>6</v>
      </c>
      <c r="B1065" s="99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c r="A1066" s="992">
        <v>7</v>
      </c>
      <c r="B1066" s="99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c r="A1067" s="992">
        <v>8</v>
      </c>
      <c r="B1067" s="99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c r="A1068" s="992">
        <v>9</v>
      </c>
      <c r="B1068" s="99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c r="A1069" s="992">
        <v>10</v>
      </c>
      <c r="B1069" s="99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c r="A1070" s="992">
        <v>11</v>
      </c>
      <c r="B1070" s="99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c r="A1071" s="992">
        <v>12</v>
      </c>
      <c r="B1071" s="99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c r="A1072" s="992">
        <v>13</v>
      </c>
      <c r="B1072" s="99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c r="A1073" s="992">
        <v>14</v>
      </c>
      <c r="B1073" s="99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c r="A1074" s="992">
        <v>15</v>
      </c>
      <c r="B1074" s="99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c r="A1075" s="992">
        <v>16</v>
      </c>
      <c r="B1075" s="99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c r="A1076" s="992">
        <v>17</v>
      </c>
      <c r="B1076" s="99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c r="A1077" s="992">
        <v>18</v>
      </c>
      <c r="B1077" s="99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c r="A1078" s="992">
        <v>19</v>
      </c>
      <c r="B1078" s="99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c r="A1079" s="992">
        <v>20</v>
      </c>
      <c r="B1079" s="99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c r="A1080" s="992">
        <v>21</v>
      </c>
      <c r="B1080" s="99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c r="A1081" s="992">
        <v>22</v>
      </c>
      <c r="B1081" s="99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c r="A1082" s="992">
        <v>23</v>
      </c>
      <c r="B1082" s="99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c r="A1083" s="992">
        <v>24</v>
      </c>
      <c r="B1083" s="99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c r="A1084" s="992">
        <v>25</v>
      </c>
      <c r="B1084" s="99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c r="A1085" s="992">
        <v>26</v>
      </c>
      <c r="B1085" s="99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c r="A1086" s="992">
        <v>27</v>
      </c>
      <c r="B1086" s="99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c r="A1087" s="992">
        <v>28</v>
      </c>
      <c r="B1087" s="99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c r="A1088" s="992">
        <v>29</v>
      </c>
      <c r="B1088" s="99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c r="A1089" s="992">
        <v>30</v>
      </c>
      <c r="B1089" s="99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c r="A1093" s="992">
        <v>1</v>
      </c>
      <c r="B1093" s="99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c r="A1094" s="992">
        <v>2</v>
      </c>
      <c r="B1094" s="99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c r="A1095" s="992">
        <v>3</v>
      </c>
      <c r="B1095" s="99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c r="A1096" s="992">
        <v>4</v>
      </c>
      <c r="B1096" s="99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c r="A1097" s="992">
        <v>5</v>
      </c>
      <c r="B1097" s="99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c r="A1098" s="992">
        <v>6</v>
      </c>
      <c r="B1098" s="99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c r="A1099" s="992">
        <v>7</v>
      </c>
      <c r="B1099" s="99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c r="A1100" s="992">
        <v>8</v>
      </c>
      <c r="B1100" s="99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c r="A1101" s="992">
        <v>9</v>
      </c>
      <c r="B1101" s="99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c r="A1102" s="992">
        <v>10</v>
      </c>
      <c r="B1102" s="99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c r="A1103" s="992">
        <v>11</v>
      </c>
      <c r="B1103" s="99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c r="A1104" s="992">
        <v>12</v>
      </c>
      <c r="B1104" s="99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c r="A1105" s="992">
        <v>13</v>
      </c>
      <c r="B1105" s="99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c r="A1106" s="992">
        <v>14</v>
      </c>
      <c r="B1106" s="99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c r="A1107" s="992">
        <v>15</v>
      </c>
      <c r="B1107" s="99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c r="A1108" s="992">
        <v>16</v>
      </c>
      <c r="B1108" s="99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c r="A1109" s="992">
        <v>17</v>
      </c>
      <c r="B1109" s="99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c r="A1110" s="992">
        <v>18</v>
      </c>
      <c r="B1110" s="99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c r="A1111" s="992">
        <v>19</v>
      </c>
      <c r="B1111" s="99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c r="A1112" s="992">
        <v>20</v>
      </c>
      <c r="B1112" s="99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c r="A1113" s="992">
        <v>21</v>
      </c>
      <c r="B1113" s="99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c r="A1114" s="992">
        <v>22</v>
      </c>
      <c r="B1114" s="99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c r="A1115" s="992">
        <v>23</v>
      </c>
      <c r="B1115" s="99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c r="A1116" s="992">
        <v>24</v>
      </c>
      <c r="B1116" s="99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c r="A1117" s="992">
        <v>25</v>
      </c>
      <c r="B1117" s="99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c r="A1118" s="992">
        <v>26</v>
      </c>
      <c r="B1118" s="99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c r="A1119" s="992">
        <v>27</v>
      </c>
      <c r="B1119" s="99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c r="A1120" s="992">
        <v>28</v>
      </c>
      <c r="B1120" s="99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c r="A1121" s="992">
        <v>29</v>
      </c>
      <c r="B1121" s="99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c r="A1122" s="992">
        <v>30</v>
      </c>
      <c r="B1122" s="99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c r="A1126" s="992">
        <v>1</v>
      </c>
      <c r="B1126" s="99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c r="A1127" s="992">
        <v>2</v>
      </c>
      <c r="B1127" s="99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c r="A1128" s="992">
        <v>3</v>
      </c>
      <c r="B1128" s="99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c r="A1129" s="992">
        <v>4</v>
      </c>
      <c r="B1129" s="99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c r="A1130" s="992">
        <v>5</v>
      </c>
      <c r="B1130" s="99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c r="A1131" s="992">
        <v>6</v>
      </c>
      <c r="B1131" s="99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c r="A1132" s="992">
        <v>7</v>
      </c>
      <c r="B1132" s="99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c r="A1133" s="992">
        <v>8</v>
      </c>
      <c r="B1133" s="99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c r="A1134" s="992">
        <v>9</v>
      </c>
      <c r="B1134" s="99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c r="A1135" s="992">
        <v>10</v>
      </c>
      <c r="B1135" s="99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c r="A1136" s="992">
        <v>11</v>
      </c>
      <c r="B1136" s="99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c r="A1137" s="992">
        <v>12</v>
      </c>
      <c r="B1137" s="99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c r="A1138" s="992">
        <v>13</v>
      </c>
      <c r="B1138" s="99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c r="A1139" s="992">
        <v>14</v>
      </c>
      <c r="B1139" s="99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c r="A1140" s="992">
        <v>15</v>
      </c>
      <c r="B1140" s="99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c r="A1141" s="992">
        <v>16</v>
      </c>
      <c r="B1141" s="99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c r="A1142" s="992">
        <v>17</v>
      </c>
      <c r="B1142" s="99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c r="A1143" s="992">
        <v>18</v>
      </c>
      <c r="B1143" s="99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c r="A1144" s="992">
        <v>19</v>
      </c>
      <c r="B1144" s="99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c r="A1145" s="992">
        <v>20</v>
      </c>
      <c r="B1145" s="99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c r="A1146" s="992">
        <v>21</v>
      </c>
      <c r="B1146" s="99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c r="A1147" s="992">
        <v>22</v>
      </c>
      <c r="B1147" s="99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c r="A1148" s="992">
        <v>23</v>
      </c>
      <c r="B1148" s="99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c r="A1149" s="992">
        <v>24</v>
      </c>
      <c r="B1149" s="99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c r="A1150" s="992">
        <v>25</v>
      </c>
      <c r="B1150" s="99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c r="A1151" s="992">
        <v>26</v>
      </c>
      <c r="B1151" s="99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c r="A1152" s="992">
        <v>27</v>
      </c>
      <c r="B1152" s="99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c r="A1153" s="992">
        <v>28</v>
      </c>
      <c r="B1153" s="99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c r="A1154" s="992">
        <v>29</v>
      </c>
      <c r="B1154" s="99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c r="A1155" s="992">
        <v>30</v>
      </c>
      <c r="B1155" s="99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c r="A1159" s="992">
        <v>1</v>
      </c>
      <c r="B1159" s="99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c r="A1160" s="992">
        <v>2</v>
      </c>
      <c r="B1160" s="99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c r="A1161" s="992">
        <v>3</v>
      </c>
      <c r="B1161" s="99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c r="A1162" s="992">
        <v>4</v>
      </c>
      <c r="B1162" s="99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c r="A1163" s="992">
        <v>5</v>
      </c>
      <c r="B1163" s="99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c r="A1164" s="992">
        <v>6</v>
      </c>
      <c r="B1164" s="99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c r="A1165" s="992">
        <v>7</v>
      </c>
      <c r="B1165" s="99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c r="A1166" s="992">
        <v>8</v>
      </c>
      <c r="B1166" s="99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c r="A1167" s="992">
        <v>9</v>
      </c>
      <c r="B1167" s="99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c r="A1168" s="992">
        <v>10</v>
      </c>
      <c r="B1168" s="99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c r="A1169" s="992">
        <v>11</v>
      </c>
      <c r="B1169" s="99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c r="A1170" s="992">
        <v>12</v>
      </c>
      <c r="B1170" s="99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c r="A1171" s="992">
        <v>13</v>
      </c>
      <c r="B1171" s="99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c r="A1172" s="992">
        <v>14</v>
      </c>
      <c r="B1172" s="99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c r="A1173" s="992">
        <v>15</v>
      </c>
      <c r="B1173" s="99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c r="A1174" s="992">
        <v>16</v>
      </c>
      <c r="B1174" s="99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c r="A1175" s="992">
        <v>17</v>
      </c>
      <c r="B1175" s="99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c r="A1176" s="992">
        <v>18</v>
      </c>
      <c r="B1176" s="99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c r="A1177" s="992">
        <v>19</v>
      </c>
      <c r="B1177" s="99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c r="A1178" s="992">
        <v>20</v>
      </c>
      <c r="B1178" s="99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c r="A1179" s="992">
        <v>21</v>
      </c>
      <c r="B1179" s="99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c r="A1180" s="992">
        <v>22</v>
      </c>
      <c r="B1180" s="99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c r="A1181" s="992">
        <v>23</v>
      </c>
      <c r="B1181" s="99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c r="A1182" s="992">
        <v>24</v>
      </c>
      <c r="B1182" s="99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c r="A1183" s="992">
        <v>25</v>
      </c>
      <c r="B1183" s="99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c r="A1184" s="992">
        <v>26</v>
      </c>
      <c r="B1184" s="99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c r="A1185" s="992">
        <v>27</v>
      </c>
      <c r="B1185" s="99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c r="A1186" s="992">
        <v>28</v>
      </c>
      <c r="B1186" s="99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c r="A1187" s="992">
        <v>29</v>
      </c>
      <c r="B1187" s="99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c r="A1188" s="992">
        <v>30</v>
      </c>
      <c r="B1188" s="99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c r="A1192" s="992">
        <v>1</v>
      </c>
      <c r="B1192" s="99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c r="A1193" s="992">
        <v>2</v>
      </c>
      <c r="B1193" s="99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c r="A1194" s="992">
        <v>3</v>
      </c>
      <c r="B1194" s="99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c r="A1195" s="992">
        <v>4</v>
      </c>
      <c r="B1195" s="99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c r="A1196" s="992">
        <v>5</v>
      </c>
      <c r="B1196" s="99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c r="A1197" s="992">
        <v>6</v>
      </c>
      <c r="B1197" s="99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c r="A1198" s="992">
        <v>7</v>
      </c>
      <c r="B1198" s="99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c r="A1199" s="992">
        <v>8</v>
      </c>
      <c r="B1199" s="99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c r="A1200" s="992">
        <v>9</v>
      </c>
      <c r="B1200" s="99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c r="A1201" s="992">
        <v>10</v>
      </c>
      <c r="B1201" s="99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c r="A1202" s="992">
        <v>11</v>
      </c>
      <c r="B1202" s="99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c r="A1203" s="992">
        <v>12</v>
      </c>
      <c r="B1203" s="99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c r="A1204" s="992">
        <v>13</v>
      </c>
      <c r="B1204" s="99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c r="A1205" s="992">
        <v>14</v>
      </c>
      <c r="B1205" s="99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c r="A1206" s="992">
        <v>15</v>
      </c>
      <c r="B1206" s="99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c r="A1207" s="992">
        <v>16</v>
      </c>
      <c r="B1207" s="99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c r="A1208" s="992">
        <v>17</v>
      </c>
      <c r="B1208" s="99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c r="A1209" s="992">
        <v>18</v>
      </c>
      <c r="B1209" s="99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c r="A1210" s="992">
        <v>19</v>
      </c>
      <c r="B1210" s="99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c r="A1211" s="992">
        <v>20</v>
      </c>
      <c r="B1211" s="99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c r="A1212" s="992">
        <v>21</v>
      </c>
      <c r="B1212" s="99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c r="A1213" s="992">
        <v>22</v>
      </c>
      <c r="B1213" s="99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c r="A1214" s="992">
        <v>23</v>
      </c>
      <c r="B1214" s="99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c r="A1215" s="992">
        <v>24</v>
      </c>
      <c r="B1215" s="99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c r="A1216" s="992">
        <v>25</v>
      </c>
      <c r="B1216" s="99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c r="A1217" s="992">
        <v>26</v>
      </c>
      <c r="B1217" s="99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c r="A1218" s="992">
        <v>27</v>
      </c>
      <c r="B1218" s="99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c r="A1219" s="992">
        <v>28</v>
      </c>
      <c r="B1219" s="99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c r="A1220" s="992">
        <v>29</v>
      </c>
      <c r="B1220" s="99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c r="A1221" s="992">
        <v>30</v>
      </c>
      <c r="B1221" s="99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c r="A1225" s="992">
        <v>1</v>
      </c>
      <c r="B1225" s="99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c r="A1226" s="992">
        <v>2</v>
      </c>
      <c r="B1226" s="99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c r="A1227" s="992">
        <v>3</v>
      </c>
      <c r="B1227" s="99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c r="A1228" s="992">
        <v>4</v>
      </c>
      <c r="B1228" s="99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c r="A1229" s="992">
        <v>5</v>
      </c>
      <c r="B1229" s="99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c r="A1230" s="992">
        <v>6</v>
      </c>
      <c r="B1230" s="99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c r="A1231" s="992">
        <v>7</v>
      </c>
      <c r="B1231" s="99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c r="A1232" s="992">
        <v>8</v>
      </c>
      <c r="B1232" s="99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c r="A1233" s="992">
        <v>9</v>
      </c>
      <c r="B1233" s="99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c r="A1234" s="992">
        <v>10</v>
      </c>
      <c r="B1234" s="99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c r="A1235" s="992">
        <v>11</v>
      </c>
      <c r="B1235" s="99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c r="A1236" s="992">
        <v>12</v>
      </c>
      <c r="B1236" s="99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c r="A1237" s="992">
        <v>13</v>
      </c>
      <c r="B1237" s="99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c r="A1238" s="992">
        <v>14</v>
      </c>
      <c r="B1238" s="99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c r="A1239" s="992">
        <v>15</v>
      </c>
      <c r="B1239" s="99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c r="A1240" s="992">
        <v>16</v>
      </c>
      <c r="B1240" s="99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c r="A1241" s="992">
        <v>17</v>
      </c>
      <c r="B1241" s="99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c r="A1242" s="992">
        <v>18</v>
      </c>
      <c r="B1242" s="99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c r="A1243" s="992">
        <v>19</v>
      </c>
      <c r="B1243" s="99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c r="A1244" s="992">
        <v>20</v>
      </c>
      <c r="B1244" s="99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c r="A1245" s="992">
        <v>21</v>
      </c>
      <c r="B1245" s="99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c r="A1246" s="992">
        <v>22</v>
      </c>
      <c r="B1246" s="99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c r="A1247" s="992">
        <v>23</v>
      </c>
      <c r="B1247" s="99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c r="A1248" s="992">
        <v>24</v>
      </c>
      <c r="B1248" s="99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c r="A1249" s="992">
        <v>25</v>
      </c>
      <c r="B1249" s="99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c r="A1250" s="992">
        <v>26</v>
      </c>
      <c r="B1250" s="99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c r="A1251" s="992">
        <v>27</v>
      </c>
      <c r="B1251" s="99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c r="A1252" s="992">
        <v>28</v>
      </c>
      <c r="B1252" s="99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c r="A1253" s="992">
        <v>29</v>
      </c>
      <c r="B1253" s="99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c r="A1254" s="992">
        <v>30</v>
      </c>
      <c r="B1254" s="99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c r="A1258" s="992">
        <v>1</v>
      </c>
      <c r="B1258" s="99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c r="A1259" s="992">
        <v>2</v>
      </c>
      <c r="B1259" s="99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c r="A1260" s="992">
        <v>3</v>
      </c>
      <c r="B1260" s="99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c r="A1261" s="992">
        <v>4</v>
      </c>
      <c r="B1261" s="99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c r="A1262" s="992">
        <v>5</v>
      </c>
      <c r="B1262" s="99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c r="A1263" s="992">
        <v>6</v>
      </c>
      <c r="B1263" s="99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c r="A1264" s="992">
        <v>7</v>
      </c>
      <c r="B1264" s="99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c r="A1265" s="992">
        <v>8</v>
      </c>
      <c r="B1265" s="99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c r="A1266" s="992">
        <v>9</v>
      </c>
      <c r="B1266" s="99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c r="A1267" s="992">
        <v>10</v>
      </c>
      <c r="B1267" s="99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c r="A1268" s="992">
        <v>11</v>
      </c>
      <c r="B1268" s="99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c r="A1269" s="992">
        <v>12</v>
      </c>
      <c r="B1269" s="99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c r="A1270" s="992">
        <v>13</v>
      </c>
      <c r="B1270" s="99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c r="A1271" s="992">
        <v>14</v>
      </c>
      <c r="B1271" s="99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c r="A1272" s="992">
        <v>15</v>
      </c>
      <c r="B1272" s="99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c r="A1273" s="992">
        <v>16</v>
      </c>
      <c r="B1273" s="99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c r="A1274" s="992">
        <v>17</v>
      </c>
      <c r="B1274" s="99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c r="A1275" s="992">
        <v>18</v>
      </c>
      <c r="B1275" s="99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c r="A1276" s="992">
        <v>19</v>
      </c>
      <c r="B1276" s="99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c r="A1277" s="992">
        <v>20</v>
      </c>
      <c r="B1277" s="99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c r="A1278" s="992">
        <v>21</v>
      </c>
      <c r="B1278" s="99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c r="A1279" s="992">
        <v>22</v>
      </c>
      <c r="B1279" s="99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c r="A1280" s="992">
        <v>23</v>
      </c>
      <c r="B1280" s="99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c r="A1281" s="992">
        <v>24</v>
      </c>
      <c r="B1281" s="99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c r="A1282" s="992">
        <v>25</v>
      </c>
      <c r="B1282" s="99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c r="A1283" s="992">
        <v>26</v>
      </c>
      <c r="B1283" s="99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c r="A1284" s="992">
        <v>27</v>
      </c>
      <c r="B1284" s="99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c r="A1285" s="992">
        <v>28</v>
      </c>
      <c r="B1285" s="99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c r="A1286" s="992">
        <v>29</v>
      </c>
      <c r="B1286" s="99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c r="A1287" s="992">
        <v>30</v>
      </c>
      <c r="B1287" s="99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c r="A1291" s="992">
        <v>1</v>
      </c>
      <c r="B1291" s="99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c r="A1292" s="992">
        <v>2</v>
      </c>
      <c r="B1292" s="99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c r="A1293" s="992">
        <v>3</v>
      </c>
      <c r="B1293" s="99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c r="A1294" s="992">
        <v>4</v>
      </c>
      <c r="B1294" s="99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c r="A1295" s="992">
        <v>5</v>
      </c>
      <c r="B1295" s="99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c r="A1296" s="992">
        <v>6</v>
      </c>
      <c r="B1296" s="99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c r="A1297" s="992">
        <v>7</v>
      </c>
      <c r="B1297" s="99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c r="A1298" s="992">
        <v>8</v>
      </c>
      <c r="B1298" s="99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c r="A1299" s="992">
        <v>9</v>
      </c>
      <c r="B1299" s="99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c r="A1300" s="992">
        <v>10</v>
      </c>
      <c r="B1300" s="99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c r="A1301" s="992">
        <v>11</v>
      </c>
      <c r="B1301" s="99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c r="A1302" s="992">
        <v>12</v>
      </c>
      <c r="B1302" s="99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c r="A1303" s="992">
        <v>13</v>
      </c>
      <c r="B1303" s="99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c r="A1304" s="992">
        <v>14</v>
      </c>
      <c r="B1304" s="99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c r="A1305" s="992">
        <v>15</v>
      </c>
      <c r="B1305" s="99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c r="A1306" s="992">
        <v>16</v>
      </c>
      <c r="B1306" s="99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c r="A1307" s="992">
        <v>17</v>
      </c>
      <c r="B1307" s="99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c r="A1308" s="992">
        <v>18</v>
      </c>
      <c r="B1308" s="99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c r="A1309" s="992">
        <v>19</v>
      </c>
      <c r="B1309" s="99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c r="A1310" s="992">
        <v>20</v>
      </c>
      <c r="B1310" s="99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c r="A1311" s="992">
        <v>21</v>
      </c>
      <c r="B1311" s="99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c r="A1312" s="992">
        <v>22</v>
      </c>
      <c r="B1312" s="99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c r="A1313" s="992">
        <v>23</v>
      </c>
      <c r="B1313" s="99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c r="A1314" s="992">
        <v>24</v>
      </c>
      <c r="B1314" s="99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c r="A1315" s="992">
        <v>25</v>
      </c>
      <c r="B1315" s="99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c r="A1316" s="992">
        <v>26</v>
      </c>
      <c r="B1316" s="99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c r="A1317" s="992">
        <v>27</v>
      </c>
      <c r="B1317" s="99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c r="A1318" s="992">
        <v>28</v>
      </c>
      <c r="B1318" s="99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c r="A1319" s="992">
        <v>29</v>
      </c>
      <c r="B1319" s="99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c r="A1320" s="992">
        <v>30</v>
      </c>
      <c r="B1320" s="99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2022-08-22T03:35:15Z</cp:lastPrinted>
  <dcterms:created xsi:type="dcterms:W3CDTF">2012-03-13T00:50:25Z</dcterms:created>
  <dcterms:modified xsi:type="dcterms:W3CDTF">2022-08-29T08:54:02Z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