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４年度\行政事業レビュー\最終公表\20220908_エラーチェック要修正\外部有識者点検対象外\修正反映後\"/>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2" i="11"/>
  <c r="AY323" i="11"/>
  <c r="AY328" i="11"/>
  <c r="AY327" i="11"/>
  <c r="AY324" i="11"/>
  <c r="AY331" i="11"/>
  <c r="AY326" i="11"/>
  <c r="AY332" i="11"/>
  <c r="AY325" i="11"/>
  <c r="AY329" i="11"/>
  <c r="AY333"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12" i="11" l="1"/>
  <c r="AY204" i="11"/>
  <c r="AY201" i="11"/>
  <c r="AY209" i="11"/>
  <c r="AY113" i="11"/>
  <c r="AY117" i="11"/>
  <c r="AY121" i="11"/>
  <c r="AY125" i="11"/>
  <c r="AY129" i="11"/>
  <c r="AY151" i="11"/>
  <c r="AY155" i="11"/>
  <c r="AY164" i="11"/>
  <c r="AY141" i="11"/>
  <c r="AY145" i="11"/>
  <c r="AY177" i="11"/>
  <c r="AY116" i="11"/>
  <c r="AY120" i="11"/>
  <c r="AY154" i="11"/>
  <c r="AY114" i="11"/>
  <c r="AY118" i="11"/>
  <c r="AY126" i="11"/>
  <c r="AY152"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97" i="11" l="1"/>
  <c r="AY92" i="11"/>
  <c r="AY89"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<sst xmlns="http://schemas.openxmlformats.org/spreadsheetml/2006/main" count="1427" uniqueCount="719">
  <si>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</si>
  <si>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</si>
  <si>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</si>
  <si>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</si>
  <si>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</si>
  <si>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</si>
  <si>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</si>
  <si>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</si>
  <si>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</si>
  <si>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</si>
  <si>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</si>
  <si>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</si>
  <si>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</si>
  <si>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</si>
  <si>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</si>
  <si>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</si>
  <si>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</si>
  <si>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</si>
  <si>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</si>
  <si>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</si>
  <si>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</si>
  <si>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</si>
  <si>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</si>
  <si>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</si>
  <si>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</si>
  <si>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</si>
  <si>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</si>
  <si>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</si>
  <si>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</si>
  <si>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</si>
  <si>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</si>
  <si>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</si>
  <si>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</si>
  <si>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</si>
  <si>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</si>
  <si>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</si>
  <si>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</si>
  <si>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</si>
  <si>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</si>
  <si>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</si>
  <si>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</si>
  <si>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</si>
  <si>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</si>
  <si>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</si>
  <si>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</si>
  <si>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</si>
  <si>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</si>
  <si>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</si>
  <si>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</si>
  <si>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</si>
  <si>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</si>
  <si>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</si>
  <si>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</si>
  <si>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</si>
  <si>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</si>
  <si>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</si>
  <si>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</si>
  <si>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</si>
  <si>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</si>
  <si>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</si>
  <si>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</si>
  <si>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</si>
  <si>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</si>
  <si>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</si>
  <si>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</si>
  <si>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</si>
  <si>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</si>
  <si>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</si>
  <si>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</si>
  <si>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</si>
  <si>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</si>
  <si>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</si>
  <si>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</si>
  <si>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</si>
  <si>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</si>
  <si>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</si>
  <si>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</si>
  <si>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</si>
  <si>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</si>
  <si>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</si>
  <si>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</si>
  <si>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</si>
  <si>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</si>
  <si>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</si>
  <si>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</si>
  <si>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</si>
  <si>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</si>
  <si>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</si>
  <si>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</si>
  <si>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</si>
  <si>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</si>
  <si>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</si>
  <si>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</si>
  <si>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</si>
  <si>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</si>
  <si>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</si>
  <si>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</si>
  <si>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</si>
  <si>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</si>
  <si>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</si>
  <si>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</si>
  <si>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</si>
  <si>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</si>
  <si>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</si>
  <si>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</si>
  <si>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</si>
  <si>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</si>
  <si>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</si>
  <si>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</si>
  <si>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</si>
  <si>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</si>
  <si>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</si>
  <si>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</si>
  <si>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</si>
  <si>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</si>
  <si>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</si>
  <si>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</si>
  <si>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</si>
  <si>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</si>
  <si>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</si>
  <si>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</si>
  <si>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</si>
  <si>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</si>
  <si>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</si>
  <si>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</si>
  <si>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</si>
  <si>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</si>
  <si>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</si>
  <si>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</si>
  <si>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</si>
  <si>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</si>
  <si>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</si>
  <si>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</si>
  <si>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</si>
  <si>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</si>
  <si>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</si>
  <si>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</si>
  <si>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</si>
  <si>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</si>
  <si>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</si>
  <si>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</si>
  <si>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</si>
  <si>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</si>
  <si>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</si>
  <si>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</si>
  <si>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</si>
  <si>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</si>
  <si>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</si>
  <si>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</si>
  <si>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</si>
  <si>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</si>
  <si>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</si>
  <si>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</si>
  <si>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</si>
  <si>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</si>
  <si>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</si>
  <si>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</si>
  <si>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</si>
  <si>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</si>
  <si>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</si>
  <si>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</si>
  <si>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</si>
  <si>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</si>
  <si>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</si>
  <si>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</si>
  <si>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</si>
  <si>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</si>
  <si>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</si>
  <si>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</si>
  <si>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</si>
  <si>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</si>
  <si>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</si>
  <si>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</si>
  <si>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</si>
  <si>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</si>
  <si>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</si>
  <si>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</si>
  <si>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</si>
  <si>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</si>
  <si>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</si>
  <si>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</si>
  <si>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</si>
  <si>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</si>
  <si>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</si>
  <si>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</si>
  <si>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</si>
  <si>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</si>
  <si>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</si>
  <si>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</si>
  <si>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</si>
  <si>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</si>
  <si>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</si>
  <si>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</si>
  <si>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</si>
  <si>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</si>
  <si>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</si>
  <si>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</si>
  <si>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</si>
  <si>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</si>
  <si>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</si>
  <si>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</si>
  <si>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</si>
  <si>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</si>
  <si>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</si>
  <si>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</si>
  <si>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</si>
  <si>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</si>
  <si>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</si>
  <si>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</si>
  <si>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</si>
  <si>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</si>
  <si>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</si>
  <si>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</si>
  <si>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</si>
  <si>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</si>
  <si>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</si>
  <si>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</si>
  <si>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</si>
  <si>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</si>
  <si>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</si>
  <si>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</si>
  <si>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</si>
  <si>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</si>
  <si>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</si>
  <si>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</si>
  <si>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</si>
  <si>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</si>
  <si>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</si>
  <si>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</si>
  <si>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</si>
  <si>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</si>
  <si>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</si>
  <si>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</si>
  <si>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</si>
  <si>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</si>
  <si>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</si>
  <si>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</si>
  <si>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</si>
  <si>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</si>
  <si>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</si>
  <si>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</si>
  <si>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</si>
  <si>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</si>
  <si>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</si>
  <si>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</si>
  <si>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</si>
  <si>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</si>
  <si>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</si>
  <si>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</si>
  <si>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</si>
  <si>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</si>
  <si>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</si>
  <si>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</si>
  <si>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</si>
  <si>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</si>
  <si>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</si>
  <si>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</si>
  <si>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</si>
  <si>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</si>
  <si>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</si>
  <si>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</si>
  <si>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</si>
  <si>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</si>
  <si>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</si>
  <si>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</si>
  <si>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</si>
  <si>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</si>
  <si>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</si>
  <si>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</si>
  <si>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</si>
  <si>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</si>
  <si>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</si>
  <si>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</si>
  <si>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</si>
  <si>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</si>
  <si>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</si>
  <si>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</si>
  <si>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</si>
  <si>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</si>
  <si>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</si>
  <si>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</si>
  <si>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</si>
  <si>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</si>
  <si>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</si>
  <si>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</si>
  <si>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</si>
  <si>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</si>
  <si>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</si>
  <si>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</si>
  <si>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</si>
  <si>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</si>
  <si>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</si>
  <si>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</si>
  <si>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</si>
  <si>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</si>
  <si>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</si>
  <si>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</si>
  <si>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</si>
  <si>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</si>
  <si>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</si>
  <si>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</si>
  <si>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</si>
  <si>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</si>
  <si>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</si>
  <si>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</si>
  <si>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</si>
  <si>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</si>
  <si>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</si>
  <si>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</si>
  <si>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</si>
  <si>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</si>
  <si>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</si>
  <si>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</si>
  <si>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</si>
  <si>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</si>
  <si>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</si>
  <si>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</si>
  <si>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</si>
  <si>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</si>
  <si>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</si>
  <si>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</si>
  <si>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</si>
  <si>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</si>
  <si>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</si>
  <si>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</si>
  <si>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</si>
  <si>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</si>
  <si>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</si>
  <si>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</si>
  <si>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</si>
  <si>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</si>
  <si>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</si>
  <si>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</si>
  <si>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</si>
  <si>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</si>
  <si>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</si>
  <si>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</si>
  <si>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</si>
  <si>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</si>
  <si>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</si>
  <si>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</si>
  <si>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</si>
  <si>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</si>
  <si>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</si>
  <si>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</si>
  <si>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</si>
  <si>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</si>
  <si>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</si>
  <si>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</si>
  <si>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</si>
  <si>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</si>
  <si>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</si>
  <si>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</si>
  <si>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</si>
  <si>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</si>
  <si>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</si>
  <si>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</si>
  <si>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</si>
  <si>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</si>
  <si>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</si>
  <si>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</si>
  <si>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</si>
  <si>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</si>
  <si>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</si>
  <si>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</si>
  <si>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</si>
  <si>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</si>
  <si>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</si>
  <si>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</si>
  <si>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</si>
  <si>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</si>
  <si>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</si>
  <si>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</si>
  <si>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</si>
  <si>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</si>
  <si>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</si>
  <si>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</si>
  <si>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</si>
  <si>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</si>
  <si>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</si>
  <si>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</si>
  <si>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</si>
  <si>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</si>
  <si>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</si>
  <si>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</si>
  <si>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</si>
  <si>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</si>
  <si>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</si>
  <si>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</si>
  <si>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</si>
  <si>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</si>
  <si>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</si>
  <si>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</si>
  <si>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</si>
  <si>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</si>
  <si>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</si>
  <si>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</si>
  <si>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</si>
  <si>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</si>
  <si>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</si>
  <si>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</si>
  <si>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</si>
  <si>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</si>
  <si>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</si>
  <si>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</si>
  <si>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</si>
  <si>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</si>
  <si>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</si>
  <si>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</si>
  <si>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</si>
  <si>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</si>
  <si>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</si>
  <si>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</si>
  <si>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</si>
  <si>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</si>
  <si>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</si>
  <si>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</si>
  <si>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</si>
  <si>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</si>
  <si>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</si>
  <si>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</si>
  <si>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</si>
  <si>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</si>
  <si>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</si>
  <si>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</si>
  <si>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</si>
  <si>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</si>
  <si>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</si>
  <si>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</si>
  <si>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</si>
  <si>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</si>
  <si>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</si>
  <si>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</si>
  <si>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</si>
  <si>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</si>
  <si>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</si>
  <si>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</si>
  <si>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</si>
  <si>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</si>
  <si>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</si>
  <si>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</si>
  <si>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</si>
  <si>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</si>
  <si>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</si>
  <si>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</si>
  <si>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</si>
  <si>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</si>
  <si>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</si>
  <si>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</si>
  <si>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</si>
  <si>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</si>
  <si>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</si>
  <si>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</si>
  <si>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</si>
  <si>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</si>
  <si>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</si>
  <si>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</si>
  <si>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</si>
  <si>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</si>
  <si>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</si>
  <si>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</si>
  <si>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</si>
  <si>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</si>
  <si>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</si>
  <si>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</si>
  <si>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</si>
  <si>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</si>
  <si>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</si>
  <si>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</si>
  <si>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</si>
  <si>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</si>
  <si>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</si>
  <si>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</si>
  <si>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</si>
  <si>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</si>
  <si>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</si>
  <si>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</si>
  <si>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</si>
  <si>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</si>
  <si>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</si>
  <si>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</si>
  <si>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</si>
  <si>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</si>
  <si>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</si>
  <si>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</si>
  <si>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</si>
  <si>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</si>
  <si>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</si>
  <si>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</si>
  <si>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</si>
  <si>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</si>
  <si>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</si>
  <si>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</si>
  <si>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</si>
  <si>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</si>
  <si>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</si>
  <si>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</si>
  <si>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</si>
  <si>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</si>
  <si>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</si>
  <si>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</si>
  <si>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</si>
  <si>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</si>
  <si>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</si>
  <si>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</si>
  <si>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</si>
  <si>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</si>
  <si>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</si>
  <si>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</si>
  <si>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</si>
  <si>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</si>
  <si>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</si>
  <si>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</si>
  <si>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</si>
  <si>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</si>
  <si>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</si>
  <si>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</si>
  <si>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</si>
  <si>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</si>
  <si>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</si>
  <si>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</si>
  <si>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</si>
  <si>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</si>
  <si>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</si>
  <si>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</si>
  <si>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</si>
  <si>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</si>
  <si>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</si>
  <si>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</si>
  <si>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</si>
  <si>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</si>
  <si>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</si>
  <si>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</si>
  <si>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</si>
  <si>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</si>
  <si>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</si>
  <si>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</si>
  <si>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</si>
  <si>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</si>
  <si>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</si>
  <si>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</si>
  <si>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</si>
  <si>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</si>
  <si>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</si>
  <si>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</si>
  <si>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</si>
  <si>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</si>
  <si>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</si>
  <si>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</si>
  <si>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</si>
  <si>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</si>
  <si>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</si>
  <si>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</si>
  <si>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</si>
  <si>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</si>
  <si>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</si>
  <si>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</si>
  <si>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</si>
  <si>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</si>
  <si>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</si>
  <si>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</si>
  <si>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</si>
  <si>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</si>
  <si>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</si>
  <si>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</si>
  <si>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</si>
  <si>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</si>
  <si>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</si>
  <si>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</si>
  <si>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</si>
  <si>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</si>
  <si>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</si>
  <si>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</si>
  <si>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</si>
  <si>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</si>
  <si>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</si>
  <si>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</si>
  <si>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</si>
  <si>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</si>
  <si>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</si>
  <si>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</si>
  <si>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</si>
  <si>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</si>
  <si>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</si>
  <si>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</si>
  <si>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</si>
  <si>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</si>
  <si>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</si>
  <si>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</si>
  <si>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</si>
  <si>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</si>
  <si>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</si>
  <si>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</si>
  <si>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</si>
  <si>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</si>
  <si>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</si>
  <si>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</si>
  <si>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</si>
  <si>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</si>
  <si>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</si>
  <si>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</si>
  <si>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</si>
  <si>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</si>
  <si>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</si>
  <si>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</si>
  <si>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</si>
  <si>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刑務所出所者等就労支援事業</t>
  </si>
  <si>
    <t>職業安定局</t>
  </si>
  <si>
    <t>平成18年度</t>
  </si>
  <si>
    <t>終了予定なし</t>
  </si>
  <si>
    <t>雇用開発企画課就労支援室</t>
  </si>
  <si>
    <t>再犯の防止等の推進に関する法律第12条、第14条
雇用保険法第62条第1項第6号</t>
  </si>
  <si>
    <t>再犯防止推進計画（平成29年12月15日閣議決定）</t>
  </si>
  <si>
    <t>　刑務所出所者等の多くは、①社会復帰後に十分な貯蓄や住居の確保がされていないこと、②前歴を理由として社会から排除されやすいこと、③就労経験が少なく職業能力が不十分な者が多いこと等から、就労機会が制約され、就職が困難な状況にあるため、法務省と厚生労働省との連携により、刑務所出所者等に対して総合的な就労支援を行い、職業的自立を図ることを目的としている。また、再犯防止の観点からも、刑務所出所者等の職業的自立を図ることは重要な課題である。</t>
  </si>
  <si>
    <t>-</t>
  </si>
  <si>
    <t>諸謝金
（一般会計・雇用勘定）</t>
  </si>
  <si>
    <t>庁費
（一般会計・雇用勘定）</t>
  </si>
  <si>
    <t>高齢者等雇用安定促進事業委託費
（一般会計・雇用勘定）</t>
  </si>
  <si>
    <t>職員旅費
（一般会計・雇用勘定）</t>
  </si>
  <si>
    <t>委員等旅費
（一般会計・雇用勘定）</t>
  </si>
  <si>
    <t>刑務所出所者等就労支援事業における就職率を40％以上とする。</t>
  </si>
  <si>
    <t>就職率
（就職件数／支援対象者数）</t>
  </si>
  <si>
    <t>厚生労働省職業安定局調べ</t>
  </si>
  <si>
    <t>刑務所出所者等就労支援事業における支援対象者数</t>
  </si>
  <si>
    <t>人</t>
  </si>
  <si>
    <t>執行額（X)／刑務所出所者等就労支援事業における就職件数（Y)　　　　　　　　　　　　　　</t>
    <phoneticPr fontId="6"/>
  </si>
  <si>
    <t>円</t>
  </si>
  <si>
    <t>　　X/Y</t>
    <phoneticPr fontId="6"/>
  </si>
  <si>
    <t>634百万円
/3,722件</t>
  </si>
  <si>
    <t>／　</t>
    <phoneticPr fontId="6"/>
  </si>
  <si>
    <t>法務省</t>
  </si>
  <si>
    <t>受刑者就労支援体制等の充実</t>
  </si>
  <si>
    <t>就労支援事業への補助</t>
  </si>
  <si>
    <t>790</t>
  </si>
  <si>
    <t>698</t>
  </si>
  <si>
    <t>540</t>
  </si>
  <si>
    <t>548</t>
  </si>
  <si>
    <t>542</t>
  </si>
  <si>
    <t>537</t>
  </si>
  <si>
    <t>555</t>
  </si>
  <si>
    <t>○</t>
  </si>
  <si>
    <t>-</t>
    <phoneticPr fontId="6"/>
  </si>
  <si>
    <t>708百万円
/3,381件</t>
    <phoneticPr fontId="6"/>
  </si>
  <si>
    <t>674百万円
/3,194件</t>
    <phoneticPr fontId="6"/>
  </si>
  <si>
    <t>刑務所出所者等の就労</t>
    <rPh sb="0" eb="3">
      <t>ケイムショ</t>
    </rPh>
    <rPh sb="3" eb="5">
      <t>シュッショ</t>
    </rPh>
    <rPh sb="5" eb="7">
      <t>シャトウ</t>
    </rPh>
    <rPh sb="8" eb="10">
      <t>シュウロウ</t>
    </rPh>
    <phoneticPr fontId="6"/>
  </si>
  <si>
    <t>　刑務所出所者等に対して、出所前においてハローワークと刑務所・少年院等の連携によって出張職業相談等を行うとともに、出所後にあってはハローワークと保護観察所等の連携によって就労支援チームの設置によるきめ細かな就労支援を行う。具体的には、刑務所、更生保護機関等との緊密な連携の下、ハローワークにおいて担当者制によるきめ細かな職業相談・職業紹介を実施するとともに、民間団体への委託による職場体験講習、トライアル雇用などの就労支援メニューを実施している。</t>
    <phoneticPr fontId="6"/>
  </si>
  <si>
    <t>　刑務所出所者等に対して、出所前においてハローワークと刑務所・少年院等の連携によって出張職業相談等を行うとともに、出所後にあってはハローワークと保護観察所等の連携によって就労支援チームの設置によるきめ細かな就労支援を行う。</t>
    <phoneticPr fontId="6"/>
  </si>
  <si>
    <t>労働者等の特性に応じた雇用の安定・促進を図ること（Ⅴ－3）</t>
    <phoneticPr fontId="6"/>
  </si>
  <si>
    <t>高齢者・障害者・若年者等の雇用の安定・促進を図ること（Ⅴ-3-1）</t>
    <phoneticPr fontId="6"/>
  </si>
  <si>
    <t>https://www.mhlw.go.jp/wp/seisaku/hyouka/dl/r03_jizenbunseki/V-3-1.pdf</t>
    <phoneticPr fontId="6"/>
  </si>
  <si>
    <t>刑務所出所者等の多くは、就労機会が制約され、就職が困難な状況にあるため、刑務所出所者等に対して総合的な就労支援を行い、職業自立を図ることは、再犯防止の観点からも広く国民のニーズがある。</t>
    <phoneticPr fontId="6"/>
  </si>
  <si>
    <t>上記の理由から広く国民のニーズがあり、刑務所出所者等の就労支援を行い、もって再犯を防止する観点からは、国が計画的に推進すべき事業であると考えている。なお、職場体験講習委託費等の支給等に当たっては、一般競争契約により、民間団体に委託して実施している。</t>
    <rPh sb="98" eb="100">
      <t>イッパン</t>
    </rPh>
    <rPh sb="100" eb="102">
      <t>キョウソウ</t>
    </rPh>
    <rPh sb="102" eb="104">
      <t>ケイヤク</t>
    </rPh>
    <rPh sb="108" eb="110">
      <t>ミンカン</t>
    </rPh>
    <rPh sb="110" eb="112">
      <t>ダンタイ</t>
    </rPh>
    <rPh sb="117" eb="119">
      <t>ジッシ</t>
    </rPh>
    <phoneticPr fontId="6"/>
  </si>
  <si>
    <t>刑務所出所者等の職業自立という政策目的の達成手段として位置づけられており、また、上記の理由から、優先度の高い事業となっている。</t>
    <phoneticPr fontId="6"/>
  </si>
  <si>
    <t>△</t>
  </si>
  <si>
    <t>有</t>
  </si>
  <si>
    <t>委託事業については、事業内容及び事業実施対象地域に応じて事業を分割して、一般競争入札により調達することとし、入札に参加しやすい環境を整備したところであるが、結果として、３地域において、不落随契となった。引き続き、複数者応札の実現に向けた取組を行っていく。</t>
    <rPh sb="2" eb="4">
      <t>ジギョウ</t>
    </rPh>
    <rPh sb="78" eb="80">
      <t>ケッカ</t>
    </rPh>
    <rPh sb="85" eb="87">
      <t>チイキ</t>
    </rPh>
    <rPh sb="92" eb="93">
      <t>フ</t>
    </rPh>
    <rPh sb="93" eb="94">
      <t>ラク</t>
    </rPh>
    <rPh sb="94" eb="96">
      <t>ズイケイ</t>
    </rPh>
    <rPh sb="101" eb="102">
      <t>ヒ</t>
    </rPh>
    <rPh sb="103" eb="104">
      <t>ツヅ</t>
    </rPh>
    <rPh sb="106" eb="109">
      <t>フクスウシャ</t>
    </rPh>
    <rPh sb="109" eb="111">
      <t>オウサツ</t>
    </rPh>
    <rPh sb="112" eb="114">
      <t>ジツゲン</t>
    </rPh>
    <rPh sb="115" eb="116">
      <t>ム</t>
    </rPh>
    <rPh sb="118" eb="120">
      <t>トリクミ</t>
    </rPh>
    <rPh sb="121" eb="122">
      <t>オコナ</t>
    </rPh>
    <phoneticPr fontId="6"/>
  </si>
  <si>
    <t>‐</t>
  </si>
  <si>
    <t>委託費の精算に当たっては、使途が事業目的に沿った支出となっているか、真に必要なものに限定されているかを精査している。</t>
    <phoneticPr fontId="6"/>
  </si>
  <si>
    <t>委託先から事業の実施状況を毎月報告してもらうようにしており、必要に応じて指導等を行っている。また、ハローワークにおいては、支援対象者が多い刑務所については、巡回だけではなく駐在するなどの工夫を行っている。</t>
    <phoneticPr fontId="6"/>
  </si>
  <si>
    <t>刑務所出所者等に対して総合的な就労支援を行い、職業自立を図ることは、再犯防止の観点からも、また、支援対象者の就職者数の推移からも、実効性の高い手段であると考えている。</t>
    <phoneticPr fontId="6"/>
  </si>
  <si>
    <t>法務省との共管で刑務所出所者等総合的就労支援対策を実施しているが、法務省予算では矯正施設における職業訓練や身元保証制度を実施しており、厚生労働省予算では、就労支援ナビゲーターによる職業紹介・職業相談に加え、職場体験講習、セミナー・事業所見学会及びトライアル雇用といった就労支援メニューを実施している。</t>
    <phoneticPr fontId="6"/>
  </si>
  <si>
    <t>厚労</t>
  </si>
  <si>
    <t>印刷費</t>
    <rPh sb="0" eb="3">
      <t>インサツヒ</t>
    </rPh>
    <phoneticPr fontId="6"/>
  </si>
  <si>
    <t>求職ガイドブック印刷費</t>
    <rPh sb="0" eb="2">
      <t>キュウショク</t>
    </rPh>
    <rPh sb="8" eb="11">
      <t>インサツヒ</t>
    </rPh>
    <phoneticPr fontId="6"/>
  </si>
  <si>
    <t>事業費</t>
    <rPh sb="0" eb="3">
      <t>ジギョウヒ</t>
    </rPh>
    <phoneticPr fontId="6"/>
  </si>
  <si>
    <t>刑務所出所者等の就労支援に必要な経費</t>
    <rPh sb="0" eb="3">
      <t>ケイムショ</t>
    </rPh>
    <rPh sb="3" eb="5">
      <t>シュッショ</t>
    </rPh>
    <rPh sb="5" eb="7">
      <t>シャトウ</t>
    </rPh>
    <rPh sb="8" eb="10">
      <t>シュウロウ</t>
    </rPh>
    <rPh sb="10" eb="12">
      <t>シエン</t>
    </rPh>
    <rPh sb="13" eb="15">
      <t>ヒツヨウ</t>
    </rPh>
    <rPh sb="16" eb="18">
      <t>ケイヒ</t>
    </rPh>
    <phoneticPr fontId="6"/>
  </si>
  <si>
    <t>消費税</t>
    <rPh sb="0" eb="3">
      <t>ショウヒゼイ</t>
    </rPh>
    <phoneticPr fontId="6"/>
  </si>
  <si>
    <t>人件費</t>
    <rPh sb="0" eb="3">
      <t>ジンケンヒ</t>
    </rPh>
    <phoneticPr fontId="6"/>
  </si>
  <si>
    <t>人件費　</t>
    <rPh sb="0" eb="3">
      <t>ジンケンヒ</t>
    </rPh>
    <phoneticPr fontId="6"/>
  </si>
  <si>
    <t>管理費</t>
    <rPh sb="0" eb="3">
      <t>カンリヒ</t>
    </rPh>
    <phoneticPr fontId="6"/>
  </si>
  <si>
    <t>事業に必要な管理経費等</t>
    <rPh sb="0" eb="2">
      <t>ジギョウ</t>
    </rPh>
    <rPh sb="3" eb="5">
      <t>ヒツヨウ</t>
    </rPh>
    <rPh sb="6" eb="8">
      <t>カンリ</t>
    </rPh>
    <rPh sb="8" eb="10">
      <t>ケイヒ</t>
    </rPh>
    <rPh sb="10" eb="11">
      <t>トウ</t>
    </rPh>
    <phoneticPr fontId="6"/>
  </si>
  <si>
    <t>諸謝金</t>
    <rPh sb="0" eb="1">
      <t>ショ</t>
    </rPh>
    <rPh sb="1" eb="3">
      <t>シャキン</t>
    </rPh>
    <phoneticPr fontId="6"/>
  </si>
  <si>
    <t>就労支援ナビゲーターに係る諸謝金等</t>
    <rPh sb="0" eb="2">
      <t>シュウロウ</t>
    </rPh>
    <rPh sb="2" eb="4">
      <t>シエン</t>
    </rPh>
    <rPh sb="11" eb="12">
      <t>カカ</t>
    </rPh>
    <rPh sb="13" eb="14">
      <t>ショ</t>
    </rPh>
    <rPh sb="14" eb="16">
      <t>シャキン</t>
    </rPh>
    <rPh sb="16" eb="17">
      <t>トウ</t>
    </rPh>
    <phoneticPr fontId="6"/>
  </si>
  <si>
    <t>庁費</t>
    <rPh sb="0" eb="2">
      <t>チョウヒ</t>
    </rPh>
    <phoneticPr fontId="6"/>
  </si>
  <si>
    <t>就労支援ナビゲーターに係る保険料等</t>
    <rPh sb="13" eb="16">
      <t>ホケンリョウ</t>
    </rPh>
    <rPh sb="16" eb="17">
      <t>トウ</t>
    </rPh>
    <phoneticPr fontId="6"/>
  </si>
  <si>
    <t>求職ガイドブック印刷費</t>
    <phoneticPr fontId="6"/>
  </si>
  <si>
    <t>刑務所出所者等の就労による自立を図るため、職場体験講習委託費、試行雇用助成金等の支給等による支援を実施する。</t>
    <phoneticPr fontId="6"/>
  </si>
  <si>
    <t>協力雇用主等支援員を配置し、協力雇用主等に対する支援事業を実施。</t>
    <rPh sb="0" eb="2">
      <t>キョウリョク</t>
    </rPh>
    <rPh sb="2" eb="5">
      <t>コヨウヌシ</t>
    </rPh>
    <rPh sb="5" eb="6">
      <t>トウ</t>
    </rPh>
    <rPh sb="6" eb="9">
      <t>シエンイン</t>
    </rPh>
    <rPh sb="10" eb="12">
      <t>ハイチ</t>
    </rPh>
    <rPh sb="14" eb="16">
      <t>キョウリョク</t>
    </rPh>
    <rPh sb="16" eb="19">
      <t>コヨウヌシ</t>
    </rPh>
    <rPh sb="19" eb="20">
      <t>トウ</t>
    </rPh>
    <rPh sb="21" eb="22">
      <t>タイ</t>
    </rPh>
    <rPh sb="24" eb="26">
      <t>シエン</t>
    </rPh>
    <rPh sb="26" eb="28">
      <t>ジギョウ</t>
    </rPh>
    <rPh sb="29" eb="31">
      <t>ジッシ</t>
    </rPh>
    <phoneticPr fontId="6"/>
  </si>
  <si>
    <t>東京労働局</t>
    <rPh sb="0" eb="2">
      <t>トウキョウ</t>
    </rPh>
    <rPh sb="2" eb="5">
      <t>ロウドウキョク</t>
    </rPh>
    <phoneticPr fontId="6"/>
  </si>
  <si>
    <t>北海道労働局</t>
    <rPh sb="0" eb="3">
      <t>ホッカイドウ</t>
    </rPh>
    <rPh sb="3" eb="6">
      <t>ロウドウキョク</t>
    </rPh>
    <phoneticPr fontId="6"/>
  </si>
  <si>
    <t>大阪労働局</t>
    <rPh sb="0" eb="2">
      <t>オオサカ</t>
    </rPh>
    <rPh sb="2" eb="5">
      <t>ロウドウキョク</t>
    </rPh>
    <phoneticPr fontId="6"/>
  </si>
  <si>
    <t>神奈川労働局</t>
    <rPh sb="0" eb="3">
      <t>カナガワ</t>
    </rPh>
    <rPh sb="3" eb="6">
      <t>ロウドウキョク</t>
    </rPh>
    <phoneticPr fontId="6"/>
  </si>
  <si>
    <t>福岡労働局</t>
    <rPh sb="0" eb="2">
      <t>フクオカ</t>
    </rPh>
    <rPh sb="2" eb="5">
      <t>ロウドウキョク</t>
    </rPh>
    <phoneticPr fontId="6"/>
  </si>
  <si>
    <t>兵庫労働局</t>
    <rPh sb="0" eb="2">
      <t>ヒョウゴ</t>
    </rPh>
    <rPh sb="2" eb="5">
      <t>ロウドウキョク</t>
    </rPh>
    <phoneticPr fontId="6"/>
  </si>
  <si>
    <t>愛知労働局</t>
    <rPh sb="0" eb="2">
      <t>アイチ</t>
    </rPh>
    <rPh sb="2" eb="5">
      <t>ロウドウキョク</t>
    </rPh>
    <phoneticPr fontId="6"/>
  </si>
  <si>
    <t>埼玉労働局</t>
    <rPh sb="0" eb="2">
      <t>サイタマ</t>
    </rPh>
    <rPh sb="2" eb="5">
      <t>ロウドウキョク</t>
    </rPh>
    <phoneticPr fontId="6"/>
  </si>
  <si>
    <t>栃木労働局</t>
    <rPh sb="0" eb="2">
      <t>トチギ</t>
    </rPh>
    <rPh sb="2" eb="5">
      <t>ロウドウキョク</t>
    </rPh>
    <phoneticPr fontId="6"/>
  </si>
  <si>
    <t>京都労働局</t>
    <rPh sb="0" eb="2">
      <t>キョウト</t>
    </rPh>
    <rPh sb="2" eb="5">
      <t>ロウドウキョク</t>
    </rPh>
    <phoneticPr fontId="6"/>
  </si>
  <si>
    <t>就職支援ナビゲーターによる職業相談・職業紹介の実施、刑務所・更生保護機関等との連携のもと、ハローワークに置いて、担当者制による職業相談・職業紹介をはじめとする就労支援を実施。</t>
    <rPh sb="52" eb="53">
      <t>オ</t>
    </rPh>
    <rPh sb="56" eb="59">
      <t>タントウシャ</t>
    </rPh>
    <rPh sb="59" eb="60">
      <t>セイ</t>
    </rPh>
    <rPh sb="63" eb="65">
      <t>ショクギョウ</t>
    </rPh>
    <rPh sb="65" eb="67">
      <t>ソウダン</t>
    </rPh>
    <rPh sb="68" eb="70">
      <t>ショクギョウ</t>
    </rPh>
    <rPh sb="70" eb="72">
      <t>ショウカイ</t>
    </rPh>
    <phoneticPr fontId="6"/>
  </si>
  <si>
    <t>就労支援室長
小林　学</t>
    <rPh sb="7" eb="9">
      <t>コバヤシ</t>
    </rPh>
    <rPh sb="10" eb="11">
      <t>マナ</t>
    </rPh>
    <phoneticPr fontId="6"/>
  </si>
  <si>
    <t>求職活動ガイドブック発送費</t>
    <rPh sb="0" eb="2">
      <t>キュウショク</t>
    </rPh>
    <rPh sb="2" eb="4">
      <t>カツドウ</t>
    </rPh>
    <rPh sb="10" eb="12">
      <t>ハッソウ</t>
    </rPh>
    <rPh sb="12" eb="13">
      <t>ヒ</t>
    </rPh>
    <phoneticPr fontId="6"/>
  </si>
  <si>
    <t>-</t>
    <phoneticPr fontId="6"/>
  </si>
  <si>
    <t>協力雇用主等に対する支援に必要な経費</t>
    <phoneticPr fontId="6"/>
  </si>
  <si>
    <t>点検対象外</t>
    <rPh sb="0" eb="2">
      <t>テンケン</t>
    </rPh>
    <rPh sb="2" eb="5">
      <t>タイショウガイ</t>
    </rPh>
    <phoneticPr fontId="6"/>
  </si>
  <si>
    <t>成果目標を上回った実績を上げている。</t>
    <rPh sb="0" eb="2">
      <t>セイカ</t>
    </rPh>
    <rPh sb="2" eb="4">
      <t>モクヒョウ</t>
    </rPh>
    <rPh sb="5" eb="7">
      <t>ウワマワ</t>
    </rPh>
    <rPh sb="9" eb="11">
      <t>ジッセキ</t>
    </rPh>
    <rPh sb="12" eb="13">
      <t>ア</t>
    </rPh>
    <phoneticPr fontId="6"/>
  </si>
  <si>
    <t>新型コロナウイルス感染症の影響により、刑務所出所者等に関する支援依頼が昨年度を下回り、実績も昨年度と比べて微減となった。</t>
    <rPh sb="0" eb="2">
      <t>シンガタ</t>
    </rPh>
    <rPh sb="9" eb="12">
      <t>カンセンショウ</t>
    </rPh>
    <rPh sb="13" eb="15">
      <t>エイキョウ</t>
    </rPh>
    <rPh sb="19" eb="22">
      <t>ケイムショ</t>
    </rPh>
    <rPh sb="22" eb="24">
      <t>シュッショ</t>
    </rPh>
    <rPh sb="24" eb="25">
      <t>シャ</t>
    </rPh>
    <phoneticPr fontId="6"/>
  </si>
  <si>
    <t>受刑者等に関する支援依頼が見込みを下回ったため、活動実績は昨年度と比べ減少しているものの、成果目標は達成しており、刑務所出所者等の就労を図ることができている。</t>
    <rPh sb="0" eb="3">
      <t>ジュケイシャ</t>
    </rPh>
    <rPh sb="24" eb="26">
      <t>カツドウ</t>
    </rPh>
    <rPh sb="26" eb="28">
      <t>ジッセキ</t>
    </rPh>
    <rPh sb="33" eb="34">
      <t>クラ</t>
    </rPh>
    <rPh sb="35" eb="37">
      <t>ゲンショウ</t>
    </rPh>
    <rPh sb="45" eb="47">
      <t>セイカ</t>
    </rPh>
    <rPh sb="47" eb="49">
      <t>モクヒョウ</t>
    </rPh>
    <rPh sb="57" eb="60">
      <t>ケイムショ</t>
    </rPh>
    <rPh sb="65" eb="67">
      <t>シュウロウ</t>
    </rPh>
    <rPh sb="68" eb="69">
      <t>ハカ</t>
    </rPh>
    <phoneticPr fontId="6"/>
  </si>
  <si>
    <t>支援対象者数（活動実績）の増に向けて、刑務所出所者等の支援依頼が円滑に行われるよう、関係機関との連携を図る。</t>
    <rPh sb="42" eb="44">
      <t>カンケイ</t>
    </rPh>
    <rPh sb="44" eb="46">
      <t>キカン</t>
    </rPh>
    <phoneticPr fontId="6"/>
  </si>
  <si>
    <t>事業主が負担する雇用保険料を一部財源としており、負担関係は妥当である。</t>
    <rPh sb="14" eb="16">
      <t>イチブ</t>
    </rPh>
    <phoneticPr fontId="6"/>
  </si>
  <si>
    <t>P9</t>
    <phoneticPr fontId="6"/>
  </si>
  <si>
    <t>-</t>
    <phoneticPr fontId="6"/>
  </si>
  <si>
    <t>00</t>
    <phoneticPr fontId="6"/>
  </si>
  <si>
    <t>671百万円
/3,130件</t>
    <rPh sb="3" eb="5">
      <t>ヒャクマン</t>
    </rPh>
    <rPh sb="5" eb="6">
      <t>エン</t>
    </rPh>
    <rPh sb="13" eb="14">
      <t>ケン</t>
    </rPh>
    <phoneticPr fontId="6"/>
  </si>
  <si>
    <t>D.東京労働局</t>
    <rPh sb="2" eb="4">
      <t>トウキョウ</t>
    </rPh>
    <phoneticPr fontId="6"/>
  </si>
  <si>
    <t>刑務所出所者等は、就職活動を行うにあたり、前科等に加え、求職活動を行う上で必要な知識・資格を有していない、社会人としてのマナーや対人関係の形成や維持のために必要な能力を身に付けていないなどのために、一般の求職者に比べて、きめ細かく継続的な支援が必要であることから、水準は妥当と考える。</t>
    <phoneticPr fontId="6"/>
  </si>
  <si>
    <t>刑務所出所者等の就労支援を行い、もって再犯を防止する観点から重要な事業であり、引き続き、必要な予算を確保し、適正な執行に努めること。</t>
    <rPh sb="30" eb="32">
      <t>ジュウヨウ</t>
    </rPh>
    <rPh sb="33" eb="35">
      <t>ジギョウ</t>
    </rPh>
    <rPh sb="39" eb="40">
      <t>ヒ</t>
    </rPh>
    <rPh sb="41" eb="42">
      <t>ツヅ</t>
    </rPh>
    <rPh sb="44" eb="46">
      <t>ヒツヨウ</t>
    </rPh>
    <rPh sb="47" eb="49">
      <t>ヨサン</t>
    </rPh>
    <rPh sb="50" eb="52">
      <t>カクホ</t>
    </rPh>
    <rPh sb="54" eb="56">
      <t>テキセイ</t>
    </rPh>
    <rPh sb="57" eb="59">
      <t>シッコウ</t>
    </rPh>
    <rPh sb="60" eb="61">
      <t>ツト</t>
    </rPh>
    <phoneticPr fontId="6"/>
  </si>
  <si>
    <t>-</t>
    <phoneticPr fontId="6"/>
  </si>
  <si>
    <t>引き続き、必要な予算額を確保し、適正な執行に努めていく。</t>
    <phoneticPr fontId="6"/>
  </si>
  <si>
    <t>A.株式会社三響社</t>
    <rPh sb="2" eb="6">
      <t>カブシキガイシャ</t>
    </rPh>
    <rPh sb="6" eb="7">
      <t>サン</t>
    </rPh>
    <rPh sb="7" eb="8">
      <t>ヒビ</t>
    </rPh>
    <rPh sb="8" eb="9">
      <t>シャ</t>
    </rPh>
    <phoneticPr fontId="6"/>
  </si>
  <si>
    <t>B.特定非営利法人全国就労支援事業者機構</t>
    <rPh sb="2" eb="4">
      <t>トクテイ</t>
    </rPh>
    <rPh sb="4" eb="7">
      <t>ヒエイリ</t>
    </rPh>
    <rPh sb="7" eb="9">
      <t>ホウジン</t>
    </rPh>
    <rPh sb="9" eb="11">
      <t>ゼンコク</t>
    </rPh>
    <rPh sb="11" eb="13">
      <t>シュウロウ</t>
    </rPh>
    <rPh sb="13" eb="15">
      <t>シエン</t>
    </rPh>
    <rPh sb="15" eb="18">
      <t>ジギョウシャ</t>
    </rPh>
    <rPh sb="18" eb="20">
      <t>キコウ</t>
    </rPh>
    <phoneticPr fontId="6"/>
  </si>
  <si>
    <t>株式会社三響社</t>
    <rPh sb="0" eb="4">
      <t>カブシキガイシャ</t>
    </rPh>
    <rPh sb="4" eb="5">
      <t>サン</t>
    </rPh>
    <rPh sb="5" eb="6">
      <t>ヒビ</t>
    </rPh>
    <rPh sb="6" eb="7">
      <t>シャ</t>
    </rPh>
    <phoneticPr fontId="6"/>
  </si>
  <si>
    <t>サンテックサービス株式会社</t>
    <rPh sb="9" eb="13">
      <t>カブシキガイシャ</t>
    </rPh>
    <phoneticPr fontId="6"/>
  </si>
  <si>
    <t>特定非営利活動法人全国就労支援事業者機構</t>
    <rPh sb="0" eb="9">
      <t>トクテイヒエイリカツドウホウジン</t>
    </rPh>
    <phoneticPr fontId="6"/>
  </si>
  <si>
    <t>特定非営利活動法人東京都就労支援事業者機構</t>
    <rPh sb="0" eb="9">
      <t>トクテイヒエイリカツドウホウジン</t>
    </rPh>
    <rPh sb="9" eb="12">
      <t>トウキョウト</t>
    </rPh>
    <rPh sb="12" eb="16">
      <t>シュウロウシエン</t>
    </rPh>
    <rPh sb="16" eb="19">
      <t>ジギョウシャ</t>
    </rPh>
    <rPh sb="19" eb="21">
      <t>キコウ</t>
    </rPh>
    <phoneticPr fontId="6"/>
  </si>
  <si>
    <t>特定非営利活動法人大阪府就労支援事業者機構</t>
    <rPh sb="0" eb="9">
      <t>トクテイヒエイリカツドウホウジン</t>
    </rPh>
    <rPh sb="9" eb="12">
      <t>オオサカフ</t>
    </rPh>
    <rPh sb="12" eb="16">
      <t>シュウロウシエン</t>
    </rPh>
    <rPh sb="16" eb="19">
      <t>ジギョウシャ</t>
    </rPh>
    <rPh sb="19" eb="21">
      <t>キコウ</t>
    </rPh>
    <phoneticPr fontId="6"/>
  </si>
  <si>
    <t>特定非営利活動法人福岡県就労支援事業者機構</t>
    <rPh sb="0" eb="9">
      <t>トクテイヒエイリカツドウホウジン</t>
    </rPh>
    <rPh sb="9" eb="11">
      <t>フクオカ</t>
    </rPh>
    <rPh sb="11" eb="12">
      <t>ケン</t>
    </rPh>
    <rPh sb="12" eb="16">
      <t>シュウロウシエン</t>
    </rPh>
    <rPh sb="16" eb="19">
      <t>ジギョウシャ</t>
    </rPh>
    <rPh sb="19" eb="21">
      <t>キコウ</t>
    </rPh>
    <phoneticPr fontId="6"/>
  </si>
  <si>
    <t>特定非営利活動法人神奈川県就労支援事業者機構</t>
    <rPh sb="0" eb="9">
      <t>トクテイヒエイリカツドウホウジン</t>
    </rPh>
    <rPh sb="9" eb="12">
      <t>カナガワ</t>
    </rPh>
    <rPh sb="12" eb="13">
      <t>ケン</t>
    </rPh>
    <rPh sb="13" eb="17">
      <t>シュウロウシエン</t>
    </rPh>
    <rPh sb="17" eb="20">
      <t>ジギョウシャ</t>
    </rPh>
    <rPh sb="20" eb="22">
      <t>キコウ</t>
    </rPh>
    <phoneticPr fontId="6"/>
  </si>
  <si>
    <t>C.特定非営利活動法人東京都就労支援事業者機構</t>
    <rPh sb="2" eb="11">
      <t>トクテイヒエイリカツドウホウジン</t>
    </rPh>
    <rPh sb="11" eb="14">
      <t>トウキョウト</t>
    </rPh>
    <phoneticPr fontId="6"/>
  </si>
  <si>
    <t>特定非営利活動法人愛知県就労支援事業者機構</t>
    <rPh sb="0" eb="9">
      <t>トクテイヒエイリカツドウホウジン</t>
    </rPh>
    <rPh sb="9" eb="12">
      <t>アイチケン</t>
    </rPh>
    <rPh sb="12" eb="16">
      <t>シュウロウシエン</t>
    </rPh>
    <rPh sb="16" eb="19">
      <t>ジギョウシャ</t>
    </rPh>
    <rPh sb="19" eb="21">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</si>
</sst>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7510</xdr:colOff>
      <xdr:row>271</xdr:row>
      <xdr:rowOff>6530</xdr:rowOff>
    </xdr:from>
    <xdr:to>
      <xdr:col>49</xdr:col>
      <xdr:colOff>388470</xdr:colOff>
      <xdr:row>290</xdr:row>
      <xdr:rowOff>99750</xdr:rowOff>
    </xdr:to>
    <xdr:grpSp>
      <xdr:nvGrpSpPr>
        <xdr:cNvPr id="11" name="グループ化 10"/>
        <xdr:cNvGrpSpPr/>
      </xdr:nvGrpSpPr>
      <xdr:grpSpPr>
        <a:xfrm>
          <a:off x="1214010" y="35100863"/>
          <a:ext cx="9027543" cy="6538470"/>
          <a:chOff x="1056788" y="44760367"/>
          <a:chExt cx="9189416" cy="7667976"/>
        </a:xfrm>
      </xdr:grpSpPr>
      <xdr:grpSp>
        <xdr:nvGrpSpPr>
          <xdr:cNvPr id="12" name="グループ化 11"/>
          <xdr:cNvGrpSpPr/>
        </xdr:nvGrpSpPr>
        <xdr:grpSpPr>
          <a:xfrm>
            <a:off x="2943727" y="44760367"/>
            <a:ext cx="4348349" cy="1956143"/>
            <a:chOff x="2943727" y="44760367"/>
            <a:chExt cx="4348349" cy="1956143"/>
          </a:xfrm>
        </xdr:grpSpPr>
        <xdr:sp macro="" textlink="">
          <xdr:nvSpPr>
            <xdr:cNvPr id="34" name="角丸四角形 33"/>
            <xdr:cNvSpPr/>
          </xdr:nvSpPr>
          <xdr:spPr>
            <a:xfrm>
              <a:off x="2943727" y="44867624"/>
              <a:ext cx="539017" cy="435674"/>
            </a:xfrm>
            <a:prstGeom prst="roundRect">
              <a:avLst/>
            </a:prstGeom>
            <a:no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35" name="角丸四角形 34"/>
            <xdr:cNvSpPr/>
          </xdr:nvSpPr>
          <xdr:spPr>
            <a:xfrm>
              <a:off x="3828073" y="44760367"/>
              <a:ext cx="3464003" cy="1002249"/>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（７２６百万円）</a:t>
              </a:r>
            </a:p>
          </xdr:txBody>
        </xdr:sp>
        <xdr:sp macro="" textlink="">
          <xdr:nvSpPr>
            <xdr:cNvPr id="36" name="大かっこ 35"/>
            <xdr:cNvSpPr/>
          </xdr:nvSpPr>
          <xdr:spPr>
            <a:xfrm>
              <a:off x="3861690" y="45857276"/>
              <a:ext cx="3413203" cy="8592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正方形/長方形 36"/>
            <xdr:cNvSpPr/>
          </xdr:nvSpPr>
          <xdr:spPr>
            <a:xfrm>
              <a:off x="4010733" y="45890894"/>
              <a:ext cx="3238009" cy="81676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関係省庁・地方労働局との連絡・調整、地方労働局における実績の取りまとめ。</a:t>
              </a:r>
            </a:p>
          </xdr:txBody>
        </xdr:sp>
      </xdr:grpSp>
      <xdr:cxnSp macro="">
        <xdr:nvCxnSpPr>
          <xdr:cNvPr id="13" name="直線コネクタ 12"/>
          <xdr:cNvCxnSpPr>
            <a:endCxn id="37" idx="2"/>
          </xdr:cNvCxnSpPr>
        </xdr:nvCxnSpPr>
        <xdr:spPr>
          <a:xfrm flipH="1" flipV="1">
            <a:off x="5630674" y="46707655"/>
            <a:ext cx="9431" cy="2234749"/>
          </a:xfrm>
          <a:prstGeom prst="line">
            <a:avLst/>
          </a:prstGeom>
          <a:noFill/>
          <a:ln w="50800" cap="flat" cmpd="sng" algn="ctr">
            <a:solidFill>
              <a:sysClr val="windowText" lastClr="000000"/>
            </a:solidFill>
            <a:prstDash val="solid"/>
          </a:ln>
          <a:effectLst/>
        </xdr:spPr>
      </xdr:cxnSp>
      <xdr:cxnSp macro="">
        <xdr:nvCxnSpPr>
          <xdr:cNvPr id="14" name="直線コネクタ 13"/>
          <xdr:cNvCxnSpPr/>
        </xdr:nvCxnSpPr>
        <xdr:spPr>
          <a:xfrm flipH="1">
            <a:off x="4790576" y="47474469"/>
            <a:ext cx="850277" cy="0"/>
          </a:xfrm>
          <a:prstGeom prst="line">
            <a:avLst/>
          </a:prstGeom>
          <a:noFill/>
          <a:ln w="50800" cap="flat" cmpd="sng" algn="ctr">
            <a:solidFill>
              <a:sysClr val="windowText" lastClr="000000"/>
            </a:solidFill>
            <a:prstDash val="solid"/>
          </a:ln>
          <a:effectLst/>
        </xdr:spPr>
      </xdr:cxnSp>
      <xdr:sp macro="" textlink="">
        <xdr:nvSpPr>
          <xdr:cNvPr id="15" name="角丸四角形 14"/>
          <xdr:cNvSpPr/>
        </xdr:nvSpPr>
        <xdr:spPr>
          <a:xfrm>
            <a:off x="1870364" y="46973948"/>
            <a:ext cx="2869139" cy="830209"/>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Ａ．株式会社</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三響社ほか</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grpSp>
        <xdr:nvGrpSpPr>
          <xdr:cNvPr id="16" name="グループ化 15"/>
          <xdr:cNvGrpSpPr/>
        </xdr:nvGrpSpPr>
        <xdr:grpSpPr>
          <a:xfrm>
            <a:off x="1056788" y="48932022"/>
            <a:ext cx="9189416" cy="3496321"/>
            <a:chOff x="762379" y="48931948"/>
            <a:chExt cx="9189416" cy="3496608"/>
          </a:xfrm>
        </xdr:grpSpPr>
        <xdr:cxnSp macro="">
          <xdr:nvCxnSpPr>
            <xdr:cNvPr id="17" name="直線コネクタ 16"/>
            <xdr:cNvCxnSpPr/>
          </xdr:nvCxnSpPr>
          <xdr:spPr>
            <a:xfrm flipH="1">
              <a:off x="3256837" y="48956511"/>
              <a:ext cx="5297539" cy="6897"/>
            </a:xfrm>
            <a:prstGeom prst="line">
              <a:avLst/>
            </a:prstGeom>
            <a:noFill/>
            <a:ln w="50800" cap="flat" cmpd="sng" algn="ctr">
              <a:solidFill>
                <a:sysClr val="windowText" lastClr="000000"/>
              </a:solidFill>
              <a:prstDash val="solid"/>
            </a:ln>
            <a:effectLst/>
          </xdr:spPr>
        </xdr:cxnSp>
        <xdr:cxnSp macro="">
          <xdr:nvCxnSpPr>
            <xdr:cNvPr id="18" name="直線矢印コネクタ 17"/>
            <xdr:cNvCxnSpPr/>
          </xdr:nvCxnSpPr>
          <xdr:spPr>
            <a:xfrm flipH="1">
              <a:off x="8531382" y="48943151"/>
              <a:ext cx="2908" cy="626950"/>
            </a:xfrm>
            <a:prstGeom prst="straightConnector1">
              <a:avLst/>
            </a:prstGeom>
            <a:noFill/>
            <a:ln w="50800" cap="flat" cmpd="sng" algn="ctr">
              <a:solidFill>
                <a:sysClr val="windowText" lastClr="000000"/>
              </a:solidFill>
              <a:prstDash val="solid"/>
              <a:tailEnd type="arrow"/>
            </a:ln>
            <a:effectLst/>
          </xdr:spPr>
        </xdr:cxnSp>
        <xdr:cxnSp macro="">
          <xdr:nvCxnSpPr>
            <xdr:cNvPr id="19" name="直線矢印コネクタ 18"/>
            <xdr:cNvCxnSpPr/>
          </xdr:nvCxnSpPr>
          <xdr:spPr>
            <a:xfrm rot="5400000">
              <a:off x="2948399" y="49246999"/>
              <a:ext cx="630896" cy="794"/>
            </a:xfrm>
            <a:prstGeom prst="straightConnector1">
              <a:avLst/>
            </a:prstGeom>
            <a:noFill/>
            <a:ln w="50800" cap="flat" cmpd="sng" algn="ctr">
              <a:solidFill>
                <a:sysClr val="windowText" lastClr="000000"/>
              </a:solidFill>
              <a:prstDash val="solid"/>
              <a:tailEnd type="arrow"/>
            </a:ln>
            <a:effectLst/>
          </xdr:spPr>
        </xdr:cxnSp>
        <xdr:sp macro="" textlink="">
          <xdr:nvSpPr>
            <xdr:cNvPr id="20" name="正方形/長方形 19"/>
            <xdr:cNvSpPr/>
          </xdr:nvSpPr>
          <xdr:spPr>
            <a:xfrm>
              <a:off x="762379" y="50976258"/>
              <a:ext cx="2759332" cy="41711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1" name="グループ化 20"/>
            <xdr:cNvGrpSpPr/>
          </xdr:nvGrpSpPr>
          <xdr:grpSpPr>
            <a:xfrm>
              <a:off x="857115" y="49593669"/>
              <a:ext cx="3092872" cy="2667585"/>
              <a:chOff x="857115" y="49593669"/>
              <a:chExt cx="3092872" cy="2667585"/>
            </a:xfrm>
          </xdr:grpSpPr>
          <xdr:sp macro="" textlink="">
            <xdr:nvSpPr>
              <xdr:cNvPr id="31" name="角丸四角形 30"/>
              <xdr:cNvSpPr/>
            </xdr:nvSpPr>
            <xdr:spPr>
              <a:xfrm>
                <a:off x="857115" y="49593669"/>
                <a:ext cx="3092872" cy="1327097"/>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Ｂ．特定非営利活動法人</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全国就労支援事業者機構</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32" name="正方形/長方形 31"/>
              <xdr:cNvSpPr/>
            </xdr:nvSpPr>
            <xdr:spPr>
              <a:xfrm>
                <a:off x="1178205" y="51538291"/>
                <a:ext cx="2409559" cy="72296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職場体験講習委託費、試行雇用助成金の支給等。</a:t>
                </a:r>
              </a:p>
            </xdr:txBody>
          </xdr:sp>
          <xdr:sp macro="" textlink="">
            <xdr:nvSpPr>
              <xdr:cNvPr id="33" name="大かっこ 32"/>
              <xdr:cNvSpPr/>
            </xdr:nvSpPr>
            <xdr:spPr>
              <a:xfrm>
                <a:off x="1028298" y="51586371"/>
                <a:ext cx="2456029" cy="5506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xdr:cNvGrpSpPr/>
          </xdr:nvGrpSpPr>
          <xdr:grpSpPr>
            <a:xfrm>
              <a:off x="7054817" y="49611213"/>
              <a:ext cx="2896978" cy="2817343"/>
              <a:chOff x="7054817" y="49611213"/>
              <a:chExt cx="2896978" cy="2817343"/>
            </a:xfrm>
          </xdr:grpSpPr>
          <xdr:sp macro="" textlink="">
            <xdr:nvSpPr>
              <xdr:cNvPr id="27" name="角丸四角形 26"/>
              <xdr:cNvSpPr/>
            </xdr:nvSpPr>
            <xdr:spPr>
              <a:xfrm>
                <a:off x="7054817" y="49611213"/>
                <a:ext cx="2896978" cy="1295107"/>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Ｄ．都道府県労働局</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47</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局</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602</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8" name="正方形/長方形 27"/>
              <xdr:cNvSpPr/>
            </xdr:nvSpPr>
            <xdr:spPr>
              <a:xfrm>
                <a:off x="7458023" y="50962933"/>
                <a:ext cx="1931376" cy="3371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9" name="大かっこ 28"/>
              <xdr:cNvSpPr/>
            </xdr:nvSpPr>
            <xdr:spPr>
              <a:xfrm>
                <a:off x="7166381" y="51297481"/>
                <a:ext cx="2769657" cy="10674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xdr:cNvSpPr/>
            </xdr:nvSpPr>
            <xdr:spPr>
              <a:xfrm>
                <a:off x="7313411" y="51303354"/>
                <a:ext cx="2614372" cy="112520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就職支援ナビゲーターによる職業相談・職業紹介の実施、刑務所、更生保護機関等との連携による各種就労支援施策の実施等。</a:t>
                </a:r>
              </a:p>
            </xdr:txBody>
          </xdr:sp>
        </xdr:grpSp>
        <xdr:cxnSp macro="">
          <xdr:nvCxnSpPr>
            <xdr:cNvPr id="23" name="直線矢印コネクタ 22"/>
            <xdr:cNvCxnSpPr/>
          </xdr:nvCxnSpPr>
          <xdr:spPr>
            <a:xfrm flipH="1">
              <a:off x="5338113" y="48942366"/>
              <a:ext cx="4978" cy="638173"/>
            </a:xfrm>
            <a:prstGeom prst="straightConnector1">
              <a:avLst/>
            </a:prstGeom>
            <a:noFill/>
            <a:ln w="50800" cap="flat" cmpd="sng" algn="ctr">
              <a:solidFill>
                <a:sysClr val="windowText" lastClr="000000"/>
              </a:solidFill>
              <a:prstDash val="solid"/>
              <a:tailEnd type="arrow"/>
            </a:ln>
            <a:effectLst/>
          </xdr:spPr>
        </xdr:cxnSp>
        <xdr:sp macro="" textlink="">
          <xdr:nvSpPr>
            <xdr:cNvPr id="24" name="角丸四角形 23"/>
            <xdr:cNvSpPr/>
          </xdr:nvSpPr>
          <xdr:spPr>
            <a:xfrm>
              <a:off x="4031915" y="49603551"/>
              <a:ext cx="2924184" cy="1317214"/>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Ｃ．特定非営利活動法人東京都就労支援事業者機構ほか４者　</a:t>
              </a:r>
              <a:r>
                <a:rPr kumimoji="1" lang="ja-JP" altLang="ja-JP" sz="1600" b="1" i="0" baseline="0">
                  <a:effectLst/>
                  <a:latin typeface="+mn-lt"/>
                  <a:ea typeface="+mn-ea"/>
                  <a:cs typeface="+mn-cs"/>
                </a:rPr>
                <a:t>（</a:t>
              </a:r>
              <a:r>
                <a:rPr kumimoji="1" lang="en-US" altLang="ja-JP" sz="1600" b="1" i="0" baseline="0">
                  <a:effectLst/>
                  <a:latin typeface="+mn-lt"/>
                  <a:ea typeface="+mn-ea"/>
                  <a:cs typeface="+mn-cs"/>
                </a:rPr>
                <a:t>57</a:t>
              </a:r>
              <a:r>
                <a:rPr kumimoji="1" lang="ja-JP" altLang="ja-JP" sz="1600" b="1"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5" name="大かっこ 24"/>
            <xdr:cNvSpPr/>
          </xdr:nvSpPr>
          <xdr:spPr>
            <a:xfrm>
              <a:off x="4074150" y="51660386"/>
              <a:ext cx="2850536" cy="6822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xdr:cNvSpPr/>
          </xdr:nvSpPr>
          <xdr:spPr>
            <a:xfrm>
              <a:off x="4149807" y="51647687"/>
              <a:ext cx="2679557" cy="72420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協力雇用主等支援員を配置し、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協力雇用主等に対する支援事業を実施。</a:t>
              </a:r>
            </a:p>
          </xdr:txBody>
        </xdr:sp>
      </xdr:grpSp>
    </xdr:grpSp>
    <xdr:clientData/>
  </xdr:twoCellAnchor>
  <xdr:twoCellAnchor>
    <xdr:from>
      <xdr:col>21</xdr:col>
      <xdr:colOff>178223</xdr:colOff>
      <xdr:row>286</xdr:row>
      <xdr:rowOff>488148</xdr:rowOff>
    </xdr:from>
    <xdr:to>
      <xdr:col>36</xdr:col>
      <xdr:colOff>69365</xdr:colOff>
      <xdr:row>287</xdr:row>
      <xdr:rowOff>632332</xdr:rowOff>
    </xdr:to>
    <xdr:sp macro="" textlink="">
      <xdr:nvSpPr>
        <xdr:cNvPr id="40" name="正方形/長方形 39"/>
        <xdr:cNvSpPr/>
      </xdr:nvSpPr>
      <xdr:spPr>
        <a:xfrm>
          <a:off x="4100282" y="39439795"/>
          <a:ext cx="2692612" cy="68953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１者</a:t>
          </a:r>
        </a:p>
      </xdr:txBody>
    </xdr:sp>
    <xdr:clientData/>
  </xdr:twoCellAnchor>
  <xdr:twoCellAnchor>
    <xdr:from>
      <xdr:col>10</xdr:col>
      <xdr:colOff>145677</xdr:colOff>
      <xdr:row>279</xdr:row>
      <xdr:rowOff>268942</xdr:rowOff>
    </xdr:from>
    <xdr:to>
      <xdr:col>23</xdr:col>
      <xdr:colOff>23330</xdr:colOff>
      <xdr:row>281</xdr:row>
      <xdr:rowOff>221967</xdr:rowOff>
    </xdr:to>
    <xdr:sp macro="" textlink="">
      <xdr:nvSpPr>
        <xdr:cNvPr id="41" name="正方形/長方形 40"/>
        <xdr:cNvSpPr/>
      </xdr:nvSpPr>
      <xdr:spPr>
        <a:xfrm>
          <a:off x="2162736" y="44039118"/>
          <a:ext cx="2499829" cy="64779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112058</xdr:colOff>
      <xdr:row>281</xdr:row>
      <xdr:rowOff>33617</xdr:rowOff>
    </xdr:from>
    <xdr:to>
      <xdr:col>23</xdr:col>
      <xdr:colOff>95650</xdr:colOff>
      <xdr:row>282</xdr:row>
      <xdr:rowOff>11444</xdr:rowOff>
    </xdr:to>
    <xdr:sp macro="" textlink="">
      <xdr:nvSpPr>
        <xdr:cNvPr id="42" name="大かっこ 41"/>
        <xdr:cNvSpPr/>
      </xdr:nvSpPr>
      <xdr:spPr>
        <a:xfrm>
          <a:off x="2129117" y="44498558"/>
          <a:ext cx="2605768" cy="3252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求職活動ガイドブックの印刷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90" zoomScaleNormal="75" zoomScaleSheetLayoutView="90" zoomScalePageLayoutView="85" workbookViewId="0">
      <selection activeCell="BG432" sqref="BG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9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282</v>
      </c>
      <c r="AJ2" s="845" t="s">
        <v>661</v>
      </c>
      <c r="AK2" s="845"/>
      <c r="AL2" s="845"/>
      <c r="AM2" s="845"/>
      <c r="AN2" s="75" t="s">
        <v>282</v>
      </c>
      <c r="AO2" s="845">
        <v>21</v>
      </c>
      <c r="AP2" s="845"/>
      <c r="AQ2" s="845"/>
      <c r="AR2" s="76" t="s">
        <v>282</v>
      </c>
      <c r="AS2" s="846">
        <v>635</v>
      </c>
      <c r="AT2" s="846"/>
      <c r="AU2" s="846"/>
      <c r="AV2" s="75" t="str">
        <f>IF(AW2="","","-")</f>
        <v>-</v>
      </c>
      <c r="AW2" s="847">
        <v>0</v>
      </c>
      <c r="AX2" s="847"/>
    </row>
    <row r="3" spans="1:50" ht="21" customHeight="1" thickBot="1" x14ac:dyDescent="0.2">
      <c r="A3" s="848" t="s">
        <v>595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605</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606</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607</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608</v>
      </c>
      <c r="H5" s="836"/>
      <c r="I5" s="836"/>
      <c r="J5" s="836"/>
      <c r="K5" s="836"/>
      <c r="L5" s="836"/>
      <c r="M5" s="837" t="s">
        <v>61</v>
      </c>
      <c r="N5" s="838"/>
      <c r="O5" s="838"/>
      <c r="P5" s="838"/>
      <c r="Q5" s="838"/>
      <c r="R5" s="839"/>
      <c r="S5" s="840" t="s">
        <v>609</v>
      </c>
      <c r="T5" s="836"/>
      <c r="U5" s="836"/>
      <c r="V5" s="836"/>
      <c r="W5" s="836"/>
      <c r="X5" s="841"/>
      <c r="Y5" s="842" t="s">
        <v>3</v>
      </c>
      <c r="Z5" s="843"/>
      <c r="AA5" s="843"/>
      <c r="AB5" s="843"/>
      <c r="AC5" s="843"/>
      <c r="AD5" s="844"/>
      <c r="AE5" s="865" t="s">
        <v>610</v>
      </c>
      <c r="AF5" s="865"/>
      <c r="AG5" s="865"/>
      <c r="AH5" s="865"/>
      <c r="AI5" s="865"/>
      <c r="AJ5" s="865"/>
      <c r="AK5" s="865"/>
      <c r="AL5" s="865"/>
      <c r="AM5" s="865"/>
      <c r="AN5" s="865"/>
      <c r="AO5" s="865"/>
      <c r="AP5" s="866"/>
      <c r="AQ5" s="867" t="s">
        <v>689</v>
      </c>
      <c r="AR5" s="868"/>
      <c r="AS5" s="868"/>
      <c r="AT5" s="868"/>
      <c r="AU5" s="868"/>
      <c r="AV5" s="868"/>
      <c r="AW5" s="868"/>
      <c r="AX5" s="869"/>
    </row>
    <row r="6" spans="1:50" ht="23.45" customHeight="1" x14ac:dyDescent="0.15">
      <c r="A6" s="870" t="s">
        <v>4</v>
      </c>
      <c r="B6" s="871"/>
      <c r="C6" s="871"/>
      <c r="D6" s="871"/>
      <c r="E6" s="871"/>
      <c r="F6" s="871"/>
      <c r="G6" s="872" t="str">
        <f>入力規則等!F39</f>
        <v>一般会計、労働保険特別会計雇用勘定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38.450000000000003" customHeight="1" x14ac:dyDescent="0.15">
      <c r="A7" s="851" t="s">
        <v>20</v>
      </c>
      <c r="B7" s="852"/>
      <c r="C7" s="852"/>
      <c r="D7" s="852"/>
      <c r="E7" s="852"/>
      <c r="F7" s="853"/>
      <c r="G7" s="875" t="s">
        <v>611</v>
      </c>
      <c r="H7" s="876"/>
      <c r="I7" s="876"/>
      <c r="J7" s="876"/>
      <c r="K7" s="876"/>
      <c r="L7" s="876"/>
      <c r="M7" s="876"/>
      <c r="N7" s="876"/>
      <c r="O7" s="876"/>
      <c r="P7" s="876"/>
      <c r="Q7" s="876"/>
      <c r="R7" s="876"/>
      <c r="S7" s="876"/>
      <c r="T7" s="876"/>
      <c r="U7" s="876"/>
      <c r="V7" s="876"/>
      <c r="W7" s="876"/>
      <c r="X7" s="877"/>
      <c r="Y7" s="878" t="s">
        <v>267</v>
      </c>
      <c r="Z7" s="698"/>
      <c r="AA7" s="698"/>
      <c r="AB7" s="698"/>
      <c r="AC7" s="698"/>
      <c r="AD7" s="879"/>
      <c r="AE7" s="807" t="s">
        <v>612</v>
      </c>
      <c r="AF7" s="808"/>
      <c r="AG7" s="808"/>
      <c r="AH7" s="808"/>
      <c r="AI7" s="808"/>
      <c r="AJ7" s="808"/>
      <c r="AK7" s="808"/>
      <c r="AL7" s="808"/>
      <c r="AM7" s="808"/>
      <c r="AN7" s="808"/>
      <c r="AO7" s="808"/>
      <c r="AP7" s="808"/>
      <c r="AQ7" s="808"/>
      <c r="AR7" s="808"/>
      <c r="AS7" s="808"/>
      <c r="AT7" s="808"/>
      <c r="AU7" s="808"/>
      <c r="AV7" s="808"/>
      <c r="AW7" s="808"/>
      <c r="AX7" s="809"/>
    </row>
    <row r="8" spans="1:50" ht="30" customHeight="1" x14ac:dyDescent="0.15">
      <c r="A8" s="851" t="s">
        <v>185</v>
      </c>
      <c r="B8" s="852"/>
      <c r="C8" s="852"/>
      <c r="D8" s="852"/>
      <c r="E8" s="852"/>
      <c r="F8" s="853"/>
      <c r="G8" s="854" t="str">
        <f>入力規則等!A27</f>
        <v>子ども・若者育成支援</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613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7.6" customHeight="1" x14ac:dyDescent="0.15">
      <c r="A10" s="768" t="s">
        <v>27</v>
      </c>
      <c r="B10" s="769"/>
      <c r="C10" s="769"/>
      <c r="D10" s="769"/>
      <c r="E10" s="769"/>
      <c r="F10" s="769"/>
      <c r="G10" s="770" t="s">
        <v>645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22.5" customHeight="1" x14ac:dyDescent="0.15">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66" t="s">
        <v>414</v>
      </c>
      <c r="Q12" s="167"/>
      <c r="R12" s="167"/>
      <c r="S12" s="167"/>
      <c r="T12" s="167"/>
      <c r="U12" s="167"/>
      <c r="V12" s="168"/>
      <c r="W12" s="166" t="s">
        <v>566</v>
      </c>
      <c r="X12" s="167"/>
      <c r="Y12" s="167"/>
      <c r="Z12" s="167"/>
      <c r="AA12" s="167"/>
      <c r="AB12" s="167"/>
      <c r="AC12" s="168"/>
      <c r="AD12" s="166" t="s">
        <v>568</v>
      </c>
      <c r="AE12" s="167"/>
      <c r="AF12" s="167"/>
      <c r="AG12" s="167"/>
      <c r="AH12" s="167"/>
      <c r="AI12" s="167"/>
      <c r="AJ12" s="168"/>
      <c r="AK12" s="166" t="s">
        <v>586</v>
      </c>
      <c r="AL12" s="167"/>
      <c r="AM12" s="167"/>
      <c r="AN12" s="167"/>
      <c r="AO12" s="167"/>
      <c r="AP12" s="167"/>
      <c r="AQ12" s="168"/>
      <c r="AR12" s="166" t="s">
        <v>587</v>
      </c>
      <c r="AS12" s="167"/>
      <c r="AT12" s="167"/>
      <c r="AU12" s="167"/>
      <c r="AV12" s="167"/>
      <c r="AW12" s="167"/>
      <c r="AX12" s="813"/>
    </row>
    <row r="13" spans="1:50" ht="21" customHeight="1" x14ac:dyDescent="0.15">
      <c r="A13" s="319"/>
      <c r="B13" s="320"/>
      <c r="C13" s="320"/>
      <c r="D13" s="320"/>
      <c r="E13" s="320"/>
      <c r="F13" s="321"/>
      <c r="G13" s="797" t="s">
        <v>6</v>
      </c>
      <c r="H13" s="798"/>
      <c r="I13" s="814" t="s">
        <v>7</v>
      </c>
      <c r="J13" s="815"/>
      <c r="K13" s="815"/>
      <c r="L13" s="815"/>
      <c r="M13" s="815"/>
      <c r="N13" s="815"/>
      <c r="O13" s="816"/>
      <c r="P13" s="708">
        <v>698</v>
      </c>
      <c r="Q13" s="709"/>
      <c r="R13" s="709"/>
      <c r="S13" s="709"/>
      <c r="T13" s="709"/>
      <c r="U13" s="709"/>
      <c r="V13" s="710"/>
      <c r="W13" s="708">
        <v>743</v>
      </c>
      <c r="X13" s="709"/>
      <c r="Y13" s="709"/>
      <c r="Z13" s="709"/>
      <c r="AA13" s="709"/>
      <c r="AB13" s="709"/>
      <c r="AC13" s="710"/>
      <c r="AD13" s="708">
        <v>728</v>
      </c>
      <c r="AE13" s="709"/>
      <c r="AF13" s="709"/>
      <c r="AG13" s="709"/>
      <c r="AH13" s="709"/>
      <c r="AI13" s="709"/>
      <c r="AJ13" s="710"/>
      <c r="AK13" s="708">
        <v>708</v>
      </c>
      <c r="AL13" s="709"/>
      <c r="AM13" s="709"/>
      <c r="AN13" s="709"/>
      <c r="AO13" s="709"/>
      <c r="AP13" s="709"/>
      <c r="AQ13" s="710"/>
      <c r="AR13" s="745">
        <v>708</v>
      </c>
      <c r="AS13" s="746"/>
      <c r="AT13" s="746"/>
      <c r="AU13" s="746"/>
      <c r="AV13" s="746"/>
      <c r="AW13" s="746"/>
      <c r="AX13" s="817"/>
    </row>
    <row r="14" spans="1:50" ht="21" customHeight="1" x14ac:dyDescent="0.15">
      <c r="A14" s="319"/>
      <c r="B14" s="320"/>
      <c r="C14" s="320"/>
      <c r="D14" s="320"/>
      <c r="E14" s="320"/>
      <c r="F14" s="321"/>
      <c r="G14" s="799"/>
      <c r="H14" s="800"/>
      <c r="I14" s="792" t="s">
        <v>8</v>
      </c>
      <c r="J14" s="793"/>
      <c r="K14" s="793"/>
      <c r="L14" s="793"/>
      <c r="M14" s="793"/>
      <c r="N14" s="793"/>
      <c r="O14" s="794"/>
      <c r="P14" s="708" t="s">
        <v>614</v>
      </c>
      <c r="Q14" s="709"/>
      <c r="R14" s="709"/>
      <c r="S14" s="709"/>
      <c r="T14" s="709"/>
      <c r="U14" s="709"/>
      <c r="V14" s="710"/>
      <c r="W14" s="708" t="s">
        <v>614</v>
      </c>
      <c r="X14" s="709"/>
      <c r="Y14" s="709"/>
      <c r="Z14" s="709"/>
      <c r="AA14" s="709"/>
      <c r="AB14" s="709"/>
      <c r="AC14" s="710"/>
      <c r="AD14" s="708" t="s">
        <v>614</v>
      </c>
      <c r="AE14" s="709"/>
      <c r="AF14" s="709"/>
      <c r="AG14" s="709"/>
      <c r="AH14" s="709"/>
      <c r="AI14" s="709"/>
      <c r="AJ14" s="710"/>
      <c r="AK14" s="708" t="s">
        <v>641</v>
      </c>
      <c r="AL14" s="709"/>
      <c r="AM14" s="709"/>
      <c r="AN14" s="709"/>
      <c r="AO14" s="709"/>
      <c r="AP14" s="709"/>
      <c r="AQ14" s="710"/>
      <c r="AR14" s="803"/>
      <c r="AS14" s="803"/>
      <c r="AT14" s="803"/>
      <c r="AU14" s="803"/>
      <c r="AV14" s="803"/>
      <c r="AW14" s="803"/>
      <c r="AX14" s="804"/>
    </row>
    <row r="15" spans="1:50" ht="21" customHeight="1" x14ac:dyDescent="0.15">
      <c r="A15" s="319"/>
      <c r="B15" s="320"/>
      <c r="C15" s="320"/>
      <c r="D15" s="320"/>
      <c r="E15" s="320"/>
      <c r="F15" s="321"/>
      <c r="G15" s="799"/>
      <c r="H15" s="800"/>
      <c r="I15" s="792" t="s">
        <v>47</v>
      </c>
      <c r="J15" s="805"/>
      <c r="K15" s="805"/>
      <c r="L15" s="805"/>
      <c r="M15" s="805"/>
      <c r="N15" s="805"/>
      <c r="O15" s="806"/>
      <c r="P15" s="708" t="s">
        <v>614</v>
      </c>
      <c r="Q15" s="709"/>
      <c r="R15" s="709"/>
      <c r="S15" s="709"/>
      <c r="T15" s="709"/>
      <c r="U15" s="709"/>
      <c r="V15" s="710"/>
      <c r="W15" s="708" t="s">
        <v>614</v>
      </c>
      <c r="X15" s="709"/>
      <c r="Y15" s="709"/>
      <c r="Z15" s="709"/>
      <c r="AA15" s="709"/>
      <c r="AB15" s="709"/>
      <c r="AC15" s="710"/>
      <c r="AD15" s="708" t="s">
        <v>614</v>
      </c>
      <c r="AE15" s="709"/>
      <c r="AF15" s="709"/>
      <c r="AG15" s="709"/>
      <c r="AH15" s="709"/>
      <c r="AI15" s="709"/>
      <c r="AJ15" s="710"/>
      <c r="AK15" s="708" t="s">
        <v>641</v>
      </c>
      <c r="AL15" s="709"/>
      <c r="AM15" s="709"/>
      <c r="AN15" s="709"/>
      <c r="AO15" s="709"/>
      <c r="AP15" s="709"/>
      <c r="AQ15" s="710"/>
      <c r="AR15" s="708" t="s">
        <v>706</v>
      </c>
      <c r="AS15" s="709"/>
      <c r="AT15" s="709"/>
      <c r="AU15" s="709"/>
      <c r="AV15" s="709"/>
      <c r="AW15" s="709"/>
      <c r="AX15" s="818"/>
    </row>
    <row r="16" spans="1:50" ht="21" customHeight="1" x14ac:dyDescent="0.15">
      <c r="A16" s="319"/>
      <c r="B16" s="320"/>
      <c r="C16" s="320"/>
      <c r="D16" s="320"/>
      <c r="E16" s="320"/>
      <c r="F16" s="321"/>
      <c r="G16" s="799"/>
      <c r="H16" s="800"/>
      <c r="I16" s="792" t="s">
        <v>48</v>
      </c>
      <c r="J16" s="805"/>
      <c r="K16" s="805"/>
      <c r="L16" s="805"/>
      <c r="M16" s="805"/>
      <c r="N16" s="805"/>
      <c r="O16" s="806"/>
      <c r="P16" s="708" t="s">
        <v>614</v>
      </c>
      <c r="Q16" s="709"/>
      <c r="R16" s="709"/>
      <c r="S16" s="709"/>
      <c r="T16" s="709"/>
      <c r="U16" s="709"/>
      <c r="V16" s="710"/>
      <c r="W16" s="708" t="s">
        <v>614</v>
      </c>
      <c r="X16" s="709"/>
      <c r="Y16" s="709"/>
      <c r="Z16" s="709"/>
      <c r="AA16" s="709"/>
      <c r="AB16" s="709"/>
      <c r="AC16" s="710"/>
      <c r="AD16" s="708" t="s">
        <v>614</v>
      </c>
      <c r="AE16" s="709"/>
      <c r="AF16" s="709"/>
      <c r="AG16" s="709"/>
      <c r="AH16" s="709"/>
      <c r="AI16" s="709"/>
      <c r="AJ16" s="710"/>
      <c r="AK16" s="708" t="s">
        <v>641</v>
      </c>
      <c r="AL16" s="709"/>
      <c r="AM16" s="709"/>
      <c r="AN16" s="709"/>
      <c r="AO16" s="709"/>
      <c r="AP16" s="709"/>
      <c r="AQ16" s="710"/>
      <c r="AR16" s="810"/>
      <c r="AS16" s="811"/>
      <c r="AT16" s="811"/>
      <c r="AU16" s="811"/>
      <c r="AV16" s="811"/>
      <c r="AW16" s="811"/>
      <c r="AX16" s="812"/>
    </row>
    <row r="17" spans="1:50" ht="24.75" customHeight="1" x14ac:dyDescent="0.15">
      <c r="A17" s="319"/>
      <c r="B17" s="320"/>
      <c r="C17" s="320"/>
      <c r="D17" s="320"/>
      <c r="E17" s="320"/>
      <c r="F17" s="321"/>
      <c r="G17" s="799"/>
      <c r="H17" s="800"/>
      <c r="I17" s="792" t="s">
        <v>46</v>
      </c>
      <c r="J17" s="793"/>
      <c r="K17" s="793"/>
      <c r="L17" s="793"/>
      <c r="M17" s="793"/>
      <c r="N17" s="793"/>
      <c r="O17" s="794"/>
      <c r="P17" s="708" t="s">
        <v>614</v>
      </c>
      <c r="Q17" s="709"/>
      <c r="R17" s="709"/>
      <c r="S17" s="709"/>
      <c r="T17" s="709"/>
      <c r="U17" s="709"/>
      <c r="V17" s="710"/>
      <c r="W17" s="708">
        <v>-4</v>
      </c>
      <c r="X17" s="709"/>
      <c r="Y17" s="709"/>
      <c r="Z17" s="709"/>
      <c r="AA17" s="709"/>
      <c r="AB17" s="709"/>
      <c r="AC17" s="710"/>
      <c r="AD17" s="708">
        <v>-2</v>
      </c>
      <c r="AE17" s="709"/>
      <c r="AF17" s="709"/>
      <c r="AG17" s="709"/>
      <c r="AH17" s="709"/>
      <c r="AI17" s="709"/>
      <c r="AJ17" s="710"/>
      <c r="AK17" s="708" t="s">
        <v>641</v>
      </c>
      <c r="AL17" s="709"/>
      <c r="AM17" s="709"/>
      <c r="AN17" s="709"/>
      <c r="AO17" s="709"/>
      <c r="AP17" s="709"/>
      <c r="AQ17" s="710"/>
      <c r="AR17" s="795"/>
      <c r="AS17" s="795"/>
      <c r="AT17" s="795"/>
      <c r="AU17" s="795"/>
      <c r="AV17" s="795"/>
      <c r="AW17" s="795"/>
      <c r="AX17" s="796"/>
    </row>
    <row r="18" spans="1:50" ht="24.75" customHeight="1" x14ac:dyDescent="0.15">
      <c r="A18" s="319"/>
      <c r="B18" s="320"/>
      <c r="C18" s="320"/>
      <c r="D18" s="320"/>
      <c r="E18" s="320"/>
      <c r="F18" s="321"/>
      <c r="G18" s="801"/>
      <c r="H18" s="802"/>
      <c r="I18" s="785" t="s">
        <v>18</v>
      </c>
      <c r="J18" s="786"/>
      <c r="K18" s="786"/>
      <c r="L18" s="786"/>
      <c r="M18" s="786"/>
      <c r="N18" s="786"/>
      <c r="O18" s="787"/>
      <c r="P18" s="788">
        <f>SUM(P13:V17)</f>
        <v>698</v>
      </c>
      <c r="Q18" s="789"/>
      <c r="R18" s="789"/>
      <c r="S18" s="789"/>
      <c r="T18" s="789"/>
      <c r="U18" s="789"/>
      <c r="V18" s="790"/>
      <c r="W18" s="788">
        <f>SUM(W13:AC17)</f>
        <v>739</v>
      </c>
      <c r="X18" s="789"/>
      <c r="Y18" s="789"/>
      <c r="Z18" s="789"/>
      <c r="AA18" s="789"/>
      <c r="AB18" s="789"/>
      <c r="AC18" s="790"/>
      <c r="AD18" s="788">
        <f>SUM(AD13:AJ17)</f>
        <v>726</v>
      </c>
      <c r="AE18" s="789"/>
      <c r="AF18" s="789"/>
      <c r="AG18" s="789"/>
      <c r="AH18" s="789"/>
      <c r="AI18" s="789"/>
      <c r="AJ18" s="790"/>
      <c r="AK18" s="788">
        <f>SUM(AK13:AQ17)</f>
        <v>708</v>
      </c>
      <c r="AL18" s="789"/>
      <c r="AM18" s="789"/>
      <c r="AN18" s="789"/>
      <c r="AO18" s="789"/>
      <c r="AP18" s="789"/>
      <c r="AQ18" s="790"/>
      <c r="AR18" s="788">
        <f>SUM(AR13:AX17)</f>
        <v>708</v>
      </c>
      <c r="AS18" s="789"/>
      <c r="AT18" s="789"/>
      <c r="AU18" s="789"/>
      <c r="AV18" s="789"/>
      <c r="AW18" s="789"/>
      <c r="AX18" s="791"/>
    </row>
    <row r="19" spans="1:50" ht="24.75" customHeight="1" x14ac:dyDescent="0.15">
      <c r="A19" s="319"/>
      <c r="B19" s="320"/>
      <c r="C19" s="320"/>
      <c r="D19" s="320"/>
      <c r="E19" s="320"/>
      <c r="F19" s="321"/>
      <c r="G19" s="760" t="s">
        <v>9</v>
      </c>
      <c r="H19" s="761"/>
      <c r="I19" s="761"/>
      <c r="J19" s="761"/>
      <c r="K19" s="761"/>
      <c r="L19" s="761"/>
      <c r="M19" s="761"/>
      <c r="N19" s="761"/>
      <c r="O19" s="761"/>
      <c r="P19" s="708">
        <v>634</v>
      </c>
      <c r="Q19" s="709"/>
      <c r="R19" s="709"/>
      <c r="S19" s="709"/>
      <c r="T19" s="709"/>
      <c r="U19" s="709"/>
      <c r="V19" s="710"/>
      <c r="W19" s="708">
        <v>674</v>
      </c>
      <c r="X19" s="709"/>
      <c r="Y19" s="709"/>
      <c r="Z19" s="709"/>
      <c r="AA19" s="709"/>
      <c r="AB19" s="709"/>
      <c r="AC19" s="710"/>
      <c r="AD19" s="708">
        <v>671</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15">
      <c r="A20" s="319"/>
      <c r="B20" s="320"/>
      <c r="C20" s="320"/>
      <c r="D20" s="320"/>
      <c r="E20" s="320"/>
      <c r="F20" s="321"/>
      <c r="G20" s="760" t="s">
        <v>10</v>
      </c>
      <c r="H20" s="761"/>
      <c r="I20" s="761"/>
      <c r="J20" s="761"/>
      <c r="K20" s="761"/>
      <c r="L20" s="761"/>
      <c r="M20" s="761"/>
      <c r="N20" s="761"/>
      <c r="O20" s="761"/>
      <c r="P20" s="756">
        <f>IF(P18=0, "-", SUM(P19)/P18)</f>
        <v>0.90830945558739251</v>
      </c>
      <c r="Q20" s="756"/>
      <c r="R20" s="756"/>
      <c r="S20" s="756"/>
      <c r="T20" s="756"/>
      <c r="U20" s="756"/>
      <c r="V20" s="756"/>
      <c r="W20" s="756">
        <f>IF(W18=0, "-", SUM(W19)/W18)</f>
        <v>0.91204330175913395</v>
      </c>
      <c r="X20" s="756"/>
      <c r="Y20" s="756"/>
      <c r="Z20" s="756"/>
      <c r="AA20" s="756"/>
      <c r="AB20" s="756"/>
      <c r="AC20" s="756"/>
      <c r="AD20" s="756">
        <f>IF(AD18=0, "-", SUM(AD19)/AD18)</f>
        <v>0.9242424242424242</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237</v>
      </c>
      <c r="H21" s="755"/>
      <c r="I21" s="755"/>
      <c r="J21" s="755"/>
      <c r="K21" s="755"/>
      <c r="L21" s="755"/>
      <c r="M21" s="755"/>
      <c r="N21" s="755"/>
      <c r="O21" s="755"/>
      <c r="P21" s="756">
        <f>IF(P19=0, "-", SUM(P19)/SUM(P13,P14))</f>
        <v>0.90830945558739251</v>
      </c>
      <c r="Q21" s="756"/>
      <c r="R21" s="756"/>
      <c r="S21" s="756"/>
      <c r="T21" s="756"/>
      <c r="U21" s="756"/>
      <c r="V21" s="756"/>
      <c r="W21" s="756">
        <f>IF(W19=0, "-", SUM(W19)/SUM(W13,W14))</f>
        <v>0.90713324360699865</v>
      </c>
      <c r="X21" s="756"/>
      <c r="Y21" s="756"/>
      <c r="Z21" s="756"/>
      <c r="AA21" s="756"/>
      <c r="AB21" s="756"/>
      <c r="AC21" s="756"/>
      <c r="AD21" s="756">
        <f>IF(AD19=0, "-", SUM(AD19)/SUM(AD13,AD14))</f>
        <v>0.92170329670329665</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4" t="s">
        <v>590</v>
      </c>
      <c r="B22" s="715"/>
      <c r="C22" s="715"/>
      <c r="D22" s="715"/>
      <c r="E22" s="715"/>
      <c r="F22" s="716"/>
      <c r="G22" s="720" t="s">
        <v>227</v>
      </c>
      <c r="H22" s="560"/>
      <c r="I22" s="560"/>
      <c r="J22" s="560"/>
      <c r="K22" s="560"/>
      <c r="L22" s="560"/>
      <c r="M22" s="560"/>
      <c r="N22" s="560"/>
      <c r="O22" s="561"/>
      <c r="P22" s="721" t="s">
        <v>588</v>
      </c>
      <c r="Q22" s="560"/>
      <c r="R22" s="560"/>
      <c r="S22" s="560"/>
      <c r="T22" s="560"/>
      <c r="U22" s="560"/>
      <c r="V22" s="561"/>
      <c r="W22" s="721" t="s">
        <v>589</v>
      </c>
      <c r="X22" s="560"/>
      <c r="Y22" s="560"/>
      <c r="Z22" s="560"/>
      <c r="AA22" s="560"/>
      <c r="AB22" s="560"/>
      <c r="AC22" s="561"/>
      <c r="AD22" s="721" t="s">
        <v>226</v>
      </c>
      <c r="AE22" s="560"/>
      <c r="AF22" s="560"/>
      <c r="AG22" s="560"/>
      <c r="AH22" s="560"/>
      <c r="AI22" s="560"/>
      <c r="AJ22" s="560"/>
      <c r="AK22" s="560"/>
      <c r="AL22" s="560"/>
      <c r="AM22" s="560"/>
      <c r="AN22" s="560"/>
      <c r="AO22" s="560"/>
      <c r="AP22" s="560"/>
      <c r="AQ22" s="560"/>
      <c r="AR22" s="560"/>
      <c r="AS22" s="560"/>
      <c r="AT22" s="560"/>
      <c r="AU22" s="560"/>
      <c r="AV22" s="560"/>
      <c r="AW22" s="560"/>
      <c r="AX22" s="741"/>
    </row>
    <row r="23" spans="1:50" ht="30" customHeight="1" x14ac:dyDescent="0.15">
      <c r="A23" s="717"/>
      <c r="B23" s="718"/>
      <c r="C23" s="718"/>
      <c r="D23" s="718"/>
      <c r="E23" s="718"/>
      <c r="F23" s="719"/>
      <c r="G23" s="742" t="s">
        <v>615</v>
      </c>
      <c r="H23" s="743"/>
      <c r="I23" s="743"/>
      <c r="J23" s="743"/>
      <c r="K23" s="743"/>
      <c r="L23" s="743"/>
      <c r="M23" s="743"/>
      <c r="N23" s="743"/>
      <c r="O23" s="744"/>
      <c r="P23" s="745">
        <v>530</v>
      </c>
      <c r="Q23" s="746"/>
      <c r="R23" s="746"/>
      <c r="S23" s="746"/>
      <c r="T23" s="746"/>
      <c r="U23" s="746"/>
      <c r="V23" s="747"/>
      <c r="W23" s="745">
        <v>549</v>
      </c>
      <c r="X23" s="746"/>
      <c r="Y23" s="746"/>
      <c r="Z23" s="746"/>
      <c r="AA23" s="746"/>
      <c r="AB23" s="746"/>
      <c r="AC23" s="747"/>
      <c r="AD23" s="748"/>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30" customHeight="1" x14ac:dyDescent="0.15">
      <c r="A24" s="717"/>
      <c r="B24" s="718"/>
      <c r="C24" s="718"/>
      <c r="D24" s="718"/>
      <c r="E24" s="718"/>
      <c r="F24" s="719"/>
      <c r="G24" s="711" t="s">
        <v>616</v>
      </c>
      <c r="H24" s="712"/>
      <c r="I24" s="712"/>
      <c r="J24" s="712"/>
      <c r="K24" s="712"/>
      <c r="L24" s="712"/>
      <c r="M24" s="712"/>
      <c r="N24" s="712"/>
      <c r="O24" s="713"/>
      <c r="P24" s="708">
        <v>92</v>
      </c>
      <c r="Q24" s="709"/>
      <c r="R24" s="709"/>
      <c r="S24" s="709"/>
      <c r="T24" s="709"/>
      <c r="U24" s="709"/>
      <c r="V24" s="710"/>
      <c r="W24" s="708">
        <v>75</v>
      </c>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49.5" customHeight="1" x14ac:dyDescent="0.15">
      <c r="A25" s="717"/>
      <c r="B25" s="718"/>
      <c r="C25" s="718"/>
      <c r="D25" s="718"/>
      <c r="E25" s="718"/>
      <c r="F25" s="719"/>
      <c r="G25" s="711" t="s">
        <v>617</v>
      </c>
      <c r="H25" s="712"/>
      <c r="I25" s="712"/>
      <c r="J25" s="712"/>
      <c r="K25" s="712"/>
      <c r="L25" s="712"/>
      <c r="M25" s="712"/>
      <c r="N25" s="712"/>
      <c r="O25" s="713"/>
      <c r="P25" s="708">
        <v>81</v>
      </c>
      <c r="Q25" s="709"/>
      <c r="R25" s="709"/>
      <c r="S25" s="709"/>
      <c r="T25" s="709"/>
      <c r="U25" s="709"/>
      <c r="V25" s="710"/>
      <c r="W25" s="708">
        <v>80</v>
      </c>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30" customHeight="1" x14ac:dyDescent="0.15">
      <c r="A26" s="717"/>
      <c r="B26" s="718"/>
      <c r="C26" s="718"/>
      <c r="D26" s="718"/>
      <c r="E26" s="718"/>
      <c r="F26" s="719"/>
      <c r="G26" s="711" t="s">
        <v>618</v>
      </c>
      <c r="H26" s="712"/>
      <c r="I26" s="712"/>
      <c r="J26" s="712"/>
      <c r="K26" s="712"/>
      <c r="L26" s="712"/>
      <c r="M26" s="712"/>
      <c r="N26" s="712"/>
      <c r="O26" s="713"/>
      <c r="P26" s="708">
        <v>3</v>
      </c>
      <c r="Q26" s="709"/>
      <c r="R26" s="709"/>
      <c r="S26" s="709"/>
      <c r="T26" s="709"/>
      <c r="U26" s="709"/>
      <c r="V26" s="710"/>
      <c r="W26" s="708">
        <v>2</v>
      </c>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30" customHeight="1" x14ac:dyDescent="0.15">
      <c r="A27" s="717"/>
      <c r="B27" s="718"/>
      <c r="C27" s="718"/>
      <c r="D27" s="718"/>
      <c r="E27" s="718"/>
      <c r="F27" s="719"/>
      <c r="G27" s="711" t="s">
        <v>619</v>
      </c>
      <c r="H27" s="712"/>
      <c r="I27" s="712"/>
      <c r="J27" s="712"/>
      <c r="K27" s="712"/>
      <c r="L27" s="712"/>
      <c r="M27" s="712"/>
      <c r="N27" s="712"/>
      <c r="O27" s="713"/>
      <c r="P27" s="708">
        <v>2</v>
      </c>
      <c r="Q27" s="709"/>
      <c r="R27" s="709"/>
      <c r="S27" s="709"/>
      <c r="T27" s="709"/>
      <c r="U27" s="709"/>
      <c r="V27" s="710"/>
      <c r="W27" s="708">
        <v>2</v>
      </c>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7"/>
      <c r="B28" s="718"/>
      <c r="C28" s="718"/>
      <c r="D28" s="718"/>
      <c r="E28" s="718"/>
      <c r="F28" s="719"/>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7"/>
      <c r="B29" s="718"/>
      <c r="C29" s="718"/>
      <c r="D29" s="718"/>
      <c r="E29" s="718"/>
      <c r="F29" s="719"/>
      <c r="G29" s="310" t="s">
        <v>18</v>
      </c>
      <c r="H29" s="728"/>
      <c r="I29" s="728"/>
      <c r="J29" s="728"/>
      <c r="K29" s="728"/>
      <c r="L29" s="728"/>
      <c r="M29" s="728"/>
      <c r="N29" s="728"/>
      <c r="O29" s="729"/>
      <c r="P29" s="730">
        <f>AK13</f>
        <v>708</v>
      </c>
      <c r="Q29" s="731"/>
      <c r="R29" s="731"/>
      <c r="S29" s="731"/>
      <c r="T29" s="731"/>
      <c r="U29" s="731"/>
      <c r="V29" s="732"/>
      <c r="W29" s="733">
        <f>AR13</f>
        <v>708</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577</v>
      </c>
      <c r="B30" s="737"/>
      <c r="C30" s="737"/>
      <c r="D30" s="737"/>
      <c r="E30" s="737"/>
      <c r="F30" s="738"/>
      <c r="G30" s="739" t="s">
        <v>646</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64" t="s">
        <v>578</v>
      </c>
      <c r="B31" s="159"/>
      <c r="C31" s="159"/>
      <c r="D31" s="159"/>
      <c r="E31" s="159"/>
      <c r="F31" s="160"/>
      <c r="G31" s="704" t="s">
        <v>570</v>
      </c>
      <c r="H31" s="705"/>
      <c r="I31" s="705"/>
      <c r="J31" s="705"/>
      <c r="K31" s="705"/>
      <c r="L31" s="705"/>
      <c r="M31" s="705"/>
      <c r="N31" s="705"/>
      <c r="O31" s="705"/>
      <c r="P31" s="706" t="s">
        <v>569</v>
      </c>
      <c r="Q31" s="705"/>
      <c r="R31" s="705"/>
      <c r="S31" s="705"/>
      <c r="T31" s="705"/>
      <c r="U31" s="705"/>
      <c r="V31" s="705"/>
      <c r="W31" s="705"/>
      <c r="X31" s="707"/>
      <c r="Y31" s="701"/>
      <c r="Z31" s="702"/>
      <c r="AA31" s="703"/>
      <c r="AB31" s="654" t="s">
        <v>11</v>
      </c>
      <c r="AC31" s="654"/>
      <c r="AD31" s="654"/>
      <c r="AE31" s="141" t="s">
        <v>414</v>
      </c>
      <c r="AF31" s="677"/>
      <c r="AG31" s="677"/>
      <c r="AH31" s="678"/>
      <c r="AI31" s="141" t="s">
        <v>566</v>
      </c>
      <c r="AJ31" s="677"/>
      <c r="AK31" s="677"/>
      <c r="AL31" s="678"/>
      <c r="AM31" s="141" t="s">
        <v>382</v>
      </c>
      <c r="AN31" s="677"/>
      <c r="AO31" s="677"/>
      <c r="AP31" s="678"/>
      <c r="AQ31" s="651" t="s">
        <v>413</v>
      </c>
      <c r="AR31" s="652"/>
      <c r="AS31" s="652"/>
      <c r="AT31" s="653"/>
      <c r="AU31" s="651" t="s">
        <v>591</v>
      </c>
      <c r="AV31" s="652"/>
      <c r="AW31" s="652"/>
      <c r="AX31" s="655"/>
    </row>
    <row r="32" spans="1:50" ht="23.25" customHeight="1" x14ac:dyDescent="0.15">
      <c r="A32" s="664"/>
      <c r="B32" s="159"/>
      <c r="C32" s="159"/>
      <c r="D32" s="159"/>
      <c r="E32" s="159"/>
      <c r="F32" s="160"/>
      <c r="G32" s="740" t="s">
        <v>644</v>
      </c>
      <c r="H32" s="657"/>
      <c r="I32" s="657"/>
      <c r="J32" s="657"/>
      <c r="K32" s="657"/>
      <c r="L32" s="657"/>
      <c r="M32" s="657"/>
      <c r="N32" s="657"/>
      <c r="O32" s="657"/>
      <c r="P32" s="645" t="s">
        <v>623</v>
      </c>
      <c r="Q32" s="646"/>
      <c r="R32" s="646"/>
      <c r="S32" s="646"/>
      <c r="T32" s="646"/>
      <c r="U32" s="646"/>
      <c r="V32" s="646"/>
      <c r="W32" s="646"/>
      <c r="X32" s="647"/>
      <c r="Y32" s="660" t="s">
        <v>51</v>
      </c>
      <c r="Z32" s="661"/>
      <c r="AA32" s="662"/>
      <c r="AB32" s="663" t="s">
        <v>624</v>
      </c>
      <c r="AC32" s="663"/>
      <c r="AD32" s="663"/>
      <c r="AE32" s="625">
        <v>7411</v>
      </c>
      <c r="AF32" s="625"/>
      <c r="AG32" s="625"/>
      <c r="AH32" s="625"/>
      <c r="AI32" s="625">
        <v>6947</v>
      </c>
      <c r="AJ32" s="625"/>
      <c r="AK32" s="625"/>
      <c r="AL32" s="625"/>
      <c r="AM32" s="625">
        <v>6221</v>
      </c>
      <c r="AN32" s="625"/>
      <c r="AO32" s="625"/>
      <c r="AP32" s="625"/>
      <c r="AQ32" s="676" t="s">
        <v>641</v>
      </c>
      <c r="AR32" s="625"/>
      <c r="AS32" s="625"/>
      <c r="AT32" s="625"/>
      <c r="AU32" s="99" t="s">
        <v>641</v>
      </c>
      <c r="AV32" s="627"/>
      <c r="AW32" s="627"/>
      <c r="AX32" s="628"/>
    </row>
    <row r="33" spans="1:51" ht="23.25" customHeight="1" x14ac:dyDescent="0.15">
      <c r="A33" s="198"/>
      <c r="B33" s="171"/>
      <c r="C33" s="171"/>
      <c r="D33" s="171"/>
      <c r="E33" s="171"/>
      <c r="F33" s="172"/>
      <c r="G33" s="658"/>
      <c r="H33" s="659"/>
      <c r="I33" s="659"/>
      <c r="J33" s="659"/>
      <c r="K33" s="659"/>
      <c r="L33" s="659"/>
      <c r="M33" s="659"/>
      <c r="N33" s="659"/>
      <c r="O33" s="659"/>
      <c r="P33" s="648"/>
      <c r="Q33" s="649"/>
      <c r="R33" s="649"/>
      <c r="S33" s="649"/>
      <c r="T33" s="649"/>
      <c r="U33" s="649"/>
      <c r="V33" s="649"/>
      <c r="W33" s="649"/>
      <c r="X33" s="650"/>
      <c r="Y33" s="629" t="s">
        <v>52</v>
      </c>
      <c r="Z33" s="630"/>
      <c r="AA33" s="631"/>
      <c r="AB33" s="663" t="s">
        <v>624</v>
      </c>
      <c r="AC33" s="663"/>
      <c r="AD33" s="663"/>
      <c r="AE33" s="625">
        <v>7700</v>
      </c>
      <c r="AF33" s="625"/>
      <c r="AG33" s="625"/>
      <c r="AH33" s="625"/>
      <c r="AI33" s="625">
        <v>7630</v>
      </c>
      <c r="AJ33" s="625"/>
      <c r="AK33" s="625"/>
      <c r="AL33" s="625"/>
      <c r="AM33" s="625">
        <v>7350</v>
      </c>
      <c r="AN33" s="625"/>
      <c r="AO33" s="625"/>
      <c r="AP33" s="625"/>
      <c r="AQ33" s="625">
        <v>6900</v>
      </c>
      <c r="AR33" s="625"/>
      <c r="AS33" s="625"/>
      <c r="AT33" s="625"/>
      <c r="AU33" s="99" t="s">
        <v>641</v>
      </c>
      <c r="AV33" s="627"/>
      <c r="AW33" s="627"/>
      <c r="AX33" s="628"/>
    </row>
    <row r="34" spans="1:51" ht="23.25" customHeight="1" x14ac:dyDescent="0.15">
      <c r="A34" s="691" t="s">
        <v>579</v>
      </c>
      <c r="B34" s="692"/>
      <c r="C34" s="692"/>
      <c r="D34" s="692"/>
      <c r="E34" s="692"/>
      <c r="F34" s="693"/>
      <c r="G34" s="167" t="s">
        <v>580</v>
      </c>
      <c r="H34" s="167"/>
      <c r="I34" s="167"/>
      <c r="J34" s="167"/>
      <c r="K34" s="167"/>
      <c r="L34" s="167"/>
      <c r="M34" s="167"/>
      <c r="N34" s="167"/>
      <c r="O34" s="167"/>
      <c r="P34" s="167"/>
      <c r="Q34" s="167"/>
      <c r="R34" s="167"/>
      <c r="S34" s="167"/>
      <c r="T34" s="167"/>
      <c r="U34" s="167"/>
      <c r="V34" s="167"/>
      <c r="W34" s="167"/>
      <c r="X34" s="168"/>
      <c r="Y34" s="639"/>
      <c r="Z34" s="640"/>
      <c r="AA34" s="641"/>
      <c r="AB34" s="166" t="s">
        <v>11</v>
      </c>
      <c r="AC34" s="167"/>
      <c r="AD34" s="168"/>
      <c r="AE34" s="166" t="s">
        <v>414</v>
      </c>
      <c r="AF34" s="167"/>
      <c r="AG34" s="167"/>
      <c r="AH34" s="168"/>
      <c r="AI34" s="166" t="s">
        <v>566</v>
      </c>
      <c r="AJ34" s="167"/>
      <c r="AK34" s="167"/>
      <c r="AL34" s="168"/>
      <c r="AM34" s="166" t="s">
        <v>382</v>
      </c>
      <c r="AN34" s="167"/>
      <c r="AO34" s="167"/>
      <c r="AP34" s="168"/>
      <c r="AQ34" s="642" t="s">
        <v>592</v>
      </c>
      <c r="AR34" s="643"/>
      <c r="AS34" s="643"/>
      <c r="AT34" s="643"/>
      <c r="AU34" s="643"/>
      <c r="AV34" s="643"/>
      <c r="AW34" s="643"/>
      <c r="AX34" s="644"/>
    </row>
    <row r="35" spans="1:51" ht="23.25" customHeight="1" x14ac:dyDescent="0.15">
      <c r="A35" s="694"/>
      <c r="B35" s="695"/>
      <c r="C35" s="695"/>
      <c r="D35" s="695"/>
      <c r="E35" s="695"/>
      <c r="F35" s="696"/>
      <c r="G35" s="666" t="s">
        <v>625</v>
      </c>
      <c r="H35" s="667"/>
      <c r="I35" s="667"/>
      <c r="J35" s="667"/>
      <c r="K35" s="667"/>
      <c r="L35" s="667"/>
      <c r="M35" s="667"/>
      <c r="N35" s="667"/>
      <c r="O35" s="667"/>
      <c r="P35" s="667"/>
      <c r="Q35" s="667"/>
      <c r="R35" s="667"/>
      <c r="S35" s="667"/>
      <c r="T35" s="667"/>
      <c r="U35" s="667"/>
      <c r="V35" s="667"/>
      <c r="W35" s="667"/>
      <c r="X35" s="667"/>
      <c r="Y35" s="670" t="s">
        <v>579</v>
      </c>
      <c r="Z35" s="671"/>
      <c r="AA35" s="672"/>
      <c r="AB35" s="673" t="s">
        <v>626</v>
      </c>
      <c r="AC35" s="674"/>
      <c r="AD35" s="675"/>
      <c r="AE35" s="676">
        <v>170460</v>
      </c>
      <c r="AF35" s="676"/>
      <c r="AG35" s="676"/>
      <c r="AH35" s="676"/>
      <c r="AI35" s="676">
        <v>211130</v>
      </c>
      <c r="AJ35" s="676"/>
      <c r="AK35" s="676"/>
      <c r="AL35" s="676"/>
      <c r="AM35" s="676">
        <v>214499</v>
      </c>
      <c r="AN35" s="676"/>
      <c r="AO35" s="676"/>
      <c r="AP35" s="676"/>
      <c r="AQ35" s="99">
        <v>209290</v>
      </c>
      <c r="AR35" s="93"/>
      <c r="AS35" s="93"/>
      <c r="AT35" s="93"/>
      <c r="AU35" s="93"/>
      <c r="AV35" s="93"/>
      <c r="AW35" s="93"/>
      <c r="AX35" s="94"/>
    </row>
    <row r="36" spans="1:51" ht="38.450000000000003" customHeight="1" x14ac:dyDescent="0.15">
      <c r="A36" s="697"/>
      <c r="B36" s="698"/>
      <c r="C36" s="698"/>
      <c r="D36" s="698"/>
      <c r="E36" s="698"/>
      <c r="F36" s="699"/>
      <c r="G36" s="668"/>
      <c r="H36" s="669"/>
      <c r="I36" s="669"/>
      <c r="J36" s="669"/>
      <c r="K36" s="669"/>
      <c r="L36" s="669"/>
      <c r="M36" s="669"/>
      <c r="N36" s="669"/>
      <c r="O36" s="669"/>
      <c r="P36" s="669"/>
      <c r="Q36" s="669"/>
      <c r="R36" s="669"/>
      <c r="S36" s="669"/>
      <c r="T36" s="669"/>
      <c r="U36" s="669"/>
      <c r="V36" s="669"/>
      <c r="W36" s="669"/>
      <c r="X36" s="669"/>
      <c r="Y36" s="163" t="s">
        <v>582</v>
      </c>
      <c r="Z36" s="632"/>
      <c r="AA36" s="633"/>
      <c r="AB36" s="621" t="s">
        <v>627</v>
      </c>
      <c r="AC36" s="622"/>
      <c r="AD36" s="623"/>
      <c r="AE36" s="700" t="s">
        <v>628</v>
      </c>
      <c r="AF36" s="624"/>
      <c r="AG36" s="624"/>
      <c r="AH36" s="624"/>
      <c r="AI36" s="700" t="s">
        <v>643</v>
      </c>
      <c r="AJ36" s="624"/>
      <c r="AK36" s="624"/>
      <c r="AL36" s="624"/>
      <c r="AM36" s="700" t="s">
        <v>702</v>
      </c>
      <c r="AN36" s="624"/>
      <c r="AO36" s="624"/>
      <c r="AP36" s="624"/>
      <c r="AQ36" s="700" t="s">
        <v>642</v>
      </c>
      <c r="AR36" s="624"/>
      <c r="AS36" s="624"/>
      <c r="AT36" s="624"/>
      <c r="AU36" s="624"/>
      <c r="AV36" s="624"/>
      <c r="AW36" s="624"/>
      <c r="AX36" s="665"/>
    </row>
    <row r="37" spans="1:51" ht="18.75" customHeight="1" x14ac:dyDescent="0.15">
      <c r="A37" s="679" t="s">
        <v>234</v>
      </c>
      <c r="B37" s="680"/>
      <c r="C37" s="680"/>
      <c r="D37" s="680"/>
      <c r="E37" s="680"/>
      <c r="F37" s="681"/>
      <c r="G37" s="611" t="s">
        <v>139</v>
      </c>
      <c r="H37" s="207"/>
      <c r="I37" s="207"/>
      <c r="J37" s="207"/>
      <c r="K37" s="207"/>
      <c r="L37" s="207"/>
      <c r="M37" s="207"/>
      <c r="N37" s="207"/>
      <c r="O37" s="208"/>
      <c r="P37" s="209" t="s">
        <v>55</v>
      </c>
      <c r="Q37" s="207"/>
      <c r="R37" s="207"/>
      <c r="S37" s="207"/>
      <c r="T37" s="207"/>
      <c r="U37" s="207"/>
      <c r="V37" s="207"/>
      <c r="W37" s="207"/>
      <c r="X37" s="208"/>
      <c r="Y37" s="612"/>
      <c r="Z37" s="613"/>
      <c r="AA37" s="614"/>
      <c r="AB37" s="618" t="s">
        <v>11</v>
      </c>
      <c r="AC37" s="619"/>
      <c r="AD37" s="620"/>
      <c r="AE37" s="618" t="s">
        <v>414</v>
      </c>
      <c r="AF37" s="619"/>
      <c r="AG37" s="619"/>
      <c r="AH37" s="620"/>
      <c r="AI37" s="689" t="s">
        <v>566</v>
      </c>
      <c r="AJ37" s="689"/>
      <c r="AK37" s="689"/>
      <c r="AL37" s="618"/>
      <c r="AM37" s="689" t="s">
        <v>382</v>
      </c>
      <c r="AN37" s="689"/>
      <c r="AO37" s="689"/>
      <c r="AP37" s="618"/>
      <c r="AQ37" s="226" t="s">
        <v>174</v>
      </c>
      <c r="AR37" s="227"/>
      <c r="AS37" s="227"/>
      <c r="AT37" s="228"/>
      <c r="AU37" s="207" t="s">
        <v>128</v>
      </c>
      <c r="AV37" s="207"/>
      <c r="AW37" s="207"/>
      <c r="AX37" s="210"/>
    </row>
    <row r="38" spans="1:51" ht="18.75" customHeight="1" x14ac:dyDescent="0.15">
      <c r="A38" s="682"/>
      <c r="B38" s="683"/>
      <c r="C38" s="683"/>
      <c r="D38" s="683"/>
      <c r="E38" s="683"/>
      <c r="F38" s="684"/>
      <c r="G38" s="162"/>
      <c r="H38" s="133"/>
      <c r="I38" s="133"/>
      <c r="J38" s="133"/>
      <c r="K38" s="133"/>
      <c r="L38" s="133"/>
      <c r="M38" s="133"/>
      <c r="N38" s="133"/>
      <c r="O38" s="134"/>
      <c r="P38" s="132"/>
      <c r="Q38" s="133"/>
      <c r="R38" s="133"/>
      <c r="S38" s="133"/>
      <c r="T38" s="133"/>
      <c r="U38" s="133"/>
      <c r="V38" s="133"/>
      <c r="W38" s="133"/>
      <c r="X38" s="134"/>
      <c r="Y38" s="615"/>
      <c r="Z38" s="616"/>
      <c r="AA38" s="617"/>
      <c r="AB38" s="141"/>
      <c r="AC38" s="142"/>
      <c r="AD38" s="143"/>
      <c r="AE38" s="141"/>
      <c r="AF38" s="142"/>
      <c r="AG38" s="142"/>
      <c r="AH38" s="143"/>
      <c r="AI38" s="690"/>
      <c r="AJ38" s="690"/>
      <c r="AK38" s="690"/>
      <c r="AL38" s="141"/>
      <c r="AM38" s="690"/>
      <c r="AN38" s="690"/>
      <c r="AO38" s="690"/>
      <c r="AP38" s="141"/>
      <c r="AQ38" s="517" t="s">
        <v>614</v>
      </c>
      <c r="AR38" s="518"/>
      <c r="AS38" s="152" t="s">
        <v>175</v>
      </c>
      <c r="AT38" s="153"/>
      <c r="AU38" s="151">
        <v>4</v>
      </c>
      <c r="AV38" s="151"/>
      <c r="AW38" s="133" t="s">
        <v>166</v>
      </c>
      <c r="AX38" s="154"/>
    </row>
    <row r="39" spans="1:51" ht="23.25" customHeight="1" x14ac:dyDescent="0.15">
      <c r="A39" s="685"/>
      <c r="B39" s="683"/>
      <c r="C39" s="683"/>
      <c r="D39" s="683"/>
      <c r="E39" s="683"/>
      <c r="F39" s="684"/>
      <c r="G39" s="188" t="s">
        <v>620</v>
      </c>
      <c r="H39" s="189"/>
      <c r="I39" s="189"/>
      <c r="J39" s="189"/>
      <c r="K39" s="189"/>
      <c r="L39" s="189"/>
      <c r="M39" s="189"/>
      <c r="N39" s="189"/>
      <c r="O39" s="190"/>
      <c r="P39" s="111" t="s">
        <v>621</v>
      </c>
      <c r="Q39" s="111"/>
      <c r="R39" s="111"/>
      <c r="S39" s="111"/>
      <c r="T39" s="111"/>
      <c r="U39" s="111"/>
      <c r="V39" s="111"/>
      <c r="W39" s="111"/>
      <c r="X39" s="112"/>
      <c r="Y39" s="163" t="s">
        <v>12</v>
      </c>
      <c r="Z39" s="164"/>
      <c r="AA39" s="165"/>
      <c r="AB39" s="128" t="s">
        <v>249</v>
      </c>
      <c r="AC39" s="128"/>
      <c r="AD39" s="128"/>
      <c r="AE39" s="99">
        <v>50</v>
      </c>
      <c r="AF39" s="93"/>
      <c r="AG39" s="93"/>
      <c r="AH39" s="93"/>
      <c r="AI39" s="99">
        <v>46</v>
      </c>
      <c r="AJ39" s="93"/>
      <c r="AK39" s="93"/>
      <c r="AL39" s="93"/>
      <c r="AM39" s="99">
        <v>50</v>
      </c>
      <c r="AN39" s="93"/>
      <c r="AO39" s="93"/>
      <c r="AP39" s="93"/>
      <c r="AQ39" s="100" t="s">
        <v>614</v>
      </c>
      <c r="AR39" s="101"/>
      <c r="AS39" s="101"/>
      <c r="AT39" s="102"/>
      <c r="AU39" s="93" t="s">
        <v>614</v>
      </c>
      <c r="AV39" s="93"/>
      <c r="AW39" s="93"/>
      <c r="AX39" s="94"/>
    </row>
    <row r="40" spans="1:51" ht="23.25" customHeight="1" x14ac:dyDescent="0.15">
      <c r="A40" s="686"/>
      <c r="B40" s="687"/>
      <c r="C40" s="687"/>
      <c r="D40" s="687"/>
      <c r="E40" s="687"/>
      <c r="F40" s="688"/>
      <c r="G40" s="191"/>
      <c r="H40" s="192"/>
      <c r="I40" s="192"/>
      <c r="J40" s="192"/>
      <c r="K40" s="192"/>
      <c r="L40" s="192"/>
      <c r="M40" s="192"/>
      <c r="N40" s="192"/>
      <c r="O40" s="193"/>
      <c r="P40" s="114"/>
      <c r="Q40" s="114"/>
      <c r="R40" s="114"/>
      <c r="S40" s="114"/>
      <c r="T40" s="114"/>
      <c r="U40" s="114"/>
      <c r="V40" s="114"/>
      <c r="W40" s="114"/>
      <c r="X40" s="115"/>
      <c r="Y40" s="166" t="s">
        <v>50</v>
      </c>
      <c r="Z40" s="167"/>
      <c r="AA40" s="168"/>
      <c r="AB40" s="98" t="s">
        <v>249</v>
      </c>
      <c r="AC40" s="98"/>
      <c r="AD40" s="98"/>
      <c r="AE40" s="99">
        <v>40</v>
      </c>
      <c r="AF40" s="93"/>
      <c r="AG40" s="93"/>
      <c r="AH40" s="93"/>
      <c r="AI40" s="99">
        <v>40</v>
      </c>
      <c r="AJ40" s="93"/>
      <c r="AK40" s="93"/>
      <c r="AL40" s="93"/>
      <c r="AM40" s="99">
        <v>47</v>
      </c>
      <c r="AN40" s="93"/>
      <c r="AO40" s="93"/>
      <c r="AP40" s="93"/>
      <c r="AQ40" s="100" t="s">
        <v>614</v>
      </c>
      <c r="AR40" s="101"/>
      <c r="AS40" s="101"/>
      <c r="AT40" s="102"/>
      <c r="AU40" s="93">
        <v>49</v>
      </c>
      <c r="AV40" s="93"/>
      <c r="AW40" s="93"/>
      <c r="AX40" s="94"/>
    </row>
    <row r="41" spans="1:51" ht="23.25" customHeight="1" x14ac:dyDescent="0.15">
      <c r="A41" s="685"/>
      <c r="B41" s="683"/>
      <c r="C41" s="683"/>
      <c r="D41" s="683"/>
      <c r="E41" s="683"/>
      <c r="F41" s="684"/>
      <c r="G41" s="194"/>
      <c r="H41" s="195"/>
      <c r="I41" s="195"/>
      <c r="J41" s="195"/>
      <c r="K41" s="195"/>
      <c r="L41" s="195"/>
      <c r="M41" s="195"/>
      <c r="N41" s="195"/>
      <c r="O41" s="196"/>
      <c r="P41" s="117"/>
      <c r="Q41" s="117"/>
      <c r="R41" s="117"/>
      <c r="S41" s="117"/>
      <c r="T41" s="117"/>
      <c r="U41" s="117"/>
      <c r="V41" s="117"/>
      <c r="W41" s="117"/>
      <c r="X41" s="118"/>
      <c r="Y41" s="166" t="s">
        <v>13</v>
      </c>
      <c r="Z41" s="167"/>
      <c r="AA41" s="168"/>
      <c r="AB41" s="169" t="s">
        <v>14</v>
      </c>
      <c r="AC41" s="169"/>
      <c r="AD41" s="169"/>
      <c r="AE41" s="99">
        <v>125</v>
      </c>
      <c r="AF41" s="93"/>
      <c r="AG41" s="93"/>
      <c r="AH41" s="93"/>
      <c r="AI41" s="99">
        <v>115</v>
      </c>
      <c r="AJ41" s="93"/>
      <c r="AK41" s="93"/>
      <c r="AL41" s="93"/>
      <c r="AM41" s="99">
        <v>106</v>
      </c>
      <c r="AN41" s="93"/>
      <c r="AO41" s="93"/>
      <c r="AP41" s="93"/>
      <c r="AQ41" s="100" t="s">
        <v>614</v>
      </c>
      <c r="AR41" s="101"/>
      <c r="AS41" s="101"/>
      <c r="AT41" s="102"/>
      <c r="AU41" s="93" t="s">
        <v>614</v>
      </c>
      <c r="AV41" s="93"/>
      <c r="AW41" s="93"/>
      <c r="AX41" s="94"/>
    </row>
    <row r="42" spans="1:51" ht="23.25" customHeight="1" x14ac:dyDescent="0.15">
      <c r="A42" s="197" t="s">
        <v>258</v>
      </c>
      <c r="B42" s="156"/>
      <c r="C42" s="156"/>
      <c r="D42" s="156"/>
      <c r="E42" s="156"/>
      <c r="F42" s="157"/>
      <c r="G42" s="199" t="s">
        <v>622</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1"/>
    </row>
    <row r="43" spans="1:51" ht="23.25" customHeight="1" thickBot="1" x14ac:dyDescent="0.2">
      <c r="A43" s="198"/>
      <c r="B43" s="171"/>
      <c r="C43" s="171"/>
      <c r="D43" s="171"/>
      <c r="E43" s="171"/>
      <c r="F43" s="172"/>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4"/>
    </row>
    <row r="44" spans="1:51" ht="18.75" hidden="1" customHeight="1" x14ac:dyDescent="0.15">
      <c r="A44" s="246" t="s">
        <v>571</v>
      </c>
      <c r="B44" s="158" t="s">
        <v>572</v>
      </c>
      <c r="C44" s="159"/>
      <c r="D44" s="159"/>
      <c r="E44" s="159"/>
      <c r="F44" s="160"/>
      <c r="G44" s="207" t="s">
        <v>573</v>
      </c>
      <c r="H44" s="207"/>
      <c r="I44" s="207"/>
      <c r="J44" s="207"/>
      <c r="K44" s="207"/>
      <c r="L44" s="207"/>
      <c r="M44" s="207"/>
      <c r="N44" s="207"/>
      <c r="O44" s="207"/>
      <c r="P44" s="207"/>
      <c r="Q44" s="207"/>
      <c r="R44" s="207"/>
      <c r="S44" s="207"/>
      <c r="T44" s="207"/>
      <c r="U44" s="207"/>
      <c r="V44" s="207"/>
      <c r="W44" s="207"/>
      <c r="X44" s="207"/>
      <c r="Y44" s="207"/>
      <c r="Z44" s="207"/>
      <c r="AA44" s="208"/>
      <c r="AB44" s="209" t="s">
        <v>593</v>
      </c>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10"/>
      <c r="AY44">
        <f>COUNTA($G$46)</f>
        <v>0</v>
      </c>
    </row>
    <row r="45" spans="1:51" ht="22.5" hidden="1" customHeight="1" x14ac:dyDescent="0.15">
      <c r="A45" s="205"/>
      <c r="B45" s="158"/>
      <c r="C45" s="159"/>
      <c r="D45" s="159"/>
      <c r="E45" s="159"/>
      <c r="F45" s="160"/>
      <c r="G45" s="133"/>
      <c r="H45" s="133"/>
      <c r="I45" s="133"/>
      <c r="J45" s="133"/>
      <c r="K45" s="133"/>
      <c r="L45" s="133"/>
      <c r="M45" s="133"/>
      <c r="N45" s="133"/>
      <c r="O45" s="133"/>
      <c r="P45" s="133"/>
      <c r="Q45" s="133"/>
      <c r="R45" s="133"/>
      <c r="S45" s="133"/>
      <c r="T45" s="133"/>
      <c r="U45" s="133"/>
      <c r="V45" s="133"/>
      <c r="W45" s="133"/>
      <c r="X45" s="133"/>
      <c r="Y45" s="133"/>
      <c r="Z45" s="133"/>
      <c r="AA45" s="134"/>
      <c r="AB45" s="132"/>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54"/>
      <c r="AY45">
        <f t="shared" ref="AY45:AY53" si="0">$AY$44</f>
        <v>0</v>
      </c>
    </row>
    <row r="46" spans="1:51" ht="22.5" hidden="1" customHeight="1" x14ac:dyDescent="0.15">
      <c r="A46" s="205"/>
      <c r="B46" s="158"/>
      <c r="C46" s="159"/>
      <c r="D46" s="159"/>
      <c r="E46" s="159"/>
      <c r="F46" s="160"/>
      <c r="G46" s="211"/>
      <c r="H46" s="211"/>
      <c r="I46" s="211"/>
      <c r="J46" s="211"/>
      <c r="K46" s="211"/>
      <c r="L46" s="211"/>
      <c r="M46" s="211"/>
      <c r="N46" s="211"/>
      <c r="O46" s="211"/>
      <c r="P46" s="211"/>
      <c r="Q46" s="211"/>
      <c r="R46" s="211"/>
      <c r="S46" s="211"/>
      <c r="T46" s="211"/>
      <c r="U46" s="211"/>
      <c r="V46" s="211"/>
      <c r="W46" s="211"/>
      <c r="X46" s="211"/>
      <c r="Y46" s="211"/>
      <c r="Z46" s="211"/>
      <c r="AA46" s="212"/>
      <c r="AB46" s="217"/>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8"/>
      <c r="AY46">
        <f t="shared" si="0"/>
        <v>0</v>
      </c>
    </row>
    <row r="47" spans="1:51" ht="22.5" hidden="1" customHeight="1" x14ac:dyDescent="0.15">
      <c r="A47" s="205"/>
      <c r="B47" s="158"/>
      <c r="C47" s="159"/>
      <c r="D47" s="159"/>
      <c r="E47" s="159"/>
      <c r="F47" s="160"/>
      <c r="G47" s="213"/>
      <c r="H47" s="213"/>
      <c r="I47" s="213"/>
      <c r="J47" s="213"/>
      <c r="K47" s="213"/>
      <c r="L47" s="213"/>
      <c r="M47" s="213"/>
      <c r="N47" s="213"/>
      <c r="O47" s="213"/>
      <c r="P47" s="213"/>
      <c r="Q47" s="213"/>
      <c r="R47" s="213"/>
      <c r="S47" s="213"/>
      <c r="T47" s="213"/>
      <c r="U47" s="213"/>
      <c r="V47" s="213"/>
      <c r="W47" s="213"/>
      <c r="X47" s="213"/>
      <c r="Y47" s="213"/>
      <c r="Z47" s="213"/>
      <c r="AA47" s="214"/>
      <c r="AB47" s="219"/>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20"/>
      <c r="AY47">
        <f t="shared" si="0"/>
        <v>0</v>
      </c>
    </row>
    <row r="48" spans="1:51" ht="19.5" hidden="1" customHeight="1" x14ac:dyDescent="0.15">
      <c r="A48" s="205"/>
      <c r="B48" s="170"/>
      <c r="C48" s="171"/>
      <c r="D48" s="171"/>
      <c r="E48" s="171"/>
      <c r="F48" s="172"/>
      <c r="G48" s="215"/>
      <c r="H48" s="215"/>
      <c r="I48" s="215"/>
      <c r="J48" s="215"/>
      <c r="K48" s="215"/>
      <c r="L48" s="215"/>
      <c r="M48" s="215"/>
      <c r="N48" s="215"/>
      <c r="O48" s="215"/>
      <c r="P48" s="215"/>
      <c r="Q48" s="215"/>
      <c r="R48" s="215"/>
      <c r="S48" s="215"/>
      <c r="T48" s="215"/>
      <c r="U48" s="215"/>
      <c r="V48" s="215"/>
      <c r="W48" s="215"/>
      <c r="X48" s="215"/>
      <c r="Y48" s="215"/>
      <c r="Z48" s="215"/>
      <c r="AA48" s="216"/>
      <c r="AB48" s="221"/>
      <c r="AC48" s="215"/>
      <c r="AD48" s="215"/>
      <c r="AE48" s="213"/>
      <c r="AF48" s="213"/>
      <c r="AG48" s="213"/>
      <c r="AH48" s="213"/>
      <c r="AI48" s="213"/>
      <c r="AJ48" s="213"/>
      <c r="AK48" s="213"/>
      <c r="AL48" s="213"/>
      <c r="AM48" s="213"/>
      <c r="AN48" s="213"/>
      <c r="AO48" s="213"/>
      <c r="AP48" s="213"/>
      <c r="AQ48" s="213"/>
      <c r="AR48" s="213"/>
      <c r="AS48" s="213"/>
      <c r="AT48" s="213"/>
      <c r="AU48" s="215"/>
      <c r="AV48" s="215"/>
      <c r="AW48" s="215"/>
      <c r="AX48" s="222"/>
      <c r="AY48">
        <f t="shared" si="0"/>
        <v>0</v>
      </c>
    </row>
    <row r="49" spans="1:60" ht="18.75" hidden="1" customHeight="1" x14ac:dyDescent="0.15">
      <c r="A49" s="205"/>
      <c r="B49" s="155" t="s">
        <v>138</v>
      </c>
      <c r="C49" s="156"/>
      <c r="D49" s="156"/>
      <c r="E49" s="156"/>
      <c r="F49" s="157"/>
      <c r="G49" s="161" t="s">
        <v>56</v>
      </c>
      <c r="H49" s="130"/>
      <c r="I49" s="130"/>
      <c r="J49" s="130"/>
      <c r="K49" s="130"/>
      <c r="L49" s="130"/>
      <c r="M49" s="130"/>
      <c r="N49" s="130"/>
      <c r="O49" s="131"/>
      <c r="P49" s="129" t="s">
        <v>58</v>
      </c>
      <c r="Q49" s="130"/>
      <c r="R49" s="130"/>
      <c r="S49" s="130"/>
      <c r="T49" s="130"/>
      <c r="U49" s="130"/>
      <c r="V49" s="130"/>
      <c r="W49" s="130"/>
      <c r="X49" s="131"/>
      <c r="Y49" s="135"/>
      <c r="Z49" s="136"/>
      <c r="AA49" s="137"/>
      <c r="AB49" s="138" t="s">
        <v>11</v>
      </c>
      <c r="AC49" s="139"/>
      <c r="AD49" s="140"/>
      <c r="AE49" s="144" t="s">
        <v>414</v>
      </c>
      <c r="AF49" s="144"/>
      <c r="AG49" s="144"/>
      <c r="AH49" s="144"/>
      <c r="AI49" s="144" t="s">
        <v>566</v>
      </c>
      <c r="AJ49" s="144"/>
      <c r="AK49" s="144"/>
      <c r="AL49" s="144"/>
      <c r="AM49" s="144" t="s">
        <v>382</v>
      </c>
      <c r="AN49" s="144"/>
      <c r="AO49" s="144"/>
      <c r="AP49" s="144"/>
      <c r="AQ49" s="145" t="s">
        <v>174</v>
      </c>
      <c r="AR49" s="146"/>
      <c r="AS49" s="146"/>
      <c r="AT49" s="147"/>
      <c r="AU49" s="148" t="s">
        <v>128</v>
      </c>
      <c r="AV49" s="148"/>
      <c r="AW49" s="148"/>
      <c r="AX49" s="149"/>
      <c r="AY49">
        <f t="shared" si="0"/>
        <v>0</v>
      </c>
      <c r="AZ49" s="10"/>
      <c r="BA49" s="10"/>
      <c r="BB49" s="10"/>
      <c r="BC49" s="10"/>
    </row>
    <row r="50" spans="1:60" ht="18.75" hidden="1" customHeight="1" x14ac:dyDescent="0.15">
      <c r="A50" s="205"/>
      <c r="B50" s="158"/>
      <c r="C50" s="159"/>
      <c r="D50" s="159"/>
      <c r="E50" s="159"/>
      <c r="F50" s="160"/>
      <c r="G50" s="162"/>
      <c r="H50" s="133"/>
      <c r="I50" s="133"/>
      <c r="J50" s="133"/>
      <c r="K50" s="133"/>
      <c r="L50" s="133"/>
      <c r="M50" s="133"/>
      <c r="N50" s="133"/>
      <c r="O50" s="134"/>
      <c r="P50" s="132"/>
      <c r="Q50" s="133"/>
      <c r="R50" s="133"/>
      <c r="S50" s="133"/>
      <c r="T50" s="133"/>
      <c r="U50" s="133"/>
      <c r="V50" s="133"/>
      <c r="W50" s="133"/>
      <c r="X50" s="134"/>
      <c r="Y50" s="135"/>
      <c r="Z50" s="136"/>
      <c r="AA50" s="137"/>
      <c r="AB50" s="141"/>
      <c r="AC50" s="142"/>
      <c r="AD50" s="143"/>
      <c r="AE50" s="144"/>
      <c r="AF50" s="144"/>
      <c r="AG50" s="144"/>
      <c r="AH50" s="144"/>
      <c r="AI50" s="144"/>
      <c r="AJ50" s="144"/>
      <c r="AK50" s="144"/>
      <c r="AL50" s="144"/>
      <c r="AM50" s="144"/>
      <c r="AN50" s="144"/>
      <c r="AO50" s="144"/>
      <c r="AP50" s="144"/>
      <c r="AQ50" s="150"/>
      <c r="AR50" s="151"/>
      <c r="AS50" s="152" t="s">
        <v>175</v>
      </c>
      <c r="AT50" s="153"/>
      <c r="AU50" s="151"/>
      <c r="AV50" s="151"/>
      <c r="AW50" s="133" t="s">
        <v>166</v>
      </c>
      <c r="AX50" s="154"/>
      <c r="AY50">
        <f t="shared" si="0"/>
        <v>0</v>
      </c>
      <c r="AZ50" s="10"/>
      <c r="BA50" s="10"/>
      <c r="BB50" s="10"/>
      <c r="BC50" s="10"/>
      <c r="BD50" s="10"/>
      <c r="BE50" s="10"/>
      <c r="BF50" s="10"/>
      <c r="BG50" s="10"/>
      <c r="BH50" s="10"/>
    </row>
    <row r="51" spans="1:60" ht="23.25" hidden="1" customHeight="1" x14ac:dyDescent="0.15">
      <c r="A51" s="205"/>
      <c r="B51" s="158"/>
      <c r="C51" s="159"/>
      <c r="D51" s="159"/>
      <c r="E51" s="159"/>
      <c r="F51" s="160"/>
      <c r="G51" s="110"/>
      <c r="H51" s="111"/>
      <c r="I51" s="111"/>
      <c r="J51" s="111"/>
      <c r="K51" s="111"/>
      <c r="L51" s="111"/>
      <c r="M51" s="111"/>
      <c r="N51" s="111"/>
      <c r="O51" s="112"/>
      <c r="P51" s="111"/>
      <c r="Q51" s="119"/>
      <c r="R51" s="119"/>
      <c r="S51" s="119"/>
      <c r="T51" s="119"/>
      <c r="U51" s="119"/>
      <c r="V51" s="119"/>
      <c r="W51" s="119"/>
      <c r="X51" s="120"/>
      <c r="Y51" s="125" t="s">
        <v>57</v>
      </c>
      <c r="Z51" s="126"/>
      <c r="AA51" s="127"/>
      <c r="AB51" s="128"/>
      <c r="AC51" s="128"/>
      <c r="AD51" s="128"/>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60" ht="23.25" hidden="1" customHeight="1" x14ac:dyDescent="0.15">
      <c r="A52" s="205"/>
      <c r="B52" s="158"/>
      <c r="C52" s="159"/>
      <c r="D52" s="159"/>
      <c r="E52" s="159"/>
      <c r="F52" s="160"/>
      <c r="G52" s="113"/>
      <c r="H52" s="114"/>
      <c r="I52" s="114"/>
      <c r="J52" s="114"/>
      <c r="K52" s="114"/>
      <c r="L52" s="114"/>
      <c r="M52" s="114"/>
      <c r="N52" s="114"/>
      <c r="O52" s="115"/>
      <c r="P52" s="121"/>
      <c r="Q52" s="121"/>
      <c r="R52" s="121"/>
      <c r="S52" s="121"/>
      <c r="T52" s="121"/>
      <c r="U52" s="121"/>
      <c r="V52" s="121"/>
      <c r="W52" s="121"/>
      <c r="X52" s="122"/>
      <c r="Y52" s="95" t="s">
        <v>50</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c r="AZ52" s="10"/>
      <c r="BA52" s="10"/>
      <c r="BB52" s="10"/>
      <c r="BC52" s="10"/>
    </row>
    <row r="53" spans="1:60" ht="23.25" hidden="1" customHeight="1" x14ac:dyDescent="0.15">
      <c r="A53" s="205"/>
      <c r="B53" s="158"/>
      <c r="C53" s="159"/>
      <c r="D53" s="159"/>
      <c r="E53" s="159"/>
      <c r="F53" s="160"/>
      <c r="G53" s="116"/>
      <c r="H53" s="117"/>
      <c r="I53" s="117"/>
      <c r="J53" s="117"/>
      <c r="K53" s="117"/>
      <c r="L53" s="117"/>
      <c r="M53" s="117"/>
      <c r="N53" s="117"/>
      <c r="O53" s="118"/>
      <c r="P53" s="123"/>
      <c r="Q53" s="123"/>
      <c r="R53" s="123"/>
      <c r="S53" s="123"/>
      <c r="T53" s="123"/>
      <c r="U53" s="123"/>
      <c r="V53" s="123"/>
      <c r="W53" s="123"/>
      <c r="X53" s="124"/>
      <c r="Y53" s="95" t="s">
        <v>13</v>
      </c>
      <c r="Z53" s="96"/>
      <c r="AA53" s="97"/>
      <c r="AB53" s="103" t="s">
        <v>14</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c r="AZ53" s="10"/>
      <c r="BA53" s="10"/>
      <c r="BB53" s="10"/>
      <c r="BC53" s="10"/>
      <c r="BD53" s="10"/>
      <c r="BE53" s="10"/>
      <c r="BF53" s="10"/>
      <c r="BG53" s="10"/>
      <c r="BH53" s="10"/>
    </row>
    <row r="54" spans="1:60" ht="18.75" hidden="1" customHeight="1" x14ac:dyDescent="0.15">
      <c r="A54" s="205"/>
      <c r="B54" s="155" t="s">
        <v>138</v>
      </c>
      <c r="C54" s="156"/>
      <c r="D54" s="156"/>
      <c r="E54" s="156"/>
      <c r="F54" s="157"/>
      <c r="G54" s="161" t="s">
        <v>56</v>
      </c>
      <c r="H54" s="130"/>
      <c r="I54" s="130"/>
      <c r="J54" s="130"/>
      <c r="K54" s="130"/>
      <c r="L54" s="130"/>
      <c r="M54" s="130"/>
      <c r="N54" s="130"/>
      <c r="O54" s="131"/>
      <c r="P54" s="129" t="s">
        <v>58</v>
      </c>
      <c r="Q54" s="130"/>
      <c r="R54" s="130"/>
      <c r="S54" s="130"/>
      <c r="T54" s="130"/>
      <c r="U54" s="130"/>
      <c r="V54" s="130"/>
      <c r="W54" s="130"/>
      <c r="X54" s="131"/>
      <c r="Y54" s="135"/>
      <c r="Z54" s="136"/>
      <c r="AA54" s="137"/>
      <c r="AB54" s="138" t="s">
        <v>11</v>
      </c>
      <c r="AC54" s="139"/>
      <c r="AD54" s="140"/>
      <c r="AE54" s="144" t="s">
        <v>414</v>
      </c>
      <c r="AF54" s="144"/>
      <c r="AG54" s="144"/>
      <c r="AH54" s="144"/>
      <c r="AI54" s="144" t="s">
        <v>566</v>
      </c>
      <c r="AJ54" s="144"/>
      <c r="AK54" s="144"/>
      <c r="AL54" s="144"/>
      <c r="AM54" s="144" t="s">
        <v>382</v>
      </c>
      <c r="AN54" s="144"/>
      <c r="AO54" s="144"/>
      <c r="AP54" s="144"/>
      <c r="AQ54" s="145" t="s">
        <v>174</v>
      </c>
      <c r="AR54" s="146"/>
      <c r="AS54" s="146"/>
      <c r="AT54" s="147"/>
      <c r="AU54" s="148" t="s">
        <v>128</v>
      </c>
      <c r="AV54" s="148"/>
      <c r="AW54" s="148"/>
      <c r="AX54" s="149"/>
      <c r="AY54">
        <f>COUNTA($G$56)</f>
        <v>0</v>
      </c>
      <c r="AZ54" s="10"/>
      <c r="BA54" s="10"/>
      <c r="BB54" s="10"/>
      <c r="BC54" s="10"/>
    </row>
    <row r="55" spans="1:60" ht="18.75" hidden="1" customHeight="1" x14ac:dyDescent="0.15">
      <c r="A55" s="205"/>
      <c r="B55" s="158"/>
      <c r="C55" s="159"/>
      <c r="D55" s="159"/>
      <c r="E55" s="159"/>
      <c r="F55" s="160"/>
      <c r="G55" s="162"/>
      <c r="H55" s="133"/>
      <c r="I55" s="133"/>
      <c r="J55" s="133"/>
      <c r="K55" s="133"/>
      <c r="L55" s="133"/>
      <c r="M55" s="133"/>
      <c r="N55" s="133"/>
      <c r="O55" s="134"/>
      <c r="P55" s="132"/>
      <c r="Q55" s="133"/>
      <c r="R55" s="133"/>
      <c r="S55" s="133"/>
      <c r="T55" s="133"/>
      <c r="U55" s="133"/>
      <c r="V55" s="133"/>
      <c r="W55" s="133"/>
      <c r="X55" s="134"/>
      <c r="Y55" s="135"/>
      <c r="Z55" s="136"/>
      <c r="AA55" s="137"/>
      <c r="AB55" s="141"/>
      <c r="AC55" s="142"/>
      <c r="AD55" s="143"/>
      <c r="AE55" s="144"/>
      <c r="AF55" s="144"/>
      <c r="AG55" s="144"/>
      <c r="AH55" s="144"/>
      <c r="AI55" s="144"/>
      <c r="AJ55" s="144"/>
      <c r="AK55" s="144"/>
      <c r="AL55" s="144"/>
      <c r="AM55" s="144"/>
      <c r="AN55" s="144"/>
      <c r="AO55" s="144"/>
      <c r="AP55" s="144"/>
      <c r="AQ55" s="150"/>
      <c r="AR55" s="151"/>
      <c r="AS55" s="152" t="s">
        <v>175</v>
      </c>
      <c r="AT55" s="153"/>
      <c r="AU55" s="151"/>
      <c r="AV55" s="151"/>
      <c r="AW55" s="133" t="s">
        <v>166</v>
      </c>
      <c r="AX55" s="154"/>
      <c r="AY55">
        <f>$AY$54</f>
        <v>0</v>
      </c>
      <c r="AZ55" s="10"/>
      <c r="BA55" s="10"/>
      <c r="BB55" s="10"/>
      <c r="BC55" s="10"/>
      <c r="BD55" s="10"/>
      <c r="BE55" s="10"/>
      <c r="BF55" s="10"/>
      <c r="BG55" s="10"/>
      <c r="BH55" s="10"/>
    </row>
    <row r="56" spans="1:60" ht="23.25" hidden="1" customHeight="1" x14ac:dyDescent="0.15">
      <c r="A56" s="205"/>
      <c r="B56" s="158"/>
      <c r="C56" s="159"/>
      <c r="D56" s="159"/>
      <c r="E56" s="159"/>
      <c r="F56" s="160"/>
      <c r="G56" s="110"/>
      <c r="H56" s="111"/>
      <c r="I56" s="111"/>
      <c r="J56" s="111"/>
      <c r="K56" s="111"/>
      <c r="L56" s="111"/>
      <c r="M56" s="111"/>
      <c r="N56" s="111"/>
      <c r="O56" s="112"/>
      <c r="P56" s="111"/>
      <c r="Q56" s="119"/>
      <c r="R56" s="119"/>
      <c r="S56" s="119"/>
      <c r="T56" s="119"/>
      <c r="U56" s="119"/>
      <c r="V56" s="119"/>
      <c r="W56" s="119"/>
      <c r="X56" s="120"/>
      <c r="Y56" s="125" t="s">
        <v>57</v>
      </c>
      <c r="Z56" s="126"/>
      <c r="AA56" s="127"/>
      <c r="AB56" s="128"/>
      <c r="AC56" s="128"/>
      <c r="AD56" s="128"/>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60" ht="23.25" hidden="1" customHeight="1" x14ac:dyDescent="0.15">
      <c r="A57" s="205"/>
      <c r="B57" s="158"/>
      <c r="C57" s="159"/>
      <c r="D57" s="159"/>
      <c r="E57" s="159"/>
      <c r="F57" s="160"/>
      <c r="G57" s="113"/>
      <c r="H57" s="114"/>
      <c r="I57" s="114"/>
      <c r="J57" s="114"/>
      <c r="K57" s="114"/>
      <c r="L57" s="114"/>
      <c r="M57" s="114"/>
      <c r="N57" s="114"/>
      <c r="O57" s="115"/>
      <c r="P57" s="121"/>
      <c r="Q57" s="121"/>
      <c r="R57" s="121"/>
      <c r="S57" s="121"/>
      <c r="T57" s="121"/>
      <c r="U57" s="121"/>
      <c r="V57" s="121"/>
      <c r="W57" s="121"/>
      <c r="X57" s="122"/>
      <c r="Y57" s="95" t="s">
        <v>50</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c r="AZ57" s="10"/>
      <c r="BA57" s="10"/>
      <c r="BB57" s="10"/>
      <c r="BC57" s="10"/>
    </row>
    <row r="58" spans="1:60" ht="23.25" hidden="1" customHeight="1" x14ac:dyDescent="0.15">
      <c r="A58" s="205"/>
      <c r="B58" s="170"/>
      <c r="C58" s="171"/>
      <c r="D58" s="171"/>
      <c r="E58" s="171"/>
      <c r="F58" s="172"/>
      <c r="G58" s="116"/>
      <c r="H58" s="117"/>
      <c r="I58" s="117"/>
      <c r="J58" s="117"/>
      <c r="K58" s="117"/>
      <c r="L58" s="117"/>
      <c r="M58" s="117"/>
      <c r="N58" s="117"/>
      <c r="O58" s="118"/>
      <c r="P58" s="123"/>
      <c r="Q58" s="123"/>
      <c r="R58" s="123"/>
      <c r="S58" s="123"/>
      <c r="T58" s="123"/>
      <c r="U58" s="123"/>
      <c r="V58" s="123"/>
      <c r="W58" s="123"/>
      <c r="X58" s="124"/>
      <c r="Y58" s="95" t="s">
        <v>13</v>
      </c>
      <c r="Z58" s="96"/>
      <c r="AA58" s="97"/>
      <c r="AB58" s="103" t="s">
        <v>14</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c r="AZ58" s="10"/>
      <c r="BA58" s="10"/>
      <c r="BB58" s="10"/>
      <c r="BC58" s="10"/>
      <c r="BD58" s="10"/>
      <c r="BE58" s="10"/>
      <c r="BF58" s="10"/>
      <c r="BG58" s="10"/>
      <c r="BH58" s="10"/>
    </row>
    <row r="59" spans="1:60" ht="18.75" hidden="1" customHeight="1" x14ac:dyDescent="0.15">
      <c r="A59" s="205"/>
      <c r="B59" s="155" t="s">
        <v>138</v>
      </c>
      <c r="C59" s="156"/>
      <c r="D59" s="156"/>
      <c r="E59" s="156"/>
      <c r="F59" s="157"/>
      <c r="G59" s="161" t="s">
        <v>56</v>
      </c>
      <c r="H59" s="130"/>
      <c r="I59" s="130"/>
      <c r="J59" s="130"/>
      <c r="K59" s="130"/>
      <c r="L59" s="130"/>
      <c r="M59" s="130"/>
      <c r="N59" s="130"/>
      <c r="O59" s="131"/>
      <c r="P59" s="129" t="s">
        <v>58</v>
      </c>
      <c r="Q59" s="130"/>
      <c r="R59" s="130"/>
      <c r="S59" s="130"/>
      <c r="T59" s="130"/>
      <c r="U59" s="130"/>
      <c r="V59" s="130"/>
      <c r="W59" s="130"/>
      <c r="X59" s="131"/>
      <c r="Y59" s="135"/>
      <c r="Z59" s="136"/>
      <c r="AA59" s="137"/>
      <c r="AB59" s="138" t="s">
        <v>11</v>
      </c>
      <c r="AC59" s="139"/>
      <c r="AD59" s="140"/>
      <c r="AE59" s="144" t="s">
        <v>414</v>
      </c>
      <c r="AF59" s="144"/>
      <c r="AG59" s="144"/>
      <c r="AH59" s="144"/>
      <c r="AI59" s="144" t="s">
        <v>566</v>
      </c>
      <c r="AJ59" s="144"/>
      <c r="AK59" s="144"/>
      <c r="AL59" s="144"/>
      <c r="AM59" s="144" t="s">
        <v>382</v>
      </c>
      <c r="AN59" s="144"/>
      <c r="AO59" s="144"/>
      <c r="AP59" s="144"/>
      <c r="AQ59" s="145" t="s">
        <v>174</v>
      </c>
      <c r="AR59" s="146"/>
      <c r="AS59" s="146"/>
      <c r="AT59" s="147"/>
      <c r="AU59" s="148" t="s">
        <v>128</v>
      </c>
      <c r="AV59" s="148"/>
      <c r="AW59" s="148"/>
      <c r="AX59" s="149"/>
      <c r="AY59">
        <f>COUNTA($G$61)</f>
        <v>0</v>
      </c>
      <c r="AZ59" s="10"/>
      <c r="BA59" s="10"/>
      <c r="BB59" s="10"/>
      <c r="BC59" s="10"/>
    </row>
    <row r="60" spans="1:60" ht="18.75" hidden="1" customHeight="1" x14ac:dyDescent="0.15">
      <c r="A60" s="205"/>
      <c r="B60" s="158"/>
      <c r="C60" s="159"/>
      <c r="D60" s="159"/>
      <c r="E60" s="159"/>
      <c r="F60" s="160"/>
      <c r="G60" s="162"/>
      <c r="H60" s="133"/>
      <c r="I60" s="133"/>
      <c r="J60" s="133"/>
      <c r="K60" s="133"/>
      <c r="L60" s="133"/>
      <c r="M60" s="133"/>
      <c r="N60" s="133"/>
      <c r="O60" s="134"/>
      <c r="P60" s="132"/>
      <c r="Q60" s="133"/>
      <c r="R60" s="133"/>
      <c r="S60" s="133"/>
      <c r="T60" s="133"/>
      <c r="U60" s="133"/>
      <c r="V60" s="133"/>
      <c r="W60" s="133"/>
      <c r="X60" s="134"/>
      <c r="Y60" s="135"/>
      <c r="Z60" s="136"/>
      <c r="AA60" s="137"/>
      <c r="AB60" s="141"/>
      <c r="AC60" s="142"/>
      <c r="AD60" s="143"/>
      <c r="AE60" s="144"/>
      <c r="AF60" s="144"/>
      <c r="AG60" s="144"/>
      <c r="AH60" s="144"/>
      <c r="AI60" s="144"/>
      <c r="AJ60" s="144"/>
      <c r="AK60" s="144"/>
      <c r="AL60" s="144"/>
      <c r="AM60" s="144"/>
      <c r="AN60" s="144"/>
      <c r="AO60" s="144"/>
      <c r="AP60" s="144"/>
      <c r="AQ60" s="150"/>
      <c r="AR60" s="151"/>
      <c r="AS60" s="152" t="s">
        <v>175</v>
      </c>
      <c r="AT60" s="153"/>
      <c r="AU60" s="151"/>
      <c r="AV60" s="151"/>
      <c r="AW60" s="133" t="s">
        <v>166</v>
      </c>
      <c r="AX60" s="154"/>
      <c r="AY60">
        <f>$AY$59</f>
        <v>0</v>
      </c>
      <c r="AZ60" s="10"/>
      <c r="BA60" s="10"/>
      <c r="BB60" s="10"/>
      <c r="BC60" s="10"/>
      <c r="BD60" s="10"/>
      <c r="BE60" s="10"/>
      <c r="BF60" s="10"/>
      <c r="BG60" s="10"/>
      <c r="BH60" s="10"/>
    </row>
    <row r="61" spans="1:60" ht="23.25" hidden="1" customHeight="1" x14ac:dyDescent="0.15">
      <c r="A61" s="205"/>
      <c r="B61" s="158"/>
      <c r="C61" s="159"/>
      <c r="D61" s="159"/>
      <c r="E61" s="159"/>
      <c r="F61" s="160"/>
      <c r="G61" s="110"/>
      <c r="H61" s="111"/>
      <c r="I61" s="111"/>
      <c r="J61" s="111"/>
      <c r="K61" s="111"/>
      <c r="L61" s="111"/>
      <c r="M61" s="111"/>
      <c r="N61" s="111"/>
      <c r="O61" s="112"/>
      <c r="P61" s="111"/>
      <c r="Q61" s="119"/>
      <c r="R61" s="119"/>
      <c r="S61" s="119"/>
      <c r="T61" s="119"/>
      <c r="U61" s="119"/>
      <c r="V61" s="119"/>
      <c r="W61" s="119"/>
      <c r="X61" s="120"/>
      <c r="Y61" s="125" t="s">
        <v>57</v>
      </c>
      <c r="Z61" s="126"/>
      <c r="AA61" s="127"/>
      <c r="AB61" s="128"/>
      <c r="AC61" s="128"/>
      <c r="AD61" s="128"/>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60" ht="23.25" hidden="1" customHeight="1" x14ac:dyDescent="0.15">
      <c r="A62" s="205"/>
      <c r="B62" s="158"/>
      <c r="C62" s="159"/>
      <c r="D62" s="159"/>
      <c r="E62" s="159"/>
      <c r="F62" s="160"/>
      <c r="G62" s="113"/>
      <c r="H62" s="114"/>
      <c r="I62" s="114"/>
      <c r="J62" s="114"/>
      <c r="K62" s="114"/>
      <c r="L62" s="114"/>
      <c r="M62" s="114"/>
      <c r="N62" s="114"/>
      <c r="O62" s="115"/>
      <c r="P62" s="121"/>
      <c r="Q62" s="121"/>
      <c r="R62" s="121"/>
      <c r="S62" s="121"/>
      <c r="T62" s="121"/>
      <c r="U62" s="121"/>
      <c r="V62" s="121"/>
      <c r="W62" s="121"/>
      <c r="X62" s="122"/>
      <c r="Y62" s="95" t="s">
        <v>50</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c r="AZ62" s="10"/>
      <c r="BA62" s="10"/>
      <c r="BB62" s="10"/>
      <c r="BC62" s="10"/>
    </row>
    <row r="63" spans="1:60" ht="23.25" hidden="1" customHeight="1" thickBot="1" x14ac:dyDescent="0.2">
      <c r="A63" s="206"/>
      <c r="B63" s="223"/>
      <c r="C63" s="224"/>
      <c r="D63" s="224"/>
      <c r="E63" s="224"/>
      <c r="F63" s="225"/>
      <c r="G63" s="116"/>
      <c r="H63" s="117"/>
      <c r="I63" s="117"/>
      <c r="J63" s="117"/>
      <c r="K63" s="117"/>
      <c r="L63" s="117"/>
      <c r="M63" s="117"/>
      <c r="N63" s="117"/>
      <c r="O63" s="118"/>
      <c r="P63" s="123"/>
      <c r="Q63" s="123"/>
      <c r="R63" s="123"/>
      <c r="S63" s="123"/>
      <c r="T63" s="123"/>
      <c r="U63" s="123"/>
      <c r="V63" s="123"/>
      <c r="W63" s="123"/>
      <c r="X63" s="124"/>
      <c r="Y63" s="95" t="s">
        <v>13</v>
      </c>
      <c r="Z63" s="96"/>
      <c r="AA63" s="97"/>
      <c r="AB63" s="103" t="s">
        <v>14</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c r="AZ63" s="10"/>
      <c r="BA63" s="10"/>
      <c r="BB63" s="10"/>
      <c r="BC63" s="10"/>
      <c r="BD63" s="10"/>
      <c r="BE63" s="10"/>
      <c r="BF63" s="10"/>
      <c r="BG63" s="10"/>
      <c r="BH63" s="10"/>
    </row>
    <row r="64" spans="1:60" ht="47.25" hidden="1" customHeight="1" x14ac:dyDescent="0.15">
      <c r="A64" s="736" t="s">
        <v>577</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64" t="s">
        <v>578</v>
      </c>
      <c r="B65" s="159"/>
      <c r="C65" s="159"/>
      <c r="D65" s="159"/>
      <c r="E65" s="159"/>
      <c r="F65" s="160"/>
      <c r="G65" s="704" t="s">
        <v>570</v>
      </c>
      <c r="H65" s="705"/>
      <c r="I65" s="705"/>
      <c r="J65" s="705"/>
      <c r="K65" s="705"/>
      <c r="L65" s="705"/>
      <c r="M65" s="705"/>
      <c r="N65" s="705"/>
      <c r="O65" s="705"/>
      <c r="P65" s="706" t="s">
        <v>569</v>
      </c>
      <c r="Q65" s="705"/>
      <c r="R65" s="705"/>
      <c r="S65" s="705"/>
      <c r="T65" s="705"/>
      <c r="U65" s="705"/>
      <c r="V65" s="705"/>
      <c r="W65" s="705"/>
      <c r="X65" s="707"/>
      <c r="Y65" s="701"/>
      <c r="Z65" s="702"/>
      <c r="AA65" s="703"/>
      <c r="AB65" s="654" t="s">
        <v>11</v>
      </c>
      <c r="AC65" s="654"/>
      <c r="AD65" s="654"/>
      <c r="AE65" s="141" t="s">
        <v>414</v>
      </c>
      <c r="AF65" s="677"/>
      <c r="AG65" s="677"/>
      <c r="AH65" s="678"/>
      <c r="AI65" s="141" t="s">
        <v>566</v>
      </c>
      <c r="AJ65" s="677"/>
      <c r="AK65" s="677"/>
      <c r="AL65" s="678"/>
      <c r="AM65" s="141" t="s">
        <v>382</v>
      </c>
      <c r="AN65" s="677"/>
      <c r="AO65" s="677"/>
      <c r="AP65" s="678"/>
      <c r="AQ65" s="651" t="s">
        <v>413</v>
      </c>
      <c r="AR65" s="652"/>
      <c r="AS65" s="652"/>
      <c r="AT65" s="653"/>
      <c r="AU65" s="651" t="s">
        <v>591</v>
      </c>
      <c r="AV65" s="652"/>
      <c r="AW65" s="652"/>
      <c r="AX65" s="655"/>
      <c r="AY65">
        <f>COUNTA($G$66)</f>
        <v>0</v>
      </c>
    </row>
    <row r="66" spans="1:51" ht="23.25" hidden="1" customHeight="1" x14ac:dyDescent="0.15">
      <c r="A66" s="664"/>
      <c r="B66" s="159"/>
      <c r="C66" s="159"/>
      <c r="D66" s="159"/>
      <c r="E66" s="159"/>
      <c r="F66" s="160"/>
      <c r="G66" s="656"/>
      <c r="H66" s="657"/>
      <c r="I66" s="657"/>
      <c r="J66" s="657"/>
      <c r="K66" s="657"/>
      <c r="L66" s="657"/>
      <c r="M66" s="657"/>
      <c r="N66" s="657"/>
      <c r="O66" s="657"/>
      <c r="P66" s="645"/>
      <c r="Q66" s="646"/>
      <c r="R66" s="646"/>
      <c r="S66" s="646"/>
      <c r="T66" s="646"/>
      <c r="U66" s="646"/>
      <c r="V66" s="646"/>
      <c r="W66" s="646"/>
      <c r="X66" s="647"/>
      <c r="Y66" s="660" t="s">
        <v>51</v>
      </c>
      <c r="Z66" s="661"/>
      <c r="AA66" s="662"/>
      <c r="AB66" s="663"/>
      <c r="AC66" s="663"/>
      <c r="AD66" s="663"/>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98"/>
      <c r="B67" s="171"/>
      <c r="C67" s="171"/>
      <c r="D67" s="171"/>
      <c r="E67" s="171"/>
      <c r="F67" s="172"/>
      <c r="G67" s="658"/>
      <c r="H67" s="659"/>
      <c r="I67" s="659"/>
      <c r="J67" s="659"/>
      <c r="K67" s="659"/>
      <c r="L67" s="659"/>
      <c r="M67" s="659"/>
      <c r="N67" s="659"/>
      <c r="O67" s="659"/>
      <c r="P67" s="648"/>
      <c r="Q67" s="649"/>
      <c r="R67" s="649"/>
      <c r="S67" s="649"/>
      <c r="T67" s="649"/>
      <c r="U67" s="649"/>
      <c r="V67" s="649"/>
      <c r="W67" s="649"/>
      <c r="X67" s="650"/>
      <c r="Y67" s="629" t="s">
        <v>52</v>
      </c>
      <c r="Z67" s="630"/>
      <c r="AA67" s="631"/>
      <c r="AB67" s="663"/>
      <c r="AC67" s="663"/>
      <c r="AD67" s="663"/>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91" t="s">
        <v>579</v>
      </c>
      <c r="B68" s="692"/>
      <c r="C68" s="692"/>
      <c r="D68" s="692"/>
      <c r="E68" s="692"/>
      <c r="F68" s="693"/>
      <c r="G68" s="167" t="s">
        <v>580</v>
      </c>
      <c r="H68" s="167"/>
      <c r="I68" s="167"/>
      <c r="J68" s="167"/>
      <c r="K68" s="167"/>
      <c r="L68" s="167"/>
      <c r="M68" s="167"/>
      <c r="N68" s="167"/>
      <c r="O68" s="167"/>
      <c r="P68" s="167"/>
      <c r="Q68" s="167"/>
      <c r="R68" s="167"/>
      <c r="S68" s="167"/>
      <c r="T68" s="167"/>
      <c r="U68" s="167"/>
      <c r="V68" s="167"/>
      <c r="W68" s="167"/>
      <c r="X68" s="168"/>
      <c r="Y68" s="639"/>
      <c r="Z68" s="640"/>
      <c r="AA68" s="641"/>
      <c r="AB68" s="166" t="s">
        <v>11</v>
      </c>
      <c r="AC68" s="167"/>
      <c r="AD68" s="168"/>
      <c r="AE68" s="144" t="s">
        <v>414</v>
      </c>
      <c r="AF68" s="144"/>
      <c r="AG68" s="144"/>
      <c r="AH68" s="144"/>
      <c r="AI68" s="144" t="s">
        <v>566</v>
      </c>
      <c r="AJ68" s="144"/>
      <c r="AK68" s="144"/>
      <c r="AL68" s="144"/>
      <c r="AM68" s="144" t="s">
        <v>382</v>
      </c>
      <c r="AN68" s="144"/>
      <c r="AO68" s="144"/>
      <c r="AP68" s="144"/>
      <c r="AQ68" s="642" t="s">
        <v>592</v>
      </c>
      <c r="AR68" s="643"/>
      <c r="AS68" s="643"/>
      <c r="AT68" s="643"/>
      <c r="AU68" s="643"/>
      <c r="AV68" s="643"/>
      <c r="AW68" s="643"/>
      <c r="AX68" s="644"/>
      <c r="AY68">
        <f>IF(SUBSTITUTE(SUBSTITUTE($G$69,"／",""),"　","")="",0,1)</f>
        <v>0</v>
      </c>
    </row>
    <row r="69" spans="1:51" ht="23.25" hidden="1" customHeight="1" x14ac:dyDescent="0.15">
      <c r="A69" s="694"/>
      <c r="B69" s="695"/>
      <c r="C69" s="695"/>
      <c r="D69" s="695"/>
      <c r="E69" s="695"/>
      <c r="F69" s="696"/>
      <c r="G69" s="666" t="s">
        <v>629</v>
      </c>
      <c r="H69" s="667"/>
      <c r="I69" s="667"/>
      <c r="J69" s="667"/>
      <c r="K69" s="667"/>
      <c r="L69" s="667"/>
      <c r="M69" s="667"/>
      <c r="N69" s="667"/>
      <c r="O69" s="667"/>
      <c r="P69" s="667"/>
      <c r="Q69" s="667"/>
      <c r="R69" s="667"/>
      <c r="S69" s="667"/>
      <c r="T69" s="667"/>
      <c r="U69" s="667"/>
      <c r="V69" s="667"/>
      <c r="W69" s="667"/>
      <c r="X69" s="667"/>
      <c r="Y69" s="670" t="s">
        <v>579</v>
      </c>
      <c r="Z69" s="671"/>
      <c r="AA69" s="672"/>
      <c r="AB69" s="673"/>
      <c r="AC69" s="674"/>
      <c r="AD69" s="675"/>
      <c r="AE69" s="676"/>
      <c r="AF69" s="676"/>
      <c r="AG69" s="676"/>
      <c r="AH69" s="676"/>
      <c r="AI69" s="676"/>
      <c r="AJ69" s="676"/>
      <c r="AK69" s="676"/>
      <c r="AL69" s="676"/>
      <c r="AM69" s="676"/>
      <c r="AN69" s="676"/>
      <c r="AO69" s="676"/>
      <c r="AP69" s="676"/>
      <c r="AQ69" s="99"/>
      <c r="AR69" s="93"/>
      <c r="AS69" s="93"/>
      <c r="AT69" s="93"/>
      <c r="AU69" s="93"/>
      <c r="AV69" s="93"/>
      <c r="AW69" s="93"/>
      <c r="AX69" s="94"/>
      <c r="AY69">
        <f>$AY$68</f>
        <v>0</v>
      </c>
    </row>
    <row r="70" spans="1:51" ht="46.5" hidden="1" customHeight="1" x14ac:dyDescent="0.15">
      <c r="A70" s="697"/>
      <c r="B70" s="698"/>
      <c r="C70" s="698"/>
      <c r="D70" s="698"/>
      <c r="E70" s="698"/>
      <c r="F70" s="699"/>
      <c r="G70" s="668"/>
      <c r="H70" s="669"/>
      <c r="I70" s="669"/>
      <c r="J70" s="669"/>
      <c r="K70" s="669"/>
      <c r="L70" s="669"/>
      <c r="M70" s="669"/>
      <c r="N70" s="669"/>
      <c r="O70" s="669"/>
      <c r="P70" s="669"/>
      <c r="Q70" s="669"/>
      <c r="R70" s="669"/>
      <c r="S70" s="669"/>
      <c r="T70" s="669"/>
      <c r="U70" s="669"/>
      <c r="V70" s="669"/>
      <c r="W70" s="669"/>
      <c r="X70" s="669"/>
      <c r="Y70" s="163" t="s">
        <v>582</v>
      </c>
      <c r="Z70" s="632"/>
      <c r="AA70" s="633"/>
      <c r="AB70" s="621" t="s">
        <v>583</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5"/>
      <c r="AY70">
        <f>$AY$68</f>
        <v>0</v>
      </c>
    </row>
    <row r="71" spans="1:51" ht="18.75" hidden="1" customHeight="1" x14ac:dyDescent="0.15">
      <c r="A71" s="427" t="s">
        <v>234</v>
      </c>
      <c r="B71" s="602"/>
      <c r="C71" s="602"/>
      <c r="D71" s="602"/>
      <c r="E71" s="602"/>
      <c r="F71" s="603"/>
      <c r="G71" s="611" t="s">
        <v>139</v>
      </c>
      <c r="H71" s="207"/>
      <c r="I71" s="207"/>
      <c r="J71" s="207"/>
      <c r="K71" s="207"/>
      <c r="L71" s="207"/>
      <c r="M71" s="207"/>
      <c r="N71" s="207"/>
      <c r="O71" s="208"/>
      <c r="P71" s="209" t="s">
        <v>55</v>
      </c>
      <c r="Q71" s="207"/>
      <c r="R71" s="207"/>
      <c r="S71" s="207"/>
      <c r="T71" s="207"/>
      <c r="U71" s="207"/>
      <c r="V71" s="207"/>
      <c r="W71" s="207"/>
      <c r="X71" s="208"/>
      <c r="Y71" s="612"/>
      <c r="Z71" s="613"/>
      <c r="AA71" s="614"/>
      <c r="AB71" s="618" t="s">
        <v>11</v>
      </c>
      <c r="AC71" s="619"/>
      <c r="AD71" s="620"/>
      <c r="AE71" s="144" t="s">
        <v>414</v>
      </c>
      <c r="AF71" s="144"/>
      <c r="AG71" s="144"/>
      <c r="AH71" s="144"/>
      <c r="AI71" s="144" t="s">
        <v>566</v>
      </c>
      <c r="AJ71" s="144"/>
      <c r="AK71" s="144"/>
      <c r="AL71" s="144"/>
      <c r="AM71" s="144" t="s">
        <v>382</v>
      </c>
      <c r="AN71" s="144"/>
      <c r="AO71" s="144"/>
      <c r="AP71" s="144"/>
      <c r="AQ71" s="226" t="s">
        <v>174</v>
      </c>
      <c r="AR71" s="227"/>
      <c r="AS71" s="227"/>
      <c r="AT71" s="228"/>
      <c r="AU71" s="207" t="s">
        <v>128</v>
      </c>
      <c r="AV71" s="207"/>
      <c r="AW71" s="207"/>
      <c r="AX71" s="210"/>
      <c r="AY71">
        <f>COUNTA($G$73)</f>
        <v>0</v>
      </c>
    </row>
    <row r="72" spans="1:51" ht="18.75" hidden="1" customHeight="1" x14ac:dyDescent="0.15">
      <c r="A72" s="604"/>
      <c r="B72" s="605"/>
      <c r="C72" s="605"/>
      <c r="D72" s="605"/>
      <c r="E72" s="605"/>
      <c r="F72" s="606"/>
      <c r="G72" s="162"/>
      <c r="H72" s="133"/>
      <c r="I72" s="133"/>
      <c r="J72" s="133"/>
      <c r="K72" s="133"/>
      <c r="L72" s="133"/>
      <c r="M72" s="133"/>
      <c r="N72" s="133"/>
      <c r="O72" s="134"/>
      <c r="P72" s="132"/>
      <c r="Q72" s="133"/>
      <c r="R72" s="133"/>
      <c r="S72" s="133"/>
      <c r="T72" s="133"/>
      <c r="U72" s="133"/>
      <c r="V72" s="133"/>
      <c r="W72" s="133"/>
      <c r="X72" s="134"/>
      <c r="Y72" s="615"/>
      <c r="Z72" s="616"/>
      <c r="AA72" s="617"/>
      <c r="AB72" s="141"/>
      <c r="AC72" s="142"/>
      <c r="AD72" s="143"/>
      <c r="AE72" s="144"/>
      <c r="AF72" s="144"/>
      <c r="AG72" s="144"/>
      <c r="AH72" s="144"/>
      <c r="AI72" s="144"/>
      <c r="AJ72" s="144"/>
      <c r="AK72" s="144"/>
      <c r="AL72" s="144"/>
      <c r="AM72" s="144"/>
      <c r="AN72" s="144"/>
      <c r="AO72" s="144"/>
      <c r="AP72" s="144"/>
      <c r="AQ72" s="517"/>
      <c r="AR72" s="518"/>
      <c r="AS72" s="152" t="s">
        <v>175</v>
      </c>
      <c r="AT72" s="153"/>
      <c r="AU72" s="151"/>
      <c r="AV72" s="151"/>
      <c r="AW72" s="133" t="s">
        <v>166</v>
      </c>
      <c r="AX72" s="154"/>
      <c r="AY72">
        <f t="shared" ref="AY72:AY77" si="1">$AY$71</f>
        <v>0</v>
      </c>
    </row>
    <row r="73" spans="1:51" ht="23.25" hidden="1" customHeight="1" x14ac:dyDescent="0.15">
      <c r="A73" s="607"/>
      <c r="B73" s="605"/>
      <c r="C73" s="605"/>
      <c r="D73" s="605"/>
      <c r="E73" s="605"/>
      <c r="F73" s="606"/>
      <c r="G73" s="188"/>
      <c r="H73" s="189"/>
      <c r="I73" s="189"/>
      <c r="J73" s="189"/>
      <c r="K73" s="189"/>
      <c r="L73" s="189"/>
      <c r="M73" s="189"/>
      <c r="N73" s="189"/>
      <c r="O73" s="190"/>
      <c r="P73" s="111"/>
      <c r="Q73" s="111"/>
      <c r="R73" s="111"/>
      <c r="S73" s="111"/>
      <c r="T73" s="111"/>
      <c r="U73" s="111"/>
      <c r="V73" s="111"/>
      <c r="W73" s="111"/>
      <c r="X73" s="112"/>
      <c r="Y73" s="163" t="s">
        <v>12</v>
      </c>
      <c r="Z73" s="164"/>
      <c r="AA73" s="165"/>
      <c r="AB73" s="128"/>
      <c r="AC73" s="128"/>
      <c r="AD73" s="128"/>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x14ac:dyDescent="0.15">
      <c r="A74" s="608"/>
      <c r="B74" s="609"/>
      <c r="C74" s="609"/>
      <c r="D74" s="609"/>
      <c r="E74" s="609"/>
      <c r="F74" s="610"/>
      <c r="G74" s="191"/>
      <c r="H74" s="192"/>
      <c r="I74" s="192"/>
      <c r="J74" s="192"/>
      <c r="K74" s="192"/>
      <c r="L74" s="192"/>
      <c r="M74" s="192"/>
      <c r="N74" s="192"/>
      <c r="O74" s="193"/>
      <c r="P74" s="114"/>
      <c r="Q74" s="114"/>
      <c r="R74" s="114"/>
      <c r="S74" s="114"/>
      <c r="T74" s="114"/>
      <c r="U74" s="114"/>
      <c r="V74" s="114"/>
      <c r="W74" s="114"/>
      <c r="X74" s="115"/>
      <c r="Y74" s="166" t="s">
        <v>50</v>
      </c>
      <c r="Z74" s="167"/>
      <c r="AA74" s="168"/>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x14ac:dyDescent="0.15">
      <c r="A75" s="607"/>
      <c r="B75" s="605"/>
      <c r="C75" s="605"/>
      <c r="D75" s="605"/>
      <c r="E75" s="605"/>
      <c r="F75" s="606"/>
      <c r="G75" s="194"/>
      <c r="H75" s="195"/>
      <c r="I75" s="195"/>
      <c r="J75" s="195"/>
      <c r="K75" s="195"/>
      <c r="L75" s="195"/>
      <c r="M75" s="195"/>
      <c r="N75" s="195"/>
      <c r="O75" s="196"/>
      <c r="P75" s="117"/>
      <c r="Q75" s="117"/>
      <c r="R75" s="117"/>
      <c r="S75" s="117"/>
      <c r="T75" s="117"/>
      <c r="U75" s="117"/>
      <c r="V75" s="117"/>
      <c r="W75" s="117"/>
      <c r="X75" s="118"/>
      <c r="Y75" s="166" t="s">
        <v>13</v>
      </c>
      <c r="Z75" s="167"/>
      <c r="AA75" s="168"/>
      <c r="AB75" s="169" t="s">
        <v>14</v>
      </c>
      <c r="AC75" s="169"/>
      <c r="AD75" s="169"/>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x14ac:dyDescent="0.15">
      <c r="A76" s="197" t="s">
        <v>258</v>
      </c>
      <c r="B76" s="156"/>
      <c r="C76" s="156"/>
      <c r="D76" s="156"/>
      <c r="E76" s="156"/>
      <c r="F76" s="157"/>
      <c r="G76" s="199"/>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1"/>
      <c r="AY76">
        <f t="shared" si="1"/>
        <v>0</v>
      </c>
    </row>
    <row r="77" spans="1:51" ht="23.25" hidden="1" customHeight="1" x14ac:dyDescent="0.15">
      <c r="A77" s="198"/>
      <c r="B77" s="171"/>
      <c r="C77" s="171"/>
      <c r="D77" s="171"/>
      <c r="E77" s="171"/>
      <c r="F77" s="172"/>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4"/>
      <c r="AY77">
        <f t="shared" si="1"/>
        <v>0</v>
      </c>
    </row>
    <row r="78" spans="1:51" ht="18.75" hidden="1" customHeight="1" x14ac:dyDescent="0.15">
      <c r="A78" s="205" t="s">
        <v>571</v>
      </c>
      <c r="B78" s="158" t="s">
        <v>572</v>
      </c>
      <c r="C78" s="159"/>
      <c r="D78" s="159"/>
      <c r="E78" s="159"/>
      <c r="F78" s="160"/>
      <c r="G78" s="207" t="s">
        <v>573</v>
      </c>
      <c r="H78" s="207"/>
      <c r="I78" s="207"/>
      <c r="J78" s="207"/>
      <c r="K78" s="207"/>
      <c r="L78" s="207"/>
      <c r="M78" s="207"/>
      <c r="N78" s="207"/>
      <c r="O78" s="207"/>
      <c r="P78" s="207"/>
      <c r="Q78" s="207"/>
      <c r="R78" s="207"/>
      <c r="S78" s="207"/>
      <c r="T78" s="207"/>
      <c r="U78" s="207"/>
      <c r="V78" s="207"/>
      <c r="W78" s="207"/>
      <c r="X78" s="207"/>
      <c r="Y78" s="207"/>
      <c r="Z78" s="207"/>
      <c r="AA78" s="208"/>
      <c r="AB78" s="209" t="s">
        <v>593</v>
      </c>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10"/>
      <c r="AY78">
        <f>COUNTA($G$80)</f>
        <v>0</v>
      </c>
    </row>
    <row r="79" spans="1:51" ht="22.5" hidden="1" customHeight="1" x14ac:dyDescent="0.15">
      <c r="A79" s="205"/>
      <c r="B79" s="158"/>
      <c r="C79" s="159"/>
      <c r="D79" s="159"/>
      <c r="E79" s="159"/>
      <c r="F79" s="160"/>
      <c r="G79" s="133"/>
      <c r="H79" s="133"/>
      <c r="I79" s="133"/>
      <c r="J79" s="133"/>
      <c r="K79" s="133"/>
      <c r="L79" s="133"/>
      <c r="M79" s="133"/>
      <c r="N79" s="133"/>
      <c r="O79" s="133"/>
      <c r="P79" s="133"/>
      <c r="Q79" s="133"/>
      <c r="R79" s="133"/>
      <c r="S79" s="133"/>
      <c r="T79" s="133"/>
      <c r="U79" s="133"/>
      <c r="V79" s="133"/>
      <c r="W79" s="133"/>
      <c r="X79" s="133"/>
      <c r="Y79" s="133"/>
      <c r="Z79" s="133"/>
      <c r="AA79" s="134"/>
      <c r="AB79" s="132"/>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54"/>
      <c r="AY79">
        <f t="shared" ref="AY79:AY87" si="2">$AY$78</f>
        <v>0</v>
      </c>
    </row>
    <row r="80" spans="1:51" ht="22.5" hidden="1" customHeight="1" x14ac:dyDescent="0.15">
      <c r="A80" s="205"/>
      <c r="B80" s="158"/>
      <c r="C80" s="159"/>
      <c r="D80" s="159"/>
      <c r="E80" s="159"/>
      <c r="F80" s="160"/>
      <c r="G80" s="211"/>
      <c r="H80" s="211"/>
      <c r="I80" s="211"/>
      <c r="J80" s="211"/>
      <c r="K80" s="211"/>
      <c r="L80" s="211"/>
      <c r="M80" s="211"/>
      <c r="N80" s="211"/>
      <c r="O80" s="211"/>
      <c r="P80" s="211"/>
      <c r="Q80" s="211"/>
      <c r="R80" s="211"/>
      <c r="S80" s="211"/>
      <c r="T80" s="211"/>
      <c r="U80" s="211"/>
      <c r="V80" s="211"/>
      <c r="W80" s="211"/>
      <c r="X80" s="211"/>
      <c r="Y80" s="211"/>
      <c r="Z80" s="211"/>
      <c r="AA80" s="212"/>
      <c r="AB80" s="217"/>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8"/>
      <c r="AY80">
        <f t="shared" si="2"/>
        <v>0</v>
      </c>
    </row>
    <row r="81" spans="1:60" ht="22.5" hidden="1" customHeight="1" x14ac:dyDescent="0.15">
      <c r="A81" s="205"/>
      <c r="B81" s="158"/>
      <c r="C81" s="159"/>
      <c r="D81" s="159"/>
      <c r="E81" s="159"/>
      <c r="F81" s="160"/>
      <c r="G81" s="213"/>
      <c r="H81" s="213"/>
      <c r="I81" s="213"/>
      <c r="J81" s="213"/>
      <c r="K81" s="213"/>
      <c r="L81" s="213"/>
      <c r="M81" s="213"/>
      <c r="N81" s="213"/>
      <c r="O81" s="213"/>
      <c r="P81" s="213"/>
      <c r="Q81" s="213"/>
      <c r="R81" s="213"/>
      <c r="S81" s="213"/>
      <c r="T81" s="213"/>
      <c r="U81" s="213"/>
      <c r="V81" s="213"/>
      <c r="W81" s="213"/>
      <c r="X81" s="213"/>
      <c r="Y81" s="213"/>
      <c r="Z81" s="213"/>
      <c r="AA81" s="214"/>
      <c r="AB81" s="219"/>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20"/>
      <c r="AY81">
        <f t="shared" si="2"/>
        <v>0</v>
      </c>
    </row>
    <row r="82" spans="1:60" ht="19.5" hidden="1" customHeight="1" x14ac:dyDescent="0.15">
      <c r="A82" s="205"/>
      <c r="B82" s="170"/>
      <c r="C82" s="171"/>
      <c r="D82" s="171"/>
      <c r="E82" s="171"/>
      <c r="F82" s="172"/>
      <c r="G82" s="215"/>
      <c r="H82" s="215"/>
      <c r="I82" s="215"/>
      <c r="J82" s="215"/>
      <c r="K82" s="215"/>
      <c r="L82" s="215"/>
      <c r="M82" s="215"/>
      <c r="N82" s="215"/>
      <c r="O82" s="215"/>
      <c r="P82" s="215"/>
      <c r="Q82" s="215"/>
      <c r="R82" s="215"/>
      <c r="S82" s="215"/>
      <c r="T82" s="215"/>
      <c r="U82" s="215"/>
      <c r="V82" s="215"/>
      <c r="W82" s="215"/>
      <c r="X82" s="215"/>
      <c r="Y82" s="215"/>
      <c r="Z82" s="215"/>
      <c r="AA82" s="216"/>
      <c r="AB82" s="221"/>
      <c r="AC82" s="215"/>
      <c r="AD82" s="215"/>
      <c r="AE82" s="213"/>
      <c r="AF82" s="213"/>
      <c r="AG82" s="213"/>
      <c r="AH82" s="213"/>
      <c r="AI82" s="213"/>
      <c r="AJ82" s="213"/>
      <c r="AK82" s="213"/>
      <c r="AL82" s="213"/>
      <c r="AM82" s="213"/>
      <c r="AN82" s="213"/>
      <c r="AO82" s="213"/>
      <c r="AP82" s="213"/>
      <c r="AQ82" s="213"/>
      <c r="AR82" s="213"/>
      <c r="AS82" s="213"/>
      <c r="AT82" s="213"/>
      <c r="AU82" s="215"/>
      <c r="AV82" s="215"/>
      <c r="AW82" s="215"/>
      <c r="AX82" s="222"/>
      <c r="AY82">
        <f t="shared" si="2"/>
        <v>0</v>
      </c>
    </row>
    <row r="83" spans="1:60" ht="18.75" hidden="1" customHeight="1" x14ac:dyDescent="0.15">
      <c r="A83" s="205"/>
      <c r="B83" s="155" t="s">
        <v>138</v>
      </c>
      <c r="C83" s="156"/>
      <c r="D83" s="156"/>
      <c r="E83" s="156"/>
      <c r="F83" s="157"/>
      <c r="G83" s="161" t="s">
        <v>56</v>
      </c>
      <c r="H83" s="130"/>
      <c r="I83" s="130"/>
      <c r="J83" s="130"/>
      <c r="K83" s="130"/>
      <c r="L83" s="130"/>
      <c r="M83" s="130"/>
      <c r="N83" s="130"/>
      <c r="O83" s="131"/>
      <c r="P83" s="129" t="s">
        <v>58</v>
      </c>
      <c r="Q83" s="130"/>
      <c r="R83" s="130"/>
      <c r="S83" s="130"/>
      <c r="T83" s="130"/>
      <c r="U83" s="130"/>
      <c r="V83" s="130"/>
      <c r="W83" s="130"/>
      <c r="X83" s="131"/>
      <c r="Y83" s="135"/>
      <c r="Z83" s="136"/>
      <c r="AA83" s="137"/>
      <c r="AB83" s="138" t="s">
        <v>11</v>
      </c>
      <c r="AC83" s="139"/>
      <c r="AD83" s="140"/>
      <c r="AE83" s="144" t="s">
        <v>414</v>
      </c>
      <c r="AF83" s="144"/>
      <c r="AG83" s="144"/>
      <c r="AH83" s="144"/>
      <c r="AI83" s="144" t="s">
        <v>566</v>
      </c>
      <c r="AJ83" s="144"/>
      <c r="AK83" s="144"/>
      <c r="AL83" s="144"/>
      <c r="AM83" s="144" t="s">
        <v>382</v>
      </c>
      <c r="AN83" s="144"/>
      <c r="AO83" s="144"/>
      <c r="AP83" s="144"/>
      <c r="AQ83" s="145" t="s">
        <v>174</v>
      </c>
      <c r="AR83" s="146"/>
      <c r="AS83" s="146"/>
      <c r="AT83" s="147"/>
      <c r="AU83" s="148" t="s">
        <v>128</v>
      </c>
      <c r="AV83" s="148"/>
      <c r="AW83" s="148"/>
      <c r="AX83" s="149"/>
      <c r="AY83">
        <f t="shared" si="2"/>
        <v>0</v>
      </c>
      <c r="AZ83" s="10"/>
      <c r="BA83" s="10"/>
      <c r="BB83" s="10"/>
      <c r="BC83" s="10"/>
    </row>
    <row r="84" spans="1:60" ht="18.75" hidden="1" customHeight="1" x14ac:dyDescent="0.15">
      <c r="A84" s="205"/>
      <c r="B84" s="158"/>
      <c r="C84" s="159"/>
      <c r="D84" s="159"/>
      <c r="E84" s="159"/>
      <c r="F84" s="160"/>
      <c r="G84" s="162"/>
      <c r="H84" s="133"/>
      <c r="I84" s="133"/>
      <c r="J84" s="133"/>
      <c r="K84" s="133"/>
      <c r="L84" s="133"/>
      <c r="M84" s="133"/>
      <c r="N84" s="133"/>
      <c r="O84" s="134"/>
      <c r="P84" s="132"/>
      <c r="Q84" s="133"/>
      <c r="R84" s="133"/>
      <c r="S84" s="133"/>
      <c r="T84" s="133"/>
      <c r="U84" s="133"/>
      <c r="V84" s="133"/>
      <c r="W84" s="133"/>
      <c r="X84" s="134"/>
      <c r="Y84" s="135"/>
      <c r="Z84" s="136"/>
      <c r="AA84" s="137"/>
      <c r="AB84" s="141"/>
      <c r="AC84" s="142"/>
      <c r="AD84" s="143"/>
      <c r="AE84" s="144"/>
      <c r="AF84" s="144"/>
      <c r="AG84" s="144"/>
      <c r="AH84" s="144"/>
      <c r="AI84" s="144"/>
      <c r="AJ84" s="144"/>
      <c r="AK84" s="144"/>
      <c r="AL84" s="144"/>
      <c r="AM84" s="144"/>
      <c r="AN84" s="144"/>
      <c r="AO84" s="144"/>
      <c r="AP84" s="144"/>
      <c r="AQ84" s="150"/>
      <c r="AR84" s="151"/>
      <c r="AS84" s="152" t="s">
        <v>175</v>
      </c>
      <c r="AT84" s="153"/>
      <c r="AU84" s="151"/>
      <c r="AV84" s="151"/>
      <c r="AW84" s="133" t="s">
        <v>166</v>
      </c>
      <c r="AX84" s="154"/>
      <c r="AY84">
        <f t="shared" si="2"/>
        <v>0</v>
      </c>
      <c r="AZ84" s="10"/>
      <c r="BA84" s="10"/>
      <c r="BB84" s="10"/>
      <c r="BC84" s="10"/>
      <c r="BD84" s="10"/>
      <c r="BE84" s="10"/>
      <c r="BF84" s="10"/>
      <c r="BG84" s="10"/>
      <c r="BH84" s="10"/>
    </row>
    <row r="85" spans="1:60" ht="23.25" hidden="1" customHeight="1" x14ac:dyDescent="0.15">
      <c r="A85" s="205"/>
      <c r="B85" s="158"/>
      <c r="C85" s="159"/>
      <c r="D85" s="159"/>
      <c r="E85" s="159"/>
      <c r="F85" s="160"/>
      <c r="G85" s="110"/>
      <c r="H85" s="111"/>
      <c r="I85" s="111"/>
      <c r="J85" s="111"/>
      <c r="K85" s="111"/>
      <c r="L85" s="111"/>
      <c r="M85" s="111"/>
      <c r="N85" s="111"/>
      <c r="O85" s="112"/>
      <c r="P85" s="111"/>
      <c r="Q85" s="119"/>
      <c r="R85" s="119"/>
      <c r="S85" s="119"/>
      <c r="T85" s="119"/>
      <c r="U85" s="119"/>
      <c r="V85" s="119"/>
      <c r="W85" s="119"/>
      <c r="X85" s="120"/>
      <c r="Y85" s="125" t="s">
        <v>57</v>
      </c>
      <c r="Z85" s="126"/>
      <c r="AA85" s="127"/>
      <c r="AB85" s="128"/>
      <c r="AC85" s="128"/>
      <c r="AD85" s="128"/>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60" ht="23.25" hidden="1" customHeight="1" x14ac:dyDescent="0.15">
      <c r="A86" s="205"/>
      <c r="B86" s="158"/>
      <c r="C86" s="159"/>
      <c r="D86" s="159"/>
      <c r="E86" s="159"/>
      <c r="F86" s="160"/>
      <c r="G86" s="113"/>
      <c r="H86" s="114"/>
      <c r="I86" s="114"/>
      <c r="J86" s="114"/>
      <c r="K86" s="114"/>
      <c r="L86" s="114"/>
      <c r="M86" s="114"/>
      <c r="N86" s="114"/>
      <c r="O86" s="115"/>
      <c r="P86" s="121"/>
      <c r="Q86" s="121"/>
      <c r="R86" s="121"/>
      <c r="S86" s="121"/>
      <c r="T86" s="121"/>
      <c r="U86" s="121"/>
      <c r="V86" s="121"/>
      <c r="W86" s="121"/>
      <c r="X86" s="122"/>
      <c r="Y86" s="95" t="s">
        <v>50</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c r="AZ86" s="10"/>
      <c r="BA86" s="10"/>
      <c r="BB86" s="10"/>
      <c r="BC86" s="10"/>
    </row>
    <row r="87" spans="1:60" ht="23.25" hidden="1" customHeight="1" x14ac:dyDescent="0.15">
      <c r="A87" s="205"/>
      <c r="B87" s="158"/>
      <c r="C87" s="159"/>
      <c r="D87" s="159"/>
      <c r="E87" s="159"/>
      <c r="F87" s="160"/>
      <c r="G87" s="116"/>
      <c r="H87" s="117"/>
      <c r="I87" s="117"/>
      <c r="J87" s="117"/>
      <c r="K87" s="117"/>
      <c r="L87" s="117"/>
      <c r="M87" s="117"/>
      <c r="N87" s="117"/>
      <c r="O87" s="118"/>
      <c r="P87" s="123"/>
      <c r="Q87" s="123"/>
      <c r="R87" s="123"/>
      <c r="S87" s="123"/>
      <c r="T87" s="123"/>
      <c r="U87" s="123"/>
      <c r="V87" s="123"/>
      <c r="W87" s="123"/>
      <c r="X87" s="124"/>
      <c r="Y87" s="95" t="s">
        <v>13</v>
      </c>
      <c r="Z87" s="96"/>
      <c r="AA87" s="97"/>
      <c r="AB87" s="103" t="s">
        <v>14</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c r="AZ87" s="10"/>
      <c r="BA87" s="10"/>
      <c r="BB87" s="10"/>
      <c r="BC87" s="10"/>
      <c r="BD87" s="10"/>
      <c r="BE87" s="10"/>
      <c r="BF87" s="10"/>
      <c r="BG87" s="10"/>
      <c r="BH87" s="10"/>
    </row>
    <row r="88" spans="1:60" ht="18.75" hidden="1" customHeight="1" x14ac:dyDescent="0.15">
      <c r="A88" s="205"/>
      <c r="B88" s="155" t="s">
        <v>138</v>
      </c>
      <c r="C88" s="156"/>
      <c r="D88" s="156"/>
      <c r="E88" s="156"/>
      <c r="F88" s="157"/>
      <c r="G88" s="161" t="s">
        <v>56</v>
      </c>
      <c r="H88" s="130"/>
      <c r="I88" s="130"/>
      <c r="J88" s="130"/>
      <c r="K88" s="130"/>
      <c r="L88" s="130"/>
      <c r="M88" s="130"/>
      <c r="N88" s="130"/>
      <c r="O88" s="131"/>
      <c r="P88" s="129" t="s">
        <v>58</v>
      </c>
      <c r="Q88" s="130"/>
      <c r="R88" s="130"/>
      <c r="S88" s="130"/>
      <c r="T88" s="130"/>
      <c r="U88" s="130"/>
      <c r="V88" s="130"/>
      <c r="W88" s="130"/>
      <c r="X88" s="131"/>
      <c r="Y88" s="135"/>
      <c r="Z88" s="136"/>
      <c r="AA88" s="137"/>
      <c r="AB88" s="138" t="s">
        <v>11</v>
      </c>
      <c r="AC88" s="139"/>
      <c r="AD88" s="140"/>
      <c r="AE88" s="144" t="s">
        <v>414</v>
      </c>
      <c r="AF88" s="144"/>
      <c r="AG88" s="144"/>
      <c r="AH88" s="144"/>
      <c r="AI88" s="144" t="s">
        <v>566</v>
      </c>
      <c r="AJ88" s="144"/>
      <c r="AK88" s="144"/>
      <c r="AL88" s="144"/>
      <c r="AM88" s="144" t="s">
        <v>382</v>
      </c>
      <c r="AN88" s="144"/>
      <c r="AO88" s="144"/>
      <c r="AP88" s="144"/>
      <c r="AQ88" s="145" t="s">
        <v>174</v>
      </c>
      <c r="AR88" s="146"/>
      <c r="AS88" s="146"/>
      <c r="AT88" s="147"/>
      <c r="AU88" s="148" t="s">
        <v>128</v>
      </c>
      <c r="AV88" s="148"/>
      <c r="AW88" s="148"/>
      <c r="AX88" s="149"/>
      <c r="AY88">
        <f>$G$90</f>
        <v>0</v>
      </c>
      <c r="AZ88" s="10"/>
      <c r="BA88" s="10"/>
      <c r="BB88" s="10"/>
      <c r="BC88" s="10"/>
    </row>
    <row r="89" spans="1:60" ht="18.75" hidden="1" customHeight="1" x14ac:dyDescent="0.15">
      <c r="A89" s="205"/>
      <c r="B89" s="158"/>
      <c r="C89" s="159"/>
      <c r="D89" s="159"/>
      <c r="E89" s="159"/>
      <c r="F89" s="160"/>
      <c r="G89" s="162"/>
      <c r="H89" s="133"/>
      <c r="I89" s="133"/>
      <c r="J89" s="133"/>
      <c r="K89" s="133"/>
      <c r="L89" s="133"/>
      <c r="M89" s="133"/>
      <c r="N89" s="133"/>
      <c r="O89" s="134"/>
      <c r="P89" s="132"/>
      <c r="Q89" s="133"/>
      <c r="R89" s="133"/>
      <c r="S89" s="133"/>
      <c r="T89" s="133"/>
      <c r="U89" s="133"/>
      <c r="V89" s="133"/>
      <c r="W89" s="133"/>
      <c r="X89" s="134"/>
      <c r="Y89" s="135"/>
      <c r="Z89" s="136"/>
      <c r="AA89" s="137"/>
      <c r="AB89" s="141"/>
      <c r="AC89" s="142"/>
      <c r="AD89" s="143"/>
      <c r="AE89" s="144"/>
      <c r="AF89" s="144"/>
      <c r="AG89" s="144"/>
      <c r="AH89" s="144"/>
      <c r="AI89" s="144"/>
      <c r="AJ89" s="144"/>
      <c r="AK89" s="144"/>
      <c r="AL89" s="144"/>
      <c r="AM89" s="144"/>
      <c r="AN89" s="144"/>
      <c r="AO89" s="144"/>
      <c r="AP89" s="144"/>
      <c r="AQ89" s="150"/>
      <c r="AR89" s="151"/>
      <c r="AS89" s="152" t="s">
        <v>175</v>
      </c>
      <c r="AT89" s="153"/>
      <c r="AU89" s="151"/>
      <c r="AV89" s="151"/>
      <c r="AW89" s="133" t="s">
        <v>166</v>
      </c>
      <c r="AX89" s="154"/>
      <c r="AY89">
        <f>$AY$88</f>
        <v>0</v>
      </c>
      <c r="AZ89" s="10"/>
      <c r="BA89" s="10"/>
      <c r="BB89" s="10"/>
      <c r="BC89" s="10"/>
      <c r="BD89" s="10"/>
      <c r="BE89" s="10"/>
      <c r="BF89" s="10"/>
      <c r="BG89" s="10"/>
      <c r="BH89" s="10"/>
    </row>
    <row r="90" spans="1:60" ht="23.25" hidden="1" customHeight="1" x14ac:dyDescent="0.15">
      <c r="A90" s="205"/>
      <c r="B90" s="158"/>
      <c r="C90" s="159"/>
      <c r="D90" s="159"/>
      <c r="E90" s="159"/>
      <c r="F90" s="160"/>
      <c r="G90" s="110"/>
      <c r="H90" s="111"/>
      <c r="I90" s="111"/>
      <c r="J90" s="111"/>
      <c r="K90" s="111"/>
      <c r="L90" s="111"/>
      <c r="M90" s="111"/>
      <c r="N90" s="111"/>
      <c r="O90" s="112"/>
      <c r="P90" s="111"/>
      <c r="Q90" s="119"/>
      <c r="R90" s="119"/>
      <c r="S90" s="119"/>
      <c r="T90" s="119"/>
      <c r="U90" s="119"/>
      <c r="V90" s="119"/>
      <c r="W90" s="119"/>
      <c r="X90" s="120"/>
      <c r="Y90" s="125" t="s">
        <v>57</v>
      </c>
      <c r="Z90" s="126"/>
      <c r="AA90" s="127"/>
      <c r="AB90" s="128"/>
      <c r="AC90" s="128"/>
      <c r="AD90" s="128"/>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60" ht="23.25" hidden="1" customHeight="1" x14ac:dyDescent="0.15">
      <c r="A91" s="205"/>
      <c r="B91" s="158"/>
      <c r="C91" s="159"/>
      <c r="D91" s="159"/>
      <c r="E91" s="159"/>
      <c r="F91" s="160"/>
      <c r="G91" s="113"/>
      <c r="H91" s="114"/>
      <c r="I91" s="114"/>
      <c r="J91" s="114"/>
      <c r="K91" s="114"/>
      <c r="L91" s="114"/>
      <c r="M91" s="114"/>
      <c r="N91" s="114"/>
      <c r="O91" s="115"/>
      <c r="P91" s="121"/>
      <c r="Q91" s="121"/>
      <c r="R91" s="121"/>
      <c r="S91" s="121"/>
      <c r="T91" s="121"/>
      <c r="U91" s="121"/>
      <c r="V91" s="121"/>
      <c r="W91" s="121"/>
      <c r="X91" s="122"/>
      <c r="Y91" s="95" t="s">
        <v>50</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c r="AZ91" s="10"/>
      <c r="BA91" s="10"/>
      <c r="BB91" s="10"/>
      <c r="BC91" s="10"/>
    </row>
    <row r="92" spans="1:60" ht="23.25" hidden="1" customHeight="1" x14ac:dyDescent="0.15">
      <c r="A92" s="205"/>
      <c r="B92" s="170"/>
      <c r="C92" s="171"/>
      <c r="D92" s="171"/>
      <c r="E92" s="171"/>
      <c r="F92" s="172"/>
      <c r="G92" s="116"/>
      <c r="H92" s="117"/>
      <c r="I92" s="117"/>
      <c r="J92" s="117"/>
      <c r="K92" s="117"/>
      <c r="L92" s="117"/>
      <c r="M92" s="117"/>
      <c r="N92" s="117"/>
      <c r="O92" s="118"/>
      <c r="P92" s="123"/>
      <c r="Q92" s="123"/>
      <c r="R92" s="123"/>
      <c r="S92" s="123"/>
      <c r="T92" s="123"/>
      <c r="U92" s="123"/>
      <c r="V92" s="123"/>
      <c r="W92" s="123"/>
      <c r="X92" s="124"/>
      <c r="Y92" s="95" t="s">
        <v>13</v>
      </c>
      <c r="Z92" s="96"/>
      <c r="AA92" s="97"/>
      <c r="AB92" s="103" t="s">
        <v>14</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c r="AZ92" s="10"/>
      <c r="BA92" s="10"/>
      <c r="BB92" s="10"/>
      <c r="BC92" s="10"/>
      <c r="BD92" s="10"/>
      <c r="BE92" s="10"/>
      <c r="BF92" s="10"/>
      <c r="BG92" s="10"/>
      <c r="BH92" s="10"/>
    </row>
    <row r="93" spans="1:60" ht="18.75" hidden="1" customHeight="1" x14ac:dyDescent="0.15">
      <c r="A93" s="205"/>
      <c r="B93" s="158" t="s">
        <v>138</v>
      </c>
      <c r="C93" s="159"/>
      <c r="D93" s="159"/>
      <c r="E93" s="159"/>
      <c r="F93" s="160"/>
      <c r="G93" s="161" t="s">
        <v>56</v>
      </c>
      <c r="H93" s="130"/>
      <c r="I93" s="130"/>
      <c r="J93" s="130"/>
      <c r="K93" s="130"/>
      <c r="L93" s="130"/>
      <c r="M93" s="130"/>
      <c r="N93" s="130"/>
      <c r="O93" s="131"/>
      <c r="P93" s="129" t="s">
        <v>58</v>
      </c>
      <c r="Q93" s="130"/>
      <c r="R93" s="130"/>
      <c r="S93" s="130"/>
      <c r="T93" s="130"/>
      <c r="U93" s="130"/>
      <c r="V93" s="130"/>
      <c r="W93" s="130"/>
      <c r="X93" s="131"/>
      <c r="Y93" s="135"/>
      <c r="Z93" s="136"/>
      <c r="AA93" s="137"/>
      <c r="AB93" s="138" t="s">
        <v>11</v>
      </c>
      <c r="AC93" s="139"/>
      <c r="AD93" s="140"/>
      <c r="AE93" s="144" t="s">
        <v>414</v>
      </c>
      <c r="AF93" s="144"/>
      <c r="AG93" s="144"/>
      <c r="AH93" s="144"/>
      <c r="AI93" s="144" t="s">
        <v>566</v>
      </c>
      <c r="AJ93" s="144"/>
      <c r="AK93" s="144"/>
      <c r="AL93" s="144"/>
      <c r="AM93" s="144" t="s">
        <v>382</v>
      </c>
      <c r="AN93" s="144"/>
      <c r="AO93" s="144"/>
      <c r="AP93" s="144"/>
      <c r="AQ93" s="145" t="s">
        <v>174</v>
      </c>
      <c r="AR93" s="146"/>
      <c r="AS93" s="146"/>
      <c r="AT93" s="147"/>
      <c r="AU93" s="148" t="s">
        <v>128</v>
      </c>
      <c r="AV93" s="148"/>
      <c r="AW93" s="148"/>
      <c r="AX93" s="149"/>
      <c r="AY93">
        <f>$G$95</f>
        <v>0</v>
      </c>
      <c r="AZ93" s="10"/>
      <c r="BA93" s="10"/>
      <c r="BB93" s="10"/>
      <c r="BC93" s="10"/>
    </row>
    <row r="94" spans="1:60" ht="18.75" hidden="1" customHeight="1" x14ac:dyDescent="0.15">
      <c r="A94" s="205"/>
      <c r="B94" s="158"/>
      <c r="C94" s="159"/>
      <c r="D94" s="159"/>
      <c r="E94" s="159"/>
      <c r="F94" s="160"/>
      <c r="G94" s="162"/>
      <c r="H94" s="133"/>
      <c r="I94" s="133"/>
      <c r="J94" s="133"/>
      <c r="K94" s="133"/>
      <c r="L94" s="133"/>
      <c r="M94" s="133"/>
      <c r="N94" s="133"/>
      <c r="O94" s="134"/>
      <c r="P94" s="132"/>
      <c r="Q94" s="133"/>
      <c r="R94" s="133"/>
      <c r="S94" s="133"/>
      <c r="T94" s="133"/>
      <c r="U94" s="133"/>
      <c r="V94" s="133"/>
      <c r="W94" s="133"/>
      <c r="X94" s="134"/>
      <c r="Y94" s="135"/>
      <c r="Z94" s="136"/>
      <c r="AA94" s="137"/>
      <c r="AB94" s="141"/>
      <c r="AC94" s="142"/>
      <c r="AD94" s="143"/>
      <c r="AE94" s="144"/>
      <c r="AF94" s="144"/>
      <c r="AG94" s="144"/>
      <c r="AH94" s="144"/>
      <c r="AI94" s="144"/>
      <c r="AJ94" s="144"/>
      <c r="AK94" s="144"/>
      <c r="AL94" s="144"/>
      <c r="AM94" s="144"/>
      <c r="AN94" s="144"/>
      <c r="AO94" s="144"/>
      <c r="AP94" s="144"/>
      <c r="AQ94" s="150"/>
      <c r="AR94" s="151"/>
      <c r="AS94" s="152" t="s">
        <v>175</v>
      </c>
      <c r="AT94" s="153"/>
      <c r="AU94" s="151"/>
      <c r="AV94" s="151"/>
      <c r="AW94" s="133" t="s">
        <v>166</v>
      </c>
      <c r="AX94" s="154"/>
      <c r="AY94">
        <f>$AY$93</f>
        <v>0</v>
      </c>
      <c r="AZ94" s="10"/>
      <c r="BA94" s="10"/>
      <c r="BB94" s="10"/>
      <c r="BC94" s="10"/>
      <c r="BD94" s="10"/>
      <c r="BE94" s="10"/>
      <c r="BF94" s="10"/>
      <c r="BG94" s="10"/>
      <c r="BH94" s="10"/>
    </row>
    <row r="95" spans="1:60" ht="23.25" hidden="1" customHeight="1" x14ac:dyDescent="0.15">
      <c r="A95" s="205"/>
      <c r="B95" s="158"/>
      <c r="C95" s="159"/>
      <c r="D95" s="159"/>
      <c r="E95" s="159"/>
      <c r="F95" s="160"/>
      <c r="G95" s="110"/>
      <c r="H95" s="111"/>
      <c r="I95" s="111"/>
      <c r="J95" s="111"/>
      <c r="K95" s="111"/>
      <c r="L95" s="111"/>
      <c r="M95" s="111"/>
      <c r="N95" s="111"/>
      <c r="O95" s="112"/>
      <c r="P95" s="111"/>
      <c r="Q95" s="119"/>
      <c r="R95" s="119"/>
      <c r="S95" s="119"/>
      <c r="T95" s="119"/>
      <c r="U95" s="119"/>
      <c r="V95" s="119"/>
      <c r="W95" s="119"/>
      <c r="X95" s="120"/>
      <c r="Y95" s="125" t="s">
        <v>57</v>
      </c>
      <c r="Z95" s="126"/>
      <c r="AA95" s="127"/>
      <c r="AB95" s="128"/>
      <c r="AC95" s="128"/>
      <c r="AD95" s="128"/>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60" ht="23.25" hidden="1" customHeight="1" x14ac:dyDescent="0.15">
      <c r="A96" s="205"/>
      <c r="B96" s="158"/>
      <c r="C96" s="159"/>
      <c r="D96" s="159"/>
      <c r="E96" s="159"/>
      <c r="F96" s="160"/>
      <c r="G96" s="113"/>
      <c r="H96" s="114"/>
      <c r="I96" s="114"/>
      <c r="J96" s="114"/>
      <c r="K96" s="114"/>
      <c r="L96" s="114"/>
      <c r="M96" s="114"/>
      <c r="N96" s="114"/>
      <c r="O96" s="115"/>
      <c r="P96" s="121"/>
      <c r="Q96" s="121"/>
      <c r="R96" s="121"/>
      <c r="S96" s="121"/>
      <c r="T96" s="121"/>
      <c r="U96" s="121"/>
      <c r="V96" s="121"/>
      <c r="W96" s="121"/>
      <c r="X96" s="122"/>
      <c r="Y96" s="95" t="s">
        <v>50</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c r="AZ96" s="10"/>
      <c r="BA96" s="10"/>
      <c r="BB96" s="10"/>
      <c r="BC96" s="10"/>
    </row>
    <row r="97" spans="1:60" ht="23.25" hidden="1" customHeight="1" thickBot="1" x14ac:dyDescent="0.2">
      <c r="A97" s="206"/>
      <c r="B97" s="223"/>
      <c r="C97" s="224"/>
      <c r="D97" s="224"/>
      <c r="E97" s="224"/>
      <c r="F97" s="225"/>
      <c r="G97" s="116"/>
      <c r="H97" s="117"/>
      <c r="I97" s="117"/>
      <c r="J97" s="117"/>
      <c r="K97" s="117"/>
      <c r="L97" s="117"/>
      <c r="M97" s="117"/>
      <c r="N97" s="117"/>
      <c r="O97" s="118"/>
      <c r="P97" s="123"/>
      <c r="Q97" s="123"/>
      <c r="R97" s="123"/>
      <c r="S97" s="123"/>
      <c r="T97" s="123"/>
      <c r="U97" s="123"/>
      <c r="V97" s="123"/>
      <c r="W97" s="123"/>
      <c r="X97" s="124"/>
      <c r="Y97" s="95" t="s">
        <v>13</v>
      </c>
      <c r="Z97" s="96"/>
      <c r="AA97" s="97"/>
      <c r="AB97" s="103" t="s">
        <v>14</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c r="AZ97" s="10"/>
      <c r="BA97" s="10"/>
      <c r="BB97" s="10"/>
      <c r="BC97" s="10"/>
      <c r="BD97" s="10"/>
      <c r="BE97" s="10"/>
      <c r="BF97" s="10"/>
      <c r="BG97" s="10"/>
      <c r="BH97" s="10"/>
    </row>
    <row r="98" spans="1:60" ht="47.25" hidden="1" customHeight="1" x14ac:dyDescent="0.15">
      <c r="A98" s="722" t="s">
        <v>577</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64" t="s">
        <v>578</v>
      </c>
      <c r="B99" s="159"/>
      <c r="C99" s="159"/>
      <c r="D99" s="159"/>
      <c r="E99" s="159"/>
      <c r="F99" s="160"/>
      <c r="G99" s="704" t="s">
        <v>570</v>
      </c>
      <c r="H99" s="705"/>
      <c r="I99" s="705"/>
      <c r="J99" s="705"/>
      <c r="K99" s="705"/>
      <c r="L99" s="705"/>
      <c r="M99" s="705"/>
      <c r="N99" s="705"/>
      <c r="O99" s="705"/>
      <c r="P99" s="706" t="s">
        <v>569</v>
      </c>
      <c r="Q99" s="705"/>
      <c r="R99" s="705"/>
      <c r="S99" s="705"/>
      <c r="T99" s="705"/>
      <c r="U99" s="705"/>
      <c r="V99" s="705"/>
      <c r="W99" s="705"/>
      <c r="X99" s="707"/>
      <c r="Y99" s="701"/>
      <c r="Z99" s="702"/>
      <c r="AA99" s="703"/>
      <c r="AB99" s="654" t="s">
        <v>11</v>
      </c>
      <c r="AC99" s="654"/>
      <c r="AD99" s="654"/>
      <c r="AE99" s="144" t="s">
        <v>414</v>
      </c>
      <c r="AF99" s="144"/>
      <c r="AG99" s="144"/>
      <c r="AH99" s="144"/>
      <c r="AI99" s="144" t="s">
        <v>566</v>
      </c>
      <c r="AJ99" s="144"/>
      <c r="AK99" s="144"/>
      <c r="AL99" s="144"/>
      <c r="AM99" s="144" t="s">
        <v>382</v>
      </c>
      <c r="AN99" s="144"/>
      <c r="AO99" s="144"/>
      <c r="AP99" s="144"/>
      <c r="AQ99" s="651" t="s">
        <v>413</v>
      </c>
      <c r="AR99" s="652"/>
      <c r="AS99" s="652"/>
      <c r="AT99" s="653"/>
      <c r="AU99" s="651" t="s">
        <v>591</v>
      </c>
      <c r="AV99" s="652"/>
      <c r="AW99" s="652"/>
      <c r="AX99" s="655"/>
      <c r="AY99">
        <f>COUNTA($G$100)</f>
        <v>0</v>
      </c>
    </row>
    <row r="100" spans="1:60" ht="23.25" hidden="1" customHeight="1" x14ac:dyDescent="0.15">
      <c r="A100" s="664"/>
      <c r="B100" s="159"/>
      <c r="C100" s="159"/>
      <c r="D100" s="159"/>
      <c r="E100" s="159"/>
      <c r="F100" s="160"/>
      <c r="G100" s="656"/>
      <c r="H100" s="657"/>
      <c r="I100" s="657"/>
      <c r="J100" s="657"/>
      <c r="K100" s="657"/>
      <c r="L100" s="657"/>
      <c r="M100" s="657"/>
      <c r="N100" s="657"/>
      <c r="O100" s="657"/>
      <c r="P100" s="645"/>
      <c r="Q100" s="646"/>
      <c r="R100" s="646"/>
      <c r="S100" s="646"/>
      <c r="T100" s="646"/>
      <c r="U100" s="646"/>
      <c r="V100" s="646"/>
      <c r="W100" s="646"/>
      <c r="X100" s="647"/>
      <c r="Y100" s="660" t="s">
        <v>51</v>
      </c>
      <c r="Z100" s="661"/>
      <c r="AA100" s="662"/>
      <c r="AB100" s="663"/>
      <c r="AC100" s="663"/>
      <c r="AD100" s="663"/>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98"/>
      <c r="B101" s="171"/>
      <c r="C101" s="171"/>
      <c r="D101" s="171"/>
      <c r="E101" s="171"/>
      <c r="F101" s="172"/>
      <c r="G101" s="658"/>
      <c r="H101" s="659"/>
      <c r="I101" s="659"/>
      <c r="J101" s="659"/>
      <c r="K101" s="659"/>
      <c r="L101" s="659"/>
      <c r="M101" s="659"/>
      <c r="N101" s="659"/>
      <c r="O101" s="659"/>
      <c r="P101" s="648"/>
      <c r="Q101" s="649"/>
      <c r="R101" s="649"/>
      <c r="S101" s="649"/>
      <c r="T101" s="649"/>
      <c r="U101" s="649"/>
      <c r="V101" s="649"/>
      <c r="W101" s="649"/>
      <c r="X101" s="650"/>
      <c r="Y101" s="629" t="s">
        <v>52</v>
      </c>
      <c r="Z101" s="630"/>
      <c r="AA101" s="631"/>
      <c r="AB101" s="663"/>
      <c r="AC101" s="663"/>
      <c r="AD101" s="663"/>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97" t="s">
        <v>579</v>
      </c>
      <c r="B102" s="130"/>
      <c r="C102" s="130"/>
      <c r="D102" s="130"/>
      <c r="E102" s="130"/>
      <c r="F102" s="634"/>
      <c r="G102" s="167" t="s">
        <v>580</v>
      </c>
      <c r="H102" s="167"/>
      <c r="I102" s="167"/>
      <c r="J102" s="167"/>
      <c r="K102" s="167"/>
      <c r="L102" s="167"/>
      <c r="M102" s="167"/>
      <c r="N102" s="167"/>
      <c r="O102" s="167"/>
      <c r="P102" s="167"/>
      <c r="Q102" s="167"/>
      <c r="R102" s="167"/>
      <c r="S102" s="167"/>
      <c r="T102" s="167"/>
      <c r="U102" s="167"/>
      <c r="V102" s="167"/>
      <c r="W102" s="167"/>
      <c r="X102" s="168"/>
      <c r="Y102" s="639"/>
      <c r="Z102" s="640"/>
      <c r="AA102" s="641"/>
      <c r="AB102" s="166" t="s">
        <v>11</v>
      </c>
      <c r="AC102" s="167"/>
      <c r="AD102" s="168"/>
      <c r="AE102" s="144" t="s">
        <v>414</v>
      </c>
      <c r="AF102" s="144"/>
      <c r="AG102" s="144"/>
      <c r="AH102" s="144"/>
      <c r="AI102" s="144" t="s">
        <v>566</v>
      </c>
      <c r="AJ102" s="144"/>
      <c r="AK102" s="144"/>
      <c r="AL102" s="144"/>
      <c r="AM102" s="144" t="s">
        <v>382</v>
      </c>
      <c r="AN102" s="144"/>
      <c r="AO102" s="144"/>
      <c r="AP102" s="144"/>
      <c r="AQ102" s="642" t="s">
        <v>592</v>
      </c>
      <c r="AR102" s="643"/>
      <c r="AS102" s="643"/>
      <c r="AT102" s="643"/>
      <c r="AU102" s="643"/>
      <c r="AV102" s="643"/>
      <c r="AW102" s="643"/>
      <c r="AX102" s="644"/>
      <c r="AY102">
        <f>IF(SUBSTITUTE(SUBSTITUTE($G$103,"／",""),"　","")="",0,1)</f>
        <v>0</v>
      </c>
    </row>
    <row r="103" spans="1:60" ht="23.25" hidden="1" customHeight="1" x14ac:dyDescent="0.15">
      <c r="A103" s="635"/>
      <c r="B103" s="207"/>
      <c r="C103" s="207"/>
      <c r="D103" s="207"/>
      <c r="E103" s="207"/>
      <c r="F103" s="636"/>
      <c r="G103" s="666" t="s">
        <v>581</v>
      </c>
      <c r="H103" s="667"/>
      <c r="I103" s="667"/>
      <c r="J103" s="667"/>
      <c r="K103" s="667"/>
      <c r="L103" s="667"/>
      <c r="M103" s="667"/>
      <c r="N103" s="667"/>
      <c r="O103" s="667"/>
      <c r="P103" s="667"/>
      <c r="Q103" s="667"/>
      <c r="R103" s="667"/>
      <c r="S103" s="667"/>
      <c r="T103" s="667"/>
      <c r="U103" s="667"/>
      <c r="V103" s="667"/>
      <c r="W103" s="667"/>
      <c r="X103" s="667"/>
      <c r="Y103" s="670" t="s">
        <v>579</v>
      </c>
      <c r="Z103" s="671"/>
      <c r="AA103" s="672"/>
      <c r="AB103" s="673"/>
      <c r="AC103" s="674"/>
      <c r="AD103" s="675"/>
      <c r="AE103" s="676"/>
      <c r="AF103" s="676"/>
      <c r="AG103" s="676"/>
      <c r="AH103" s="676"/>
      <c r="AI103" s="676"/>
      <c r="AJ103" s="676"/>
      <c r="AK103" s="676"/>
      <c r="AL103" s="676"/>
      <c r="AM103" s="676"/>
      <c r="AN103" s="676"/>
      <c r="AO103" s="676"/>
      <c r="AP103" s="676"/>
      <c r="AQ103" s="99"/>
      <c r="AR103" s="93"/>
      <c r="AS103" s="93"/>
      <c r="AT103" s="93"/>
      <c r="AU103" s="93"/>
      <c r="AV103" s="93"/>
      <c r="AW103" s="93"/>
      <c r="AX103" s="94"/>
      <c r="AY103">
        <f>$AY$102</f>
        <v>0</v>
      </c>
    </row>
    <row r="104" spans="1:60" ht="46.5" hidden="1" customHeight="1" x14ac:dyDescent="0.15">
      <c r="A104" s="637"/>
      <c r="B104" s="133"/>
      <c r="C104" s="133"/>
      <c r="D104" s="133"/>
      <c r="E104" s="133"/>
      <c r="F104" s="638"/>
      <c r="G104" s="668"/>
      <c r="H104" s="669"/>
      <c r="I104" s="669"/>
      <c r="J104" s="669"/>
      <c r="K104" s="669"/>
      <c r="L104" s="669"/>
      <c r="M104" s="669"/>
      <c r="N104" s="669"/>
      <c r="O104" s="669"/>
      <c r="P104" s="669"/>
      <c r="Q104" s="669"/>
      <c r="R104" s="669"/>
      <c r="S104" s="669"/>
      <c r="T104" s="669"/>
      <c r="U104" s="669"/>
      <c r="V104" s="669"/>
      <c r="W104" s="669"/>
      <c r="X104" s="669"/>
      <c r="Y104" s="163" t="s">
        <v>582</v>
      </c>
      <c r="Z104" s="632"/>
      <c r="AA104" s="633"/>
      <c r="AB104" s="621" t="s">
        <v>583</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5"/>
      <c r="AY104">
        <f>$AY$102</f>
        <v>0</v>
      </c>
    </row>
    <row r="105" spans="1:60" ht="18.75" hidden="1" customHeight="1" x14ac:dyDescent="0.15">
      <c r="A105" s="427" t="s">
        <v>234</v>
      </c>
      <c r="B105" s="602"/>
      <c r="C105" s="602"/>
      <c r="D105" s="602"/>
      <c r="E105" s="602"/>
      <c r="F105" s="603"/>
      <c r="G105" s="611" t="s">
        <v>139</v>
      </c>
      <c r="H105" s="207"/>
      <c r="I105" s="207"/>
      <c r="J105" s="207"/>
      <c r="K105" s="207"/>
      <c r="L105" s="207"/>
      <c r="M105" s="207"/>
      <c r="N105" s="207"/>
      <c r="O105" s="208"/>
      <c r="P105" s="209" t="s">
        <v>55</v>
      </c>
      <c r="Q105" s="207"/>
      <c r="R105" s="207"/>
      <c r="S105" s="207"/>
      <c r="T105" s="207"/>
      <c r="U105" s="207"/>
      <c r="V105" s="207"/>
      <c r="W105" s="207"/>
      <c r="X105" s="208"/>
      <c r="Y105" s="612"/>
      <c r="Z105" s="613"/>
      <c r="AA105" s="614"/>
      <c r="AB105" s="618" t="s">
        <v>11</v>
      </c>
      <c r="AC105" s="619"/>
      <c r="AD105" s="620"/>
      <c r="AE105" s="144" t="s">
        <v>414</v>
      </c>
      <c r="AF105" s="144"/>
      <c r="AG105" s="144"/>
      <c r="AH105" s="144"/>
      <c r="AI105" s="144" t="s">
        <v>566</v>
      </c>
      <c r="AJ105" s="144"/>
      <c r="AK105" s="144"/>
      <c r="AL105" s="144"/>
      <c r="AM105" s="144" t="s">
        <v>382</v>
      </c>
      <c r="AN105" s="144"/>
      <c r="AO105" s="144"/>
      <c r="AP105" s="144"/>
      <c r="AQ105" s="226" t="s">
        <v>174</v>
      </c>
      <c r="AR105" s="227"/>
      <c r="AS105" s="227"/>
      <c r="AT105" s="228"/>
      <c r="AU105" s="207" t="s">
        <v>128</v>
      </c>
      <c r="AV105" s="207"/>
      <c r="AW105" s="207"/>
      <c r="AX105" s="210"/>
      <c r="AY105">
        <f>COUNTA($G$107)</f>
        <v>0</v>
      </c>
    </row>
    <row r="106" spans="1:60" ht="18.75" hidden="1" customHeight="1" x14ac:dyDescent="0.15">
      <c r="A106" s="604"/>
      <c r="B106" s="605"/>
      <c r="C106" s="605"/>
      <c r="D106" s="605"/>
      <c r="E106" s="605"/>
      <c r="F106" s="606"/>
      <c r="G106" s="162"/>
      <c r="H106" s="133"/>
      <c r="I106" s="133"/>
      <c r="J106" s="133"/>
      <c r="K106" s="133"/>
      <c r="L106" s="133"/>
      <c r="M106" s="133"/>
      <c r="N106" s="133"/>
      <c r="O106" s="134"/>
      <c r="P106" s="132"/>
      <c r="Q106" s="133"/>
      <c r="R106" s="133"/>
      <c r="S106" s="133"/>
      <c r="T106" s="133"/>
      <c r="U106" s="133"/>
      <c r="V106" s="133"/>
      <c r="W106" s="133"/>
      <c r="X106" s="134"/>
      <c r="Y106" s="615"/>
      <c r="Z106" s="616"/>
      <c r="AA106" s="617"/>
      <c r="AB106" s="141"/>
      <c r="AC106" s="142"/>
      <c r="AD106" s="143"/>
      <c r="AE106" s="144"/>
      <c r="AF106" s="144"/>
      <c r="AG106" s="144"/>
      <c r="AH106" s="144"/>
      <c r="AI106" s="144"/>
      <c r="AJ106" s="144"/>
      <c r="AK106" s="144"/>
      <c r="AL106" s="144"/>
      <c r="AM106" s="144"/>
      <c r="AN106" s="144"/>
      <c r="AO106" s="144"/>
      <c r="AP106" s="144"/>
      <c r="AQ106" s="517"/>
      <c r="AR106" s="518"/>
      <c r="AS106" s="152" t="s">
        <v>175</v>
      </c>
      <c r="AT106" s="153"/>
      <c r="AU106" s="151"/>
      <c r="AV106" s="151"/>
      <c r="AW106" s="133" t="s">
        <v>166</v>
      </c>
      <c r="AX106" s="154"/>
      <c r="AY106">
        <f t="shared" ref="AY106:AY111" si="3">$AY$105</f>
        <v>0</v>
      </c>
    </row>
    <row r="107" spans="1:60" ht="23.25" hidden="1" customHeight="1" x14ac:dyDescent="0.15">
      <c r="A107" s="607"/>
      <c r="B107" s="605"/>
      <c r="C107" s="605"/>
      <c r="D107" s="605"/>
      <c r="E107" s="605"/>
      <c r="F107" s="606"/>
      <c r="G107" s="188"/>
      <c r="H107" s="189"/>
      <c r="I107" s="189"/>
      <c r="J107" s="189"/>
      <c r="K107" s="189"/>
      <c r="L107" s="189"/>
      <c r="M107" s="189"/>
      <c r="N107" s="189"/>
      <c r="O107" s="190"/>
      <c r="P107" s="111"/>
      <c r="Q107" s="111"/>
      <c r="R107" s="111"/>
      <c r="S107" s="111"/>
      <c r="T107" s="111"/>
      <c r="U107" s="111"/>
      <c r="V107" s="111"/>
      <c r="W107" s="111"/>
      <c r="X107" s="112"/>
      <c r="Y107" s="163" t="s">
        <v>12</v>
      </c>
      <c r="Z107" s="164"/>
      <c r="AA107" s="165"/>
      <c r="AB107" s="128"/>
      <c r="AC107" s="128"/>
      <c r="AD107" s="128"/>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60" ht="23.25" hidden="1" customHeight="1" x14ac:dyDescent="0.15">
      <c r="A108" s="608"/>
      <c r="B108" s="609"/>
      <c r="C108" s="609"/>
      <c r="D108" s="609"/>
      <c r="E108" s="609"/>
      <c r="F108" s="610"/>
      <c r="G108" s="191"/>
      <c r="H108" s="192"/>
      <c r="I108" s="192"/>
      <c r="J108" s="192"/>
      <c r="K108" s="192"/>
      <c r="L108" s="192"/>
      <c r="M108" s="192"/>
      <c r="N108" s="192"/>
      <c r="O108" s="193"/>
      <c r="P108" s="114"/>
      <c r="Q108" s="114"/>
      <c r="R108" s="114"/>
      <c r="S108" s="114"/>
      <c r="T108" s="114"/>
      <c r="U108" s="114"/>
      <c r="V108" s="114"/>
      <c r="W108" s="114"/>
      <c r="X108" s="115"/>
      <c r="Y108" s="166" t="s">
        <v>50</v>
      </c>
      <c r="Z108" s="167"/>
      <c r="AA108" s="168"/>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60" ht="23.25" hidden="1" customHeight="1" x14ac:dyDescent="0.15">
      <c r="A109" s="607"/>
      <c r="B109" s="605"/>
      <c r="C109" s="605"/>
      <c r="D109" s="605"/>
      <c r="E109" s="605"/>
      <c r="F109" s="606"/>
      <c r="G109" s="194"/>
      <c r="H109" s="195"/>
      <c r="I109" s="195"/>
      <c r="J109" s="195"/>
      <c r="K109" s="195"/>
      <c r="L109" s="195"/>
      <c r="M109" s="195"/>
      <c r="N109" s="195"/>
      <c r="O109" s="196"/>
      <c r="P109" s="117"/>
      <c r="Q109" s="117"/>
      <c r="R109" s="117"/>
      <c r="S109" s="117"/>
      <c r="T109" s="117"/>
      <c r="U109" s="117"/>
      <c r="V109" s="117"/>
      <c r="W109" s="117"/>
      <c r="X109" s="118"/>
      <c r="Y109" s="166" t="s">
        <v>13</v>
      </c>
      <c r="Z109" s="167"/>
      <c r="AA109" s="168"/>
      <c r="AB109" s="169" t="s">
        <v>14</v>
      </c>
      <c r="AC109" s="169"/>
      <c r="AD109" s="169"/>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60" ht="23.25" hidden="1" customHeight="1" x14ac:dyDescent="0.15">
      <c r="A110" s="197" t="s">
        <v>258</v>
      </c>
      <c r="B110" s="156"/>
      <c r="C110" s="156"/>
      <c r="D110" s="156"/>
      <c r="E110" s="156"/>
      <c r="F110" s="157"/>
      <c r="G110" s="199"/>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1"/>
      <c r="AY110">
        <f t="shared" si="3"/>
        <v>0</v>
      </c>
    </row>
    <row r="111" spans="1:60" ht="23.25" hidden="1" customHeight="1" x14ac:dyDescent="0.15">
      <c r="A111" s="198"/>
      <c r="B111" s="171"/>
      <c r="C111" s="171"/>
      <c r="D111" s="171"/>
      <c r="E111" s="171"/>
      <c r="F111" s="172"/>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4"/>
      <c r="AY111">
        <f t="shared" si="3"/>
        <v>0</v>
      </c>
    </row>
    <row r="112" spans="1:60" ht="18.75" hidden="1" customHeight="1" x14ac:dyDescent="0.15">
      <c r="A112" s="205" t="s">
        <v>571</v>
      </c>
      <c r="B112" s="158" t="s">
        <v>572</v>
      </c>
      <c r="C112" s="159"/>
      <c r="D112" s="159"/>
      <c r="E112" s="159"/>
      <c r="F112" s="160"/>
      <c r="G112" s="207" t="s">
        <v>573</v>
      </c>
      <c r="H112" s="207"/>
      <c r="I112" s="207"/>
      <c r="J112" s="207"/>
      <c r="K112" s="207"/>
      <c r="L112" s="207"/>
      <c r="M112" s="207"/>
      <c r="N112" s="207"/>
      <c r="O112" s="207"/>
      <c r="P112" s="207"/>
      <c r="Q112" s="207"/>
      <c r="R112" s="207"/>
      <c r="S112" s="207"/>
      <c r="T112" s="207"/>
      <c r="U112" s="207"/>
      <c r="V112" s="207"/>
      <c r="W112" s="207"/>
      <c r="X112" s="207"/>
      <c r="Y112" s="207"/>
      <c r="Z112" s="207"/>
      <c r="AA112" s="208"/>
      <c r="AB112" s="209" t="s">
        <v>593</v>
      </c>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10"/>
      <c r="AY112">
        <f>COUNTA($G$114)</f>
        <v>0</v>
      </c>
    </row>
    <row r="113" spans="1:60" ht="22.5" hidden="1" customHeight="1" x14ac:dyDescent="0.15">
      <c r="A113" s="205"/>
      <c r="B113" s="158"/>
      <c r="C113" s="159"/>
      <c r="D113" s="159"/>
      <c r="E113" s="159"/>
      <c r="F113" s="160"/>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2"/>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54"/>
      <c r="AY113">
        <f t="shared" ref="AY113:AY121" si="4">$AY$112</f>
        <v>0</v>
      </c>
    </row>
    <row r="114" spans="1:60" ht="22.5" hidden="1" customHeight="1" x14ac:dyDescent="0.15">
      <c r="A114" s="205"/>
      <c r="B114" s="158"/>
      <c r="C114" s="159"/>
      <c r="D114" s="159"/>
      <c r="E114" s="159"/>
      <c r="F114" s="160"/>
      <c r="G114" s="211"/>
      <c r="H114" s="211"/>
      <c r="I114" s="211"/>
      <c r="J114" s="211"/>
      <c r="K114" s="211"/>
      <c r="L114" s="211"/>
      <c r="M114" s="211"/>
      <c r="N114" s="211"/>
      <c r="O114" s="211"/>
      <c r="P114" s="211"/>
      <c r="Q114" s="211"/>
      <c r="R114" s="211"/>
      <c r="S114" s="211"/>
      <c r="T114" s="211"/>
      <c r="U114" s="211"/>
      <c r="V114" s="211"/>
      <c r="W114" s="211"/>
      <c r="X114" s="211"/>
      <c r="Y114" s="211"/>
      <c r="Z114" s="211"/>
      <c r="AA114" s="212"/>
      <c r="AB114" s="217"/>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8"/>
      <c r="AY114">
        <f t="shared" si="4"/>
        <v>0</v>
      </c>
    </row>
    <row r="115" spans="1:60" ht="22.5" hidden="1" customHeight="1" x14ac:dyDescent="0.15">
      <c r="A115" s="205"/>
      <c r="B115" s="158"/>
      <c r="C115" s="159"/>
      <c r="D115" s="159"/>
      <c r="E115" s="159"/>
      <c r="F115" s="160"/>
      <c r="G115" s="213"/>
      <c r="H115" s="213"/>
      <c r="I115" s="213"/>
      <c r="J115" s="213"/>
      <c r="K115" s="213"/>
      <c r="L115" s="213"/>
      <c r="M115" s="213"/>
      <c r="N115" s="213"/>
      <c r="O115" s="213"/>
      <c r="P115" s="213"/>
      <c r="Q115" s="213"/>
      <c r="R115" s="213"/>
      <c r="S115" s="213"/>
      <c r="T115" s="213"/>
      <c r="U115" s="213"/>
      <c r="V115" s="213"/>
      <c r="W115" s="213"/>
      <c r="X115" s="213"/>
      <c r="Y115" s="213"/>
      <c r="Z115" s="213"/>
      <c r="AA115" s="214"/>
      <c r="AB115" s="219"/>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20"/>
      <c r="AY115">
        <f t="shared" si="4"/>
        <v>0</v>
      </c>
    </row>
    <row r="116" spans="1:60" ht="19.5" hidden="1" customHeight="1" x14ac:dyDescent="0.15">
      <c r="A116" s="205"/>
      <c r="B116" s="170"/>
      <c r="C116" s="171"/>
      <c r="D116" s="171"/>
      <c r="E116" s="171"/>
      <c r="F116" s="172"/>
      <c r="G116" s="215"/>
      <c r="H116" s="215"/>
      <c r="I116" s="215"/>
      <c r="J116" s="215"/>
      <c r="K116" s="215"/>
      <c r="L116" s="215"/>
      <c r="M116" s="215"/>
      <c r="N116" s="215"/>
      <c r="O116" s="215"/>
      <c r="P116" s="215"/>
      <c r="Q116" s="215"/>
      <c r="R116" s="215"/>
      <c r="S116" s="215"/>
      <c r="T116" s="215"/>
      <c r="U116" s="215"/>
      <c r="V116" s="215"/>
      <c r="W116" s="215"/>
      <c r="X116" s="215"/>
      <c r="Y116" s="215"/>
      <c r="Z116" s="215"/>
      <c r="AA116" s="216"/>
      <c r="AB116" s="221"/>
      <c r="AC116" s="215"/>
      <c r="AD116" s="215"/>
      <c r="AE116" s="213"/>
      <c r="AF116" s="213"/>
      <c r="AG116" s="213"/>
      <c r="AH116" s="213"/>
      <c r="AI116" s="213"/>
      <c r="AJ116" s="213"/>
      <c r="AK116" s="213"/>
      <c r="AL116" s="213"/>
      <c r="AM116" s="213"/>
      <c r="AN116" s="213"/>
      <c r="AO116" s="213"/>
      <c r="AP116" s="213"/>
      <c r="AQ116" s="213"/>
      <c r="AR116" s="213"/>
      <c r="AS116" s="213"/>
      <c r="AT116" s="213"/>
      <c r="AU116" s="215"/>
      <c r="AV116" s="215"/>
      <c r="AW116" s="215"/>
      <c r="AX116" s="222"/>
      <c r="AY116">
        <f t="shared" si="4"/>
        <v>0</v>
      </c>
    </row>
    <row r="117" spans="1:60" ht="18.75" hidden="1" customHeight="1" x14ac:dyDescent="0.15">
      <c r="A117" s="205"/>
      <c r="B117" s="155" t="s">
        <v>138</v>
      </c>
      <c r="C117" s="156"/>
      <c r="D117" s="156"/>
      <c r="E117" s="156"/>
      <c r="F117" s="157"/>
      <c r="G117" s="161" t="s">
        <v>56</v>
      </c>
      <c r="H117" s="130"/>
      <c r="I117" s="130"/>
      <c r="J117" s="130"/>
      <c r="K117" s="130"/>
      <c r="L117" s="130"/>
      <c r="M117" s="130"/>
      <c r="N117" s="130"/>
      <c r="O117" s="131"/>
      <c r="P117" s="129" t="s">
        <v>58</v>
      </c>
      <c r="Q117" s="130"/>
      <c r="R117" s="130"/>
      <c r="S117" s="130"/>
      <c r="T117" s="130"/>
      <c r="U117" s="130"/>
      <c r="V117" s="130"/>
      <c r="W117" s="130"/>
      <c r="X117" s="131"/>
      <c r="Y117" s="135"/>
      <c r="Z117" s="136"/>
      <c r="AA117" s="137"/>
      <c r="AB117" s="138" t="s">
        <v>11</v>
      </c>
      <c r="AC117" s="139"/>
      <c r="AD117" s="140"/>
      <c r="AE117" s="144" t="s">
        <v>414</v>
      </c>
      <c r="AF117" s="144"/>
      <c r="AG117" s="144"/>
      <c r="AH117" s="144"/>
      <c r="AI117" s="144" t="s">
        <v>566</v>
      </c>
      <c r="AJ117" s="144"/>
      <c r="AK117" s="144"/>
      <c r="AL117" s="144"/>
      <c r="AM117" s="144" t="s">
        <v>382</v>
      </c>
      <c r="AN117" s="144"/>
      <c r="AO117" s="144"/>
      <c r="AP117" s="144"/>
      <c r="AQ117" s="145" t="s">
        <v>174</v>
      </c>
      <c r="AR117" s="146"/>
      <c r="AS117" s="146"/>
      <c r="AT117" s="147"/>
      <c r="AU117" s="148" t="s">
        <v>128</v>
      </c>
      <c r="AV117" s="148"/>
      <c r="AW117" s="148"/>
      <c r="AX117" s="149"/>
      <c r="AY117">
        <f t="shared" si="4"/>
        <v>0</v>
      </c>
      <c r="AZ117" s="10"/>
      <c r="BA117" s="10"/>
      <c r="BB117" s="10"/>
      <c r="BC117" s="10"/>
    </row>
    <row r="118" spans="1:60" ht="18.75" hidden="1" customHeight="1" x14ac:dyDescent="0.15">
      <c r="A118" s="205"/>
      <c r="B118" s="158"/>
      <c r="C118" s="159"/>
      <c r="D118" s="159"/>
      <c r="E118" s="159"/>
      <c r="F118" s="160"/>
      <c r="G118" s="162"/>
      <c r="H118" s="133"/>
      <c r="I118" s="133"/>
      <c r="J118" s="133"/>
      <c r="K118" s="133"/>
      <c r="L118" s="133"/>
      <c r="M118" s="133"/>
      <c r="N118" s="133"/>
      <c r="O118" s="134"/>
      <c r="P118" s="132"/>
      <c r="Q118" s="133"/>
      <c r="R118" s="133"/>
      <c r="S118" s="133"/>
      <c r="T118" s="133"/>
      <c r="U118" s="133"/>
      <c r="V118" s="133"/>
      <c r="W118" s="133"/>
      <c r="X118" s="134"/>
      <c r="Y118" s="135"/>
      <c r="Z118" s="136"/>
      <c r="AA118" s="137"/>
      <c r="AB118" s="141"/>
      <c r="AC118" s="142"/>
      <c r="AD118" s="143"/>
      <c r="AE118" s="144"/>
      <c r="AF118" s="144"/>
      <c r="AG118" s="144"/>
      <c r="AH118" s="144"/>
      <c r="AI118" s="144"/>
      <c r="AJ118" s="144"/>
      <c r="AK118" s="144"/>
      <c r="AL118" s="144"/>
      <c r="AM118" s="144"/>
      <c r="AN118" s="144"/>
      <c r="AO118" s="144"/>
      <c r="AP118" s="144"/>
      <c r="AQ118" s="150"/>
      <c r="AR118" s="151"/>
      <c r="AS118" s="152" t="s">
        <v>175</v>
      </c>
      <c r="AT118" s="153"/>
      <c r="AU118" s="151"/>
      <c r="AV118" s="151"/>
      <c r="AW118" s="133" t="s">
        <v>166</v>
      </c>
      <c r="AX118" s="154"/>
      <c r="AY118">
        <f t="shared" si="4"/>
        <v>0</v>
      </c>
      <c r="AZ118" s="10"/>
      <c r="BA118" s="10"/>
      <c r="BB118" s="10"/>
      <c r="BC118" s="10"/>
      <c r="BD118" s="10"/>
      <c r="BE118" s="10"/>
      <c r="BF118" s="10"/>
      <c r="BG118" s="10"/>
      <c r="BH118" s="10"/>
    </row>
    <row r="119" spans="1:60" ht="23.25" hidden="1" customHeight="1" x14ac:dyDescent="0.15">
      <c r="A119" s="205"/>
      <c r="B119" s="158"/>
      <c r="C119" s="159"/>
      <c r="D119" s="159"/>
      <c r="E119" s="159"/>
      <c r="F119" s="160"/>
      <c r="G119" s="110"/>
      <c r="H119" s="111"/>
      <c r="I119" s="111"/>
      <c r="J119" s="111"/>
      <c r="K119" s="111"/>
      <c r="L119" s="111"/>
      <c r="M119" s="111"/>
      <c r="N119" s="111"/>
      <c r="O119" s="112"/>
      <c r="P119" s="111"/>
      <c r="Q119" s="119"/>
      <c r="R119" s="119"/>
      <c r="S119" s="119"/>
      <c r="T119" s="119"/>
      <c r="U119" s="119"/>
      <c r="V119" s="119"/>
      <c r="W119" s="119"/>
      <c r="X119" s="120"/>
      <c r="Y119" s="125" t="s">
        <v>57</v>
      </c>
      <c r="Z119" s="126"/>
      <c r="AA119" s="127"/>
      <c r="AB119" s="128"/>
      <c r="AC119" s="128"/>
      <c r="AD119" s="128"/>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60" ht="23.25" hidden="1" customHeight="1" x14ac:dyDescent="0.15">
      <c r="A120" s="205"/>
      <c r="B120" s="158"/>
      <c r="C120" s="159"/>
      <c r="D120" s="159"/>
      <c r="E120" s="159"/>
      <c r="F120" s="160"/>
      <c r="G120" s="113"/>
      <c r="H120" s="114"/>
      <c r="I120" s="114"/>
      <c r="J120" s="114"/>
      <c r="K120" s="114"/>
      <c r="L120" s="114"/>
      <c r="M120" s="114"/>
      <c r="N120" s="114"/>
      <c r="O120" s="115"/>
      <c r="P120" s="121"/>
      <c r="Q120" s="121"/>
      <c r="R120" s="121"/>
      <c r="S120" s="121"/>
      <c r="T120" s="121"/>
      <c r="U120" s="121"/>
      <c r="V120" s="121"/>
      <c r="W120" s="121"/>
      <c r="X120" s="122"/>
      <c r="Y120" s="95" t="s">
        <v>50</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c r="AZ120" s="10"/>
      <c r="BA120" s="10"/>
      <c r="BB120" s="10"/>
      <c r="BC120" s="10"/>
    </row>
    <row r="121" spans="1:60" ht="23.25" hidden="1" customHeight="1" x14ac:dyDescent="0.15">
      <c r="A121" s="205"/>
      <c r="B121" s="158"/>
      <c r="C121" s="159"/>
      <c r="D121" s="159"/>
      <c r="E121" s="159"/>
      <c r="F121" s="160"/>
      <c r="G121" s="116"/>
      <c r="H121" s="117"/>
      <c r="I121" s="117"/>
      <c r="J121" s="117"/>
      <c r="K121" s="117"/>
      <c r="L121" s="117"/>
      <c r="M121" s="117"/>
      <c r="N121" s="117"/>
      <c r="O121" s="118"/>
      <c r="P121" s="123"/>
      <c r="Q121" s="123"/>
      <c r="R121" s="123"/>
      <c r="S121" s="123"/>
      <c r="T121" s="123"/>
      <c r="U121" s="123"/>
      <c r="V121" s="123"/>
      <c r="W121" s="123"/>
      <c r="X121" s="124"/>
      <c r="Y121" s="95" t="s">
        <v>13</v>
      </c>
      <c r="Z121" s="96"/>
      <c r="AA121" s="97"/>
      <c r="AB121" s="103" t="s">
        <v>14</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c r="AZ121" s="10"/>
      <c r="BA121" s="10"/>
      <c r="BB121" s="10"/>
      <c r="BC121" s="10"/>
      <c r="BD121" s="10"/>
      <c r="BE121" s="10"/>
      <c r="BF121" s="10"/>
      <c r="BG121" s="10"/>
      <c r="BH121" s="10"/>
    </row>
    <row r="122" spans="1:60" ht="18.75" hidden="1" customHeight="1" x14ac:dyDescent="0.15">
      <c r="A122" s="205"/>
      <c r="B122" s="155" t="s">
        <v>138</v>
      </c>
      <c r="C122" s="156"/>
      <c r="D122" s="156"/>
      <c r="E122" s="156"/>
      <c r="F122" s="157"/>
      <c r="G122" s="161" t="s">
        <v>56</v>
      </c>
      <c r="H122" s="130"/>
      <c r="I122" s="130"/>
      <c r="J122" s="130"/>
      <c r="K122" s="130"/>
      <c r="L122" s="130"/>
      <c r="M122" s="130"/>
      <c r="N122" s="130"/>
      <c r="O122" s="131"/>
      <c r="P122" s="129" t="s">
        <v>58</v>
      </c>
      <c r="Q122" s="130"/>
      <c r="R122" s="130"/>
      <c r="S122" s="130"/>
      <c r="T122" s="130"/>
      <c r="U122" s="130"/>
      <c r="V122" s="130"/>
      <c r="W122" s="130"/>
      <c r="X122" s="131"/>
      <c r="Y122" s="135"/>
      <c r="Z122" s="136"/>
      <c r="AA122" s="137"/>
      <c r="AB122" s="138" t="s">
        <v>11</v>
      </c>
      <c r="AC122" s="139"/>
      <c r="AD122" s="140"/>
      <c r="AE122" s="144" t="s">
        <v>414</v>
      </c>
      <c r="AF122" s="144"/>
      <c r="AG122" s="144"/>
      <c r="AH122" s="144"/>
      <c r="AI122" s="144" t="s">
        <v>566</v>
      </c>
      <c r="AJ122" s="144"/>
      <c r="AK122" s="144"/>
      <c r="AL122" s="144"/>
      <c r="AM122" s="144" t="s">
        <v>382</v>
      </c>
      <c r="AN122" s="144"/>
      <c r="AO122" s="144"/>
      <c r="AP122" s="144"/>
      <c r="AQ122" s="145" t="s">
        <v>174</v>
      </c>
      <c r="AR122" s="146"/>
      <c r="AS122" s="146"/>
      <c r="AT122" s="147"/>
      <c r="AU122" s="148" t="s">
        <v>128</v>
      </c>
      <c r="AV122" s="148"/>
      <c r="AW122" s="148"/>
      <c r="AX122" s="149"/>
      <c r="AY122">
        <f>COUNTA($G$124)</f>
        <v>0</v>
      </c>
      <c r="AZ122" s="10"/>
      <c r="BA122" s="10"/>
      <c r="BB122" s="10"/>
      <c r="BC122" s="10"/>
    </row>
    <row r="123" spans="1:60" ht="18.75" hidden="1" customHeight="1" x14ac:dyDescent="0.15">
      <c r="A123" s="205"/>
      <c r="B123" s="158"/>
      <c r="C123" s="159"/>
      <c r="D123" s="159"/>
      <c r="E123" s="159"/>
      <c r="F123" s="160"/>
      <c r="G123" s="162"/>
      <c r="H123" s="133"/>
      <c r="I123" s="133"/>
      <c r="J123" s="133"/>
      <c r="K123" s="133"/>
      <c r="L123" s="133"/>
      <c r="M123" s="133"/>
      <c r="N123" s="133"/>
      <c r="O123" s="134"/>
      <c r="P123" s="132"/>
      <c r="Q123" s="133"/>
      <c r="R123" s="133"/>
      <c r="S123" s="133"/>
      <c r="T123" s="133"/>
      <c r="U123" s="133"/>
      <c r="V123" s="133"/>
      <c r="W123" s="133"/>
      <c r="X123" s="134"/>
      <c r="Y123" s="135"/>
      <c r="Z123" s="136"/>
      <c r="AA123" s="137"/>
      <c r="AB123" s="141"/>
      <c r="AC123" s="142"/>
      <c r="AD123" s="143"/>
      <c r="AE123" s="144"/>
      <c r="AF123" s="144"/>
      <c r="AG123" s="144"/>
      <c r="AH123" s="144"/>
      <c r="AI123" s="144"/>
      <c r="AJ123" s="144"/>
      <c r="AK123" s="144"/>
      <c r="AL123" s="144"/>
      <c r="AM123" s="144"/>
      <c r="AN123" s="144"/>
      <c r="AO123" s="144"/>
      <c r="AP123" s="144"/>
      <c r="AQ123" s="150"/>
      <c r="AR123" s="151"/>
      <c r="AS123" s="152" t="s">
        <v>175</v>
      </c>
      <c r="AT123" s="153"/>
      <c r="AU123" s="151"/>
      <c r="AV123" s="151"/>
      <c r="AW123" s="133" t="s">
        <v>166</v>
      </c>
      <c r="AX123" s="154"/>
      <c r="AY123">
        <f>$AY$122</f>
        <v>0</v>
      </c>
      <c r="AZ123" s="10"/>
      <c r="BA123" s="10"/>
      <c r="BB123" s="10"/>
      <c r="BC123" s="10"/>
      <c r="BD123" s="10"/>
      <c r="BE123" s="10"/>
      <c r="BF123" s="10"/>
      <c r="BG123" s="10"/>
      <c r="BH123" s="10"/>
    </row>
    <row r="124" spans="1:60" ht="23.25" hidden="1" customHeight="1" x14ac:dyDescent="0.15">
      <c r="A124" s="205"/>
      <c r="B124" s="158"/>
      <c r="C124" s="159"/>
      <c r="D124" s="159"/>
      <c r="E124" s="159"/>
      <c r="F124" s="160"/>
      <c r="G124" s="110"/>
      <c r="H124" s="111"/>
      <c r="I124" s="111"/>
      <c r="J124" s="111"/>
      <c r="K124" s="111"/>
      <c r="L124" s="111"/>
      <c r="M124" s="111"/>
      <c r="N124" s="111"/>
      <c r="O124" s="112"/>
      <c r="P124" s="111"/>
      <c r="Q124" s="119"/>
      <c r="R124" s="119"/>
      <c r="S124" s="119"/>
      <c r="T124" s="119"/>
      <c r="U124" s="119"/>
      <c r="V124" s="119"/>
      <c r="W124" s="119"/>
      <c r="X124" s="120"/>
      <c r="Y124" s="125" t="s">
        <v>57</v>
      </c>
      <c r="Z124" s="126"/>
      <c r="AA124" s="127"/>
      <c r="AB124" s="128"/>
      <c r="AC124" s="128"/>
      <c r="AD124" s="128"/>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60" ht="23.25" hidden="1" customHeight="1" x14ac:dyDescent="0.15">
      <c r="A125" s="205"/>
      <c r="B125" s="158"/>
      <c r="C125" s="159"/>
      <c r="D125" s="159"/>
      <c r="E125" s="159"/>
      <c r="F125" s="160"/>
      <c r="G125" s="113"/>
      <c r="H125" s="114"/>
      <c r="I125" s="114"/>
      <c r="J125" s="114"/>
      <c r="K125" s="114"/>
      <c r="L125" s="114"/>
      <c r="M125" s="114"/>
      <c r="N125" s="114"/>
      <c r="O125" s="115"/>
      <c r="P125" s="121"/>
      <c r="Q125" s="121"/>
      <c r="R125" s="121"/>
      <c r="S125" s="121"/>
      <c r="T125" s="121"/>
      <c r="U125" s="121"/>
      <c r="V125" s="121"/>
      <c r="W125" s="121"/>
      <c r="X125" s="122"/>
      <c r="Y125" s="95" t="s">
        <v>50</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c r="AZ125" s="10"/>
      <c r="BA125" s="10"/>
      <c r="BB125" s="10"/>
      <c r="BC125" s="10"/>
    </row>
    <row r="126" spans="1:60" ht="23.25" hidden="1" customHeight="1" x14ac:dyDescent="0.15">
      <c r="A126" s="205"/>
      <c r="B126" s="170"/>
      <c r="C126" s="171"/>
      <c r="D126" s="171"/>
      <c r="E126" s="171"/>
      <c r="F126" s="172"/>
      <c r="G126" s="116"/>
      <c r="H126" s="117"/>
      <c r="I126" s="117"/>
      <c r="J126" s="117"/>
      <c r="K126" s="117"/>
      <c r="L126" s="117"/>
      <c r="M126" s="117"/>
      <c r="N126" s="117"/>
      <c r="O126" s="118"/>
      <c r="P126" s="123"/>
      <c r="Q126" s="123"/>
      <c r="R126" s="123"/>
      <c r="S126" s="123"/>
      <c r="T126" s="123"/>
      <c r="U126" s="123"/>
      <c r="V126" s="123"/>
      <c r="W126" s="123"/>
      <c r="X126" s="124"/>
      <c r="Y126" s="95" t="s">
        <v>13</v>
      </c>
      <c r="Z126" s="96"/>
      <c r="AA126" s="97"/>
      <c r="AB126" s="103" t="s">
        <v>14</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c r="AZ126" s="10"/>
      <c r="BA126" s="10"/>
      <c r="BB126" s="10"/>
      <c r="BC126" s="10"/>
      <c r="BD126" s="10"/>
      <c r="BE126" s="10"/>
      <c r="BF126" s="10"/>
      <c r="BG126" s="10"/>
      <c r="BH126" s="10"/>
    </row>
    <row r="127" spans="1:60" ht="18.75" hidden="1" customHeight="1" x14ac:dyDescent="0.15">
      <c r="A127" s="205"/>
      <c r="B127" s="155" t="s">
        <v>138</v>
      </c>
      <c r="C127" s="156"/>
      <c r="D127" s="156"/>
      <c r="E127" s="156"/>
      <c r="F127" s="157"/>
      <c r="G127" s="161" t="s">
        <v>56</v>
      </c>
      <c r="H127" s="130"/>
      <c r="I127" s="130"/>
      <c r="J127" s="130"/>
      <c r="K127" s="130"/>
      <c r="L127" s="130"/>
      <c r="M127" s="130"/>
      <c r="N127" s="130"/>
      <c r="O127" s="131"/>
      <c r="P127" s="129" t="s">
        <v>58</v>
      </c>
      <c r="Q127" s="130"/>
      <c r="R127" s="130"/>
      <c r="S127" s="130"/>
      <c r="T127" s="130"/>
      <c r="U127" s="130"/>
      <c r="V127" s="130"/>
      <c r="W127" s="130"/>
      <c r="X127" s="131"/>
      <c r="Y127" s="135"/>
      <c r="Z127" s="136"/>
      <c r="AA127" s="137"/>
      <c r="AB127" s="138" t="s">
        <v>11</v>
      </c>
      <c r="AC127" s="139"/>
      <c r="AD127" s="140"/>
      <c r="AE127" s="144" t="s">
        <v>414</v>
      </c>
      <c r="AF127" s="144"/>
      <c r="AG127" s="144"/>
      <c r="AH127" s="144"/>
      <c r="AI127" s="144" t="s">
        <v>566</v>
      </c>
      <c r="AJ127" s="144"/>
      <c r="AK127" s="144"/>
      <c r="AL127" s="144"/>
      <c r="AM127" s="144" t="s">
        <v>382</v>
      </c>
      <c r="AN127" s="144"/>
      <c r="AO127" s="144"/>
      <c r="AP127" s="144"/>
      <c r="AQ127" s="145" t="s">
        <v>174</v>
      </c>
      <c r="AR127" s="146"/>
      <c r="AS127" s="146"/>
      <c r="AT127" s="147"/>
      <c r="AU127" s="148" t="s">
        <v>128</v>
      </c>
      <c r="AV127" s="148"/>
      <c r="AW127" s="148"/>
      <c r="AX127" s="149"/>
      <c r="AY127">
        <f>COUNTA($G$129)</f>
        <v>0</v>
      </c>
      <c r="AZ127" s="10"/>
      <c r="BA127" s="10"/>
      <c r="BB127" s="10"/>
      <c r="BC127" s="10"/>
    </row>
    <row r="128" spans="1:60" ht="18.75" hidden="1" customHeight="1" x14ac:dyDescent="0.15">
      <c r="A128" s="205"/>
      <c r="B128" s="158"/>
      <c r="C128" s="159"/>
      <c r="D128" s="159"/>
      <c r="E128" s="159"/>
      <c r="F128" s="160"/>
      <c r="G128" s="162"/>
      <c r="H128" s="133"/>
      <c r="I128" s="133"/>
      <c r="J128" s="133"/>
      <c r="K128" s="133"/>
      <c r="L128" s="133"/>
      <c r="M128" s="133"/>
      <c r="N128" s="133"/>
      <c r="O128" s="134"/>
      <c r="P128" s="132"/>
      <c r="Q128" s="133"/>
      <c r="R128" s="133"/>
      <c r="S128" s="133"/>
      <c r="T128" s="133"/>
      <c r="U128" s="133"/>
      <c r="V128" s="133"/>
      <c r="W128" s="133"/>
      <c r="X128" s="134"/>
      <c r="Y128" s="135"/>
      <c r="Z128" s="136"/>
      <c r="AA128" s="137"/>
      <c r="AB128" s="141"/>
      <c r="AC128" s="142"/>
      <c r="AD128" s="143"/>
      <c r="AE128" s="144"/>
      <c r="AF128" s="144"/>
      <c r="AG128" s="144"/>
      <c r="AH128" s="144"/>
      <c r="AI128" s="144"/>
      <c r="AJ128" s="144"/>
      <c r="AK128" s="144"/>
      <c r="AL128" s="144"/>
      <c r="AM128" s="144"/>
      <c r="AN128" s="144"/>
      <c r="AO128" s="144"/>
      <c r="AP128" s="144"/>
      <c r="AQ128" s="150"/>
      <c r="AR128" s="151"/>
      <c r="AS128" s="152" t="s">
        <v>175</v>
      </c>
      <c r="AT128" s="153"/>
      <c r="AU128" s="151"/>
      <c r="AV128" s="151"/>
      <c r="AW128" s="133" t="s">
        <v>166</v>
      </c>
      <c r="AX128" s="154"/>
      <c r="AY128">
        <f>$AY$127</f>
        <v>0</v>
      </c>
      <c r="AZ128" s="10"/>
      <c r="BA128" s="10"/>
      <c r="BB128" s="10"/>
      <c r="BC128" s="10"/>
      <c r="BD128" s="10"/>
      <c r="BE128" s="10"/>
      <c r="BF128" s="10"/>
      <c r="BG128" s="10"/>
      <c r="BH128" s="10"/>
    </row>
    <row r="129" spans="1:60" ht="23.25" hidden="1" customHeight="1" x14ac:dyDescent="0.15">
      <c r="A129" s="205"/>
      <c r="B129" s="158"/>
      <c r="C129" s="159"/>
      <c r="D129" s="159"/>
      <c r="E129" s="159"/>
      <c r="F129" s="160"/>
      <c r="G129" s="110"/>
      <c r="H129" s="111"/>
      <c r="I129" s="111"/>
      <c r="J129" s="111"/>
      <c r="K129" s="111"/>
      <c r="L129" s="111"/>
      <c r="M129" s="111"/>
      <c r="N129" s="111"/>
      <c r="O129" s="112"/>
      <c r="P129" s="111"/>
      <c r="Q129" s="119"/>
      <c r="R129" s="119"/>
      <c r="S129" s="119"/>
      <c r="T129" s="119"/>
      <c r="U129" s="119"/>
      <c r="V129" s="119"/>
      <c r="W129" s="119"/>
      <c r="X129" s="120"/>
      <c r="Y129" s="125" t="s">
        <v>57</v>
      </c>
      <c r="Z129" s="126"/>
      <c r="AA129" s="127"/>
      <c r="AB129" s="128"/>
      <c r="AC129" s="128"/>
      <c r="AD129" s="128"/>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60" ht="23.25" hidden="1" customHeight="1" x14ac:dyDescent="0.15">
      <c r="A130" s="205"/>
      <c r="B130" s="158"/>
      <c r="C130" s="159"/>
      <c r="D130" s="159"/>
      <c r="E130" s="159"/>
      <c r="F130" s="160"/>
      <c r="G130" s="113"/>
      <c r="H130" s="114"/>
      <c r="I130" s="114"/>
      <c r="J130" s="114"/>
      <c r="K130" s="114"/>
      <c r="L130" s="114"/>
      <c r="M130" s="114"/>
      <c r="N130" s="114"/>
      <c r="O130" s="115"/>
      <c r="P130" s="121"/>
      <c r="Q130" s="121"/>
      <c r="R130" s="121"/>
      <c r="S130" s="121"/>
      <c r="T130" s="121"/>
      <c r="U130" s="121"/>
      <c r="V130" s="121"/>
      <c r="W130" s="121"/>
      <c r="X130" s="122"/>
      <c r="Y130" s="95" t="s">
        <v>50</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c r="AZ130" s="10"/>
      <c r="BA130" s="10"/>
      <c r="BB130" s="10"/>
      <c r="BC130" s="10"/>
    </row>
    <row r="131" spans="1:60" ht="23.25" hidden="1" customHeight="1" thickBot="1" x14ac:dyDescent="0.2">
      <c r="A131" s="206"/>
      <c r="B131" s="223"/>
      <c r="C131" s="224"/>
      <c r="D131" s="224"/>
      <c r="E131" s="224"/>
      <c r="F131" s="225"/>
      <c r="G131" s="116"/>
      <c r="H131" s="117"/>
      <c r="I131" s="117"/>
      <c r="J131" s="117"/>
      <c r="K131" s="117"/>
      <c r="L131" s="117"/>
      <c r="M131" s="117"/>
      <c r="N131" s="117"/>
      <c r="O131" s="118"/>
      <c r="P131" s="123"/>
      <c r="Q131" s="123"/>
      <c r="R131" s="123"/>
      <c r="S131" s="123"/>
      <c r="T131" s="123"/>
      <c r="U131" s="123"/>
      <c r="V131" s="123"/>
      <c r="W131" s="123"/>
      <c r="X131" s="124"/>
      <c r="Y131" s="95" t="s">
        <v>13</v>
      </c>
      <c r="Z131" s="96"/>
      <c r="AA131" s="97"/>
      <c r="AB131" s="103" t="s">
        <v>14</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c r="AZ131" s="10"/>
      <c r="BA131" s="10"/>
      <c r="BB131" s="10"/>
      <c r="BC131" s="10"/>
      <c r="BD131" s="10"/>
      <c r="BE131" s="10"/>
      <c r="BF131" s="10"/>
      <c r="BG131" s="10"/>
      <c r="BH131" s="10"/>
    </row>
    <row r="132" spans="1:60" ht="47.25" hidden="1" customHeight="1" x14ac:dyDescent="0.15">
      <c r="A132" s="722" t="s">
        <v>577</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64" t="s">
        <v>578</v>
      </c>
      <c r="B133" s="159"/>
      <c r="C133" s="159"/>
      <c r="D133" s="159"/>
      <c r="E133" s="159"/>
      <c r="F133" s="160"/>
      <c r="G133" s="704" t="s">
        <v>570</v>
      </c>
      <c r="H133" s="705"/>
      <c r="I133" s="705"/>
      <c r="J133" s="705"/>
      <c r="K133" s="705"/>
      <c r="L133" s="705"/>
      <c r="M133" s="705"/>
      <c r="N133" s="705"/>
      <c r="O133" s="705"/>
      <c r="P133" s="706" t="s">
        <v>569</v>
      </c>
      <c r="Q133" s="705"/>
      <c r="R133" s="705"/>
      <c r="S133" s="705"/>
      <c r="T133" s="705"/>
      <c r="U133" s="705"/>
      <c r="V133" s="705"/>
      <c r="W133" s="705"/>
      <c r="X133" s="707"/>
      <c r="Y133" s="701"/>
      <c r="Z133" s="702"/>
      <c r="AA133" s="703"/>
      <c r="AB133" s="654" t="s">
        <v>11</v>
      </c>
      <c r="AC133" s="654"/>
      <c r="AD133" s="654"/>
      <c r="AE133" s="144" t="s">
        <v>414</v>
      </c>
      <c r="AF133" s="144"/>
      <c r="AG133" s="144"/>
      <c r="AH133" s="144"/>
      <c r="AI133" s="144" t="s">
        <v>566</v>
      </c>
      <c r="AJ133" s="144"/>
      <c r="AK133" s="144"/>
      <c r="AL133" s="144"/>
      <c r="AM133" s="144" t="s">
        <v>382</v>
      </c>
      <c r="AN133" s="144"/>
      <c r="AO133" s="144"/>
      <c r="AP133" s="144"/>
      <c r="AQ133" s="651" t="s">
        <v>413</v>
      </c>
      <c r="AR133" s="652"/>
      <c r="AS133" s="652"/>
      <c r="AT133" s="653"/>
      <c r="AU133" s="651" t="s">
        <v>591</v>
      </c>
      <c r="AV133" s="652"/>
      <c r="AW133" s="652"/>
      <c r="AX133" s="655"/>
      <c r="AY133">
        <f>COUNTA($G$134)</f>
        <v>0</v>
      </c>
    </row>
    <row r="134" spans="1:60" ht="23.25" hidden="1" customHeight="1" x14ac:dyDescent="0.15">
      <c r="A134" s="664"/>
      <c r="B134" s="159"/>
      <c r="C134" s="159"/>
      <c r="D134" s="159"/>
      <c r="E134" s="159"/>
      <c r="F134" s="160"/>
      <c r="G134" s="656"/>
      <c r="H134" s="657"/>
      <c r="I134" s="657"/>
      <c r="J134" s="657"/>
      <c r="K134" s="657"/>
      <c r="L134" s="657"/>
      <c r="M134" s="657"/>
      <c r="N134" s="657"/>
      <c r="O134" s="657"/>
      <c r="P134" s="645"/>
      <c r="Q134" s="646"/>
      <c r="R134" s="646"/>
      <c r="S134" s="646"/>
      <c r="T134" s="646"/>
      <c r="U134" s="646"/>
      <c r="V134" s="646"/>
      <c r="W134" s="646"/>
      <c r="X134" s="647"/>
      <c r="Y134" s="660" t="s">
        <v>51</v>
      </c>
      <c r="Z134" s="661"/>
      <c r="AA134" s="662"/>
      <c r="AB134" s="663"/>
      <c r="AC134" s="663"/>
      <c r="AD134" s="663"/>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98"/>
      <c r="B135" s="171"/>
      <c r="C135" s="171"/>
      <c r="D135" s="171"/>
      <c r="E135" s="171"/>
      <c r="F135" s="172"/>
      <c r="G135" s="658"/>
      <c r="H135" s="659"/>
      <c r="I135" s="659"/>
      <c r="J135" s="659"/>
      <c r="K135" s="659"/>
      <c r="L135" s="659"/>
      <c r="M135" s="659"/>
      <c r="N135" s="659"/>
      <c r="O135" s="659"/>
      <c r="P135" s="648"/>
      <c r="Q135" s="649"/>
      <c r="R135" s="649"/>
      <c r="S135" s="649"/>
      <c r="T135" s="649"/>
      <c r="U135" s="649"/>
      <c r="V135" s="649"/>
      <c r="W135" s="649"/>
      <c r="X135" s="650"/>
      <c r="Y135" s="629" t="s">
        <v>52</v>
      </c>
      <c r="Z135" s="630"/>
      <c r="AA135" s="631"/>
      <c r="AB135" s="663"/>
      <c r="AC135" s="663"/>
      <c r="AD135" s="663"/>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97" t="s">
        <v>579</v>
      </c>
      <c r="B136" s="130"/>
      <c r="C136" s="130"/>
      <c r="D136" s="130"/>
      <c r="E136" s="130"/>
      <c r="F136" s="634"/>
      <c r="G136" s="167" t="s">
        <v>580</v>
      </c>
      <c r="H136" s="167"/>
      <c r="I136" s="167"/>
      <c r="J136" s="167"/>
      <c r="K136" s="167"/>
      <c r="L136" s="167"/>
      <c r="M136" s="167"/>
      <c r="N136" s="167"/>
      <c r="O136" s="167"/>
      <c r="P136" s="167"/>
      <c r="Q136" s="167"/>
      <c r="R136" s="167"/>
      <c r="S136" s="167"/>
      <c r="T136" s="167"/>
      <c r="U136" s="167"/>
      <c r="V136" s="167"/>
      <c r="W136" s="167"/>
      <c r="X136" s="168"/>
      <c r="Y136" s="639"/>
      <c r="Z136" s="640"/>
      <c r="AA136" s="641"/>
      <c r="AB136" s="166" t="s">
        <v>11</v>
      </c>
      <c r="AC136" s="167"/>
      <c r="AD136" s="168"/>
      <c r="AE136" s="144" t="s">
        <v>414</v>
      </c>
      <c r="AF136" s="144"/>
      <c r="AG136" s="144"/>
      <c r="AH136" s="144"/>
      <c r="AI136" s="144" t="s">
        <v>566</v>
      </c>
      <c r="AJ136" s="144"/>
      <c r="AK136" s="144"/>
      <c r="AL136" s="144"/>
      <c r="AM136" s="144" t="s">
        <v>382</v>
      </c>
      <c r="AN136" s="144"/>
      <c r="AO136" s="144"/>
      <c r="AP136" s="144"/>
      <c r="AQ136" s="642" t="s">
        <v>592</v>
      </c>
      <c r="AR136" s="643"/>
      <c r="AS136" s="643"/>
      <c r="AT136" s="643"/>
      <c r="AU136" s="643"/>
      <c r="AV136" s="643"/>
      <c r="AW136" s="643"/>
      <c r="AX136" s="644"/>
      <c r="AY136">
        <f>IF(SUBSTITUTE(SUBSTITUTE($G$137,"／",""),"　","")="",0,1)</f>
        <v>0</v>
      </c>
    </row>
    <row r="137" spans="1:60" ht="23.25" hidden="1" customHeight="1" x14ac:dyDescent="0.15">
      <c r="A137" s="635"/>
      <c r="B137" s="207"/>
      <c r="C137" s="207"/>
      <c r="D137" s="207"/>
      <c r="E137" s="207"/>
      <c r="F137" s="636"/>
      <c r="G137" s="666" t="s">
        <v>581</v>
      </c>
      <c r="H137" s="667"/>
      <c r="I137" s="667"/>
      <c r="J137" s="667"/>
      <c r="K137" s="667"/>
      <c r="L137" s="667"/>
      <c r="M137" s="667"/>
      <c r="N137" s="667"/>
      <c r="O137" s="667"/>
      <c r="P137" s="667"/>
      <c r="Q137" s="667"/>
      <c r="R137" s="667"/>
      <c r="S137" s="667"/>
      <c r="T137" s="667"/>
      <c r="U137" s="667"/>
      <c r="V137" s="667"/>
      <c r="W137" s="667"/>
      <c r="X137" s="667"/>
      <c r="Y137" s="670" t="s">
        <v>579</v>
      </c>
      <c r="Z137" s="671"/>
      <c r="AA137" s="672"/>
      <c r="AB137" s="673"/>
      <c r="AC137" s="674"/>
      <c r="AD137" s="675"/>
      <c r="AE137" s="676"/>
      <c r="AF137" s="676"/>
      <c r="AG137" s="676"/>
      <c r="AH137" s="676"/>
      <c r="AI137" s="676"/>
      <c r="AJ137" s="676"/>
      <c r="AK137" s="676"/>
      <c r="AL137" s="676"/>
      <c r="AM137" s="676"/>
      <c r="AN137" s="676"/>
      <c r="AO137" s="676"/>
      <c r="AP137" s="676"/>
      <c r="AQ137" s="99"/>
      <c r="AR137" s="93"/>
      <c r="AS137" s="93"/>
      <c r="AT137" s="93"/>
      <c r="AU137" s="93"/>
      <c r="AV137" s="93"/>
      <c r="AW137" s="93"/>
      <c r="AX137" s="94"/>
      <c r="AY137">
        <f>$AY$136</f>
        <v>0</v>
      </c>
    </row>
    <row r="138" spans="1:60" ht="46.5" hidden="1" customHeight="1" x14ac:dyDescent="0.15">
      <c r="A138" s="637"/>
      <c r="B138" s="133"/>
      <c r="C138" s="133"/>
      <c r="D138" s="133"/>
      <c r="E138" s="133"/>
      <c r="F138" s="638"/>
      <c r="G138" s="668"/>
      <c r="H138" s="669"/>
      <c r="I138" s="669"/>
      <c r="J138" s="669"/>
      <c r="K138" s="669"/>
      <c r="L138" s="669"/>
      <c r="M138" s="669"/>
      <c r="N138" s="669"/>
      <c r="O138" s="669"/>
      <c r="P138" s="669"/>
      <c r="Q138" s="669"/>
      <c r="R138" s="669"/>
      <c r="S138" s="669"/>
      <c r="T138" s="669"/>
      <c r="U138" s="669"/>
      <c r="V138" s="669"/>
      <c r="W138" s="669"/>
      <c r="X138" s="669"/>
      <c r="Y138" s="163" t="s">
        <v>582</v>
      </c>
      <c r="Z138" s="632"/>
      <c r="AA138" s="633"/>
      <c r="AB138" s="621" t="s">
        <v>583</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5"/>
      <c r="AY138">
        <f>$AY$136</f>
        <v>0</v>
      </c>
    </row>
    <row r="139" spans="1:60" ht="18.75" hidden="1" customHeight="1" x14ac:dyDescent="0.15">
      <c r="A139" s="427" t="s">
        <v>234</v>
      </c>
      <c r="B139" s="602"/>
      <c r="C139" s="602"/>
      <c r="D139" s="602"/>
      <c r="E139" s="602"/>
      <c r="F139" s="603"/>
      <c r="G139" s="611" t="s">
        <v>139</v>
      </c>
      <c r="H139" s="207"/>
      <c r="I139" s="207"/>
      <c r="J139" s="207"/>
      <c r="K139" s="207"/>
      <c r="L139" s="207"/>
      <c r="M139" s="207"/>
      <c r="N139" s="207"/>
      <c r="O139" s="208"/>
      <c r="P139" s="209" t="s">
        <v>55</v>
      </c>
      <c r="Q139" s="207"/>
      <c r="R139" s="207"/>
      <c r="S139" s="207"/>
      <c r="T139" s="207"/>
      <c r="U139" s="207"/>
      <c r="V139" s="207"/>
      <c r="W139" s="207"/>
      <c r="X139" s="208"/>
      <c r="Y139" s="612"/>
      <c r="Z139" s="613"/>
      <c r="AA139" s="614"/>
      <c r="AB139" s="618" t="s">
        <v>11</v>
      </c>
      <c r="AC139" s="619"/>
      <c r="AD139" s="620"/>
      <c r="AE139" s="144" t="s">
        <v>414</v>
      </c>
      <c r="AF139" s="144"/>
      <c r="AG139" s="144"/>
      <c r="AH139" s="144"/>
      <c r="AI139" s="144" t="s">
        <v>566</v>
      </c>
      <c r="AJ139" s="144"/>
      <c r="AK139" s="144"/>
      <c r="AL139" s="144"/>
      <c r="AM139" s="144" t="s">
        <v>382</v>
      </c>
      <c r="AN139" s="144"/>
      <c r="AO139" s="144"/>
      <c r="AP139" s="144"/>
      <c r="AQ139" s="226" t="s">
        <v>174</v>
      </c>
      <c r="AR139" s="227"/>
      <c r="AS139" s="227"/>
      <c r="AT139" s="228"/>
      <c r="AU139" s="207" t="s">
        <v>128</v>
      </c>
      <c r="AV139" s="207"/>
      <c r="AW139" s="207"/>
      <c r="AX139" s="210"/>
      <c r="AY139">
        <f>COUNTA($G$141)</f>
        <v>0</v>
      </c>
    </row>
    <row r="140" spans="1:60" ht="18.75" hidden="1" customHeight="1" x14ac:dyDescent="0.15">
      <c r="A140" s="604"/>
      <c r="B140" s="605"/>
      <c r="C140" s="605"/>
      <c r="D140" s="605"/>
      <c r="E140" s="605"/>
      <c r="F140" s="606"/>
      <c r="G140" s="162"/>
      <c r="H140" s="133"/>
      <c r="I140" s="133"/>
      <c r="J140" s="133"/>
      <c r="K140" s="133"/>
      <c r="L140" s="133"/>
      <c r="M140" s="133"/>
      <c r="N140" s="133"/>
      <c r="O140" s="134"/>
      <c r="P140" s="132"/>
      <c r="Q140" s="133"/>
      <c r="R140" s="133"/>
      <c r="S140" s="133"/>
      <c r="T140" s="133"/>
      <c r="U140" s="133"/>
      <c r="V140" s="133"/>
      <c r="W140" s="133"/>
      <c r="X140" s="134"/>
      <c r="Y140" s="615"/>
      <c r="Z140" s="616"/>
      <c r="AA140" s="617"/>
      <c r="AB140" s="141"/>
      <c r="AC140" s="142"/>
      <c r="AD140" s="143"/>
      <c r="AE140" s="144"/>
      <c r="AF140" s="144"/>
      <c r="AG140" s="144"/>
      <c r="AH140" s="144"/>
      <c r="AI140" s="144"/>
      <c r="AJ140" s="144"/>
      <c r="AK140" s="144"/>
      <c r="AL140" s="144"/>
      <c r="AM140" s="144"/>
      <c r="AN140" s="144"/>
      <c r="AO140" s="144"/>
      <c r="AP140" s="144"/>
      <c r="AQ140" s="517"/>
      <c r="AR140" s="518"/>
      <c r="AS140" s="152" t="s">
        <v>175</v>
      </c>
      <c r="AT140" s="153"/>
      <c r="AU140" s="151"/>
      <c r="AV140" s="151"/>
      <c r="AW140" s="133" t="s">
        <v>166</v>
      </c>
      <c r="AX140" s="154"/>
      <c r="AY140">
        <f t="shared" ref="AY140:AY145" si="5">$AY$139</f>
        <v>0</v>
      </c>
    </row>
    <row r="141" spans="1:60" ht="23.25" hidden="1" customHeight="1" x14ac:dyDescent="0.15">
      <c r="A141" s="607"/>
      <c r="B141" s="605"/>
      <c r="C141" s="605"/>
      <c r="D141" s="605"/>
      <c r="E141" s="605"/>
      <c r="F141" s="606"/>
      <c r="G141" s="188"/>
      <c r="H141" s="189"/>
      <c r="I141" s="189"/>
      <c r="J141" s="189"/>
      <c r="K141" s="189"/>
      <c r="L141" s="189"/>
      <c r="M141" s="189"/>
      <c r="N141" s="189"/>
      <c r="O141" s="190"/>
      <c r="P141" s="111"/>
      <c r="Q141" s="111"/>
      <c r="R141" s="111"/>
      <c r="S141" s="111"/>
      <c r="T141" s="111"/>
      <c r="U141" s="111"/>
      <c r="V141" s="111"/>
      <c r="W141" s="111"/>
      <c r="X141" s="112"/>
      <c r="Y141" s="163" t="s">
        <v>12</v>
      </c>
      <c r="Z141" s="164"/>
      <c r="AA141" s="165"/>
      <c r="AB141" s="128"/>
      <c r="AC141" s="128"/>
      <c r="AD141" s="128"/>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60" ht="23.25" hidden="1" customHeight="1" x14ac:dyDescent="0.15">
      <c r="A142" s="608"/>
      <c r="B142" s="609"/>
      <c r="C142" s="609"/>
      <c r="D142" s="609"/>
      <c r="E142" s="609"/>
      <c r="F142" s="610"/>
      <c r="G142" s="191"/>
      <c r="H142" s="192"/>
      <c r="I142" s="192"/>
      <c r="J142" s="192"/>
      <c r="K142" s="192"/>
      <c r="L142" s="192"/>
      <c r="M142" s="192"/>
      <c r="N142" s="192"/>
      <c r="O142" s="193"/>
      <c r="P142" s="114"/>
      <c r="Q142" s="114"/>
      <c r="R142" s="114"/>
      <c r="S142" s="114"/>
      <c r="T142" s="114"/>
      <c r="U142" s="114"/>
      <c r="V142" s="114"/>
      <c r="W142" s="114"/>
      <c r="X142" s="115"/>
      <c r="Y142" s="166" t="s">
        <v>50</v>
      </c>
      <c r="Z142" s="167"/>
      <c r="AA142" s="168"/>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60" ht="23.25" hidden="1" customHeight="1" x14ac:dyDescent="0.15">
      <c r="A143" s="607"/>
      <c r="B143" s="605"/>
      <c r="C143" s="605"/>
      <c r="D143" s="605"/>
      <c r="E143" s="605"/>
      <c r="F143" s="606"/>
      <c r="G143" s="194"/>
      <c r="H143" s="195"/>
      <c r="I143" s="195"/>
      <c r="J143" s="195"/>
      <c r="K143" s="195"/>
      <c r="L143" s="195"/>
      <c r="M143" s="195"/>
      <c r="N143" s="195"/>
      <c r="O143" s="196"/>
      <c r="P143" s="117"/>
      <c r="Q143" s="117"/>
      <c r="R143" s="117"/>
      <c r="S143" s="117"/>
      <c r="T143" s="117"/>
      <c r="U143" s="117"/>
      <c r="V143" s="117"/>
      <c r="W143" s="117"/>
      <c r="X143" s="118"/>
      <c r="Y143" s="166" t="s">
        <v>13</v>
      </c>
      <c r="Z143" s="167"/>
      <c r="AA143" s="168"/>
      <c r="AB143" s="169" t="s">
        <v>14</v>
      </c>
      <c r="AC143" s="169"/>
      <c r="AD143" s="169"/>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60" ht="23.25" hidden="1" customHeight="1" x14ac:dyDescent="0.15">
      <c r="A144" s="197" t="s">
        <v>258</v>
      </c>
      <c r="B144" s="156"/>
      <c r="C144" s="156"/>
      <c r="D144" s="156"/>
      <c r="E144" s="156"/>
      <c r="F144" s="157"/>
      <c r="G144" s="199"/>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f t="shared" si="5"/>
        <v>0</v>
      </c>
    </row>
    <row r="145" spans="1:60" ht="23.25" hidden="1" customHeight="1" x14ac:dyDescent="0.15">
      <c r="A145" s="198"/>
      <c r="B145" s="171"/>
      <c r="C145" s="171"/>
      <c r="D145" s="171"/>
      <c r="E145" s="171"/>
      <c r="F145" s="172"/>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4"/>
      <c r="AY145">
        <f t="shared" si="5"/>
        <v>0</v>
      </c>
    </row>
    <row r="146" spans="1:60" ht="18.75" hidden="1" customHeight="1" x14ac:dyDescent="0.15">
      <c r="A146" s="205" t="s">
        <v>571</v>
      </c>
      <c r="B146" s="158" t="s">
        <v>572</v>
      </c>
      <c r="C146" s="159"/>
      <c r="D146" s="159"/>
      <c r="E146" s="159"/>
      <c r="F146" s="160"/>
      <c r="G146" s="207" t="s">
        <v>573</v>
      </c>
      <c r="H146" s="207"/>
      <c r="I146" s="207"/>
      <c r="J146" s="207"/>
      <c r="K146" s="207"/>
      <c r="L146" s="207"/>
      <c r="M146" s="207"/>
      <c r="N146" s="207"/>
      <c r="O146" s="207"/>
      <c r="P146" s="207"/>
      <c r="Q146" s="207"/>
      <c r="R146" s="207"/>
      <c r="S146" s="207"/>
      <c r="T146" s="207"/>
      <c r="U146" s="207"/>
      <c r="V146" s="207"/>
      <c r="W146" s="207"/>
      <c r="X146" s="207"/>
      <c r="Y146" s="207"/>
      <c r="Z146" s="207"/>
      <c r="AA146" s="208"/>
      <c r="AB146" s="209" t="s">
        <v>593</v>
      </c>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10"/>
      <c r="AY146">
        <f>COUNTA($G$148)</f>
        <v>0</v>
      </c>
    </row>
    <row r="147" spans="1:60" ht="22.5" hidden="1" customHeight="1" x14ac:dyDescent="0.15">
      <c r="A147" s="205"/>
      <c r="B147" s="158"/>
      <c r="C147" s="159"/>
      <c r="D147" s="159"/>
      <c r="E147" s="159"/>
      <c r="F147" s="160"/>
      <c r="G147" s="133"/>
      <c r="H147" s="133"/>
      <c r="I147" s="133"/>
      <c r="J147" s="133"/>
      <c r="K147" s="133"/>
      <c r="L147" s="133"/>
      <c r="M147" s="133"/>
      <c r="N147" s="133"/>
      <c r="O147" s="133"/>
      <c r="P147" s="133"/>
      <c r="Q147" s="133"/>
      <c r="R147" s="133"/>
      <c r="S147" s="133"/>
      <c r="T147" s="133"/>
      <c r="U147" s="133"/>
      <c r="V147" s="133"/>
      <c r="W147" s="133"/>
      <c r="X147" s="133"/>
      <c r="Y147" s="133"/>
      <c r="Z147" s="133"/>
      <c r="AA147" s="134"/>
      <c r="AB147" s="132"/>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54"/>
      <c r="AY147">
        <f t="shared" ref="AY147:AY155" si="6">$AY$146</f>
        <v>0</v>
      </c>
    </row>
    <row r="148" spans="1:60" ht="22.5" hidden="1" customHeight="1" x14ac:dyDescent="0.15">
      <c r="A148" s="205"/>
      <c r="B148" s="158"/>
      <c r="C148" s="159"/>
      <c r="D148" s="159"/>
      <c r="E148" s="159"/>
      <c r="F148" s="160"/>
      <c r="G148" s="211"/>
      <c r="H148" s="211"/>
      <c r="I148" s="211"/>
      <c r="J148" s="211"/>
      <c r="K148" s="211"/>
      <c r="L148" s="211"/>
      <c r="M148" s="211"/>
      <c r="N148" s="211"/>
      <c r="O148" s="211"/>
      <c r="P148" s="211"/>
      <c r="Q148" s="211"/>
      <c r="R148" s="211"/>
      <c r="S148" s="211"/>
      <c r="T148" s="211"/>
      <c r="U148" s="211"/>
      <c r="V148" s="211"/>
      <c r="W148" s="211"/>
      <c r="X148" s="211"/>
      <c r="Y148" s="211"/>
      <c r="Z148" s="211"/>
      <c r="AA148" s="212"/>
      <c r="AB148" s="217"/>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8"/>
      <c r="AY148">
        <f t="shared" si="6"/>
        <v>0</v>
      </c>
    </row>
    <row r="149" spans="1:60" ht="22.5" hidden="1" customHeight="1" x14ac:dyDescent="0.15">
      <c r="A149" s="205"/>
      <c r="B149" s="158"/>
      <c r="C149" s="159"/>
      <c r="D149" s="159"/>
      <c r="E149" s="159"/>
      <c r="F149" s="160"/>
      <c r="G149" s="213"/>
      <c r="H149" s="213"/>
      <c r="I149" s="213"/>
      <c r="J149" s="213"/>
      <c r="K149" s="213"/>
      <c r="L149" s="213"/>
      <c r="M149" s="213"/>
      <c r="N149" s="213"/>
      <c r="O149" s="213"/>
      <c r="P149" s="213"/>
      <c r="Q149" s="213"/>
      <c r="R149" s="213"/>
      <c r="S149" s="213"/>
      <c r="T149" s="213"/>
      <c r="U149" s="213"/>
      <c r="V149" s="213"/>
      <c r="W149" s="213"/>
      <c r="X149" s="213"/>
      <c r="Y149" s="213"/>
      <c r="Z149" s="213"/>
      <c r="AA149" s="214"/>
      <c r="AB149" s="219"/>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20"/>
      <c r="AY149">
        <f t="shared" si="6"/>
        <v>0</v>
      </c>
    </row>
    <row r="150" spans="1:60" ht="19.5" hidden="1" customHeight="1" x14ac:dyDescent="0.15">
      <c r="A150" s="205"/>
      <c r="B150" s="170"/>
      <c r="C150" s="171"/>
      <c r="D150" s="171"/>
      <c r="E150" s="171"/>
      <c r="F150" s="172"/>
      <c r="G150" s="215"/>
      <c r="H150" s="215"/>
      <c r="I150" s="215"/>
      <c r="J150" s="215"/>
      <c r="K150" s="215"/>
      <c r="L150" s="215"/>
      <c r="M150" s="215"/>
      <c r="N150" s="215"/>
      <c r="O150" s="215"/>
      <c r="P150" s="215"/>
      <c r="Q150" s="215"/>
      <c r="R150" s="215"/>
      <c r="S150" s="215"/>
      <c r="T150" s="215"/>
      <c r="U150" s="215"/>
      <c r="V150" s="215"/>
      <c r="W150" s="215"/>
      <c r="X150" s="215"/>
      <c r="Y150" s="215"/>
      <c r="Z150" s="215"/>
      <c r="AA150" s="216"/>
      <c r="AB150" s="221"/>
      <c r="AC150" s="215"/>
      <c r="AD150" s="215"/>
      <c r="AE150" s="213"/>
      <c r="AF150" s="213"/>
      <c r="AG150" s="213"/>
      <c r="AH150" s="213"/>
      <c r="AI150" s="213"/>
      <c r="AJ150" s="213"/>
      <c r="AK150" s="213"/>
      <c r="AL150" s="213"/>
      <c r="AM150" s="213"/>
      <c r="AN150" s="213"/>
      <c r="AO150" s="213"/>
      <c r="AP150" s="213"/>
      <c r="AQ150" s="213"/>
      <c r="AR150" s="213"/>
      <c r="AS150" s="213"/>
      <c r="AT150" s="213"/>
      <c r="AU150" s="215"/>
      <c r="AV150" s="215"/>
      <c r="AW150" s="215"/>
      <c r="AX150" s="222"/>
      <c r="AY150">
        <f t="shared" si="6"/>
        <v>0</v>
      </c>
    </row>
    <row r="151" spans="1:60" ht="18.75" hidden="1" customHeight="1" x14ac:dyDescent="0.15">
      <c r="A151" s="205"/>
      <c r="B151" s="155" t="s">
        <v>138</v>
      </c>
      <c r="C151" s="156"/>
      <c r="D151" s="156"/>
      <c r="E151" s="156"/>
      <c r="F151" s="157"/>
      <c r="G151" s="161" t="s">
        <v>56</v>
      </c>
      <c r="H151" s="130"/>
      <c r="I151" s="130"/>
      <c r="J151" s="130"/>
      <c r="K151" s="130"/>
      <c r="L151" s="130"/>
      <c r="M151" s="130"/>
      <c r="N151" s="130"/>
      <c r="O151" s="131"/>
      <c r="P151" s="129" t="s">
        <v>58</v>
      </c>
      <c r="Q151" s="130"/>
      <c r="R151" s="130"/>
      <c r="S151" s="130"/>
      <c r="T151" s="130"/>
      <c r="U151" s="130"/>
      <c r="V151" s="130"/>
      <c r="W151" s="130"/>
      <c r="X151" s="131"/>
      <c r="Y151" s="135"/>
      <c r="Z151" s="136"/>
      <c r="AA151" s="137"/>
      <c r="AB151" s="138" t="s">
        <v>11</v>
      </c>
      <c r="AC151" s="139"/>
      <c r="AD151" s="140"/>
      <c r="AE151" s="144" t="s">
        <v>414</v>
      </c>
      <c r="AF151" s="144"/>
      <c r="AG151" s="144"/>
      <c r="AH151" s="144"/>
      <c r="AI151" s="144" t="s">
        <v>566</v>
      </c>
      <c r="AJ151" s="144"/>
      <c r="AK151" s="144"/>
      <c r="AL151" s="144"/>
      <c r="AM151" s="144" t="s">
        <v>382</v>
      </c>
      <c r="AN151" s="144"/>
      <c r="AO151" s="144"/>
      <c r="AP151" s="144"/>
      <c r="AQ151" s="145" t="s">
        <v>174</v>
      </c>
      <c r="AR151" s="146"/>
      <c r="AS151" s="146"/>
      <c r="AT151" s="147"/>
      <c r="AU151" s="148" t="s">
        <v>128</v>
      </c>
      <c r="AV151" s="148"/>
      <c r="AW151" s="148"/>
      <c r="AX151" s="149"/>
      <c r="AY151">
        <f t="shared" si="6"/>
        <v>0</v>
      </c>
      <c r="AZ151" s="10"/>
      <c r="BA151" s="10"/>
      <c r="BB151" s="10"/>
      <c r="BC151" s="10"/>
    </row>
    <row r="152" spans="1:60" ht="18.75" hidden="1" customHeight="1" x14ac:dyDescent="0.15">
      <c r="A152" s="205"/>
      <c r="B152" s="158"/>
      <c r="C152" s="159"/>
      <c r="D152" s="159"/>
      <c r="E152" s="159"/>
      <c r="F152" s="160"/>
      <c r="G152" s="162"/>
      <c r="H152" s="133"/>
      <c r="I152" s="133"/>
      <c r="J152" s="133"/>
      <c r="K152" s="133"/>
      <c r="L152" s="133"/>
      <c r="M152" s="133"/>
      <c r="N152" s="133"/>
      <c r="O152" s="134"/>
      <c r="P152" s="132"/>
      <c r="Q152" s="133"/>
      <c r="R152" s="133"/>
      <c r="S152" s="133"/>
      <c r="T152" s="133"/>
      <c r="U152" s="133"/>
      <c r="V152" s="133"/>
      <c r="W152" s="133"/>
      <c r="X152" s="134"/>
      <c r="Y152" s="135"/>
      <c r="Z152" s="136"/>
      <c r="AA152" s="137"/>
      <c r="AB152" s="141"/>
      <c r="AC152" s="142"/>
      <c r="AD152" s="143"/>
      <c r="AE152" s="144"/>
      <c r="AF152" s="144"/>
      <c r="AG152" s="144"/>
      <c r="AH152" s="144"/>
      <c r="AI152" s="144"/>
      <c r="AJ152" s="144"/>
      <c r="AK152" s="144"/>
      <c r="AL152" s="144"/>
      <c r="AM152" s="144"/>
      <c r="AN152" s="144"/>
      <c r="AO152" s="144"/>
      <c r="AP152" s="144"/>
      <c r="AQ152" s="150"/>
      <c r="AR152" s="151"/>
      <c r="AS152" s="152" t="s">
        <v>175</v>
      </c>
      <c r="AT152" s="153"/>
      <c r="AU152" s="151"/>
      <c r="AV152" s="151"/>
      <c r="AW152" s="133" t="s">
        <v>166</v>
      </c>
      <c r="AX152" s="154"/>
      <c r="AY152">
        <f t="shared" si="6"/>
        <v>0</v>
      </c>
      <c r="AZ152" s="10"/>
      <c r="BA152" s="10"/>
      <c r="BB152" s="10"/>
      <c r="BC152" s="10"/>
      <c r="BD152" s="10"/>
      <c r="BE152" s="10"/>
      <c r="BF152" s="10"/>
      <c r="BG152" s="10"/>
      <c r="BH152" s="10"/>
    </row>
    <row r="153" spans="1:60" ht="23.25" hidden="1" customHeight="1" x14ac:dyDescent="0.15">
      <c r="A153" s="205"/>
      <c r="B153" s="158"/>
      <c r="C153" s="159"/>
      <c r="D153" s="159"/>
      <c r="E153" s="159"/>
      <c r="F153" s="160"/>
      <c r="G153" s="110"/>
      <c r="H153" s="111"/>
      <c r="I153" s="111"/>
      <c r="J153" s="111"/>
      <c r="K153" s="111"/>
      <c r="L153" s="111"/>
      <c r="M153" s="111"/>
      <c r="N153" s="111"/>
      <c r="O153" s="112"/>
      <c r="P153" s="111"/>
      <c r="Q153" s="119"/>
      <c r="R153" s="119"/>
      <c r="S153" s="119"/>
      <c r="T153" s="119"/>
      <c r="U153" s="119"/>
      <c r="V153" s="119"/>
      <c r="W153" s="119"/>
      <c r="X153" s="120"/>
      <c r="Y153" s="125" t="s">
        <v>57</v>
      </c>
      <c r="Z153" s="126"/>
      <c r="AA153" s="127"/>
      <c r="AB153" s="128"/>
      <c r="AC153" s="128"/>
      <c r="AD153" s="128"/>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60" ht="23.25" hidden="1" customHeight="1" x14ac:dyDescent="0.15">
      <c r="A154" s="205"/>
      <c r="B154" s="158"/>
      <c r="C154" s="159"/>
      <c r="D154" s="159"/>
      <c r="E154" s="159"/>
      <c r="F154" s="160"/>
      <c r="G154" s="113"/>
      <c r="H154" s="114"/>
      <c r="I154" s="114"/>
      <c r="J154" s="114"/>
      <c r="K154" s="114"/>
      <c r="L154" s="114"/>
      <c r="M154" s="114"/>
      <c r="N154" s="114"/>
      <c r="O154" s="115"/>
      <c r="P154" s="121"/>
      <c r="Q154" s="121"/>
      <c r="R154" s="121"/>
      <c r="S154" s="121"/>
      <c r="T154" s="121"/>
      <c r="U154" s="121"/>
      <c r="V154" s="121"/>
      <c r="W154" s="121"/>
      <c r="X154" s="122"/>
      <c r="Y154" s="95" t="s">
        <v>50</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c r="AZ154" s="10"/>
      <c r="BA154" s="10"/>
      <c r="BB154" s="10"/>
      <c r="BC154" s="10"/>
    </row>
    <row r="155" spans="1:60" ht="23.25" hidden="1" customHeight="1" x14ac:dyDescent="0.15">
      <c r="A155" s="205"/>
      <c r="B155" s="158"/>
      <c r="C155" s="159"/>
      <c r="D155" s="159"/>
      <c r="E155" s="159"/>
      <c r="F155" s="160"/>
      <c r="G155" s="116"/>
      <c r="H155" s="117"/>
      <c r="I155" s="117"/>
      <c r="J155" s="117"/>
      <c r="K155" s="117"/>
      <c r="L155" s="117"/>
      <c r="M155" s="117"/>
      <c r="N155" s="117"/>
      <c r="O155" s="118"/>
      <c r="P155" s="123"/>
      <c r="Q155" s="123"/>
      <c r="R155" s="123"/>
      <c r="S155" s="123"/>
      <c r="T155" s="123"/>
      <c r="U155" s="123"/>
      <c r="V155" s="123"/>
      <c r="W155" s="123"/>
      <c r="X155" s="124"/>
      <c r="Y155" s="95" t="s">
        <v>13</v>
      </c>
      <c r="Z155" s="96"/>
      <c r="AA155" s="97"/>
      <c r="AB155" s="103" t="s">
        <v>14</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c r="AZ155" s="10"/>
      <c r="BA155" s="10"/>
      <c r="BB155" s="10"/>
      <c r="BC155" s="10"/>
      <c r="BD155" s="10"/>
      <c r="BE155" s="10"/>
      <c r="BF155" s="10"/>
      <c r="BG155" s="10"/>
      <c r="BH155" s="10"/>
    </row>
    <row r="156" spans="1:60" ht="18.75" hidden="1" customHeight="1" x14ac:dyDescent="0.15">
      <c r="A156" s="205"/>
      <c r="B156" s="155" t="s">
        <v>138</v>
      </c>
      <c r="C156" s="156"/>
      <c r="D156" s="156"/>
      <c r="E156" s="156"/>
      <c r="F156" s="157"/>
      <c r="G156" s="161" t="s">
        <v>56</v>
      </c>
      <c r="H156" s="130"/>
      <c r="I156" s="130"/>
      <c r="J156" s="130"/>
      <c r="K156" s="130"/>
      <c r="L156" s="130"/>
      <c r="M156" s="130"/>
      <c r="N156" s="130"/>
      <c r="O156" s="131"/>
      <c r="P156" s="129" t="s">
        <v>58</v>
      </c>
      <c r="Q156" s="130"/>
      <c r="R156" s="130"/>
      <c r="S156" s="130"/>
      <c r="T156" s="130"/>
      <c r="U156" s="130"/>
      <c r="V156" s="130"/>
      <c r="W156" s="130"/>
      <c r="X156" s="131"/>
      <c r="Y156" s="135"/>
      <c r="Z156" s="136"/>
      <c r="AA156" s="137"/>
      <c r="AB156" s="138" t="s">
        <v>11</v>
      </c>
      <c r="AC156" s="139"/>
      <c r="AD156" s="140"/>
      <c r="AE156" s="144" t="s">
        <v>414</v>
      </c>
      <c r="AF156" s="144"/>
      <c r="AG156" s="144"/>
      <c r="AH156" s="144"/>
      <c r="AI156" s="144" t="s">
        <v>566</v>
      </c>
      <c r="AJ156" s="144"/>
      <c r="AK156" s="144"/>
      <c r="AL156" s="144"/>
      <c r="AM156" s="144" t="s">
        <v>382</v>
      </c>
      <c r="AN156" s="144"/>
      <c r="AO156" s="144"/>
      <c r="AP156" s="144"/>
      <c r="AQ156" s="145" t="s">
        <v>174</v>
      </c>
      <c r="AR156" s="146"/>
      <c r="AS156" s="146"/>
      <c r="AT156" s="147"/>
      <c r="AU156" s="148" t="s">
        <v>128</v>
      </c>
      <c r="AV156" s="148"/>
      <c r="AW156" s="148"/>
      <c r="AX156" s="149"/>
      <c r="AY156">
        <f>COUNTA($G$158)</f>
        <v>0</v>
      </c>
      <c r="AZ156" s="10"/>
      <c r="BA156" s="10"/>
      <c r="BB156" s="10"/>
      <c r="BC156" s="10"/>
    </row>
    <row r="157" spans="1:60" ht="18.75" hidden="1" customHeight="1" x14ac:dyDescent="0.15">
      <c r="A157" s="205"/>
      <c r="B157" s="158"/>
      <c r="C157" s="159"/>
      <c r="D157" s="159"/>
      <c r="E157" s="159"/>
      <c r="F157" s="160"/>
      <c r="G157" s="162"/>
      <c r="H157" s="133"/>
      <c r="I157" s="133"/>
      <c r="J157" s="133"/>
      <c r="K157" s="133"/>
      <c r="L157" s="133"/>
      <c r="M157" s="133"/>
      <c r="N157" s="133"/>
      <c r="O157" s="134"/>
      <c r="P157" s="132"/>
      <c r="Q157" s="133"/>
      <c r="R157" s="133"/>
      <c r="S157" s="133"/>
      <c r="T157" s="133"/>
      <c r="U157" s="133"/>
      <c r="V157" s="133"/>
      <c r="W157" s="133"/>
      <c r="X157" s="134"/>
      <c r="Y157" s="135"/>
      <c r="Z157" s="136"/>
      <c r="AA157" s="137"/>
      <c r="AB157" s="141"/>
      <c r="AC157" s="142"/>
      <c r="AD157" s="143"/>
      <c r="AE157" s="144"/>
      <c r="AF157" s="144"/>
      <c r="AG157" s="144"/>
      <c r="AH157" s="144"/>
      <c r="AI157" s="144"/>
      <c r="AJ157" s="144"/>
      <c r="AK157" s="144"/>
      <c r="AL157" s="144"/>
      <c r="AM157" s="144"/>
      <c r="AN157" s="144"/>
      <c r="AO157" s="144"/>
      <c r="AP157" s="144"/>
      <c r="AQ157" s="150"/>
      <c r="AR157" s="151"/>
      <c r="AS157" s="152" t="s">
        <v>175</v>
      </c>
      <c r="AT157" s="153"/>
      <c r="AU157" s="151"/>
      <c r="AV157" s="151"/>
      <c r="AW157" s="133" t="s">
        <v>166</v>
      </c>
      <c r="AX157" s="154"/>
      <c r="AY157">
        <f>$AY$156</f>
        <v>0</v>
      </c>
      <c r="AZ157" s="10"/>
      <c r="BA157" s="10"/>
      <c r="BB157" s="10"/>
      <c r="BC157" s="10"/>
      <c r="BD157" s="10"/>
      <c r="BE157" s="10"/>
      <c r="BF157" s="10"/>
      <c r="BG157" s="10"/>
      <c r="BH157" s="10"/>
    </row>
    <row r="158" spans="1:60" ht="23.25" hidden="1" customHeight="1" x14ac:dyDescent="0.15">
      <c r="A158" s="205"/>
      <c r="B158" s="158"/>
      <c r="C158" s="159"/>
      <c r="D158" s="159"/>
      <c r="E158" s="159"/>
      <c r="F158" s="160"/>
      <c r="G158" s="110"/>
      <c r="H158" s="111"/>
      <c r="I158" s="111"/>
      <c r="J158" s="111"/>
      <c r="K158" s="111"/>
      <c r="L158" s="111"/>
      <c r="M158" s="111"/>
      <c r="N158" s="111"/>
      <c r="O158" s="112"/>
      <c r="P158" s="111"/>
      <c r="Q158" s="119"/>
      <c r="R158" s="119"/>
      <c r="S158" s="119"/>
      <c r="T158" s="119"/>
      <c r="U158" s="119"/>
      <c r="V158" s="119"/>
      <c r="W158" s="119"/>
      <c r="X158" s="120"/>
      <c r="Y158" s="125" t="s">
        <v>57</v>
      </c>
      <c r="Z158" s="126"/>
      <c r="AA158" s="127"/>
      <c r="AB158" s="128"/>
      <c r="AC158" s="128"/>
      <c r="AD158" s="128"/>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60" ht="23.25" hidden="1" customHeight="1" x14ac:dyDescent="0.15">
      <c r="A159" s="205"/>
      <c r="B159" s="158"/>
      <c r="C159" s="159"/>
      <c r="D159" s="159"/>
      <c r="E159" s="159"/>
      <c r="F159" s="160"/>
      <c r="G159" s="113"/>
      <c r="H159" s="114"/>
      <c r="I159" s="114"/>
      <c r="J159" s="114"/>
      <c r="K159" s="114"/>
      <c r="L159" s="114"/>
      <c r="M159" s="114"/>
      <c r="N159" s="114"/>
      <c r="O159" s="115"/>
      <c r="P159" s="121"/>
      <c r="Q159" s="121"/>
      <c r="R159" s="121"/>
      <c r="S159" s="121"/>
      <c r="T159" s="121"/>
      <c r="U159" s="121"/>
      <c r="V159" s="121"/>
      <c r="W159" s="121"/>
      <c r="X159" s="122"/>
      <c r="Y159" s="95" t="s">
        <v>50</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c r="AZ159" s="10"/>
      <c r="BA159" s="10"/>
      <c r="BB159" s="10"/>
      <c r="BC159" s="10"/>
    </row>
    <row r="160" spans="1:60" ht="23.25" hidden="1" customHeight="1" x14ac:dyDescent="0.15">
      <c r="A160" s="205"/>
      <c r="B160" s="170"/>
      <c r="C160" s="171"/>
      <c r="D160" s="171"/>
      <c r="E160" s="171"/>
      <c r="F160" s="172"/>
      <c r="G160" s="116"/>
      <c r="H160" s="117"/>
      <c r="I160" s="117"/>
      <c r="J160" s="117"/>
      <c r="K160" s="117"/>
      <c r="L160" s="117"/>
      <c r="M160" s="117"/>
      <c r="N160" s="117"/>
      <c r="O160" s="118"/>
      <c r="P160" s="123"/>
      <c r="Q160" s="123"/>
      <c r="R160" s="123"/>
      <c r="S160" s="123"/>
      <c r="T160" s="123"/>
      <c r="U160" s="123"/>
      <c r="V160" s="123"/>
      <c r="W160" s="123"/>
      <c r="X160" s="124"/>
      <c r="Y160" s="95" t="s">
        <v>13</v>
      </c>
      <c r="Z160" s="96"/>
      <c r="AA160" s="97"/>
      <c r="AB160" s="103" t="s">
        <v>14</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c r="AZ160" s="10"/>
      <c r="BA160" s="10"/>
      <c r="BB160" s="10"/>
      <c r="BC160" s="10"/>
      <c r="BD160" s="10"/>
      <c r="BE160" s="10"/>
      <c r="BF160" s="10"/>
      <c r="BG160" s="10"/>
      <c r="BH160" s="10"/>
    </row>
    <row r="161" spans="1:60" ht="18.75" hidden="1" customHeight="1" x14ac:dyDescent="0.15">
      <c r="A161" s="205"/>
      <c r="B161" s="155" t="s">
        <v>138</v>
      </c>
      <c r="C161" s="156"/>
      <c r="D161" s="156"/>
      <c r="E161" s="156"/>
      <c r="F161" s="157"/>
      <c r="G161" s="161" t="s">
        <v>56</v>
      </c>
      <c r="H161" s="130"/>
      <c r="I161" s="130"/>
      <c r="J161" s="130"/>
      <c r="K161" s="130"/>
      <c r="L161" s="130"/>
      <c r="M161" s="130"/>
      <c r="N161" s="130"/>
      <c r="O161" s="131"/>
      <c r="P161" s="129" t="s">
        <v>58</v>
      </c>
      <c r="Q161" s="130"/>
      <c r="R161" s="130"/>
      <c r="S161" s="130"/>
      <c r="T161" s="130"/>
      <c r="U161" s="130"/>
      <c r="V161" s="130"/>
      <c r="W161" s="130"/>
      <c r="X161" s="131"/>
      <c r="Y161" s="135"/>
      <c r="Z161" s="136"/>
      <c r="AA161" s="137"/>
      <c r="AB161" s="138" t="s">
        <v>11</v>
      </c>
      <c r="AC161" s="139"/>
      <c r="AD161" s="140"/>
      <c r="AE161" s="144" t="s">
        <v>414</v>
      </c>
      <c r="AF161" s="144"/>
      <c r="AG161" s="144"/>
      <c r="AH161" s="144"/>
      <c r="AI161" s="144" t="s">
        <v>566</v>
      </c>
      <c r="AJ161" s="144"/>
      <c r="AK161" s="144"/>
      <c r="AL161" s="144"/>
      <c r="AM161" s="144" t="s">
        <v>382</v>
      </c>
      <c r="AN161" s="144"/>
      <c r="AO161" s="144"/>
      <c r="AP161" s="144"/>
      <c r="AQ161" s="145" t="s">
        <v>174</v>
      </c>
      <c r="AR161" s="146"/>
      <c r="AS161" s="146"/>
      <c r="AT161" s="147"/>
      <c r="AU161" s="148" t="s">
        <v>128</v>
      </c>
      <c r="AV161" s="148"/>
      <c r="AW161" s="148"/>
      <c r="AX161" s="149"/>
      <c r="AY161">
        <f>COUNTA($G$163)</f>
        <v>0</v>
      </c>
      <c r="AZ161" s="10"/>
      <c r="BA161" s="10"/>
      <c r="BB161" s="10"/>
      <c r="BC161" s="10"/>
    </row>
    <row r="162" spans="1:60" ht="18.75" hidden="1" customHeight="1" x14ac:dyDescent="0.15">
      <c r="A162" s="205"/>
      <c r="B162" s="158"/>
      <c r="C162" s="159"/>
      <c r="D162" s="159"/>
      <c r="E162" s="159"/>
      <c r="F162" s="160"/>
      <c r="G162" s="162"/>
      <c r="H162" s="133"/>
      <c r="I162" s="133"/>
      <c r="J162" s="133"/>
      <c r="K162" s="133"/>
      <c r="L162" s="133"/>
      <c r="M162" s="133"/>
      <c r="N162" s="133"/>
      <c r="O162" s="134"/>
      <c r="P162" s="132"/>
      <c r="Q162" s="133"/>
      <c r="R162" s="133"/>
      <c r="S162" s="133"/>
      <c r="T162" s="133"/>
      <c r="U162" s="133"/>
      <c r="V162" s="133"/>
      <c r="W162" s="133"/>
      <c r="X162" s="134"/>
      <c r="Y162" s="135"/>
      <c r="Z162" s="136"/>
      <c r="AA162" s="137"/>
      <c r="AB162" s="141"/>
      <c r="AC162" s="142"/>
      <c r="AD162" s="143"/>
      <c r="AE162" s="144"/>
      <c r="AF162" s="144"/>
      <c r="AG162" s="144"/>
      <c r="AH162" s="144"/>
      <c r="AI162" s="144"/>
      <c r="AJ162" s="144"/>
      <c r="AK162" s="144"/>
      <c r="AL162" s="144"/>
      <c r="AM162" s="144"/>
      <c r="AN162" s="144"/>
      <c r="AO162" s="144"/>
      <c r="AP162" s="144"/>
      <c r="AQ162" s="150"/>
      <c r="AR162" s="151"/>
      <c r="AS162" s="152" t="s">
        <v>175</v>
      </c>
      <c r="AT162" s="153"/>
      <c r="AU162" s="151"/>
      <c r="AV162" s="151"/>
      <c r="AW162" s="133" t="s">
        <v>166</v>
      </c>
      <c r="AX162" s="154"/>
      <c r="AY162">
        <f>$AY$161</f>
        <v>0</v>
      </c>
      <c r="AZ162" s="10"/>
      <c r="BA162" s="10"/>
      <c r="BB162" s="10"/>
      <c r="BC162" s="10"/>
      <c r="BD162" s="10"/>
      <c r="BE162" s="10"/>
      <c r="BF162" s="10"/>
      <c r="BG162" s="10"/>
      <c r="BH162" s="10"/>
    </row>
    <row r="163" spans="1:60" ht="23.25" hidden="1" customHeight="1" x14ac:dyDescent="0.15">
      <c r="A163" s="205"/>
      <c r="B163" s="158"/>
      <c r="C163" s="159"/>
      <c r="D163" s="159"/>
      <c r="E163" s="159"/>
      <c r="F163" s="160"/>
      <c r="G163" s="110"/>
      <c r="H163" s="111"/>
      <c r="I163" s="111"/>
      <c r="J163" s="111"/>
      <c r="K163" s="111"/>
      <c r="L163" s="111"/>
      <c r="M163" s="111"/>
      <c r="N163" s="111"/>
      <c r="O163" s="112"/>
      <c r="P163" s="111"/>
      <c r="Q163" s="119"/>
      <c r="R163" s="119"/>
      <c r="S163" s="119"/>
      <c r="T163" s="119"/>
      <c r="U163" s="119"/>
      <c r="V163" s="119"/>
      <c r="W163" s="119"/>
      <c r="X163" s="120"/>
      <c r="Y163" s="125" t="s">
        <v>57</v>
      </c>
      <c r="Z163" s="126"/>
      <c r="AA163" s="127"/>
      <c r="AB163" s="128"/>
      <c r="AC163" s="128"/>
      <c r="AD163" s="128"/>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60" ht="23.25" hidden="1" customHeight="1" x14ac:dyDescent="0.15">
      <c r="A164" s="205"/>
      <c r="B164" s="158"/>
      <c r="C164" s="159"/>
      <c r="D164" s="159"/>
      <c r="E164" s="159"/>
      <c r="F164" s="160"/>
      <c r="G164" s="113"/>
      <c r="H164" s="114"/>
      <c r="I164" s="114"/>
      <c r="J164" s="114"/>
      <c r="K164" s="114"/>
      <c r="L164" s="114"/>
      <c r="M164" s="114"/>
      <c r="N164" s="114"/>
      <c r="O164" s="115"/>
      <c r="P164" s="121"/>
      <c r="Q164" s="121"/>
      <c r="R164" s="121"/>
      <c r="S164" s="121"/>
      <c r="T164" s="121"/>
      <c r="U164" s="121"/>
      <c r="V164" s="121"/>
      <c r="W164" s="121"/>
      <c r="X164" s="122"/>
      <c r="Y164" s="95" t="s">
        <v>50</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c r="AZ164" s="10"/>
      <c r="BA164" s="10"/>
      <c r="BB164" s="10"/>
      <c r="BC164" s="10"/>
    </row>
    <row r="165" spans="1:60" ht="23.25" hidden="1" customHeight="1" thickBot="1" x14ac:dyDescent="0.2">
      <c r="A165" s="206"/>
      <c r="B165" s="223"/>
      <c r="C165" s="224"/>
      <c r="D165" s="224"/>
      <c r="E165" s="224"/>
      <c r="F165" s="225"/>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47.25" hidden="1" customHeight="1" x14ac:dyDescent="0.15">
      <c r="A166" s="722" t="s">
        <v>577</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64" t="s">
        <v>578</v>
      </c>
      <c r="B167" s="159"/>
      <c r="C167" s="159"/>
      <c r="D167" s="159"/>
      <c r="E167" s="159"/>
      <c r="F167" s="160"/>
      <c r="G167" s="704" t="s">
        <v>570</v>
      </c>
      <c r="H167" s="705"/>
      <c r="I167" s="705"/>
      <c r="J167" s="705"/>
      <c r="K167" s="705"/>
      <c r="L167" s="705"/>
      <c r="M167" s="705"/>
      <c r="N167" s="705"/>
      <c r="O167" s="705"/>
      <c r="P167" s="706" t="s">
        <v>569</v>
      </c>
      <c r="Q167" s="705"/>
      <c r="R167" s="705"/>
      <c r="S167" s="705"/>
      <c r="T167" s="705"/>
      <c r="U167" s="705"/>
      <c r="V167" s="705"/>
      <c r="W167" s="705"/>
      <c r="X167" s="707"/>
      <c r="Y167" s="701"/>
      <c r="Z167" s="702"/>
      <c r="AA167" s="703"/>
      <c r="AB167" s="654" t="s">
        <v>11</v>
      </c>
      <c r="AC167" s="654"/>
      <c r="AD167" s="654"/>
      <c r="AE167" s="144" t="s">
        <v>414</v>
      </c>
      <c r="AF167" s="144"/>
      <c r="AG167" s="144"/>
      <c r="AH167" s="144"/>
      <c r="AI167" s="144" t="s">
        <v>566</v>
      </c>
      <c r="AJ167" s="144"/>
      <c r="AK167" s="144"/>
      <c r="AL167" s="144"/>
      <c r="AM167" s="144" t="s">
        <v>382</v>
      </c>
      <c r="AN167" s="144"/>
      <c r="AO167" s="144"/>
      <c r="AP167" s="144"/>
      <c r="AQ167" s="651" t="s">
        <v>413</v>
      </c>
      <c r="AR167" s="652"/>
      <c r="AS167" s="652"/>
      <c r="AT167" s="653"/>
      <c r="AU167" s="651" t="s">
        <v>591</v>
      </c>
      <c r="AV167" s="652"/>
      <c r="AW167" s="652"/>
      <c r="AX167" s="655"/>
      <c r="AY167">
        <f>COUNTA($G$168)</f>
        <v>0</v>
      </c>
    </row>
    <row r="168" spans="1:60" ht="23.25" hidden="1" customHeight="1" x14ac:dyDescent="0.15">
      <c r="A168" s="664"/>
      <c r="B168" s="159"/>
      <c r="C168" s="159"/>
      <c r="D168" s="159"/>
      <c r="E168" s="159"/>
      <c r="F168" s="160"/>
      <c r="G168" s="656"/>
      <c r="H168" s="657"/>
      <c r="I168" s="657"/>
      <c r="J168" s="657"/>
      <c r="K168" s="657"/>
      <c r="L168" s="657"/>
      <c r="M168" s="657"/>
      <c r="N168" s="657"/>
      <c r="O168" s="657"/>
      <c r="P168" s="645"/>
      <c r="Q168" s="646"/>
      <c r="R168" s="646"/>
      <c r="S168" s="646"/>
      <c r="T168" s="646"/>
      <c r="U168" s="646"/>
      <c r="V168" s="646"/>
      <c r="W168" s="646"/>
      <c r="X168" s="647"/>
      <c r="Y168" s="660" t="s">
        <v>51</v>
      </c>
      <c r="Z168" s="661"/>
      <c r="AA168" s="662"/>
      <c r="AB168" s="663"/>
      <c r="AC168" s="663"/>
      <c r="AD168" s="663"/>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98"/>
      <c r="B169" s="171"/>
      <c r="C169" s="171"/>
      <c r="D169" s="171"/>
      <c r="E169" s="171"/>
      <c r="F169" s="172"/>
      <c r="G169" s="658"/>
      <c r="H169" s="659"/>
      <c r="I169" s="659"/>
      <c r="J169" s="659"/>
      <c r="K169" s="659"/>
      <c r="L169" s="659"/>
      <c r="M169" s="659"/>
      <c r="N169" s="659"/>
      <c r="O169" s="659"/>
      <c r="P169" s="648"/>
      <c r="Q169" s="649"/>
      <c r="R169" s="649"/>
      <c r="S169" s="649"/>
      <c r="T169" s="649"/>
      <c r="U169" s="649"/>
      <c r="V169" s="649"/>
      <c r="W169" s="649"/>
      <c r="X169" s="650"/>
      <c r="Y169" s="629" t="s">
        <v>52</v>
      </c>
      <c r="Z169" s="630"/>
      <c r="AA169" s="631"/>
      <c r="AB169" s="663"/>
      <c r="AC169" s="663"/>
      <c r="AD169" s="663"/>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97" t="s">
        <v>579</v>
      </c>
      <c r="B170" s="130"/>
      <c r="C170" s="130"/>
      <c r="D170" s="130"/>
      <c r="E170" s="130"/>
      <c r="F170" s="634"/>
      <c r="G170" s="167" t="s">
        <v>580</v>
      </c>
      <c r="H170" s="167"/>
      <c r="I170" s="167"/>
      <c r="J170" s="167"/>
      <c r="K170" s="167"/>
      <c r="L170" s="167"/>
      <c r="M170" s="167"/>
      <c r="N170" s="167"/>
      <c r="O170" s="167"/>
      <c r="P170" s="167"/>
      <c r="Q170" s="167"/>
      <c r="R170" s="167"/>
      <c r="S170" s="167"/>
      <c r="T170" s="167"/>
      <c r="U170" s="167"/>
      <c r="V170" s="167"/>
      <c r="W170" s="167"/>
      <c r="X170" s="168"/>
      <c r="Y170" s="639"/>
      <c r="Z170" s="640"/>
      <c r="AA170" s="641"/>
      <c r="AB170" s="166" t="s">
        <v>11</v>
      </c>
      <c r="AC170" s="167"/>
      <c r="AD170" s="168"/>
      <c r="AE170" s="144" t="s">
        <v>414</v>
      </c>
      <c r="AF170" s="144"/>
      <c r="AG170" s="144"/>
      <c r="AH170" s="144"/>
      <c r="AI170" s="144" t="s">
        <v>566</v>
      </c>
      <c r="AJ170" s="144"/>
      <c r="AK170" s="144"/>
      <c r="AL170" s="144"/>
      <c r="AM170" s="144" t="s">
        <v>382</v>
      </c>
      <c r="AN170" s="144"/>
      <c r="AO170" s="144"/>
      <c r="AP170" s="144"/>
      <c r="AQ170" s="642" t="s">
        <v>592</v>
      </c>
      <c r="AR170" s="643"/>
      <c r="AS170" s="643"/>
      <c r="AT170" s="643"/>
      <c r="AU170" s="643"/>
      <c r="AV170" s="643"/>
      <c r="AW170" s="643"/>
      <c r="AX170" s="644"/>
      <c r="AY170">
        <f>IF(SUBSTITUTE(SUBSTITUTE($G$171,"／",""),"　","")="",0,1)</f>
        <v>0</v>
      </c>
    </row>
    <row r="171" spans="1:60" ht="23.25" hidden="1" customHeight="1" x14ac:dyDescent="0.15">
      <c r="A171" s="635"/>
      <c r="B171" s="207"/>
      <c r="C171" s="207"/>
      <c r="D171" s="207"/>
      <c r="E171" s="207"/>
      <c r="F171" s="636"/>
      <c r="G171" s="666" t="s">
        <v>581</v>
      </c>
      <c r="H171" s="667"/>
      <c r="I171" s="667"/>
      <c r="J171" s="667"/>
      <c r="K171" s="667"/>
      <c r="L171" s="667"/>
      <c r="M171" s="667"/>
      <c r="N171" s="667"/>
      <c r="O171" s="667"/>
      <c r="P171" s="667"/>
      <c r="Q171" s="667"/>
      <c r="R171" s="667"/>
      <c r="S171" s="667"/>
      <c r="T171" s="667"/>
      <c r="U171" s="667"/>
      <c r="V171" s="667"/>
      <c r="W171" s="667"/>
      <c r="X171" s="667"/>
      <c r="Y171" s="670" t="s">
        <v>579</v>
      </c>
      <c r="Z171" s="671"/>
      <c r="AA171" s="672"/>
      <c r="AB171" s="673"/>
      <c r="AC171" s="674"/>
      <c r="AD171" s="675"/>
      <c r="AE171" s="676"/>
      <c r="AF171" s="676"/>
      <c r="AG171" s="676"/>
      <c r="AH171" s="676"/>
      <c r="AI171" s="676"/>
      <c r="AJ171" s="676"/>
      <c r="AK171" s="676"/>
      <c r="AL171" s="676"/>
      <c r="AM171" s="676"/>
      <c r="AN171" s="676"/>
      <c r="AO171" s="676"/>
      <c r="AP171" s="676"/>
      <c r="AQ171" s="99"/>
      <c r="AR171" s="93"/>
      <c r="AS171" s="93"/>
      <c r="AT171" s="93"/>
      <c r="AU171" s="93"/>
      <c r="AV171" s="93"/>
      <c r="AW171" s="93"/>
      <c r="AX171" s="94"/>
      <c r="AY171">
        <f>$AY$170</f>
        <v>0</v>
      </c>
    </row>
    <row r="172" spans="1:60" ht="46.5" hidden="1" customHeight="1" x14ac:dyDescent="0.15">
      <c r="A172" s="637"/>
      <c r="B172" s="133"/>
      <c r="C172" s="133"/>
      <c r="D172" s="133"/>
      <c r="E172" s="133"/>
      <c r="F172" s="638"/>
      <c r="G172" s="668"/>
      <c r="H172" s="669"/>
      <c r="I172" s="669"/>
      <c r="J172" s="669"/>
      <c r="K172" s="669"/>
      <c r="L172" s="669"/>
      <c r="M172" s="669"/>
      <c r="N172" s="669"/>
      <c r="O172" s="669"/>
      <c r="P172" s="669"/>
      <c r="Q172" s="669"/>
      <c r="R172" s="669"/>
      <c r="S172" s="669"/>
      <c r="T172" s="669"/>
      <c r="U172" s="669"/>
      <c r="V172" s="669"/>
      <c r="W172" s="669"/>
      <c r="X172" s="669"/>
      <c r="Y172" s="163" t="s">
        <v>582</v>
      </c>
      <c r="Z172" s="632"/>
      <c r="AA172" s="633"/>
      <c r="AB172" s="621" t="s">
        <v>583</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5"/>
      <c r="AY172">
        <f>$AY$170</f>
        <v>0</v>
      </c>
    </row>
    <row r="173" spans="1:60" ht="18.75" hidden="1" customHeight="1" x14ac:dyDescent="0.15">
      <c r="A173" s="427" t="s">
        <v>234</v>
      </c>
      <c r="B173" s="602"/>
      <c r="C173" s="602"/>
      <c r="D173" s="602"/>
      <c r="E173" s="602"/>
      <c r="F173" s="603"/>
      <c r="G173" s="611" t="s">
        <v>139</v>
      </c>
      <c r="H173" s="207"/>
      <c r="I173" s="207"/>
      <c r="J173" s="207"/>
      <c r="K173" s="207"/>
      <c r="L173" s="207"/>
      <c r="M173" s="207"/>
      <c r="N173" s="207"/>
      <c r="O173" s="208"/>
      <c r="P173" s="209" t="s">
        <v>55</v>
      </c>
      <c r="Q173" s="207"/>
      <c r="R173" s="207"/>
      <c r="S173" s="207"/>
      <c r="T173" s="207"/>
      <c r="U173" s="207"/>
      <c r="V173" s="207"/>
      <c r="W173" s="207"/>
      <c r="X173" s="208"/>
      <c r="Y173" s="612"/>
      <c r="Z173" s="613"/>
      <c r="AA173" s="614"/>
      <c r="AB173" s="618" t="s">
        <v>11</v>
      </c>
      <c r="AC173" s="619"/>
      <c r="AD173" s="620"/>
      <c r="AE173" s="144" t="s">
        <v>414</v>
      </c>
      <c r="AF173" s="144"/>
      <c r="AG173" s="144"/>
      <c r="AH173" s="144"/>
      <c r="AI173" s="144" t="s">
        <v>566</v>
      </c>
      <c r="AJ173" s="144"/>
      <c r="AK173" s="144"/>
      <c r="AL173" s="144"/>
      <c r="AM173" s="144" t="s">
        <v>382</v>
      </c>
      <c r="AN173" s="144"/>
      <c r="AO173" s="144"/>
      <c r="AP173" s="144"/>
      <c r="AQ173" s="226" t="s">
        <v>174</v>
      </c>
      <c r="AR173" s="227"/>
      <c r="AS173" s="227"/>
      <c r="AT173" s="228"/>
      <c r="AU173" s="207" t="s">
        <v>128</v>
      </c>
      <c r="AV173" s="207"/>
      <c r="AW173" s="207"/>
      <c r="AX173" s="210"/>
      <c r="AY173">
        <f>COUNTA($G$175)</f>
        <v>0</v>
      </c>
    </row>
    <row r="174" spans="1:60" ht="18.75" hidden="1" customHeight="1" x14ac:dyDescent="0.15">
      <c r="A174" s="604"/>
      <c r="B174" s="605"/>
      <c r="C174" s="605"/>
      <c r="D174" s="605"/>
      <c r="E174" s="605"/>
      <c r="F174" s="606"/>
      <c r="G174" s="162"/>
      <c r="H174" s="133"/>
      <c r="I174" s="133"/>
      <c r="J174" s="133"/>
      <c r="K174" s="133"/>
      <c r="L174" s="133"/>
      <c r="M174" s="133"/>
      <c r="N174" s="133"/>
      <c r="O174" s="134"/>
      <c r="P174" s="132"/>
      <c r="Q174" s="133"/>
      <c r="R174" s="133"/>
      <c r="S174" s="133"/>
      <c r="T174" s="133"/>
      <c r="U174" s="133"/>
      <c r="V174" s="133"/>
      <c r="W174" s="133"/>
      <c r="X174" s="134"/>
      <c r="Y174" s="615"/>
      <c r="Z174" s="616"/>
      <c r="AA174" s="617"/>
      <c r="AB174" s="141"/>
      <c r="AC174" s="142"/>
      <c r="AD174" s="143"/>
      <c r="AE174" s="144"/>
      <c r="AF174" s="144"/>
      <c r="AG174" s="144"/>
      <c r="AH174" s="144"/>
      <c r="AI174" s="144"/>
      <c r="AJ174" s="144"/>
      <c r="AK174" s="144"/>
      <c r="AL174" s="144"/>
      <c r="AM174" s="144"/>
      <c r="AN174" s="144"/>
      <c r="AO174" s="144"/>
      <c r="AP174" s="144"/>
      <c r="AQ174" s="517"/>
      <c r="AR174" s="518"/>
      <c r="AS174" s="152" t="s">
        <v>175</v>
      </c>
      <c r="AT174" s="153"/>
      <c r="AU174" s="151"/>
      <c r="AV174" s="151"/>
      <c r="AW174" s="133" t="s">
        <v>166</v>
      </c>
      <c r="AX174" s="154"/>
      <c r="AY174">
        <f t="shared" ref="AY174:AY179" si="7">$AY$173</f>
        <v>0</v>
      </c>
    </row>
    <row r="175" spans="1:60" ht="23.25" hidden="1" customHeight="1" x14ac:dyDescent="0.15">
      <c r="A175" s="607"/>
      <c r="B175" s="605"/>
      <c r="C175" s="605"/>
      <c r="D175" s="605"/>
      <c r="E175" s="605"/>
      <c r="F175" s="606"/>
      <c r="G175" s="188"/>
      <c r="H175" s="189"/>
      <c r="I175" s="189"/>
      <c r="J175" s="189"/>
      <c r="K175" s="189"/>
      <c r="L175" s="189"/>
      <c r="M175" s="189"/>
      <c r="N175" s="189"/>
      <c r="O175" s="190"/>
      <c r="P175" s="111"/>
      <c r="Q175" s="111"/>
      <c r="R175" s="111"/>
      <c r="S175" s="111"/>
      <c r="T175" s="111"/>
      <c r="U175" s="111"/>
      <c r="V175" s="111"/>
      <c r="W175" s="111"/>
      <c r="X175" s="112"/>
      <c r="Y175" s="163" t="s">
        <v>12</v>
      </c>
      <c r="Z175" s="164"/>
      <c r="AA175" s="165"/>
      <c r="AB175" s="128"/>
      <c r="AC175" s="128"/>
      <c r="AD175" s="128"/>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60" ht="23.25" hidden="1" customHeight="1" x14ac:dyDescent="0.15">
      <c r="A176" s="608"/>
      <c r="B176" s="609"/>
      <c r="C176" s="609"/>
      <c r="D176" s="609"/>
      <c r="E176" s="609"/>
      <c r="F176" s="610"/>
      <c r="G176" s="191"/>
      <c r="H176" s="192"/>
      <c r="I176" s="192"/>
      <c r="J176" s="192"/>
      <c r="K176" s="192"/>
      <c r="L176" s="192"/>
      <c r="M176" s="192"/>
      <c r="N176" s="192"/>
      <c r="O176" s="193"/>
      <c r="P176" s="114"/>
      <c r="Q176" s="114"/>
      <c r="R176" s="114"/>
      <c r="S176" s="114"/>
      <c r="T176" s="114"/>
      <c r="U176" s="114"/>
      <c r="V176" s="114"/>
      <c r="W176" s="114"/>
      <c r="X176" s="115"/>
      <c r="Y176" s="166" t="s">
        <v>50</v>
      </c>
      <c r="Z176" s="167"/>
      <c r="AA176" s="168"/>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60" ht="23.25" hidden="1" customHeight="1" x14ac:dyDescent="0.15">
      <c r="A177" s="607"/>
      <c r="B177" s="605"/>
      <c r="C177" s="605"/>
      <c r="D177" s="605"/>
      <c r="E177" s="605"/>
      <c r="F177" s="606"/>
      <c r="G177" s="194"/>
      <c r="H177" s="195"/>
      <c r="I177" s="195"/>
      <c r="J177" s="195"/>
      <c r="K177" s="195"/>
      <c r="L177" s="195"/>
      <c r="M177" s="195"/>
      <c r="N177" s="195"/>
      <c r="O177" s="196"/>
      <c r="P177" s="117"/>
      <c r="Q177" s="117"/>
      <c r="R177" s="117"/>
      <c r="S177" s="117"/>
      <c r="T177" s="117"/>
      <c r="U177" s="117"/>
      <c r="V177" s="117"/>
      <c r="W177" s="117"/>
      <c r="X177" s="118"/>
      <c r="Y177" s="166" t="s">
        <v>13</v>
      </c>
      <c r="Z177" s="167"/>
      <c r="AA177" s="168"/>
      <c r="AB177" s="169" t="s">
        <v>14</v>
      </c>
      <c r="AC177" s="169"/>
      <c r="AD177" s="169"/>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60" ht="23.25" hidden="1" customHeight="1" x14ac:dyDescent="0.15">
      <c r="A178" s="197" t="s">
        <v>258</v>
      </c>
      <c r="B178" s="156"/>
      <c r="C178" s="156"/>
      <c r="D178" s="156"/>
      <c r="E178" s="156"/>
      <c r="F178" s="157"/>
      <c r="G178" s="199"/>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1"/>
      <c r="AY178">
        <f t="shared" si="7"/>
        <v>0</v>
      </c>
    </row>
    <row r="179" spans="1:60" ht="23.25" hidden="1" customHeight="1" x14ac:dyDescent="0.15">
      <c r="A179" s="198"/>
      <c r="B179" s="171"/>
      <c r="C179" s="171"/>
      <c r="D179" s="171"/>
      <c r="E179" s="171"/>
      <c r="F179" s="172"/>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4"/>
      <c r="AY179">
        <f t="shared" si="7"/>
        <v>0</v>
      </c>
    </row>
    <row r="180" spans="1:60" ht="18.75" hidden="1" customHeight="1" x14ac:dyDescent="0.15">
      <c r="A180" s="205" t="s">
        <v>571</v>
      </c>
      <c r="B180" s="158" t="s">
        <v>572</v>
      </c>
      <c r="C180" s="159"/>
      <c r="D180" s="159"/>
      <c r="E180" s="159"/>
      <c r="F180" s="160"/>
      <c r="G180" s="207" t="s">
        <v>573</v>
      </c>
      <c r="H180" s="207"/>
      <c r="I180" s="207"/>
      <c r="J180" s="207"/>
      <c r="K180" s="207"/>
      <c r="L180" s="207"/>
      <c r="M180" s="207"/>
      <c r="N180" s="207"/>
      <c r="O180" s="207"/>
      <c r="P180" s="207"/>
      <c r="Q180" s="207"/>
      <c r="R180" s="207"/>
      <c r="S180" s="207"/>
      <c r="T180" s="207"/>
      <c r="U180" s="207"/>
      <c r="V180" s="207"/>
      <c r="W180" s="207"/>
      <c r="X180" s="207"/>
      <c r="Y180" s="207"/>
      <c r="Z180" s="207"/>
      <c r="AA180" s="208"/>
      <c r="AB180" s="209" t="s">
        <v>593</v>
      </c>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10"/>
      <c r="AY180">
        <f>COUNTA($G$182)</f>
        <v>0</v>
      </c>
    </row>
    <row r="181" spans="1:60" ht="22.5" hidden="1" customHeight="1" x14ac:dyDescent="0.15">
      <c r="A181" s="205"/>
      <c r="B181" s="158"/>
      <c r="C181" s="159"/>
      <c r="D181" s="159"/>
      <c r="E181" s="159"/>
      <c r="F181" s="160"/>
      <c r="G181" s="133"/>
      <c r="H181" s="133"/>
      <c r="I181" s="133"/>
      <c r="J181" s="133"/>
      <c r="K181" s="133"/>
      <c r="L181" s="133"/>
      <c r="M181" s="133"/>
      <c r="N181" s="133"/>
      <c r="O181" s="133"/>
      <c r="P181" s="133"/>
      <c r="Q181" s="133"/>
      <c r="R181" s="133"/>
      <c r="S181" s="133"/>
      <c r="T181" s="133"/>
      <c r="U181" s="133"/>
      <c r="V181" s="133"/>
      <c r="W181" s="133"/>
      <c r="X181" s="133"/>
      <c r="Y181" s="133"/>
      <c r="Z181" s="133"/>
      <c r="AA181" s="134"/>
      <c r="AB181" s="132"/>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4"/>
      <c r="AY181">
        <f t="shared" ref="AY181:AY189" si="8">$AY$180</f>
        <v>0</v>
      </c>
    </row>
    <row r="182" spans="1:60" ht="22.5" hidden="1" customHeight="1" x14ac:dyDescent="0.15">
      <c r="A182" s="205"/>
      <c r="B182" s="158"/>
      <c r="C182" s="159"/>
      <c r="D182" s="159"/>
      <c r="E182" s="159"/>
      <c r="F182" s="160"/>
      <c r="G182" s="211"/>
      <c r="H182" s="211"/>
      <c r="I182" s="211"/>
      <c r="J182" s="211"/>
      <c r="K182" s="211"/>
      <c r="L182" s="211"/>
      <c r="M182" s="211"/>
      <c r="N182" s="211"/>
      <c r="O182" s="211"/>
      <c r="P182" s="211"/>
      <c r="Q182" s="211"/>
      <c r="R182" s="211"/>
      <c r="S182" s="211"/>
      <c r="T182" s="211"/>
      <c r="U182" s="211"/>
      <c r="V182" s="211"/>
      <c r="W182" s="211"/>
      <c r="X182" s="211"/>
      <c r="Y182" s="211"/>
      <c r="Z182" s="211"/>
      <c r="AA182" s="212"/>
      <c r="AB182" s="217"/>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8"/>
      <c r="AY182">
        <f t="shared" si="8"/>
        <v>0</v>
      </c>
    </row>
    <row r="183" spans="1:60" ht="22.5" hidden="1" customHeight="1" x14ac:dyDescent="0.15">
      <c r="A183" s="205"/>
      <c r="B183" s="158"/>
      <c r="C183" s="159"/>
      <c r="D183" s="159"/>
      <c r="E183" s="159"/>
      <c r="F183" s="160"/>
      <c r="G183" s="213"/>
      <c r="H183" s="213"/>
      <c r="I183" s="213"/>
      <c r="J183" s="213"/>
      <c r="K183" s="213"/>
      <c r="L183" s="213"/>
      <c r="M183" s="213"/>
      <c r="N183" s="213"/>
      <c r="O183" s="213"/>
      <c r="P183" s="213"/>
      <c r="Q183" s="213"/>
      <c r="R183" s="213"/>
      <c r="S183" s="213"/>
      <c r="T183" s="213"/>
      <c r="U183" s="213"/>
      <c r="V183" s="213"/>
      <c r="W183" s="213"/>
      <c r="X183" s="213"/>
      <c r="Y183" s="213"/>
      <c r="Z183" s="213"/>
      <c r="AA183" s="214"/>
      <c r="AB183" s="219"/>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20"/>
      <c r="AY183">
        <f t="shared" si="8"/>
        <v>0</v>
      </c>
    </row>
    <row r="184" spans="1:60" ht="19.5" hidden="1" customHeight="1" x14ac:dyDescent="0.15">
      <c r="A184" s="205"/>
      <c r="B184" s="170"/>
      <c r="C184" s="171"/>
      <c r="D184" s="171"/>
      <c r="E184" s="171"/>
      <c r="F184" s="172"/>
      <c r="G184" s="215"/>
      <c r="H184" s="215"/>
      <c r="I184" s="215"/>
      <c r="J184" s="215"/>
      <c r="K184" s="215"/>
      <c r="L184" s="215"/>
      <c r="M184" s="215"/>
      <c r="N184" s="215"/>
      <c r="O184" s="215"/>
      <c r="P184" s="215"/>
      <c r="Q184" s="215"/>
      <c r="R184" s="215"/>
      <c r="S184" s="215"/>
      <c r="T184" s="215"/>
      <c r="U184" s="215"/>
      <c r="V184" s="215"/>
      <c r="W184" s="215"/>
      <c r="X184" s="215"/>
      <c r="Y184" s="215"/>
      <c r="Z184" s="215"/>
      <c r="AA184" s="216"/>
      <c r="AB184" s="221"/>
      <c r="AC184" s="215"/>
      <c r="AD184" s="215"/>
      <c r="AE184" s="213"/>
      <c r="AF184" s="213"/>
      <c r="AG184" s="213"/>
      <c r="AH184" s="213"/>
      <c r="AI184" s="213"/>
      <c r="AJ184" s="213"/>
      <c r="AK184" s="213"/>
      <c r="AL184" s="213"/>
      <c r="AM184" s="213"/>
      <c r="AN184" s="213"/>
      <c r="AO184" s="213"/>
      <c r="AP184" s="213"/>
      <c r="AQ184" s="213"/>
      <c r="AR184" s="213"/>
      <c r="AS184" s="213"/>
      <c r="AT184" s="213"/>
      <c r="AU184" s="215"/>
      <c r="AV184" s="215"/>
      <c r="AW184" s="215"/>
      <c r="AX184" s="222"/>
      <c r="AY184">
        <f t="shared" si="8"/>
        <v>0</v>
      </c>
    </row>
    <row r="185" spans="1:60" ht="18.75" hidden="1" customHeight="1" x14ac:dyDescent="0.15">
      <c r="A185" s="205"/>
      <c r="B185" s="155" t="s">
        <v>138</v>
      </c>
      <c r="C185" s="156"/>
      <c r="D185" s="156"/>
      <c r="E185" s="156"/>
      <c r="F185" s="157"/>
      <c r="G185" s="161" t="s">
        <v>56</v>
      </c>
      <c r="H185" s="130"/>
      <c r="I185" s="130"/>
      <c r="J185" s="130"/>
      <c r="K185" s="130"/>
      <c r="L185" s="130"/>
      <c r="M185" s="130"/>
      <c r="N185" s="130"/>
      <c r="O185" s="131"/>
      <c r="P185" s="129" t="s">
        <v>58</v>
      </c>
      <c r="Q185" s="130"/>
      <c r="R185" s="130"/>
      <c r="S185" s="130"/>
      <c r="T185" s="130"/>
      <c r="U185" s="130"/>
      <c r="V185" s="130"/>
      <c r="W185" s="130"/>
      <c r="X185" s="131"/>
      <c r="Y185" s="135"/>
      <c r="Z185" s="136"/>
      <c r="AA185" s="137"/>
      <c r="AB185" s="138" t="s">
        <v>11</v>
      </c>
      <c r="AC185" s="139"/>
      <c r="AD185" s="140"/>
      <c r="AE185" s="144" t="s">
        <v>414</v>
      </c>
      <c r="AF185" s="144"/>
      <c r="AG185" s="144"/>
      <c r="AH185" s="144"/>
      <c r="AI185" s="144" t="s">
        <v>566</v>
      </c>
      <c r="AJ185" s="144"/>
      <c r="AK185" s="144"/>
      <c r="AL185" s="144"/>
      <c r="AM185" s="144" t="s">
        <v>382</v>
      </c>
      <c r="AN185" s="144"/>
      <c r="AO185" s="144"/>
      <c r="AP185" s="144"/>
      <c r="AQ185" s="145" t="s">
        <v>174</v>
      </c>
      <c r="AR185" s="146"/>
      <c r="AS185" s="146"/>
      <c r="AT185" s="147"/>
      <c r="AU185" s="148" t="s">
        <v>128</v>
      </c>
      <c r="AV185" s="148"/>
      <c r="AW185" s="148"/>
      <c r="AX185" s="149"/>
      <c r="AY185">
        <f t="shared" si="8"/>
        <v>0</v>
      </c>
      <c r="AZ185" s="10"/>
      <c r="BA185" s="10"/>
      <c r="BB185" s="10"/>
      <c r="BC185" s="10"/>
    </row>
    <row r="186" spans="1:60" ht="18.75" hidden="1" customHeight="1" x14ac:dyDescent="0.15">
      <c r="A186" s="205"/>
      <c r="B186" s="158"/>
      <c r="C186" s="159"/>
      <c r="D186" s="159"/>
      <c r="E186" s="159"/>
      <c r="F186" s="160"/>
      <c r="G186" s="162"/>
      <c r="H186" s="133"/>
      <c r="I186" s="133"/>
      <c r="J186" s="133"/>
      <c r="K186" s="133"/>
      <c r="L186" s="133"/>
      <c r="M186" s="133"/>
      <c r="N186" s="133"/>
      <c r="O186" s="134"/>
      <c r="P186" s="132"/>
      <c r="Q186" s="133"/>
      <c r="R186" s="133"/>
      <c r="S186" s="133"/>
      <c r="T186" s="133"/>
      <c r="U186" s="133"/>
      <c r="V186" s="133"/>
      <c r="W186" s="133"/>
      <c r="X186" s="134"/>
      <c r="Y186" s="135"/>
      <c r="Z186" s="136"/>
      <c r="AA186" s="137"/>
      <c r="AB186" s="141"/>
      <c r="AC186" s="142"/>
      <c r="AD186" s="143"/>
      <c r="AE186" s="144"/>
      <c r="AF186" s="144"/>
      <c r="AG186" s="144"/>
      <c r="AH186" s="144"/>
      <c r="AI186" s="144"/>
      <c r="AJ186" s="144"/>
      <c r="AK186" s="144"/>
      <c r="AL186" s="144"/>
      <c r="AM186" s="144"/>
      <c r="AN186" s="144"/>
      <c r="AO186" s="144"/>
      <c r="AP186" s="144"/>
      <c r="AQ186" s="150"/>
      <c r="AR186" s="151"/>
      <c r="AS186" s="152" t="s">
        <v>175</v>
      </c>
      <c r="AT186" s="153"/>
      <c r="AU186" s="151"/>
      <c r="AV186" s="151"/>
      <c r="AW186" s="133" t="s">
        <v>166</v>
      </c>
      <c r="AX186" s="154"/>
      <c r="AY186">
        <f t="shared" si="8"/>
        <v>0</v>
      </c>
      <c r="AZ186" s="10"/>
      <c r="BA186" s="10"/>
      <c r="BB186" s="10"/>
      <c r="BC186" s="10"/>
      <c r="BD186" s="10"/>
      <c r="BE186" s="10"/>
      <c r="BF186" s="10"/>
      <c r="BG186" s="10"/>
      <c r="BH186" s="10"/>
    </row>
    <row r="187" spans="1:60" ht="23.25" hidden="1" customHeight="1" x14ac:dyDescent="0.15">
      <c r="A187" s="205"/>
      <c r="B187" s="158"/>
      <c r="C187" s="159"/>
      <c r="D187" s="159"/>
      <c r="E187" s="159"/>
      <c r="F187" s="160"/>
      <c r="G187" s="110"/>
      <c r="H187" s="111"/>
      <c r="I187" s="111"/>
      <c r="J187" s="111"/>
      <c r="K187" s="111"/>
      <c r="L187" s="111"/>
      <c r="M187" s="111"/>
      <c r="N187" s="111"/>
      <c r="O187" s="112"/>
      <c r="P187" s="111"/>
      <c r="Q187" s="119"/>
      <c r="R187" s="119"/>
      <c r="S187" s="119"/>
      <c r="T187" s="119"/>
      <c r="U187" s="119"/>
      <c r="V187" s="119"/>
      <c r="W187" s="119"/>
      <c r="X187" s="120"/>
      <c r="Y187" s="125" t="s">
        <v>57</v>
      </c>
      <c r="Z187" s="126"/>
      <c r="AA187" s="127"/>
      <c r="AB187" s="128"/>
      <c r="AC187" s="128"/>
      <c r="AD187" s="128"/>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60" ht="23.25" hidden="1" customHeight="1" x14ac:dyDescent="0.15">
      <c r="A188" s="205"/>
      <c r="B188" s="158"/>
      <c r="C188" s="159"/>
      <c r="D188" s="159"/>
      <c r="E188" s="159"/>
      <c r="F188" s="160"/>
      <c r="G188" s="113"/>
      <c r="H188" s="114"/>
      <c r="I188" s="114"/>
      <c r="J188" s="114"/>
      <c r="K188" s="114"/>
      <c r="L188" s="114"/>
      <c r="M188" s="114"/>
      <c r="N188" s="114"/>
      <c r="O188" s="115"/>
      <c r="P188" s="121"/>
      <c r="Q188" s="121"/>
      <c r="R188" s="121"/>
      <c r="S188" s="121"/>
      <c r="T188" s="121"/>
      <c r="U188" s="121"/>
      <c r="V188" s="121"/>
      <c r="W188" s="121"/>
      <c r="X188" s="122"/>
      <c r="Y188" s="95" t="s">
        <v>50</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c r="AZ188" s="10"/>
      <c r="BA188" s="10"/>
      <c r="BB188" s="10"/>
      <c r="BC188" s="10"/>
    </row>
    <row r="189" spans="1:60" ht="23.25" hidden="1" customHeight="1" x14ac:dyDescent="0.15">
      <c r="A189" s="205"/>
      <c r="B189" s="158"/>
      <c r="C189" s="159"/>
      <c r="D189" s="159"/>
      <c r="E189" s="159"/>
      <c r="F189" s="160"/>
      <c r="G189" s="116"/>
      <c r="H189" s="117"/>
      <c r="I189" s="117"/>
      <c r="J189" s="117"/>
      <c r="K189" s="117"/>
      <c r="L189" s="117"/>
      <c r="M189" s="117"/>
      <c r="N189" s="117"/>
      <c r="O189" s="118"/>
      <c r="P189" s="123"/>
      <c r="Q189" s="123"/>
      <c r="R189" s="123"/>
      <c r="S189" s="123"/>
      <c r="T189" s="123"/>
      <c r="U189" s="123"/>
      <c r="V189" s="123"/>
      <c r="W189" s="123"/>
      <c r="X189" s="124"/>
      <c r="Y189" s="95" t="s">
        <v>13</v>
      </c>
      <c r="Z189" s="96"/>
      <c r="AA189" s="97"/>
      <c r="AB189" s="103" t="s">
        <v>14</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c r="AZ189" s="10"/>
      <c r="BA189" s="10"/>
      <c r="BB189" s="10"/>
      <c r="BC189" s="10"/>
      <c r="BD189" s="10"/>
      <c r="BE189" s="10"/>
      <c r="BF189" s="10"/>
      <c r="BG189" s="10"/>
      <c r="BH189" s="10"/>
    </row>
    <row r="190" spans="1:60" ht="18.75" hidden="1" customHeight="1" x14ac:dyDescent="0.15">
      <c r="A190" s="205"/>
      <c r="B190" s="155" t="s">
        <v>138</v>
      </c>
      <c r="C190" s="156"/>
      <c r="D190" s="156"/>
      <c r="E190" s="156"/>
      <c r="F190" s="157"/>
      <c r="G190" s="161" t="s">
        <v>56</v>
      </c>
      <c r="H190" s="130"/>
      <c r="I190" s="130"/>
      <c r="J190" s="130"/>
      <c r="K190" s="130"/>
      <c r="L190" s="130"/>
      <c r="M190" s="130"/>
      <c r="N190" s="130"/>
      <c r="O190" s="131"/>
      <c r="P190" s="129" t="s">
        <v>58</v>
      </c>
      <c r="Q190" s="130"/>
      <c r="R190" s="130"/>
      <c r="S190" s="130"/>
      <c r="T190" s="130"/>
      <c r="U190" s="130"/>
      <c r="V190" s="130"/>
      <c r="W190" s="130"/>
      <c r="X190" s="131"/>
      <c r="Y190" s="135"/>
      <c r="Z190" s="136"/>
      <c r="AA190" s="137"/>
      <c r="AB190" s="138" t="s">
        <v>11</v>
      </c>
      <c r="AC190" s="139"/>
      <c r="AD190" s="140"/>
      <c r="AE190" s="144" t="s">
        <v>414</v>
      </c>
      <c r="AF190" s="144"/>
      <c r="AG190" s="144"/>
      <c r="AH190" s="144"/>
      <c r="AI190" s="144" t="s">
        <v>566</v>
      </c>
      <c r="AJ190" s="144"/>
      <c r="AK190" s="144"/>
      <c r="AL190" s="144"/>
      <c r="AM190" s="144" t="s">
        <v>382</v>
      </c>
      <c r="AN190" s="144"/>
      <c r="AO190" s="144"/>
      <c r="AP190" s="144"/>
      <c r="AQ190" s="145" t="s">
        <v>174</v>
      </c>
      <c r="AR190" s="146"/>
      <c r="AS190" s="146"/>
      <c r="AT190" s="147"/>
      <c r="AU190" s="148" t="s">
        <v>128</v>
      </c>
      <c r="AV190" s="148"/>
      <c r="AW190" s="148"/>
      <c r="AX190" s="149"/>
      <c r="AY190">
        <f>COUNTA($G$192)</f>
        <v>0</v>
      </c>
      <c r="AZ190" s="10"/>
      <c r="BA190" s="10"/>
      <c r="BB190" s="10"/>
      <c r="BC190" s="10"/>
    </row>
    <row r="191" spans="1:60" ht="18.75" hidden="1" customHeight="1" x14ac:dyDescent="0.15">
      <c r="A191" s="205"/>
      <c r="B191" s="158"/>
      <c r="C191" s="159"/>
      <c r="D191" s="159"/>
      <c r="E191" s="159"/>
      <c r="F191" s="160"/>
      <c r="G191" s="162"/>
      <c r="H191" s="133"/>
      <c r="I191" s="133"/>
      <c r="J191" s="133"/>
      <c r="K191" s="133"/>
      <c r="L191" s="133"/>
      <c r="M191" s="133"/>
      <c r="N191" s="133"/>
      <c r="O191" s="134"/>
      <c r="P191" s="132"/>
      <c r="Q191" s="133"/>
      <c r="R191" s="133"/>
      <c r="S191" s="133"/>
      <c r="T191" s="133"/>
      <c r="U191" s="133"/>
      <c r="V191" s="133"/>
      <c r="W191" s="133"/>
      <c r="X191" s="134"/>
      <c r="Y191" s="135"/>
      <c r="Z191" s="136"/>
      <c r="AA191" s="137"/>
      <c r="AB191" s="141"/>
      <c r="AC191" s="142"/>
      <c r="AD191" s="143"/>
      <c r="AE191" s="144"/>
      <c r="AF191" s="144"/>
      <c r="AG191" s="144"/>
      <c r="AH191" s="144"/>
      <c r="AI191" s="144"/>
      <c r="AJ191" s="144"/>
      <c r="AK191" s="144"/>
      <c r="AL191" s="144"/>
      <c r="AM191" s="144"/>
      <c r="AN191" s="144"/>
      <c r="AO191" s="144"/>
      <c r="AP191" s="144"/>
      <c r="AQ191" s="150"/>
      <c r="AR191" s="151"/>
      <c r="AS191" s="152" t="s">
        <v>175</v>
      </c>
      <c r="AT191" s="153"/>
      <c r="AU191" s="151"/>
      <c r="AV191" s="151"/>
      <c r="AW191" s="133" t="s">
        <v>166</v>
      </c>
      <c r="AX191" s="154"/>
      <c r="AY191">
        <f>$AY$190</f>
        <v>0</v>
      </c>
      <c r="AZ191" s="10"/>
      <c r="BA191" s="10"/>
      <c r="BB191" s="10"/>
      <c r="BC191" s="10"/>
      <c r="BD191" s="10"/>
      <c r="BE191" s="10"/>
      <c r="BF191" s="10"/>
      <c r="BG191" s="10"/>
      <c r="BH191" s="10"/>
    </row>
    <row r="192" spans="1:60" ht="23.25" hidden="1" customHeight="1" x14ac:dyDescent="0.15">
      <c r="A192" s="205"/>
      <c r="B192" s="158"/>
      <c r="C192" s="159"/>
      <c r="D192" s="159"/>
      <c r="E192" s="159"/>
      <c r="F192" s="160"/>
      <c r="G192" s="110"/>
      <c r="H192" s="111"/>
      <c r="I192" s="111"/>
      <c r="J192" s="111"/>
      <c r="K192" s="111"/>
      <c r="L192" s="111"/>
      <c r="M192" s="111"/>
      <c r="N192" s="111"/>
      <c r="O192" s="112"/>
      <c r="P192" s="111"/>
      <c r="Q192" s="119"/>
      <c r="R192" s="119"/>
      <c r="S192" s="119"/>
      <c r="T192" s="119"/>
      <c r="U192" s="119"/>
      <c r="V192" s="119"/>
      <c r="W192" s="119"/>
      <c r="X192" s="120"/>
      <c r="Y192" s="125" t="s">
        <v>57</v>
      </c>
      <c r="Z192" s="126"/>
      <c r="AA192" s="127"/>
      <c r="AB192" s="128"/>
      <c r="AC192" s="128"/>
      <c r="AD192" s="128"/>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60" ht="23.25" hidden="1" customHeight="1" x14ac:dyDescent="0.15">
      <c r="A193" s="205"/>
      <c r="B193" s="158"/>
      <c r="C193" s="159"/>
      <c r="D193" s="159"/>
      <c r="E193" s="159"/>
      <c r="F193" s="160"/>
      <c r="G193" s="113"/>
      <c r="H193" s="114"/>
      <c r="I193" s="114"/>
      <c r="J193" s="114"/>
      <c r="K193" s="114"/>
      <c r="L193" s="114"/>
      <c r="M193" s="114"/>
      <c r="N193" s="114"/>
      <c r="O193" s="115"/>
      <c r="P193" s="121"/>
      <c r="Q193" s="121"/>
      <c r="R193" s="121"/>
      <c r="S193" s="121"/>
      <c r="T193" s="121"/>
      <c r="U193" s="121"/>
      <c r="V193" s="121"/>
      <c r="W193" s="121"/>
      <c r="X193" s="122"/>
      <c r="Y193" s="95" t="s">
        <v>50</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c r="AZ193" s="10"/>
      <c r="BA193" s="10"/>
      <c r="BB193" s="10"/>
      <c r="BC193" s="10"/>
    </row>
    <row r="194" spans="1:60" ht="23.25" hidden="1" customHeight="1" x14ac:dyDescent="0.15">
      <c r="A194" s="205"/>
      <c r="B194" s="170"/>
      <c r="C194" s="171"/>
      <c r="D194" s="171"/>
      <c r="E194" s="171"/>
      <c r="F194" s="172"/>
      <c r="G194" s="116"/>
      <c r="H194" s="117"/>
      <c r="I194" s="117"/>
      <c r="J194" s="117"/>
      <c r="K194" s="117"/>
      <c r="L194" s="117"/>
      <c r="M194" s="117"/>
      <c r="N194" s="117"/>
      <c r="O194" s="118"/>
      <c r="P194" s="123"/>
      <c r="Q194" s="123"/>
      <c r="R194" s="123"/>
      <c r="S194" s="123"/>
      <c r="T194" s="123"/>
      <c r="U194" s="123"/>
      <c r="V194" s="123"/>
      <c r="W194" s="123"/>
      <c r="X194" s="124"/>
      <c r="Y194" s="95" t="s">
        <v>13</v>
      </c>
      <c r="Z194" s="96"/>
      <c r="AA194" s="97"/>
      <c r="AB194" s="103" t="s">
        <v>14</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c r="AZ194" s="10"/>
      <c r="BA194" s="10"/>
      <c r="BB194" s="10"/>
      <c r="BC194" s="10"/>
      <c r="BD194" s="10"/>
      <c r="BE194" s="10"/>
      <c r="BF194" s="10"/>
      <c r="BG194" s="10"/>
      <c r="BH194" s="10"/>
    </row>
    <row r="195" spans="1:60" ht="18.75" hidden="1" customHeight="1" x14ac:dyDescent="0.15">
      <c r="A195" s="205"/>
      <c r="B195" s="155" t="s">
        <v>138</v>
      </c>
      <c r="C195" s="156"/>
      <c r="D195" s="156"/>
      <c r="E195" s="156"/>
      <c r="F195" s="157"/>
      <c r="G195" s="161" t="s">
        <v>56</v>
      </c>
      <c r="H195" s="130"/>
      <c r="I195" s="130"/>
      <c r="J195" s="130"/>
      <c r="K195" s="130"/>
      <c r="L195" s="130"/>
      <c r="M195" s="130"/>
      <c r="N195" s="130"/>
      <c r="O195" s="131"/>
      <c r="P195" s="129" t="s">
        <v>58</v>
      </c>
      <c r="Q195" s="130"/>
      <c r="R195" s="130"/>
      <c r="S195" s="130"/>
      <c r="T195" s="130"/>
      <c r="U195" s="130"/>
      <c r="V195" s="130"/>
      <c r="W195" s="130"/>
      <c r="X195" s="131"/>
      <c r="Y195" s="135"/>
      <c r="Z195" s="136"/>
      <c r="AA195" s="137"/>
      <c r="AB195" s="138" t="s">
        <v>11</v>
      </c>
      <c r="AC195" s="139"/>
      <c r="AD195" s="140"/>
      <c r="AE195" s="144" t="s">
        <v>414</v>
      </c>
      <c r="AF195" s="144"/>
      <c r="AG195" s="144"/>
      <c r="AH195" s="144"/>
      <c r="AI195" s="144" t="s">
        <v>566</v>
      </c>
      <c r="AJ195" s="144"/>
      <c r="AK195" s="144"/>
      <c r="AL195" s="144"/>
      <c r="AM195" s="144" t="s">
        <v>382</v>
      </c>
      <c r="AN195" s="144"/>
      <c r="AO195" s="144"/>
      <c r="AP195" s="144"/>
      <c r="AQ195" s="145" t="s">
        <v>174</v>
      </c>
      <c r="AR195" s="146"/>
      <c r="AS195" s="146"/>
      <c r="AT195" s="147"/>
      <c r="AU195" s="148" t="s">
        <v>128</v>
      </c>
      <c r="AV195" s="148"/>
      <c r="AW195" s="148"/>
      <c r="AX195" s="149"/>
      <c r="AY195">
        <f>COUNTA($G$197)</f>
        <v>0</v>
      </c>
      <c r="AZ195" s="10"/>
      <c r="BA195" s="10"/>
      <c r="BB195" s="10"/>
      <c r="BC195" s="10"/>
    </row>
    <row r="196" spans="1:60" ht="18.75" hidden="1" customHeight="1" x14ac:dyDescent="0.15">
      <c r="A196" s="205"/>
      <c r="B196" s="158"/>
      <c r="C196" s="159"/>
      <c r="D196" s="159"/>
      <c r="E196" s="159"/>
      <c r="F196" s="160"/>
      <c r="G196" s="162"/>
      <c r="H196" s="133"/>
      <c r="I196" s="133"/>
      <c r="J196" s="133"/>
      <c r="K196" s="133"/>
      <c r="L196" s="133"/>
      <c r="M196" s="133"/>
      <c r="N196" s="133"/>
      <c r="O196" s="134"/>
      <c r="P196" s="132"/>
      <c r="Q196" s="133"/>
      <c r="R196" s="133"/>
      <c r="S196" s="133"/>
      <c r="T196" s="133"/>
      <c r="U196" s="133"/>
      <c r="V196" s="133"/>
      <c r="W196" s="133"/>
      <c r="X196" s="134"/>
      <c r="Y196" s="135"/>
      <c r="Z196" s="136"/>
      <c r="AA196" s="137"/>
      <c r="AB196" s="141"/>
      <c r="AC196" s="142"/>
      <c r="AD196" s="143"/>
      <c r="AE196" s="144"/>
      <c r="AF196" s="144"/>
      <c r="AG196" s="144"/>
      <c r="AH196" s="144"/>
      <c r="AI196" s="144"/>
      <c r="AJ196" s="144"/>
      <c r="AK196" s="144"/>
      <c r="AL196" s="144"/>
      <c r="AM196" s="144"/>
      <c r="AN196" s="144"/>
      <c r="AO196" s="144"/>
      <c r="AP196" s="144"/>
      <c r="AQ196" s="150"/>
      <c r="AR196" s="151"/>
      <c r="AS196" s="152" t="s">
        <v>175</v>
      </c>
      <c r="AT196" s="153"/>
      <c r="AU196" s="151"/>
      <c r="AV196" s="151"/>
      <c r="AW196" s="133" t="s">
        <v>166</v>
      </c>
      <c r="AX196" s="154"/>
      <c r="AY196">
        <f>$AY$195</f>
        <v>0</v>
      </c>
      <c r="AZ196" s="10"/>
      <c r="BA196" s="10"/>
      <c r="BB196" s="10"/>
      <c r="BC196" s="10"/>
      <c r="BD196" s="10"/>
      <c r="BE196" s="10"/>
      <c r="BF196" s="10"/>
      <c r="BG196" s="10"/>
      <c r="BH196" s="10"/>
    </row>
    <row r="197" spans="1:60" ht="23.25" hidden="1" customHeight="1" x14ac:dyDescent="0.15">
      <c r="A197" s="205"/>
      <c r="B197" s="158"/>
      <c r="C197" s="159"/>
      <c r="D197" s="159"/>
      <c r="E197" s="159"/>
      <c r="F197" s="160"/>
      <c r="G197" s="110"/>
      <c r="H197" s="111"/>
      <c r="I197" s="111"/>
      <c r="J197" s="111"/>
      <c r="K197" s="111"/>
      <c r="L197" s="111"/>
      <c r="M197" s="111"/>
      <c r="N197" s="111"/>
      <c r="O197" s="112"/>
      <c r="P197" s="111"/>
      <c r="Q197" s="119"/>
      <c r="R197" s="119"/>
      <c r="S197" s="119"/>
      <c r="T197" s="119"/>
      <c r="U197" s="119"/>
      <c r="V197" s="119"/>
      <c r="W197" s="119"/>
      <c r="X197" s="120"/>
      <c r="Y197" s="125" t="s">
        <v>57</v>
      </c>
      <c r="Z197" s="126"/>
      <c r="AA197" s="127"/>
      <c r="AB197" s="128"/>
      <c r="AC197" s="128"/>
      <c r="AD197" s="128"/>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60" ht="23.25" hidden="1" customHeight="1" x14ac:dyDescent="0.15">
      <c r="A198" s="205"/>
      <c r="B198" s="158"/>
      <c r="C198" s="159"/>
      <c r="D198" s="159"/>
      <c r="E198" s="159"/>
      <c r="F198" s="160"/>
      <c r="G198" s="113"/>
      <c r="H198" s="114"/>
      <c r="I198" s="114"/>
      <c r="J198" s="114"/>
      <c r="K198" s="114"/>
      <c r="L198" s="114"/>
      <c r="M198" s="114"/>
      <c r="N198" s="114"/>
      <c r="O198" s="115"/>
      <c r="P198" s="121"/>
      <c r="Q198" s="121"/>
      <c r="R198" s="121"/>
      <c r="S198" s="121"/>
      <c r="T198" s="121"/>
      <c r="U198" s="121"/>
      <c r="V198" s="121"/>
      <c r="W198" s="121"/>
      <c r="X198" s="122"/>
      <c r="Y198" s="95" t="s">
        <v>50</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c r="AZ198" s="10"/>
      <c r="BA198" s="10"/>
      <c r="BB198" s="10"/>
      <c r="BC198" s="10"/>
    </row>
    <row r="199" spans="1:60" ht="23.25" hidden="1" customHeight="1" thickBot="1" x14ac:dyDescent="0.2">
      <c r="A199" s="206"/>
      <c r="B199" s="223"/>
      <c r="C199" s="224"/>
      <c r="D199" s="224"/>
      <c r="E199" s="224"/>
      <c r="F199" s="225"/>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18.75" hidden="1" customHeight="1" x14ac:dyDescent="0.15">
      <c r="A200" s="562" t="s">
        <v>235</v>
      </c>
      <c r="B200" s="563"/>
      <c r="C200" s="563"/>
      <c r="D200" s="563"/>
      <c r="E200" s="563"/>
      <c r="F200" s="564"/>
      <c r="G200" s="587"/>
      <c r="H200" s="589" t="s">
        <v>139</v>
      </c>
      <c r="I200" s="589"/>
      <c r="J200" s="589"/>
      <c r="K200" s="589"/>
      <c r="L200" s="589"/>
      <c r="M200" s="589"/>
      <c r="N200" s="589"/>
      <c r="O200" s="590"/>
      <c r="P200" s="592" t="s">
        <v>55</v>
      </c>
      <c r="Q200" s="589"/>
      <c r="R200" s="589"/>
      <c r="S200" s="589"/>
      <c r="T200" s="589"/>
      <c r="U200" s="589"/>
      <c r="V200" s="590"/>
      <c r="W200" s="594" t="s">
        <v>231</v>
      </c>
      <c r="X200" s="595"/>
      <c r="Y200" s="598"/>
      <c r="Z200" s="598"/>
      <c r="AA200" s="599"/>
      <c r="AB200" s="592" t="s">
        <v>11</v>
      </c>
      <c r="AC200" s="589"/>
      <c r="AD200" s="590"/>
      <c r="AE200" s="144" t="s">
        <v>414</v>
      </c>
      <c r="AF200" s="144"/>
      <c r="AG200" s="144"/>
      <c r="AH200" s="144"/>
      <c r="AI200" s="144" t="s">
        <v>566</v>
      </c>
      <c r="AJ200" s="144"/>
      <c r="AK200" s="144"/>
      <c r="AL200" s="144"/>
      <c r="AM200" s="144" t="s">
        <v>382</v>
      </c>
      <c r="AN200" s="144"/>
      <c r="AO200" s="144"/>
      <c r="AP200" s="144"/>
      <c r="AQ200" s="145" t="s">
        <v>174</v>
      </c>
      <c r="AR200" s="146"/>
      <c r="AS200" s="146"/>
      <c r="AT200" s="147"/>
      <c r="AU200" s="583" t="s">
        <v>128</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44"/>
      <c r="AF201" s="144"/>
      <c r="AG201" s="144"/>
      <c r="AH201" s="144"/>
      <c r="AI201" s="144"/>
      <c r="AJ201" s="144"/>
      <c r="AK201" s="144"/>
      <c r="AL201" s="144"/>
      <c r="AM201" s="144"/>
      <c r="AN201" s="144"/>
      <c r="AO201" s="144"/>
      <c r="AP201" s="144"/>
      <c r="AQ201" s="517"/>
      <c r="AR201" s="518"/>
      <c r="AS201" s="152" t="s">
        <v>175</v>
      </c>
      <c r="AT201" s="153"/>
      <c r="AU201" s="151"/>
      <c r="AV201" s="151"/>
      <c r="AW201" s="585" t="s">
        <v>166</v>
      </c>
      <c r="AX201" s="586"/>
      <c r="AY201">
        <f t="shared" ref="AY201:AY207" si="10">$AY$200</f>
        <v>0</v>
      </c>
    </row>
    <row r="202" spans="1:60" ht="23.25" hidden="1" customHeight="1" x14ac:dyDescent="0.15">
      <c r="A202" s="523"/>
      <c r="B202" s="524"/>
      <c r="C202" s="524"/>
      <c r="D202" s="524"/>
      <c r="E202" s="524"/>
      <c r="F202" s="525"/>
      <c r="G202" s="569" t="s">
        <v>176</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248</v>
      </c>
      <c r="AC202" s="568"/>
      <c r="AD202" s="568"/>
      <c r="AE202" s="99"/>
      <c r="AF202" s="93"/>
      <c r="AG202" s="93"/>
      <c r="AH202" s="93"/>
      <c r="AI202" s="99"/>
      <c r="AJ202" s="93"/>
      <c r="AK202" s="93"/>
      <c r="AL202" s="93"/>
      <c r="AM202" s="99"/>
      <c r="AN202" s="93"/>
      <c r="AO202" s="93"/>
      <c r="AP202" s="93"/>
      <c r="AQ202" s="99"/>
      <c r="AR202" s="93"/>
      <c r="AS202" s="93"/>
      <c r="AT202" s="513"/>
      <c r="AU202" s="93"/>
      <c r="AV202" s="93"/>
      <c r="AW202" s="93"/>
      <c r="AX202" s="94"/>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50</v>
      </c>
      <c r="Z203" s="560"/>
      <c r="AA203" s="561"/>
      <c r="AB203" s="567" t="s">
        <v>248</v>
      </c>
      <c r="AC203" s="567"/>
      <c r="AD203" s="567"/>
      <c r="AE203" s="99"/>
      <c r="AF203" s="93"/>
      <c r="AG203" s="93"/>
      <c r="AH203" s="93"/>
      <c r="AI203" s="99"/>
      <c r="AJ203" s="93"/>
      <c r="AK203" s="93"/>
      <c r="AL203" s="93"/>
      <c r="AM203" s="99"/>
      <c r="AN203" s="93"/>
      <c r="AO203" s="93"/>
      <c r="AP203" s="93"/>
      <c r="AQ203" s="99"/>
      <c r="AR203" s="93"/>
      <c r="AS203" s="93"/>
      <c r="AT203" s="513"/>
      <c r="AU203" s="93"/>
      <c r="AV203" s="93"/>
      <c r="AW203" s="93"/>
      <c r="AX203" s="94"/>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249</v>
      </c>
      <c r="AC204" s="565"/>
      <c r="AD204" s="565"/>
      <c r="AE204" s="104"/>
      <c r="AF204" s="105"/>
      <c r="AG204" s="105"/>
      <c r="AH204" s="105"/>
      <c r="AI204" s="104"/>
      <c r="AJ204" s="105"/>
      <c r="AK204" s="105"/>
      <c r="AL204" s="105"/>
      <c r="AM204" s="104"/>
      <c r="AN204" s="105"/>
      <c r="AO204" s="105"/>
      <c r="AP204" s="105"/>
      <c r="AQ204" s="99"/>
      <c r="AR204" s="93"/>
      <c r="AS204" s="93"/>
      <c r="AT204" s="513"/>
      <c r="AU204" s="93"/>
      <c r="AV204" s="93"/>
      <c r="AW204" s="93"/>
      <c r="AX204" s="94"/>
      <c r="AY204">
        <f t="shared" si="10"/>
        <v>0</v>
      </c>
    </row>
    <row r="205" spans="1:60" ht="23.25" hidden="1" customHeight="1" x14ac:dyDescent="0.15">
      <c r="A205" s="523" t="s">
        <v>238</v>
      </c>
      <c r="B205" s="524"/>
      <c r="C205" s="524"/>
      <c r="D205" s="524"/>
      <c r="E205" s="524"/>
      <c r="F205" s="525"/>
      <c r="G205" s="548" t="s">
        <v>177</v>
      </c>
      <c r="H205" s="549"/>
      <c r="I205" s="549"/>
      <c r="J205" s="549"/>
      <c r="K205" s="549"/>
      <c r="L205" s="549"/>
      <c r="M205" s="549"/>
      <c r="N205" s="549"/>
      <c r="O205" s="549"/>
      <c r="P205" s="549"/>
      <c r="Q205" s="549"/>
      <c r="R205" s="549"/>
      <c r="S205" s="549"/>
      <c r="T205" s="549"/>
      <c r="U205" s="549"/>
      <c r="V205" s="549"/>
      <c r="W205" s="552" t="s">
        <v>247</v>
      </c>
      <c r="X205" s="553"/>
      <c r="Y205" s="558" t="s">
        <v>12</v>
      </c>
      <c r="Z205" s="558"/>
      <c r="AA205" s="559"/>
      <c r="AB205" s="568" t="s">
        <v>248</v>
      </c>
      <c r="AC205" s="568"/>
      <c r="AD205" s="568"/>
      <c r="AE205" s="99"/>
      <c r="AF205" s="93"/>
      <c r="AG205" s="93"/>
      <c r="AH205" s="93"/>
      <c r="AI205" s="99"/>
      <c r="AJ205" s="93"/>
      <c r="AK205" s="93"/>
      <c r="AL205" s="93"/>
      <c r="AM205" s="99"/>
      <c r="AN205" s="93"/>
      <c r="AO205" s="93"/>
      <c r="AP205" s="93"/>
      <c r="AQ205" s="99"/>
      <c r="AR205" s="93"/>
      <c r="AS205" s="93"/>
      <c r="AT205" s="513"/>
      <c r="AU205" s="93"/>
      <c r="AV205" s="93"/>
      <c r="AW205" s="93"/>
      <c r="AX205" s="94"/>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50</v>
      </c>
      <c r="Z206" s="560"/>
      <c r="AA206" s="561"/>
      <c r="AB206" s="567" t="s">
        <v>248</v>
      </c>
      <c r="AC206" s="567"/>
      <c r="AD206" s="567"/>
      <c r="AE206" s="99"/>
      <c r="AF206" s="93"/>
      <c r="AG206" s="93"/>
      <c r="AH206" s="93"/>
      <c r="AI206" s="99"/>
      <c r="AJ206" s="93"/>
      <c r="AK206" s="93"/>
      <c r="AL206" s="93"/>
      <c r="AM206" s="99"/>
      <c r="AN206" s="93"/>
      <c r="AO206" s="93"/>
      <c r="AP206" s="93"/>
      <c r="AQ206" s="99"/>
      <c r="AR206" s="93"/>
      <c r="AS206" s="93"/>
      <c r="AT206" s="513"/>
      <c r="AU206" s="93"/>
      <c r="AV206" s="93"/>
      <c r="AW206" s="93"/>
      <c r="AX206" s="94"/>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249</v>
      </c>
      <c r="AC207" s="565"/>
      <c r="AD207" s="565"/>
      <c r="AE207" s="104"/>
      <c r="AF207" s="105"/>
      <c r="AG207" s="105"/>
      <c r="AH207" s="105"/>
      <c r="AI207" s="104"/>
      <c r="AJ207" s="105"/>
      <c r="AK207" s="105"/>
      <c r="AL207" s="105"/>
      <c r="AM207" s="104"/>
      <c r="AN207" s="105"/>
      <c r="AO207" s="105"/>
      <c r="AP207" s="566"/>
      <c r="AQ207" s="99"/>
      <c r="AR207" s="93"/>
      <c r="AS207" s="93"/>
      <c r="AT207" s="513"/>
      <c r="AU207" s="93"/>
      <c r="AV207" s="93"/>
      <c r="AW207" s="93"/>
      <c r="AX207" s="94"/>
      <c r="AY207">
        <f t="shared" si="10"/>
        <v>0</v>
      </c>
    </row>
    <row r="208" spans="1:60" ht="18.75" hidden="1" customHeight="1" x14ac:dyDescent="0.15">
      <c r="A208" s="520" t="s">
        <v>235</v>
      </c>
      <c r="B208" s="521"/>
      <c r="C208" s="521"/>
      <c r="D208" s="521"/>
      <c r="E208" s="521"/>
      <c r="F208" s="522"/>
      <c r="G208" s="526"/>
      <c r="H208" s="146" t="s">
        <v>139</v>
      </c>
      <c r="I208" s="146"/>
      <c r="J208" s="146"/>
      <c r="K208" s="146"/>
      <c r="L208" s="146"/>
      <c r="M208" s="146"/>
      <c r="N208" s="146"/>
      <c r="O208" s="147"/>
      <c r="P208" s="145" t="s">
        <v>55</v>
      </c>
      <c r="Q208" s="146"/>
      <c r="R208" s="146"/>
      <c r="S208" s="146"/>
      <c r="T208" s="146"/>
      <c r="U208" s="146"/>
      <c r="V208" s="146"/>
      <c r="W208" s="146"/>
      <c r="X208" s="147"/>
      <c r="Y208" s="529"/>
      <c r="Z208" s="530"/>
      <c r="AA208" s="531"/>
      <c r="AB208" s="129" t="s">
        <v>11</v>
      </c>
      <c r="AC208" s="130"/>
      <c r="AD208" s="131"/>
      <c r="AE208" s="263" t="s">
        <v>414</v>
      </c>
      <c r="AF208" s="263"/>
      <c r="AG208" s="263"/>
      <c r="AH208" s="263"/>
      <c r="AI208" s="144" t="s">
        <v>566</v>
      </c>
      <c r="AJ208" s="144"/>
      <c r="AK208" s="144"/>
      <c r="AL208" s="144"/>
      <c r="AM208" s="144" t="s">
        <v>382</v>
      </c>
      <c r="AN208" s="144"/>
      <c r="AO208" s="144"/>
      <c r="AP208" s="144"/>
      <c r="AQ208" s="145" t="s">
        <v>174</v>
      </c>
      <c r="AR208" s="146"/>
      <c r="AS208" s="146"/>
      <c r="AT208" s="147"/>
      <c r="AU208" s="514" t="s">
        <v>128</v>
      </c>
      <c r="AV208" s="515"/>
      <c r="AW208" s="515"/>
      <c r="AX208" s="516"/>
      <c r="AY208">
        <f>COUNTA($H$210)</f>
        <v>0</v>
      </c>
    </row>
    <row r="209" spans="1:51" ht="18.75" hidden="1" customHeight="1" x14ac:dyDescent="0.15">
      <c r="A209" s="523"/>
      <c r="B209" s="524"/>
      <c r="C209" s="524"/>
      <c r="D209" s="524"/>
      <c r="E209" s="524"/>
      <c r="F209" s="525"/>
      <c r="G209" s="527"/>
      <c r="H209" s="152"/>
      <c r="I209" s="152"/>
      <c r="J209" s="152"/>
      <c r="K209" s="152"/>
      <c r="L209" s="152"/>
      <c r="M209" s="152"/>
      <c r="N209" s="152"/>
      <c r="O209" s="153"/>
      <c r="P209" s="528"/>
      <c r="Q209" s="152"/>
      <c r="R209" s="152"/>
      <c r="S209" s="152"/>
      <c r="T209" s="152"/>
      <c r="U209" s="152"/>
      <c r="V209" s="152"/>
      <c r="W209" s="152"/>
      <c r="X209" s="153"/>
      <c r="Y209" s="532"/>
      <c r="Z209" s="533"/>
      <c r="AA209" s="534"/>
      <c r="AB209" s="132"/>
      <c r="AC209" s="133"/>
      <c r="AD209" s="134"/>
      <c r="AE209" s="263"/>
      <c r="AF209" s="263"/>
      <c r="AG209" s="263"/>
      <c r="AH209" s="263"/>
      <c r="AI209" s="144"/>
      <c r="AJ209" s="144"/>
      <c r="AK209" s="144"/>
      <c r="AL209" s="144"/>
      <c r="AM209" s="144"/>
      <c r="AN209" s="144"/>
      <c r="AO209" s="144"/>
      <c r="AP209" s="144"/>
      <c r="AQ209" s="517"/>
      <c r="AR209" s="518"/>
      <c r="AS209" s="152" t="s">
        <v>175</v>
      </c>
      <c r="AT209" s="153"/>
      <c r="AU209" s="517"/>
      <c r="AV209" s="518"/>
      <c r="AW209" s="152" t="s">
        <v>166</v>
      </c>
      <c r="AX209" s="519"/>
      <c r="AY209">
        <f>$AY$208</f>
        <v>0</v>
      </c>
    </row>
    <row r="210" spans="1:51" ht="23.25" hidden="1" customHeight="1" x14ac:dyDescent="0.15">
      <c r="A210" s="523"/>
      <c r="B210" s="524"/>
      <c r="C210" s="524"/>
      <c r="D210" s="524"/>
      <c r="E210" s="524"/>
      <c r="F210" s="525"/>
      <c r="G210" s="535" t="s">
        <v>176</v>
      </c>
      <c r="H210" s="111"/>
      <c r="I210" s="111"/>
      <c r="J210" s="111"/>
      <c r="K210" s="111"/>
      <c r="L210" s="111"/>
      <c r="M210" s="111"/>
      <c r="N210" s="111"/>
      <c r="O210" s="112"/>
      <c r="P210" s="111"/>
      <c r="Q210" s="111"/>
      <c r="R210" s="111"/>
      <c r="S210" s="111"/>
      <c r="T210" s="111"/>
      <c r="U210" s="111"/>
      <c r="V210" s="111"/>
      <c r="W210" s="111"/>
      <c r="X210" s="112"/>
      <c r="Y210" s="538" t="s">
        <v>12</v>
      </c>
      <c r="Z210" s="539"/>
      <c r="AA210" s="540"/>
      <c r="AB210" s="478"/>
      <c r="AC210" s="478"/>
      <c r="AD210" s="478"/>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x14ac:dyDescent="0.15">
      <c r="A211" s="523"/>
      <c r="B211" s="524"/>
      <c r="C211" s="524"/>
      <c r="D211" s="524"/>
      <c r="E211" s="524"/>
      <c r="F211" s="525"/>
      <c r="G211" s="536"/>
      <c r="H211" s="114"/>
      <c r="I211" s="114"/>
      <c r="J211" s="114"/>
      <c r="K211" s="114"/>
      <c r="L211" s="114"/>
      <c r="M211" s="114"/>
      <c r="N211" s="114"/>
      <c r="O211" s="115"/>
      <c r="P211" s="114"/>
      <c r="Q211" s="114"/>
      <c r="R211" s="114"/>
      <c r="S211" s="114"/>
      <c r="T211" s="114"/>
      <c r="U211" s="114"/>
      <c r="V211" s="114"/>
      <c r="W211" s="114"/>
      <c r="X211" s="115"/>
      <c r="Y211" s="544" t="s">
        <v>50</v>
      </c>
      <c r="Z211" s="545"/>
      <c r="AA211" s="546"/>
      <c r="AB211" s="477"/>
      <c r="AC211" s="477"/>
      <c r="AD211" s="477"/>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x14ac:dyDescent="0.15">
      <c r="A212" s="523"/>
      <c r="B212" s="524"/>
      <c r="C212" s="524"/>
      <c r="D212" s="524"/>
      <c r="E212" s="524"/>
      <c r="F212" s="525"/>
      <c r="G212" s="537"/>
      <c r="H212" s="117"/>
      <c r="I212" s="117"/>
      <c r="J212" s="117"/>
      <c r="K212" s="117"/>
      <c r="L212" s="117"/>
      <c r="M212" s="117"/>
      <c r="N212" s="117"/>
      <c r="O212" s="118"/>
      <c r="P212" s="114"/>
      <c r="Q212" s="114"/>
      <c r="R212" s="114"/>
      <c r="S212" s="114"/>
      <c r="T212" s="114"/>
      <c r="U212" s="114"/>
      <c r="V212" s="114"/>
      <c r="W212" s="114"/>
      <c r="X212" s="115"/>
      <c r="Y212" s="145" t="s">
        <v>13</v>
      </c>
      <c r="Z212" s="146"/>
      <c r="AA212" s="147"/>
      <c r="AB212" s="541" t="s">
        <v>14</v>
      </c>
      <c r="AC212" s="541"/>
      <c r="AD212" s="541"/>
      <c r="AE212" s="542"/>
      <c r="AF212" s="543"/>
      <c r="AG212" s="543"/>
      <c r="AH212" s="543"/>
      <c r="AI212" s="542"/>
      <c r="AJ212" s="543"/>
      <c r="AK212" s="543"/>
      <c r="AL212" s="543"/>
      <c r="AM212" s="542"/>
      <c r="AN212" s="543"/>
      <c r="AO212" s="543"/>
      <c r="AP212" s="543"/>
      <c r="AQ212" s="100"/>
      <c r="AR212" s="101"/>
      <c r="AS212" s="101"/>
      <c r="AT212" s="102"/>
      <c r="AU212" s="93"/>
      <c r="AV212" s="93"/>
      <c r="AW212" s="93"/>
      <c r="AX212" s="94"/>
      <c r="AY212">
        <f>$AY$208</f>
        <v>0</v>
      </c>
    </row>
    <row r="213" spans="1:51" ht="69.75" hidden="1" customHeight="1" x14ac:dyDescent="0.15">
      <c r="A213" s="506" t="s">
        <v>261</v>
      </c>
      <c r="B213" s="507"/>
      <c r="C213" s="507"/>
      <c r="D213" s="507"/>
      <c r="E213" s="508" t="s">
        <v>223</v>
      </c>
      <c r="F213" s="509"/>
      <c r="G213" s="82" t="s">
        <v>177</v>
      </c>
      <c r="H213" s="479"/>
      <c r="I213" s="480"/>
      <c r="J213" s="480"/>
      <c r="K213" s="480"/>
      <c r="L213" s="480"/>
      <c r="M213" s="480"/>
      <c r="N213" s="480"/>
      <c r="O213" s="510"/>
      <c r="P213" s="247"/>
      <c r="Q213" s="247"/>
      <c r="R213" s="247"/>
      <c r="S213" s="247"/>
      <c r="T213" s="247"/>
      <c r="U213" s="247"/>
      <c r="V213" s="247"/>
      <c r="W213" s="247"/>
      <c r="X213" s="247"/>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574</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230</v>
      </c>
      <c r="AP214" s="430"/>
      <c r="AQ214" s="430"/>
      <c r="AR214" s="81"/>
      <c r="AS214" s="429"/>
      <c r="AT214" s="430"/>
      <c r="AU214" s="430"/>
      <c r="AV214" s="430"/>
      <c r="AW214" s="430"/>
      <c r="AX214" s="431"/>
      <c r="AY214">
        <f>COUNTIF($AR$214,"☑")</f>
        <v>0</v>
      </c>
    </row>
    <row r="215" spans="1:51" ht="26.1" customHeight="1" x14ac:dyDescent="0.15">
      <c r="A215" s="416" t="s">
        <v>281</v>
      </c>
      <c r="B215" s="417"/>
      <c r="C215" s="420" t="s">
        <v>178</v>
      </c>
      <c r="D215" s="417"/>
      <c r="E215" s="422" t="s">
        <v>194</v>
      </c>
      <c r="F215" s="423"/>
      <c r="G215" s="424" t="s">
        <v>647</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55" t="s">
        <v>193</v>
      </c>
      <c r="F216" s="157"/>
      <c r="G216" s="110" t="s">
        <v>648</v>
      </c>
      <c r="H216" s="111"/>
      <c r="I216" s="111"/>
      <c r="J216" s="111"/>
      <c r="K216" s="111"/>
      <c r="L216" s="111"/>
      <c r="M216" s="111"/>
      <c r="N216" s="111"/>
      <c r="O216" s="111"/>
      <c r="P216" s="111"/>
      <c r="Q216" s="111"/>
      <c r="R216" s="111"/>
      <c r="S216" s="111"/>
      <c r="T216" s="111"/>
      <c r="U216" s="111"/>
      <c r="V216" s="112"/>
      <c r="W216" s="492" t="s">
        <v>584</v>
      </c>
      <c r="X216" s="493"/>
      <c r="Y216" s="493"/>
      <c r="Z216" s="493"/>
      <c r="AA216" s="494"/>
      <c r="AB216" s="495" t="s">
        <v>649</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70"/>
      <c r="F217" s="172"/>
      <c r="G217" s="116"/>
      <c r="H217" s="117"/>
      <c r="I217" s="117"/>
      <c r="J217" s="117"/>
      <c r="K217" s="117"/>
      <c r="L217" s="117"/>
      <c r="M217" s="117"/>
      <c r="N217" s="117"/>
      <c r="O217" s="117"/>
      <c r="P217" s="117"/>
      <c r="Q217" s="117"/>
      <c r="R217" s="117"/>
      <c r="S217" s="117"/>
      <c r="T217" s="117"/>
      <c r="U217" s="117"/>
      <c r="V217" s="118"/>
      <c r="W217" s="498" t="s">
        <v>585</v>
      </c>
      <c r="X217" s="499"/>
      <c r="Y217" s="499"/>
      <c r="Z217" s="499"/>
      <c r="AA217" s="500"/>
      <c r="AB217" s="495" t="s">
        <v>699</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20.100000000000001" customHeight="1" x14ac:dyDescent="0.15">
      <c r="A218" s="418"/>
      <c r="B218" s="419"/>
      <c r="C218" s="501" t="s">
        <v>597</v>
      </c>
      <c r="D218" s="502"/>
      <c r="E218" s="155" t="s">
        <v>277</v>
      </c>
      <c r="F218" s="157"/>
      <c r="G218" s="482" t="s">
        <v>181</v>
      </c>
      <c r="H218" s="483"/>
      <c r="I218" s="483"/>
      <c r="J218" s="503" t="s">
        <v>614</v>
      </c>
      <c r="K218" s="504"/>
      <c r="L218" s="504"/>
      <c r="M218" s="504"/>
      <c r="N218" s="504"/>
      <c r="O218" s="504"/>
      <c r="P218" s="504"/>
      <c r="Q218" s="504"/>
      <c r="R218" s="504"/>
      <c r="S218" s="504"/>
      <c r="T218" s="505"/>
      <c r="U218" s="480" t="s">
        <v>700</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0"/>
    </row>
    <row r="219" spans="1:51" ht="28.5" customHeight="1" x14ac:dyDescent="0.15">
      <c r="A219" s="418"/>
      <c r="B219" s="419"/>
      <c r="C219" s="421"/>
      <c r="D219" s="419"/>
      <c r="E219" s="158"/>
      <c r="F219" s="160"/>
      <c r="G219" s="482" t="s">
        <v>598</v>
      </c>
      <c r="H219" s="483"/>
      <c r="I219" s="483"/>
      <c r="J219" s="483"/>
      <c r="K219" s="483"/>
      <c r="L219" s="483"/>
      <c r="M219" s="483"/>
      <c r="N219" s="483"/>
      <c r="O219" s="483"/>
      <c r="P219" s="483"/>
      <c r="Q219" s="483"/>
      <c r="R219" s="483"/>
      <c r="S219" s="483"/>
      <c r="T219" s="483"/>
      <c r="U219" s="479" t="s">
        <v>641</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0"/>
    </row>
    <row r="220" spans="1:51" ht="24.95" customHeight="1" thickBot="1" x14ac:dyDescent="0.2">
      <c r="A220" s="418"/>
      <c r="B220" s="419"/>
      <c r="C220" s="421"/>
      <c r="D220" s="419"/>
      <c r="E220" s="170"/>
      <c r="F220" s="172"/>
      <c r="G220" s="482" t="s">
        <v>585</v>
      </c>
      <c r="H220" s="483"/>
      <c r="I220" s="483"/>
      <c r="J220" s="483"/>
      <c r="K220" s="483"/>
      <c r="L220" s="483"/>
      <c r="M220" s="483"/>
      <c r="N220" s="483"/>
      <c r="O220" s="483"/>
      <c r="P220" s="483"/>
      <c r="Q220" s="483"/>
      <c r="R220" s="483"/>
      <c r="S220" s="483"/>
      <c r="T220" s="483"/>
      <c r="U220" s="819" t="s">
        <v>641</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66.95"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640</v>
      </c>
      <c r="AE223" s="462"/>
      <c r="AF223" s="462"/>
      <c r="AG223" s="463" t="s">
        <v>650</v>
      </c>
      <c r="AH223" s="464"/>
      <c r="AI223" s="464"/>
      <c r="AJ223" s="464"/>
      <c r="AK223" s="464"/>
      <c r="AL223" s="464"/>
      <c r="AM223" s="464"/>
      <c r="AN223" s="464"/>
      <c r="AO223" s="464"/>
      <c r="AP223" s="464"/>
      <c r="AQ223" s="464"/>
      <c r="AR223" s="464"/>
      <c r="AS223" s="464"/>
      <c r="AT223" s="464"/>
      <c r="AU223" s="464"/>
      <c r="AV223" s="464"/>
      <c r="AW223" s="464"/>
      <c r="AX223" s="465"/>
    </row>
    <row r="224" spans="1:51" ht="72"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2"/>
      <c r="AD224" s="373" t="s">
        <v>640</v>
      </c>
      <c r="AE224" s="374"/>
      <c r="AF224" s="374"/>
      <c r="AG224" s="368" t="s">
        <v>651</v>
      </c>
      <c r="AH224" s="369"/>
      <c r="AI224" s="369"/>
      <c r="AJ224" s="369"/>
      <c r="AK224" s="369"/>
      <c r="AL224" s="369"/>
      <c r="AM224" s="369"/>
      <c r="AN224" s="369"/>
      <c r="AO224" s="369"/>
      <c r="AP224" s="369"/>
      <c r="AQ224" s="369"/>
      <c r="AR224" s="369"/>
      <c r="AS224" s="369"/>
      <c r="AT224" s="369"/>
      <c r="AU224" s="369"/>
      <c r="AV224" s="369"/>
      <c r="AW224" s="369"/>
      <c r="AX224" s="370"/>
    </row>
    <row r="225" spans="1:50" ht="54"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640</v>
      </c>
      <c r="AE225" s="412"/>
      <c r="AF225" s="412"/>
      <c r="AG225" s="396" t="s">
        <v>652</v>
      </c>
      <c r="AH225" s="114"/>
      <c r="AI225" s="114"/>
      <c r="AJ225" s="114"/>
      <c r="AK225" s="114"/>
      <c r="AL225" s="114"/>
      <c r="AM225" s="114"/>
      <c r="AN225" s="114"/>
      <c r="AO225" s="114"/>
      <c r="AP225" s="114"/>
      <c r="AQ225" s="114"/>
      <c r="AR225" s="114"/>
      <c r="AS225" s="114"/>
      <c r="AT225" s="114"/>
      <c r="AU225" s="114"/>
      <c r="AV225" s="114"/>
      <c r="AW225" s="114"/>
      <c r="AX225" s="397"/>
    </row>
    <row r="226" spans="1:50" ht="24.95" customHeight="1" x14ac:dyDescent="0.15">
      <c r="A226" s="348" t="s">
        <v>36</v>
      </c>
      <c r="B226" s="432"/>
      <c r="C226" s="434" t="s">
        <v>38</v>
      </c>
      <c r="D226" s="390"/>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1" t="s">
        <v>653</v>
      </c>
      <c r="AE226" s="392"/>
      <c r="AF226" s="392"/>
      <c r="AG226" s="394" t="s">
        <v>655</v>
      </c>
      <c r="AH226" s="111"/>
      <c r="AI226" s="111"/>
      <c r="AJ226" s="111"/>
      <c r="AK226" s="111"/>
      <c r="AL226" s="111"/>
      <c r="AM226" s="111"/>
      <c r="AN226" s="111"/>
      <c r="AO226" s="111"/>
      <c r="AP226" s="111"/>
      <c r="AQ226" s="111"/>
      <c r="AR226" s="111"/>
      <c r="AS226" s="111"/>
      <c r="AT226" s="111"/>
      <c r="AU226" s="111"/>
      <c r="AV226" s="111"/>
      <c r="AW226" s="111"/>
      <c r="AX226" s="395"/>
    </row>
    <row r="227" spans="1:50" ht="33.950000000000003" customHeight="1" x14ac:dyDescent="0.15">
      <c r="A227" s="350"/>
      <c r="B227" s="433"/>
      <c r="C227" s="437"/>
      <c r="D227" s="438"/>
      <c r="E227" s="441" t="s">
        <v>259</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3" t="s">
        <v>654</v>
      </c>
      <c r="AE227" s="374"/>
      <c r="AF227" s="444"/>
      <c r="AG227" s="396"/>
      <c r="AH227" s="114"/>
      <c r="AI227" s="114"/>
      <c r="AJ227" s="114"/>
      <c r="AK227" s="114"/>
      <c r="AL227" s="114"/>
      <c r="AM227" s="114"/>
      <c r="AN227" s="114"/>
      <c r="AO227" s="114"/>
      <c r="AP227" s="114"/>
      <c r="AQ227" s="114"/>
      <c r="AR227" s="114"/>
      <c r="AS227" s="114"/>
      <c r="AT227" s="114"/>
      <c r="AU227" s="114"/>
      <c r="AV227" s="114"/>
      <c r="AW227" s="114"/>
      <c r="AX227" s="397"/>
    </row>
    <row r="228" spans="1:50" ht="24" customHeight="1" x14ac:dyDescent="0.15">
      <c r="A228" s="350"/>
      <c r="B228" s="433"/>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654</v>
      </c>
      <c r="AE228" s="449"/>
      <c r="AF228" s="449"/>
      <c r="AG228" s="396"/>
      <c r="AH228" s="114"/>
      <c r="AI228" s="114"/>
      <c r="AJ228" s="114"/>
      <c r="AK228" s="114"/>
      <c r="AL228" s="114"/>
      <c r="AM228" s="114"/>
      <c r="AN228" s="114"/>
      <c r="AO228" s="114"/>
      <c r="AP228" s="114"/>
      <c r="AQ228" s="114"/>
      <c r="AR228" s="114"/>
      <c r="AS228" s="114"/>
      <c r="AT228" s="114"/>
      <c r="AU228" s="114"/>
      <c r="AV228" s="114"/>
      <c r="AW228" s="114"/>
      <c r="AX228" s="397"/>
    </row>
    <row r="229" spans="1:50" ht="33.6" customHeight="1" x14ac:dyDescent="0.15">
      <c r="A229" s="350"/>
      <c r="B229" s="351"/>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7" t="s">
        <v>640</v>
      </c>
      <c r="AE229" s="358"/>
      <c r="AF229" s="358"/>
      <c r="AG229" s="360" t="s">
        <v>698</v>
      </c>
      <c r="AH229" s="361"/>
      <c r="AI229" s="361"/>
      <c r="AJ229" s="361"/>
      <c r="AK229" s="361"/>
      <c r="AL229" s="361"/>
      <c r="AM229" s="361"/>
      <c r="AN229" s="361"/>
      <c r="AO229" s="361"/>
      <c r="AP229" s="361"/>
      <c r="AQ229" s="361"/>
      <c r="AR229" s="361"/>
      <c r="AS229" s="361"/>
      <c r="AT229" s="361"/>
      <c r="AU229" s="361"/>
      <c r="AV229" s="361"/>
      <c r="AW229" s="361"/>
      <c r="AX229" s="362"/>
    </row>
    <row r="230" spans="1:50" ht="74.099999999999994"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640</v>
      </c>
      <c r="AE230" s="374"/>
      <c r="AF230" s="374"/>
      <c r="AG230" s="368" t="s">
        <v>704</v>
      </c>
      <c r="AH230" s="369"/>
      <c r="AI230" s="369"/>
      <c r="AJ230" s="369"/>
      <c r="AK230" s="369"/>
      <c r="AL230" s="369"/>
      <c r="AM230" s="369"/>
      <c r="AN230" s="369"/>
      <c r="AO230" s="369"/>
      <c r="AP230" s="369"/>
      <c r="AQ230" s="369"/>
      <c r="AR230" s="369"/>
      <c r="AS230" s="369"/>
      <c r="AT230" s="369"/>
      <c r="AU230" s="369"/>
      <c r="AV230" s="369"/>
      <c r="AW230" s="369"/>
      <c r="AX230" s="370"/>
    </row>
    <row r="231" spans="1:50" ht="21.6"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656</v>
      </c>
      <c r="AE231" s="374"/>
      <c r="AF231" s="374"/>
      <c r="AG231" s="368"/>
      <c r="AH231" s="369"/>
      <c r="AI231" s="369"/>
      <c r="AJ231" s="369"/>
      <c r="AK231" s="369"/>
      <c r="AL231" s="369"/>
      <c r="AM231" s="369"/>
      <c r="AN231" s="369"/>
      <c r="AO231" s="369"/>
      <c r="AP231" s="369"/>
      <c r="AQ231" s="369"/>
      <c r="AR231" s="369"/>
      <c r="AS231" s="369"/>
      <c r="AT231" s="369"/>
      <c r="AU231" s="369"/>
      <c r="AV231" s="369"/>
      <c r="AW231" s="369"/>
      <c r="AX231" s="370"/>
    </row>
    <row r="232" spans="1:50" ht="55.5"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10"/>
      <c r="AD232" s="373" t="s">
        <v>640</v>
      </c>
      <c r="AE232" s="374"/>
      <c r="AF232" s="374"/>
      <c r="AG232" s="368" t="s">
        <v>657</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232</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10"/>
      <c r="AD233" s="411" t="s">
        <v>656</v>
      </c>
      <c r="AE233" s="412"/>
      <c r="AF233" s="412"/>
      <c r="AG233" s="413"/>
      <c r="AH233" s="414"/>
      <c r="AI233" s="414"/>
      <c r="AJ233" s="414"/>
      <c r="AK233" s="414"/>
      <c r="AL233" s="414"/>
      <c r="AM233" s="414"/>
      <c r="AN233" s="414"/>
      <c r="AO233" s="414"/>
      <c r="AP233" s="414"/>
      <c r="AQ233" s="414"/>
      <c r="AR233" s="414"/>
      <c r="AS233" s="414"/>
      <c r="AT233" s="414"/>
      <c r="AU233" s="414"/>
      <c r="AV233" s="414"/>
      <c r="AW233" s="414"/>
      <c r="AX233" s="415"/>
    </row>
    <row r="234" spans="1:50" ht="20.100000000000001" customHeight="1" x14ac:dyDescent="0.15">
      <c r="A234" s="350"/>
      <c r="B234" s="351"/>
      <c r="C234" s="471" t="s">
        <v>233</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3" t="s">
        <v>656</v>
      </c>
      <c r="AE234" s="374"/>
      <c r="AF234" s="444"/>
      <c r="AG234" s="368"/>
      <c r="AH234" s="369"/>
      <c r="AI234" s="369"/>
      <c r="AJ234" s="369"/>
      <c r="AK234" s="369"/>
      <c r="AL234" s="369"/>
      <c r="AM234" s="369"/>
      <c r="AN234" s="369"/>
      <c r="AO234" s="369"/>
      <c r="AP234" s="369"/>
      <c r="AQ234" s="369"/>
      <c r="AR234" s="369"/>
      <c r="AS234" s="369"/>
      <c r="AT234" s="369"/>
      <c r="AU234" s="369"/>
      <c r="AV234" s="369"/>
      <c r="AW234" s="369"/>
      <c r="AX234" s="370"/>
    </row>
    <row r="235" spans="1:50" ht="62.1" customHeight="1" x14ac:dyDescent="0.15">
      <c r="A235" s="352"/>
      <c r="B235" s="353"/>
      <c r="C235" s="474" t="s">
        <v>220</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640</v>
      </c>
      <c r="AE235" s="405"/>
      <c r="AF235" s="406"/>
      <c r="AG235" s="407" t="s">
        <v>658</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8" t="s">
        <v>37</v>
      </c>
      <c r="B236" s="349"/>
      <c r="C236" s="354" t="s">
        <v>221</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640</v>
      </c>
      <c r="AE236" s="358"/>
      <c r="AF236" s="359"/>
      <c r="AG236" s="360" t="s">
        <v>694</v>
      </c>
      <c r="AH236" s="361"/>
      <c r="AI236" s="361"/>
      <c r="AJ236" s="361"/>
      <c r="AK236" s="361"/>
      <c r="AL236" s="361"/>
      <c r="AM236" s="361"/>
      <c r="AN236" s="361"/>
      <c r="AO236" s="361"/>
      <c r="AP236" s="361"/>
      <c r="AQ236" s="361"/>
      <c r="AR236" s="361"/>
      <c r="AS236" s="361"/>
      <c r="AT236" s="361"/>
      <c r="AU236" s="361"/>
      <c r="AV236" s="361"/>
      <c r="AW236" s="361"/>
      <c r="AX236" s="362"/>
    </row>
    <row r="237" spans="1:50" ht="57.9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640</v>
      </c>
      <c r="AE237" s="367"/>
      <c r="AF237" s="367"/>
      <c r="AG237" s="368" t="s">
        <v>659</v>
      </c>
      <c r="AH237" s="369"/>
      <c r="AI237" s="369"/>
      <c r="AJ237" s="369"/>
      <c r="AK237" s="369"/>
      <c r="AL237" s="369"/>
      <c r="AM237" s="369"/>
      <c r="AN237" s="369"/>
      <c r="AO237" s="369"/>
      <c r="AP237" s="369"/>
      <c r="AQ237" s="369"/>
      <c r="AR237" s="369"/>
      <c r="AS237" s="369"/>
      <c r="AT237" s="369"/>
      <c r="AU237" s="369"/>
      <c r="AV237" s="369"/>
      <c r="AW237" s="369"/>
      <c r="AX237" s="370"/>
    </row>
    <row r="238" spans="1:50" ht="46.5"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653</v>
      </c>
      <c r="AE238" s="374"/>
      <c r="AF238" s="374"/>
      <c r="AG238" s="368" t="s">
        <v>695</v>
      </c>
      <c r="AH238" s="369"/>
      <c r="AI238" s="369"/>
      <c r="AJ238" s="369"/>
      <c r="AK238" s="369"/>
      <c r="AL238" s="369"/>
      <c r="AM238" s="369"/>
      <c r="AN238" s="369"/>
      <c r="AO238" s="369"/>
      <c r="AP238" s="369"/>
      <c r="AQ238" s="369"/>
      <c r="AR238" s="369"/>
      <c r="AS238" s="369"/>
      <c r="AT238" s="369"/>
      <c r="AU238" s="369"/>
      <c r="AV238" s="369"/>
      <c r="AW238" s="369"/>
      <c r="AX238" s="370"/>
    </row>
    <row r="239" spans="1:50" ht="24"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656</v>
      </c>
      <c r="AE239" s="374"/>
      <c r="AF239" s="374"/>
      <c r="AG239" s="398"/>
      <c r="AH239" s="117"/>
      <c r="AI239" s="117"/>
      <c r="AJ239" s="117"/>
      <c r="AK239" s="117"/>
      <c r="AL239" s="117"/>
      <c r="AM239" s="117"/>
      <c r="AN239" s="117"/>
      <c r="AO239" s="117"/>
      <c r="AP239" s="117"/>
      <c r="AQ239" s="117"/>
      <c r="AR239" s="117"/>
      <c r="AS239" s="117"/>
      <c r="AT239" s="117"/>
      <c r="AU239" s="117"/>
      <c r="AV239" s="117"/>
      <c r="AW239" s="117"/>
      <c r="AX239" s="399"/>
    </row>
    <row r="240" spans="1:50" ht="35.1"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640</v>
      </c>
      <c r="AE240" s="392"/>
      <c r="AF240" s="393"/>
      <c r="AG240" s="394" t="s">
        <v>660</v>
      </c>
      <c r="AH240" s="111"/>
      <c r="AI240" s="111"/>
      <c r="AJ240" s="111"/>
      <c r="AK240" s="111"/>
      <c r="AL240" s="111"/>
      <c r="AM240" s="111"/>
      <c r="AN240" s="111"/>
      <c r="AO240" s="111"/>
      <c r="AP240" s="111"/>
      <c r="AQ240" s="111"/>
      <c r="AR240" s="111"/>
      <c r="AS240" s="111"/>
      <c r="AT240" s="111"/>
      <c r="AU240" s="111"/>
      <c r="AV240" s="111"/>
      <c r="AW240" s="111"/>
      <c r="AX240" s="395"/>
    </row>
    <row r="241" spans="1:50" ht="19.7" customHeight="1" x14ac:dyDescent="0.15">
      <c r="A241" s="384"/>
      <c r="B241" s="385"/>
      <c r="C241" s="897" t="s">
        <v>0</v>
      </c>
      <c r="D241" s="898"/>
      <c r="E241" s="898"/>
      <c r="F241" s="898"/>
      <c r="G241" s="898"/>
      <c r="H241" s="898"/>
      <c r="I241" s="898"/>
      <c r="J241" s="898"/>
      <c r="K241" s="898"/>
      <c r="L241" s="898"/>
      <c r="M241" s="898"/>
      <c r="N241" s="898"/>
      <c r="O241" s="894" t="s">
        <v>603</v>
      </c>
      <c r="P241" s="895"/>
      <c r="Q241" s="895"/>
      <c r="R241" s="895"/>
      <c r="S241" s="895"/>
      <c r="T241" s="895"/>
      <c r="U241" s="895"/>
      <c r="V241" s="895"/>
      <c r="W241" s="895"/>
      <c r="X241" s="895"/>
      <c r="Y241" s="895"/>
      <c r="Z241" s="895"/>
      <c r="AA241" s="895"/>
      <c r="AB241" s="895"/>
      <c r="AC241" s="895"/>
      <c r="AD241" s="895"/>
      <c r="AE241" s="895"/>
      <c r="AF241" s="896"/>
      <c r="AG241" s="396"/>
      <c r="AH241" s="114"/>
      <c r="AI241" s="114"/>
      <c r="AJ241" s="114"/>
      <c r="AK241" s="114"/>
      <c r="AL241" s="114"/>
      <c r="AM241" s="114"/>
      <c r="AN241" s="114"/>
      <c r="AO241" s="114"/>
      <c r="AP241" s="114"/>
      <c r="AQ241" s="114"/>
      <c r="AR241" s="114"/>
      <c r="AS241" s="114"/>
      <c r="AT241" s="114"/>
      <c r="AU241" s="114"/>
      <c r="AV241" s="114"/>
      <c r="AW241" s="114"/>
      <c r="AX241" s="397"/>
    </row>
    <row r="242" spans="1:50" ht="24.75" customHeight="1" x14ac:dyDescent="0.15">
      <c r="A242" s="384"/>
      <c r="B242" s="385"/>
      <c r="C242" s="882"/>
      <c r="D242" s="883"/>
      <c r="E242" s="377" t="s">
        <v>630</v>
      </c>
      <c r="F242" s="377"/>
      <c r="G242" s="377"/>
      <c r="H242" s="378"/>
      <c r="I242" s="378"/>
      <c r="J242" s="379"/>
      <c r="K242" s="379"/>
      <c r="L242" s="379"/>
      <c r="M242" s="378"/>
      <c r="N242" s="884"/>
      <c r="O242" s="885" t="s">
        <v>631</v>
      </c>
      <c r="P242" s="886"/>
      <c r="Q242" s="886"/>
      <c r="R242" s="886"/>
      <c r="S242" s="886"/>
      <c r="T242" s="886"/>
      <c r="U242" s="886"/>
      <c r="V242" s="886"/>
      <c r="W242" s="886"/>
      <c r="X242" s="886"/>
      <c r="Y242" s="886"/>
      <c r="Z242" s="886"/>
      <c r="AA242" s="886"/>
      <c r="AB242" s="886"/>
      <c r="AC242" s="886"/>
      <c r="AD242" s="886"/>
      <c r="AE242" s="886"/>
      <c r="AF242" s="887"/>
      <c r="AG242" s="396"/>
      <c r="AH242" s="114"/>
      <c r="AI242" s="114"/>
      <c r="AJ242" s="114"/>
      <c r="AK242" s="114"/>
      <c r="AL242" s="114"/>
      <c r="AM242" s="114"/>
      <c r="AN242" s="114"/>
      <c r="AO242" s="114"/>
      <c r="AP242" s="114"/>
      <c r="AQ242" s="114"/>
      <c r="AR242" s="114"/>
      <c r="AS242" s="114"/>
      <c r="AT242" s="114"/>
      <c r="AU242" s="114"/>
      <c r="AV242" s="114"/>
      <c r="AW242" s="114"/>
      <c r="AX242" s="397"/>
    </row>
    <row r="243" spans="1:50" ht="24.75" customHeight="1" x14ac:dyDescent="0.15">
      <c r="A243" s="384"/>
      <c r="B243" s="385"/>
      <c r="C243" s="375"/>
      <c r="D243" s="376"/>
      <c r="E243" s="377" t="s">
        <v>630</v>
      </c>
      <c r="F243" s="377"/>
      <c r="G243" s="377"/>
      <c r="H243" s="378"/>
      <c r="I243" s="378"/>
      <c r="J243" s="379"/>
      <c r="K243" s="379"/>
      <c r="L243" s="379"/>
      <c r="M243" s="380"/>
      <c r="N243" s="381"/>
      <c r="O243" s="888" t="s">
        <v>632</v>
      </c>
      <c r="P243" s="889"/>
      <c r="Q243" s="889"/>
      <c r="R243" s="889"/>
      <c r="S243" s="889"/>
      <c r="T243" s="889"/>
      <c r="U243" s="889"/>
      <c r="V243" s="889"/>
      <c r="W243" s="889"/>
      <c r="X243" s="889"/>
      <c r="Y243" s="889"/>
      <c r="Z243" s="889"/>
      <c r="AA243" s="889"/>
      <c r="AB243" s="889"/>
      <c r="AC243" s="889"/>
      <c r="AD243" s="889"/>
      <c r="AE243" s="889"/>
      <c r="AF243" s="890"/>
      <c r="AG243" s="396"/>
      <c r="AH243" s="114"/>
      <c r="AI243" s="114"/>
      <c r="AJ243" s="114"/>
      <c r="AK243" s="114"/>
      <c r="AL243" s="114"/>
      <c r="AM243" s="114"/>
      <c r="AN243" s="114"/>
      <c r="AO243" s="114"/>
      <c r="AP243" s="114"/>
      <c r="AQ243" s="114"/>
      <c r="AR243" s="114"/>
      <c r="AS243" s="114"/>
      <c r="AT243" s="114"/>
      <c r="AU243" s="114"/>
      <c r="AV243" s="114"/>
      <c r="AW243" s="114"/>
      <c r="AX243" s="397"/>
    </row>
    <row r="244" spans="1:50" ht="24.75" hidden="1" customHeight="1" x14ac:dyDescent="0.15">
      <c r="A244" s="384"/>
      <c r="B244" s="385"/>
      <c r="C244" s="375"/>
      <c r="D244" s="376"/>
      <c r="E244" s="377"/>
      <c r="F244" s="377"/>
      <c r="G244" s="377"/>
      <c r="H244" s="378"/>
      <c r="I244" s="378"/>
      <c r="J244" s="400"/>
      <c r="K244" s="400"/>
      <c r="L244" s="400"/>
      <c r="M244" s="380"/>
      <c r="N244" s="381"/>
      <c r="O244" s="888"/>
      <c r="P244" s="889"/>
      <c r="Q244" s="889"/>
      <c r="R244" s="889"/>
      <c r="S244" s="889"/>
      <c r="T244" s="889"/>
      <c r="U244" s="889"/>
      <c r="V244" s="889"/>
      <c r="W244" s="889"/>
      <c r="X244" s="889"/>
      <c r="Y244" s="889"/>
      <c r="Z244" s="889"/>
      <c r="AA244" s="889"/>
      <c r="AB244" s="889"/>
      <c r="AC244" s="889"/>
      <c r="AD244" s="889"/>
      <c r="AE244" s="889"/>
      <c r="AF244" s="890"/>
      <c r="AG244" s="396"/>
      <c r="AH244" s="114"/>
      <c r="AI244" s="114"/>
      <c r="AJ244" s="114"/>
      <c r="AK244" s="114"/>
      <c r="AL244" s="114"/>
      <c r="AM244" s="114"/>
      <c r="AN244" s="114"/>
      <c r="AO244" s="114"/>
      <c r="AP244" s="114"/>
      <c r="AQ244" s="114"/>
      <c r="AR244" s="114"/>
      <c r="AS244" s="114"/>
      <c r="AT244" s="114"/>
      <c r="AU244" s="114"/>
      <c r="AV244" s="114"/>
      <c r="AW244" s="114"/>
      <c r="AX244" s="397"/>
    </row>
    <row r="245" spans="1:50" ht="24.75" hidden="1" customHeight="1" x14ac:dyDescent="0.15">
      <c r="A245" s="384"/>
      <c r="B245" s="385"/>
      <c r="C245" s="375"/>
      <c r="D245" s="376"/>
      <c r="E245" s="377"/>
      <c r="F245" s="377"/>
      <c r="G245" s="377"/>
      <c r="H245" s="378"/>
      <c r="I245" s="378"/>
      <c r="J245" s="400"/>
      <c r="K245" s="400"/>
      <c r="L245" s="400"/>
      <c r="M245" s="380"/>
      <c r="N245" s="381"/>
      <c r="O245" s="888"/>
      <c r="P245" s="889"/>
      <c r="Q245" s="889"/>
      <c r="R245" s="889"/>
      <c r="S245" s="889"/>
      <c r="T245" s="889"/>
      <c r="U245" s="889"/>
      <c r="V245" s="889"/>
      <c r="W245" s="889"/>
      <c r="X245" s="889"/>
      <c r="Y245" s="889"/>
      <c r="Z245" s="889"/>
      <c r="AA245" s="889"/>
      <c r="AB245" s="889"/>
      <c r="AC245" s="889"/>
      <c r="AD245" s="889"/>
      <c r="AE245" s="889"/>
      <c r="AF245" s="890"/>
      <c r="AG245" s="396"/>
      <c r="AH245" s="114"/>
      <c r="AI245" s="114"/>
      <c r="AJ245" s="114"/>
      <c r="AK245" s="114"/>
      <c r="AL245" s="114"/>
      <c r="AM245" s="114"/>
      <c r="AN245" s="114"/>
      <c r="AO245" s="114"/>
      <c r="AP245" s="114"/>
      <c r="AQ245" s="114"/>
      <c r="AR245" s="114"/>
      <c r="AS245" s="114"/>
      <c r="AT245" s="114"/>
      <c r="AU245" s="114"/>
      <c r="AV245" s="114"/>
      <c r="AW245" s="114"/>
      <c r="AX245" s="397"/>
    </row>
    <row r="246" spans="1:50" ht="24.75" hidden="1" customHeight="1" x14ac:dyDescent="0.15">
      <c r="A246" s="386"/>
      <c r="B246" s="387"/>
      <c r="C246" s="401"/>
      <c r="D246" s="402"/>
      <c r="E246" s="377"/>
      <c r="F246" s="377"/>
      <c r="G246" s="377"/>
      <c r="H246" s="378"/>
      <c r="I246" s="378"/>
      <c r="J246" s="403"/>
      <c r="K246" s="403"/>
      <c r="L246" s="403"/>
      <c r="M246" s="880"/>
      <c r="N246" s="881"/>
      <c r="O246" s="891"/>
      <c r="P246" s="892"/>
      <c r="Q246" s="892"/>
      <c r="R246" s="892"/>
      <c r="S246" s="892"/>
      <c r="T246" s="892"/>
      <c r="U246" s="892"/>
      <c r="V246" s="892"/>
      <c r="W246" s="892"/>
      <c r="X246" s="892"/>
      <c r="Y246" s="892"/>
      <c r="Z246" s="892"/>
      <c r="AA246" s="892"/>
      <c r="AB246" s="892"/>
      <c r="AC246" s="892"/>
      <c r="AD246" s="892"/>
      <c r="AE246" s="892"/>
      <c r="AF246" s="893"/>
      <c r="AG246" s="398"/>
      <c r="AH246" s="117"/>
      <c r="AI246" s="117"/>
      <c r="AJ246" s="117"/>
      <c r="AK246" s="117"/>
      <c r="AL246" s="117"/>
      <c r="AM246" s="117"/>
      <c r="AN246" s="117"/>
      <c r="AO246" s="117"/>
      <c r="AP246" s="117"/>
      <c r="AQ246" s="117"/>
      <c r="AR246" s="117"/>
      <c r="AS246" s="117"/>
      <c r="AT246" s="117"/>
      <c r="AU246" s="117"/>
      <c r="AV246" s="117"/>
      <c r="AW246" s="117"/>
      <c r="AX246" s="399"/>
    </row>
    <row r="247" spans="1:50" ht="46.5" customHeight="1" x14ac:dyDescent="0.15">
      <c r="A247" s="348" t="s">
        <v>45</v>
      </c>
      <c r="B247" s="906"/>
      <c r="C247" s="310" t="s">
        <v>49</v>
      </c>
      <c r="D247" s="728"/>
      <c r="E247" s="728"/>
      <c r="F247" s="729"/>
      <c r="G247" s="909" t="s">
        <v>696</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40.5" customHeight="1" thickBot="1" x14ac:dyDescent="0.2">
      <c r="A248" s="907"/>
      <c r="B248" s="908"/>
      <c r="C248" s="911" t="s">
        <v>53</v>
      </c>
      <c r="D248" s="912"/>
      <c r="E248" s="912"/>
      <c r="F248" s="913"/>
      <c r="G248" s="914" t="s">
        <v>697</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34.5" customHeight="1" thickBot="1" x14ac:dyDescent="0.2">
      <c r="A250" s="902" t="s">
        <v>693</v>
      </c>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6"/>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36.6" customHeight="1" thickBot="1" x14ac:dyDescent="0.2">
      <c r="A252" s="87" t="s">
        <v>132</v>
      </c>
      <c r="B252" s="88"/>
      <c r="C252" s="88"/>
      <c r="D252" s="88"/>
      <c r="E252" s="89"/>
      <c r="F252" s="84" t="s">
        <v>705</v>
      </c>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6"/>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32.450000000000003" customHeight="1" thickBot="1" x14ac:dyDescent="0.2">
      <c r="A254" s="87" t="s">
        <v>132</v>
      </c>
      <c r="B254" s="88"/>
      <c r="C254" s="88"/>
      <c r="D254" s="88"/>
      <c r="E254" s="89"/>
      <c r="F254" s="335" t="s">
        <v>707</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28.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236</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18.95" customHeight="1" x14ac:dyDescent="0.15">
      <c r="A258" s="347" t="s">
        <v>275</v>
      </c>
      <c r="B258" s="96"/>
      <c r="C258" s="96"/>
      <c r="D258" s="97"/>
      <c r="E258" s="331" t="s">
        <v>633</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18.95" customHeight="1" x14ac:dyDescent="0.15">
      <c r="A259" s="263" t="s">
        <v>274</v>
      </c>
      <c r="B259" s="263"/>
      <c r="C259" s="263"/>
      <c r="D259" s="263"/>
      <c r="E259" s="331" t="s">
        <v>634</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18.95" customHeight="1" x14ac:dyDescent="0.15">
      <c r="A260" s="263" t="s">
        <v>273</v>
      </c>
      <c r="B260" s="263"/>
      <c r="C260" s="263"/>
      <c r="D260" s="263"/>
      <c r="E260" s="331" t="s">
        <v>635</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18.95" customHeight="1" x14ac:dyDescent="0.15">
      <c r="A261" s="263" t="s">
        <v>272</v>
      </c>
      <c r="B261" s="263"/>
      <c r="C261" s="263"/>
      <c r="D261" s="263"/>
      <c r="E261" s="331" t="s">
        <v>635</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18.95" customHeight="1" x14ac:dyDescent="0.15">
      <c r="A262" s="263" t="s">
        <v>271</v>
      </c>
      <c r="B262" s="263"/>
      <c r="C262" s="263"/>
      <c r="D262" s="263"/>
      <c r="E262" s="331" t="s">
        <v>636</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18.95" customHeight="1" x14ac:dyDescent="0.15">
      <c r="A263" s="263" t="s">
        <v>270</v>
      </c>
      <c r="B263" s="263"/>
      <c r="C263" s="263"/>
      <c r="D263" s="263"/>
      <c r="E263" s="331" t="s">
        <v>637</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18.95" customHeight="1" x14ac:dyDescent="0.15">
      <c r="A264" s="263" t="s">
        <v>269</v>
      </c>
      <c r="B264" s="263"/>
      <c r="C264" s="263"/>
      <c r="D264" s="263"/>
      <c r="E264" s="331" t="s">
        <v>638</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18.95" customHeight="1" x14ac:dyDescent="0.15">
      <c r="A265" s="263" t="s">
        <v>268</v>
      </c>
      <c r="B265" s="263"/>
      <c r="C265" s="263"/>
      <c r="D265" s="263"/>
      <c r="E265" s="331" t="s">
        <v>639</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18.95" customHeight="1" x14ac:dyDescent="0.15">
      <c r="A266" s="263" t="s">
        <v>414</v>
      </c>
      <c r="B266" s="263"/>
      <c r="C266" s="263"/>
      <c r="D266" s="263"/>
      <c r="E266" s="106" t="s">
        <v>605</v>
      </c>
      <c r="F266" s="92"/>
      <c r="G266" s="92"/>
      <c r="H266" s="77" t="str">
        <f>IF(E266="","","-")</f>
        <v>-</v>
      </c>
      <c r="I266" s="92"/>
      <c r="J266" s="92"/>
      <c r="K266" s="77" t="str">
        <f>IF(I266="","","-")</f>
        <v/>
      </c>
      <c r="L266" s="107">
        <v>570</v>
      </c>
      <c r="M266" s="107"/>
      <c r="N266" s="77" t="str">
        <f>IF(O266="","","-")</f>
        <v/>
      </c>
      <c r="O266" s="108"/>
      <c r="P266" s="109"/>
      <c r="Q266" s="106"/>
      <c r="R266" s="92"/>
      <c r="S266" s="92"/>
      <c r="T266" s="77" t="str">
        <f>IF(Q266="","","-")</f>
        <v/>
      </c>
      <c r="U266" s="92"/>
      <c r="V266" s="92"/>
      <c r="W266" s="77" t="str">
        <f>IF(U266="","","-")</f>
        <v/>
      </c>
      <c r="X266" s="107"/>
      <c r="Y266" s="107"/>
      <c r="Z266" s="77" t="str">
        <f>IF(AA266="","","-")</f>
        <v/>
      </c>
      <c r="AA266" s="108"/>
      <c r="AB266" s="109"/>
      <c r="AC266" s="106"/>
      <c r="AD266" s="92"/>
      <c r="AE266" s="92"/>
      <c r="AF266" s="77" t="str">
        <f>IF(AC266="","","-")</f>
        <v/>
      </c>
      <c r="AG266" s="92"/>
      <c r="AH266" s="92"/>
      <c r="AI266" s="77" t="str">
        <f>IF(AG266="","","-")</f>
        <v/>
      </c>
      <c r="AJ266" s="107"/>
      <c r="AK266" s="107"/>
      <c r="AL266" s="77" t="str">
        <f>IF(AM266="","","-")</f>
        <v/>
      </c>
      <c r="AM266" s="108"/>
      <c r="AN266" s="109"/>
      <c r="AO266" s="106"/>
      <c r="AP266" s="92"/>
      <c r="AQ266" s="77" t="str">
        <f>IF(AO266="","","-")</f>
        <v/>
      </c>
      <c r="AR266" s="92"/>
      <c r="AS266" s="92"/>
      <c r="AT266" s="77" t="str">
        <f>IF(AR266="","","-")</f>
        <v/>
      </c>
      <c r="AU266" s="107"/>
      <c r="AV266" s="107"/>
      <c r="AW266" s="77" t="str">
        <f>IF(AX266="","","-")</f>
        <v/>
      </c>
      <c r="AX266" s="80"/>
    </row>
    <row r="267" spans="1:52" ht="18.95" customHeight="1" x14ac:dyDescent="0.15">
      <c r="A267" s="263" t="s">
        <v>594</v>
      </c>
      <c r="B267" s="263"/>
      <c r="C267" s="263"/>
      <c r="D267" s="263"/>
      <c r="E267" s="106" t="s">
        <v>605</v>
      </c>
      <c r="F267" s="92"/>
      <c r="G267" s="92"/>
      <c r="H267" s="77"/>
      <c r="I267" s="92"/>
      <c r="J267" s="92"/>
      <c r="K267" s="77"/>
      <c r="L267" s="107">
        <v>578</v>
      </c>
      <c r="M267" s="107"/>
      <c r="N267" s="77" t="str">
        <f>IF(O267="","","-")</f>
        <v/>
      </c>
      <c r="O267" s="108"/>
      <c r="P267" s="109"/>
      <c r="Q267" s="106"/>
      <c r="R267" s="92"/>
      <c r="S267" s="92"/>
      <c r="T267" s="77" t="str">
        <f>IF(Q267="","","-")</f>
        <v/>
      </c>
      <c r="U267" s="92"/>
      <c r="V267" s="92"/>
      <c r="W267" s="77" t="str">
        <f>IF(U267="","","-")</f>
        <v/>
      </c>
      <c r="X267" s="107"/>
      <c r="Y267" s="107"/>
      <c r="Z267" s="77" t="str">
        <f>IF(AA267="","","-")</f>
        <v/>
      </c>
      <c r="AA267" s="108"/>
      <c r="AB267" s="109"/>
      <c r="AC267" s="106"/>
      <c r="AD267" s="92"/>
      <c r="AE267" s="92"/>
      <c r="AF267" s="77" t="str">
        <f>IF(AC267="","","-")</f>
        <v/>
      </c>
      <c r="AG267" s="92"/>
      <c r="AH267" s="92"/>
      <c r="AI267" s="77" t="str">
        <f>IF(AG267="","","-")</f>
        <v/>
      </c>
      <c r="AJ267" s="107"/>
      <c r="AK267" s="107"/>
      <c r="AL267" s="77" t="str">
        <f>IF(AM267="","","-")</f>
        <v/>
      </c>
      <c r="AM267" s="108"/>
      <c r="AN267" s="109"/>
      <c r="AO267" s="106"/>
      <c r="AP267" s="92"/>
      <c r="AQ267" s="77" t="str">
        <f>IF(AO267="","","-")</f>
        <v/>
      </c>
      <c r="AR267" s="92"/>
      <c r="AS267" s="92"/>
      <c r="AT267" s="77" t="str">
        <f>IF(AR267="","","-")</f>
        <v/>
      </c>
      <c r="AU267" s="107"/>
      <c r="AV267" s="107"/>
      <c r="AW267" s="77" t="str">
        <f>IF(AX267="","","-")</f>
        <v/>
      </c>
      <c r="AX267" s="80"/>
    </row>
    <row r="268" spans="1:52" ht="18.95" customHeight="1" x14ac:dyDescent="0.15">
      <c r="A268" s="263" t="s">
        <v>382</v>
      </c>
      <c r="B268" s="263"/>
      <c r="C268" s="263"/>
      <c r="D268" s="263"/>
      <c r="E268" s="90">
        <v>2021</v>
      </c>
      <c r="F268" s="91"/>
      <c r="G268" s="92" t="s">
        <v>661</v>
      </c>
      <c r="H268" s="92"/>
      <c r="I268" s="92"/>
      <c r="J268" s="91">
        <v>20</v>
      </c>
      <c r="K268" s="91"/>
      <c r="L268" s="107">
        <v>636</v>
      </c>
      <c r="M268" s="107"/>
      <c r="N268" s="107"/>
      <c r="O268" s="91" t="s">
        <v>701</v>
      </c>
      <c r="P268" s="91"/>
      <c r="Q268" s="90"/>
      <c r="R268" s="91"/>
      <c r="S268" s="92"/>
      <c r="T268" s="92"/>
      <c r="U268" s="92"/>
      <c r="V268" s="91"/>
      <c r="W268" s="91"/>
      <c r="X268" s="107"/>
      <c r="Y268" s="107"/>
      <c r="Z268" s="107"/>
      <c r="AA268" s="91"/>
      <c r="AB268" s="318"/>
      <c r="AC268" s="90"/>
      <c r="AD268" s="91"/>
      <c r="AE268" s="92"/>
      <c r="AF268" s="92"/>
      <c r="AG268" s="92"/>
      <c r="AH268" s="91"/>
      <c r="AI268" s="91"/>
      <c r="AJ268" s="107"/>
      <c r="AK268" s="107"/>
      <c r="AL268" s="107"/>
      <c r="AM268" s="91"/>
      <c r="AN268" s="318"/>
      <c r="AO268" s="90"/>
      <c r="AP268" s="91"/>
      <c r="AQ268" s="92"/>
      <c r="AR268" s="92"/>
      <c r="AS268" s="92"/>
      <c r="AT268" s="91"/>
      <c r="AU268" s="91"/>
      <c r="AV268" s="107"/>
      <c r="AW268" s="107"/>
      <c r="AX268" s="80"/>
    </row>
    <row r="269" spans="1:52" ht="20.100000000000001" customHeight="1" x14ac:dyDescent="0.15">
      <c r="A269" s="319" t="s">
        <v>262</v>
      </c>
      <c r="B269" s="320"/>
      <c r="C269" s="320"/>
      <c r="D269" s="320"/>
      <c r="E269" s="320"/>
      <c r="F269" s="321"/>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5.4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6.9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4.1"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9.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0.4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9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8.1"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42.9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42"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2.95" customHeight="1" thickBot="1" x14ac:dyDescent="0.2">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264</v>
      </c>
      <c r="B308" s="326"/>
      <c r="C308" s="326"/>
      <c r="D308" s="326"/>
      <c r="E308" s="326"/>
      <c r="F308" s="327"/>
      <c r="G308" s="306" t="s">
        <v>708</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709</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28"/>
      <c r="B309" s="329"/>
      <c r="C309" s="329"/>
      <c r="D309" s="329"/>
      <c r="E309" s="329"/>
      <c r="F309" s="33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24.75" customHeight="1" x14ac:dyDescent="0.15">
      <c r="A310" s="328"/>
      <c r="B310" s="329"/>
      <c r="C310" s="329"/>
      <c r="D310" s="329"/>
      <c r="E310" s="329"/>
      <c r="F310" s="330"/>
      <c r="G310" s="296" t="s">
        <v>662</v>
      </c>
      <c r="H310" s="297"/>
      <c r="I310" s="297"/>
      <c r="J310" s="297"/>
      <c r="K310" s="298"/>
      <c r="L310" s="299" t="s">
        <v>663</v>
      </c>
      <c r="M310" s="300"/>
      <c r="N310" s="300"/>
      <c r="O310" s="300"/>
      <c r="P310" s="300"/>
      <c r="Q310" s="300"/>
      <c r="R310" s="300"/>
      <c r="S310" s="300"/>
      <c r="T310" s="300"/>
      <c r="U310" s="300"/>
      <c r="V310" s="300"/>
      <c r="W310" s="300"/>
      <c r="X310" s="301"/>
      <c r="Y310" s="302">
        <v>0.6</v>
      </c>
      <c r="Z310" s="303"/>
      <c r="AA310" s="303"/>
      <c r="AB310" s="304"/>
      <c r="AC310" s="296" t="s">
        <v>667</v>
      </c>
      <c r="AD310" s="297"/>
      <c r="AE310" s="297"/>
      <c r="AF310" s="297"/>
      <c r="AG310" s="298"/>
      <c r="AH310" s="299" t="s">
        <v>668</v>
      </c>
      <c r="AI310" s="300"/>
      <c r="AJ310" s="300"/>
      <c r="AK310" s="300"/>
      <c r="AL310" s="300"/>
      <c r="AM310" s="300"/>
      <c r="AN310" s="300"/>
      <c r="AO310" s="300"/>
      <c r="AP310" s="300"/>
      <c r="AQ310" s="300"/>
      <c r="AR310" s="300"/>
      <c r="AS310" s="300"/>
      <c r="AT310" s="301"/>
      <c r="AU310" s="302">
        <v>6</v>
      </c>
      <c r="AV310" s="303"/>
      <c r="AW310" s="303"/>
      <c r="AX310" s="305"/>
    </row>
    <row r="311" spans="1:50" ht="24.75" customHeight="1" x14ac:dyDescent="0.15">
      <c r="A311" s="328"/>
      <c r="B311" s="329"/>
      <c r="C311" s="329"/>
      <c r="D311" s="329"/>
      <c r="E311" s="329"/>
      <c r="F311" s="330"/>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t="s">
        <v>664</v>
      </c>
      <c r="AD311" s="287"/>
      <c r="AE311" s="287"/>
      <c r="AF311" s="287"/>
      <c r="AG311" s="288"/>
      <c r="AH311" s="289" t="s">
        <v>665</v>
      </c>
      <c r="AI311" s="290"/>
      <c r="AJ311" s="290"/>
      <c r="AK311" s="290"/>
      <c r="AL311" s="290"/>
      <c r="AM311" s="290"/>
      <c r="AN311" s="290"/>
      <c r="AO311" s="290"/>
      <c r="AP311" s="290"/>
      <c r="AQ311" s="290"/>
      <c r="AR311" s="290"/>
      <c r="AS311" s="290"/>
      <c r="AT311" s="291"/>
      <c r="AU311" s="292">
        <v>4</v>
      </c>
      <c r="AV311" s="293"/>
      <c r="AW311" s="293"/>
      <c r="AX311" s="295"/>
    </row>
    <row r="312" spans="1:50" ht="24.75" customHeight="1" x14ac:dyDescent="0.15">
      <c r="A312" s="328"/>
      <c r="B312" s="329"/>
      <c r="C312" s="329"/>
      <c r="D312" s="329"/>
      <c r="E312" s="329"/>
      <c r="F312" s="330"/>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t="s">
        <v>666</v>
      </c>
      <c r="AD312" s="287"/>
      <c r="AE312" s="287"/>
      <c r="AF312" s="287"/>
      <c r="AG312" s="288"/>
      <c r="AH312" s="289" t="s">
        <v>666</v>
      </c>
      <c r="AI312" s="290"/>
      <c r="AJ312" s="290"/>
      <c r="AK312" s="290"/>
      <c r="AL312" s="290"/>
      <c r="AM312" s="290"/>
      <c r="AN312" s="290"/>
      <c r="AO312" s="290"/>
      <c r="AP312" s="290"/>
      <c r="AQ312" s="290"/>
      <c r="AR312" s="290"/>
      <c r="AS312" s="290"/>
      <c r="AT312" s="291"/>
      <c r="AU312" s="292">
        <v>1</v>
      </c>
      <c r="AV312" s="293"/>
      <c r="AW312" s="293"/>
      <c r="AX312" s="295"/>
    </row>
    <row r="313" spans="1:50" ht="24.75" hidden="1" customHeight="1" x14ac:dyDescent="0.15">
      <c r="A313" s="328"/>
      <c r="B313" s="329"/>
      <c r="C313" s="329"/>
      <c r="D313" s="329"/>
      <c r="E313" s="329"/>
      <c r="F313" s="33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c r="AD313" s="287"/>
      <c r="AE313" s="287"/>
      <c r="AF313" s="287"/>
      <c r="AG313" s="288"/>
      <c r="AH313" s="289"/>
      <c r="AI313" s="290"/>
      <c r="AJ313" s="290"/>
      <c r="AK313" s="290"/>
      <c r="AL313" s="290"/>
      <c r="AM313" s="290"/>
      <c r="AN313" s="290"/>
      <c r="AO313" s="290"/>
      <c r="AP313" s="290"/>
      <c r="AQ313" s="290"/>
      <c r="AR313" s="290"/>
      <c r="AS313" s="290"/>
      <c r="AT313" s="291"/>
      <c r="AU313" s="292"/>
      <c r="AV313" s="293"/>
      <c r="AW313" s="293"/>
      <c r="AX313" s="295"/>
    </row>
    <row r="314" spans="1:50" ht="24.75" hidden="1" customHeight="1" x14ac:dyDescent="0.15">
      <c r="A314" s="328"/>
      <c r="B314" s="329"/>
      <c r="C314" s="329"/>
      <c r="D314" s="329"/>
      <c r="E314" s="329"/>
      <c r="F314" s="33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c r="AD314" s="287"/>
      <c r="AE314" s="287"/>
      <c r="AF314" s="287"/>
      <c r="AG314" s="288"/>
      <c r="AH314" s="289"/>
      <c r="AI314" s="290"/>
      <c r="AJ314" s="290"/>
      <c r="AK314" s="290"/>
      <c r="AL314" s="290"/>
      <c r="AM314" s="290"/>
      <c r="AN314" s="290"/>
      <c r="AO314" s="290"/>
      <c r="AP314" s="290"/>
      <c r="AQ314" s="290"/>
      <c r="AR314" s="290"/>
      <c r="AS314" s="290"/>
      <c r="AT314" s="291"/>
      <c r="AU314" s="292"/>
      <c r="AV314" s="293"/>
      <c r="AW314" s="293"/>
      <c r="AX314" s="295"/>
    </row>
    <row r="315" spans="1:50" ht="24.75" hidden="1" customHeight="1" x14ac:dyDescent="0.15">
      <c r="A315" s="328"/>
      <c r="B315" s="329"/>
      <c r="C315" s="329"/>
      <c r="D315" s="329"/>
      <c r="E315" s="329"/>
      <c r="F315" s="33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hidden="1" customHeight="1" x14ac:dyDescent="0.15">
      <c r="A316" s="328"/>
      <c r="B316" s="329"/>
      <c r="C316" s="329"/>
      <c r="D316" s="329"/>
      <c r="E316" s="329"/>
      <c r="F316" s="33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hidden="1" customHeight="1" x14ac:dyDescent="0.15">
      <c r="A317" s="328"/>
      <c r="B317" s="329"/>
      <c r="C317" s="329"/>
      <c r="D317" s="329"/>
      <c r="E317" s="329"/>
      <c r="F317" s="33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hidden="1" customHeight="1" x14ac:dyDescent="0.15">
      <c r="A318" s="328"/>
      <c r="B318" s="329"/>
      <c r="C318" s="329"/>
      <c r="D318" s="329"/>
      <c r="E318" s="329"/>
      <c r="F318" s="33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hidden="1" customHeight="1" x14ac:dyDescent="0.15">
      <c r="A319" s="328"/>
      <c r="B319" s="329"/>
      <c r="C319" s="329"/>
      <c r="D319" s="329"/>
      <c r="E319" s="329"/>
      <c r="F319" s="33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customHeight="1" thickBot="1" x14ac:dyDescent="0.2">
      <c r="A320" s="328"/>
      <c r="B320" s="329"/>
      <c r="C320" s="329"/>
      <c r="D320" s="329"/>
      <c r="E320" s="329"/>
      <c r="F320" s="330"/>
      <c r="G320" s="277" t="s">
        <v>18</v>
      </c>
      <c r="H320" s="278"/>
      <c r="I320" s="278"/>
      <c r="J320" s="278"/>
      <c r="K320" s="278"/>
      <c r="L320" s="279"/>
      <c r="M320" s="280"/>
      <c r="N320" s="280"/>
      <c r="O320" s="280"/>
      <c r="P320" s="280"/>
      <c r="Q320" s="280"/>
      <c r="R320" s="280"/>
      <c r="S320" s="280"/>
      <c r="T320" s="280"/>
      <c r="U320" s="280"/>
      <c r="V320" s="280"/>
      <c r="W320" s="280"/>
      <c r="X320" s="281"/>
      <c r="Y320" s="282">
        <f>SUM(Y310:AB319)</f>
        <v>0.6</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11</v>
      </c>
      <c r="AV320" s="283"/>
      <c r="AW320" s="283"/>
      <c r="AX320" s="285"/>
    </row>
    <row r="321" spans="1:51" ht="24.75" customHeight="1" x14ac:dyDescent="0.15">
      <c r="A321" s="328"/>
      <c r="B321" s="329"/>
      <c r="C321" s="329"/>
      <c r="D321" s="329"/>
      <c r="E321" s="329"/>
      <c r="F321" s="330"/>
      <c r="G321" s="306" t="s">
        <v>717</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703</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2</v>
      </c>
    </row>
    <row r="322" spans="1:51" ht="24.75" customHeight="1" x14ac:dyDescent="0.15">
      <c r="A322" s="328"/>
      <c r="B322" s="329"/>
      <c r="C322" s="329"/>
      <c r="D322" s="329"/>
      <c r="E322" s="329"/>
      <c r="F322" s="33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2</v>
      </c>
    </row>
    <row r="323" spans="1:51" ht="24.75" customHeight="1" x14ac:dyDescent="0.15">
      <c r="A323" s="328"/>
      <c r="B323" s="329"/>
      <c r="C323" s="329"/>
      <c r="D323" s="329"/>
      <c r="E323" s="329"/>
      <c r="F323" s="330"/>
      <c r="G323" s="296" t="s">
        <v>667</v>
      </c>
      <c r="H323" s="297"/>
      <c r="I323" s="297"/>
      <c r="J323" s="297"/>
      <c r="K323" s="298"/>
      <c r="L323" s="299" t="s">
        <v>667</v>
      </c>
      <c r="M323" s="300"/>
      <c r="N323" s="300"/>
      <c r="O323" s="300"/>
      <c r="P323" s="300"/>
      <c r="Q323" s="300"/>
      <c r="R323" s="300"/>
      <c r="S323" s="300"/>
      <c r="T323" s="300"/>
      <c r="U323" s="300"/>
      <c r="V323" s="300"/>
      <c r="W323" s="300"/>
      <c r="X323" s="301"/>
      <c r="Y323" s="302">
        <v>11</v>
      </c>
      <c r="Z323" s="303"/>
      <c r="AA323" s="303"/>
      <c r="AB323" s="304"/>
      <c r="AC323" s="296" t="s">
        <v>671</v>
      </c>
      <c r="AD323" s="297"/>
      <c r="AE323" s="297"/>
      <c r="AF323" s="297"/>
      <c r="AG323" s="298"/>
      <c r="AH323" s="299" t="s">
        <v>672</v>
      </c>
      <c r="AI323" s="300"/>
      <c r="AJ323" s="300"/>
      <c r="AK323" s="300"/>
      <c r="AL323" s="300"/>
      <c r="AM323" s="300"/>
      <c r="AN323" s="300"/>
      <c r="AO323" s="300"/>
      <c r="AP323" s="300"/>
      <c r="AQ323" s="300"/>
      <c r="AR323" s="300"/>
      <c r="AS323" s="300"/>
      <c r="AT323" s="301"/>
      <c r="AU323" s="302">
        <v>46</v>
      </c>
      <c r="AV323" s="303"/>
      <c r="AW323" s="303"/>
      <c r="AX323" s="305"/>
      <c r="AY323">
        <f t="shared" si="11"/>
        <v>2</v>
      </c>
    </row>
    <row r="324" spans="1:51" ht="24.75" customHeight="1" x14ac:dyDescent="0.15">
      <c r="A324" s="328"/>
      <c r="B324" s="329"/>
      <c r="C324" s="329"/>
      <c r="D324" s="329"/>
      <c r="E324" s="329"/>
      <c r="F324" s="330"/>
      <c r="G324" s="286" t="s">
        <v>666</v>
      </c>
      <c r="H324" s="287"/>
      <c r="I324" s="287"/>
      <c r="J324" s="287"/>
      <c r="K324" s="288"/>
      <c r="L324" s="289" t="s">
        <v>666</v>
      </c>
      <c r="M324" s="290"/>
      <c r="N324" s="290"/>
      <c r="O324" s="290"/>
      <c r="P324" s="290"/>
      <c r="Q324" s="290"/>
      <c r="R324" s="290"/>
      <c r="S324" s="290"/>
      <c r="T324" s="290"/>
      <c r="U324" s="290"/>
      <c r="V324" s="290"/>
      <c r="W324" s="290"/>
      <c r="X324" s="291"/>
      <c r="Y324" s="292">
        <v>1</v>
      </c>
      <c r="Z324" s="293"/>
      <c r="AA324" s="293"/>
      <c r="AB324" s="294"/>
      <c r="AC324" s="286" t="s">
        <v>673</v>
      </c>
      <c r="AD324" s="287"/>
      <c r="AE324" s="287"/>
      <c r="AF324" s="287"/>
      <c r="AG324" s="288"/>
      <c r="AH324" s="289" t="s">
        <v>674</v>
      </c>
      <c r="AI324" s="290"/>
      <c r="AJ324" s="290"/>
      <c r="AK324" s="290"/>
      <c r="AL324" s="290"/>
      <c r="AM324" s="290"/>
      <c r="AN324" s="290"/>
      <c r="AO324" s="290"/>
      <c r="AP324" s="290"/>
      <c r="AQ324" s="290"/>
      <c r="AR324" s="290"/>
      <c r="AS324" s="290"/>
      <c r="AT324" s="291"/>
      <c r="AU324" s="292">
        <v>7</v>
      </c>
      <c r="AV324" s="293"/>
      <c r="AW324" s="293"/>
      <c r="AX324" s="295"/>
      <c r="AY324">
        <f t="shared" si="11"/>
        <v>2</v>
      </c>
    </row>
    <row r="325" spans="1:51" ht="24.75" customHeight="1" x14ac:dyDescent="0.15">
      <c r="A325" s="328"/>
      <c r="B325" s="329"/>
      <c r="C325" s="329"/>
      <c r="D325" s="329"/>
      <c r="E325" s="329"/>
      <c r="F325" s="330"/>
      <c r="G325" s="286" t="s">
        <v>669</v>
      </c>
      <c r="H325" s="287"/>
      <c r="I325" s="287"/>
      <c r="J325" s="287"/>
      <c r="K325" s="288"/>
      <c r="L325" s="289" t="s">
        <v>670</v>
      </c>
      <c r="M325" s="290"/>
      <c r="N325" s="290"/>
      <c r="O325" s="290"/>
      <c r="P325" s="290"/>
      <c r="Q325" s="290"/>
      <c r="R325" s="290"/>
      <c r="S325" s="290"/>
      <c r="T325" s="290"/>
      <c r="U325" s="290"/>
      <c r="V325" s="290"/>
      <c r="W325" s="290"/>
      <c r="X325" s="291"/>
      <c r="Y325" s="292">
        <v>1</v>
      </c>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2</v>
      </c>
    </row>
    <row r="326" spans="1:51" ht="24.75" customHeight="1" x14ac:dyDescent="0.15">
      <c r="A326" s="328"/>
      <c r="B326" s="329"/>
      <c r="C326" s="329"/>
      <c r="D326" s="329"/>
      <c r="E326" s="329"/>
      <c r="F326" s="330"/>
      <c r="G326" s="286" t="s">
        <v>664</v>
      </c>
      <c r="H326" s="287"/>
      <c r="I326" s="287"/>
      <c r="J326" s="287"/>
      <c r="K326" s="288"/>
      <c r="L326" s="289" t="s">
        <v>692</v>
      </c>
      <c r="M326" s="290"/>
      <c r="N326" s="290"/>
      <c r="O326" s="290"/>
      <c r="P326" s="290"/>
      <c r="Q326" s="290"/>
      <c r="R326" s="290"/>
      <c r="S326" s="290"/>
      <c r="T326" s="290"/>
      <c r="U326" s="290"/>
      <c r="V326" s="290"/>
      <c r="W326" s="290"/>
      <c r="X326" s="291"/>
      <c r="Y326" s="292">
        <v>1</v>
      </c>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2</v>
      </c>
    </row>
    <row r="327" spans="1:51" ht="24.75" hidden="1" customHeight="1" x14ac:dyDescent="0.15">
      <c r="A327" s="328"/>
      <c r="B327" s="329"/>
      <c r="C327" s="329"/>
      <c r="D327" s="329"/>
      <c r="E327" s="329"/>
      <c r="F327" s="33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2</v>
      </c>
    </row>
    <row r="328" spans="1:51" ht="24.75" hidden="1" customHeight="1" x14ac:dyDescent="0.15">
      <c r="A328" s="328"/>
      <c r="B328" s="329"/>
      <c r="C328" s="329"/>
      <c r="D328" s="329"/>
      <c r="E328" s="329"/>
      <c r="F328" s="33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2</v>
      </c>
    </row>
    <row r="329" spans="1:51" ht="24.75" hidden="1" customHeight="1" x14ac:dyDescent="0.15">
      <c r="A329" s="328"/>
      <c r="B329" s="329"/>
      <c r="C329" s="329"/>
      <c r="D329" s="329"/>
      <c r="E329" s="329"/>
      <c r="F329" s="33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2</v>
      </c>
    </row>
    <row r="330" spans="1:51" ht="24.75" hidden="1" customHeight="1" x14ac:dyDescent="0.15">
      <c r="A330" s="328"/>
      <c r="B330" s="329"/>
      <c r="C330" s="329"/>
      <c r="D330" s="329"/>
      <c r="E330" s="329"/>
      <c r="F330" s="33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2</v>
      </c>
    </row>
    <row r="331" spans="1:51" ht="24.75" hidden="1" customHeight="1" x14ac:dyDescent="0.15">
      <c r="A331" s="328"/>
      <c r="B331" s="329"/>
      <c r="C331" s="329"/>
      <c r="D331" s="329"/>
      <c r="E331" s="329"/>
      <c r="F331" s="33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2</v>
      </c>
    </row>
    <row r="332" spans="1:51" ht="24.75" hidden="1" customHeight="1" x14ac:dyDescent="0.15">
      <c r="A332" s="328"/>
      <c r="B332" s="329"/>
      <c r="C332" s="329"/>
      <c r="D332" s="329"/>
      <c r="E332" s="329"/>
      <c r="F332" s="33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2</v>
      </c>
    </row>
    <row r="333" spans="1:51" ht="24.75" customHeight="1" x14ac:dyDescent="0.15">
      <c r="A333" s="328"/>
      <c r="B333" s="329"/>
      <c r="C333" s="329"/>
      <c r="D333" s="329"/>
      <c r="E333" s="329"/>
      <c r="F333" s="330"/>
      <c r="G333" s="277" t="s">
        <v>18</v>
      </c>
      <c r="H333" s="278"/>
      <c r="I333" s="278"/>
      <c r="J333" s="278"/>
      <c r="K333" s="278"/>
      <c r="L333" s="279"/>
      <c r="M333" s="280"/>
      <c r="N333" s="280"/>
      <c r="O333" s="280"/>
      <c r="P333" s="280"/>
      <c r="Q333" s="280"/>
      <c r="R333" s="280"/>
      <c r="S333" s="280"/>
      <c r="T333" s="280"/>
      <c r="U333" s="280"/>
      <c r="V333" s="280"/>
      <c r="W333" s="280"/>
      <c r="X333" s="281"/>
      <c r="Y333" s="282">
        <f>SUM(Y323:AB332)</f>
        <v>14</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53</v>
      </c>
      <c r="AV333" s="283"/>
      <c r="AW333" s="283"/>
      <c r="AX333" s="285"/>
      <c r="AY333">
        <f t="shared" si="11"/>
        <v>2</v>
      </c>
    </row>
    <row r="334" spans="1:51" ht="24.75" hidden="1" customHeight="1" x14ac:dyDescent="0.15">
      <c r="A334" s="328"/>
      <c r="B334" s="329"/>
      <c r="C334" s="329"/>
      <c r="D334" s="329"/>
      <c r="E334" s="329"/>
      <c r="F334" s="330"/>
      <c r="G334" s="306" t="s">
        <v>217</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218</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28"/>
      <c r="B335" s="329"/>
      <c r="C335" s="329"/>
      <c r="D335" s="329"/>
      <c r="E335" s="329"/>
      <c r="F335" s="33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28"/>
      <c r="B336" s="329"/>
      <c r="C336" s="329"/>
      <c r="D336" s="329"/>
      <c r="E336" s="329"/>
      <c r="F336" s="33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28"/>
      <c r="B337" s="329"/>
      <c r="C337" s="329"/>
      <c r="D337" s="329"/>
      <c r="E337" s="329"/>
      <c r="F337" s="33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28"/>
      <c r="B338" s="329"/>
      <c r="C338" s="329"/>
      <c r="D338" s="329"/>
      <c r="E338" s="329"/>
      <c r="F338" s="33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28"/>
      <c r="B339" s="329"/>
      <c r="C339" s="329"/>
      <c r="D339" s="329"/>
      <c r="E339" s="329"/>
      <c r="F339" s="33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28"/>
      <c r="B340" s="329"/>
      <c r="C340" s="329"/>
      <c r="D340" s="329"/>
      <c r="E340" s="329"/>
      <c r="F340" s="33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28"/>
      <c r="B341" s="329"/>
      <c r="C341" s="329"/>
      <c r="D341" s="329"/>
      <c r="E341" s="329"/>
      <c r="F341" s="33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28"/>
      <c r="B342" s="329"/>
      <c r="C342" s="329"/>
      <c r="D342" s="329"/>
      <c r="E342" s="329"/>
      <c r="F342" s="33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28"/>
      <c r="B343" s="329"/>
      <c r="C343" s="329"/>
      <c r="D343" s="329"/>
      <c r="E343" s="329"/>
      <c r="F343" s="33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28"/>
      <c r="B344" s="329"/>
      <c r="C344" s="329"/>
      <c r="D344" s="329"/>
      <c r="E344" s="329"/>
      <c r="F344" s="33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28"/>
      <c r="B345" s="329"/>
      <c r="C345" s="329"/>
      <c r="D345" s="329"/>
      <c r="E345" s="329"/>
      <c r="F345" s="33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28"/>
      <c r="B346" s="329"/>
      <c r="C346" s="329"/>
      <c r="D346" s="329"/>
      <c r="E346" s="329"/>
      <c r="F346" s="33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28"/>
      <c r="B347" s="329"/>
      <c r="C347" s="329"/>
      <c r="D347" s="329"/>
      <c r="E347" s="329"/>
      <c r="F347" s="33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28"/>
      <c r="B348" s="329"/>
      <c r="C348" s="329"/>
      <c r="D348" s="329"/>
      <c r="E348" s="329"/>
      <c r="F348" s="33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28"/>
      <c r="B349" s="329"/>
      <c r="C349" s="329"/>
      <c r="D349" s="329"/>
      <c r="E349" s="329"/>
      <c r="F349" s="33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28"/>
      <c r="B350" s="329"/>
      <c r="C350" s="329"/>
      <c r="D350" s="329"/>
      <c r="E350" s="329"/>
      <c r="F350" s="33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28"/>
      <c r="B351" s="329"/>
      <c r="C351" s="329"/>
      <c r="D351" s="329"/>
      <c r="E351" s="329"/>
      <c r="F351" s="33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28"/>
      <c r="B352" s="329"/>
      <c r="C352" s="329"/>
      <c r="D352" s="329"/>
      <c r="E352" s="329"/>
      <c r="F352" s="33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28"/>
      <c r="B353" s="329"/>
      <c r="C353" s="329"/>
      <c r="D353" s="329"/>
      <c r="E353" s="329"/>
      <c r="F353" s="33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28"/>
      <c r="B354" s="329"/>
      <c r="C354" s="329"/>
      <c r="D354" s="329"/>
      <c r="E354" s="329"/>
      <c r="F354" s="33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28"/>
      <c r="B355" s="329"/>
      <c r="C355" s="329"/>
      <c r="D355" s="329"/>
      <c r="E355" s="329"/>
      <c r="F355" s="33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28"/>
      <c r="B356" s="329"/>
      <c r="C356" s="329"/>
      <c r="D356" s="329"/>
      <c r="E356" s="329"/>
      <c r="F356" s="33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28"/>
      <c r="B357" s="329"/>
      <c r="C357" s="329"/>
      <c r="D357" s="329"/>
      <c r="E357" s="329"/>
      <c r="F357" s="33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28"/>
      <c r="B358" s="329"/>
      <c r="C358" s="329"/>
      <c r="D358" s="329"/>
      <c r="E358" s="329"/>
      <c r="F358" s="33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28"/>
      <c r="B359" s="329"/>
      <c r="C359" s="329"/>
      <c r="D359" s="329"/>
      <c r="E359" s="329"/>
      <c r="F359" s="33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575</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230</v>
      </c>
      <c r="AM360" s="276"/>
      <c r="AN360" s="276"/>
      <c r="AO360" s="79" t="s">
        <v>229</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9499999999999993" customHeight="1" x14ac:dyDescent="0.15"/>
    <row r="363" spans="1:51" ht="21.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100000000000001"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2"/>
      <c r="B365" s="262"/>
      <c r="C365" s="262" t="s">
        <v>24</v>
      </c>
      <c r="D365" s="262"/>
      <c r="E365" s="262"/>
      <c r="F365" s="262"/>
      <c r="G365" s="262"/>
      <c r="H365" s="262"/>
      <c r="I365" s="262"/>
      <c r="J365" s="248" t="s">
        <v>197</v>
      </c>
      <c r="K365" s="263"/>
      <c r="L365" s="263"/>
      <c r="M365" s="263"/>
      <c r="N365" s="263"/>
      <c r="O365" s="263"/>
      <c r="P365" s="144" t="s">
        <v>25</v>
      </c>
      <c r="Q365" s="144"/>
      <c r="R365" s="144"/>
      <c r="S365" s="144"/>
      <c r="T365" s="144"/>
      <c r="U365" s="144"/>
      <c r="V365" s="144"/>
      <c r="W365" s="144"/>
      <c r="X365" s="144"/>
      <c r="Y365" s="264" t="s">
        <v>196</v>
      </c>
      <c r="Z365" s="265"/>
      <c r="AA365" s="265"/>
      <c r="AB365" s="265"/>
      <c r="AC365" s="248" t="s">
        <v>228</v>
      </c>
      <c r="AD365" s="248"/>
      <c r="AE365" s="248"/>
      <c r="AF365" s="248"/>
      <c r="AG365" s="248"/>
      <c r="AH365" s="264" t="s">
        <v>246</v>
      </c>
      <c r="AI365" s="262"/>
      <c r="AJ365" s="262"/>
      <c r="AK365" s="262"/>
      <c r="AL365" s="262" t="s">
        <v>19</v>
      </c>
      <c r="AM365" s="262"/>
      <c r="AN365" s="262"/>
      <c r="AO365" s="266"/>
      <c r="AP365" s="251" t="s">
        <v>198</v>
      </c>
      <c r="AQ365" s="251"/>
      <c r="AR365" s="251"/>
      <c r="AS365" s="251"/>
      <c r="AT365" s="251"/>
      <c r="AU365" s="251"/>
      <c r="AV365" s="251"/>
      <c r="AW365" s="251"/>
      <c r="AX365" s="251"/>
    </row>
    <row r="366" spans="1:51" ht="30" customHeight="1" x14ac:dyDescent="0.15">
      <c r="A366" s="237">
        <v>1</v>
      </c>
      <c r="B366" s="237">
        <v>1</v>
      </c>
      <c r="C366" s="258" t="s">
        <v>710</v>
      </c>
      <c r="D366" s="257"/>
      <c r="E366" s="257"/>
      <c r="F366" s="257"/>
      <c r="G366" s="257"/>
      <c r="H366" s="257"/>
      <c r="I366" s="257"/>
      <c r="J366" s="240">
        <v>1010001017124</v>
      </c>
      <c r="K366" s="241"/>
      <c r="L366" s="241"/>
      <c r="M366" s="241"/>
      <c r="N366" s="241"/>
      <c r="O366" s="241"/>
      <c r="P366" s="267" t="s">
        <v>675</v>
      </c>
      <c r="Q366" s="268"/>
      <c r="R366" s="268"/>
      <c r="S366" s="268"/>
      <c r="T366" s="268"/>
      <c r="U366" s="268"/>
      <c r="V366" s="268"/>
      <c r="W366" s="268"/>
      <c r="X366" s="268"/>
      <c r="Y366" s="243">
        <v>0.6</v>
      </c>
      <c r="Z366" s="244"/>
      <c r="AA366" s="244"/>
      <c r="AB366" s="245"/>
      <c r="AC366" s="270" t="s">
        <v>256</v>
      </c>
      <c r="AD366" s="271"/>
      <c r="AE366" s="271"/>
      <c r="AF366" s="271"/>
      <c r="AG366" s="271"/>
      <c r="AH366" s="260" t="s">
        <v>641</v>
      </c>
      <c r="AI366" s="261"/>
      <c r="AJ366" s="261"/>
      <c r="AK366" s="261"/>
      <c r="AL366" s="233" t="s">
        <v>641</v>
      </c>
      <c r="AM366" s="234"/>
      <c r="AN366" s="234"/>
      <c r="AO366" s="235"/>
      <c r="AP366" s="236" t="s">
        <v>641</v>
      </c>
      <c r="AQ366" s="236"/>
      <c r="AR366" s="236"/>
      <c r="AS366" s="236"/>
      <c r="AT366" s="236"/>
      <c r="AU366" s="236"/>
      <c r="AV366" s="236"/>
      <c r="AW366" s="236"/>
      <c r="AX366" s="236"/>
    </row>
    <row r="367" spans="1:51" ht="30" customHeight="1" x14ac:dyDescent="0.15">
      <c r="A367" s="237">
        <v>2</v>
      </c>
      <c r="B367" s="237">
        <v>1</v>
      </c>
      <c r="C367" s="258" t="s">
        <v>711</v>
      </c>
      <c r="D367" s="257"/>
      <c r="E367" s="257"/>
      <c r="F367" s="257"/>
      <c r="G367" s="257"/>
      <c r="H367" s="257"/>
      <c r="I367" s="257"/>
      <c r="J367" s="240">
        <v>4011401002621</v>
      </c>
      <c r="K367" s="241"/>
      <c r="L367" s="241"/>
      <c r="M367" s="241"/>
      <c r="N367" s="241"/>
      <c r="O367" s="241"/>
      <c r="P367" s="259" t="s">
        <v>690</v>
      </c>
      <c r="Q367" s="242"/>
      <c r="R367" s="242"/>
      <c r="S367" s="242"/>
      <c r="T367" s="242"/>
      <c r="U367" s="242"/>
      <c r="V367" s="242"/>
      <c r="W367" s="242"/>
      <c r="X367" s="242"/>
      <c r="Y367" s="243">
        <v>0.5</v>
      </c>
      <c r="Z367" s="244"/>
      <c r="AA367" s="244"/>
      <c r="AB367" s="245"/>
      <c r="AC367" s="229" t="s">
        <v>256</v>
      </c>
      <c r="AD367" s="230"/>
      <c r="AE367" s="230"/>
      <c r="AF367" s="230"/>
      <c r="AG367" s="230"/>
      <c r="AH367" s="260" t="s">
        <v>691</v>
      </c>
      <c r="AI367" s="261"/>
      <c r="AJ367" s="261"/>
      <c r="AK367" s="261"/>
      <c r="AL367" s="233" t="s">
        <v>691</v>
      </c>
      <c r="AM367" s="234"/>
      <c r="AN367" s="234"/>
      <c r="AO367" s="235"/>
      <c r="AP367" s="236" t="s">
        <v>691</v>
      </c>
      <c r="AQ367" s="236"/>
      <c r="AR367" s="236"/>
      <c r="AS367" s="236"/>
      <c r="AT367" s="236"/>
      <c r="AU367" s="236"/>
      <c r="AV367" s="236"/>
      <c r="AW367" s="236"/>
      <c r="AX367" s="236"/>
      <c r="AY367">
        <f>COUNTA($C$367)</f>
        <v>1</v>
      </c>
    </row>
    <row r="368" spans="1:51" ht="30" hidden="1" customHeight="1" x14ac:dyDescent="0.15">
      <c r="A368" s="237">
        <v>3</v>
      </c>
      <c r="B368" s="237">
        <v>1</v>
      </c>
      <c r="C368" s="258"/>
      <c r="D368" s="257"/>
      <c r="E368" s="257"/>
      <c r="F368" s="257"/>
      <c r="G368" s="257"/>
      <c r="H368" s="257"/>
      <c r="I368" s="257"/>
      <c r="J368" s="240"/>
      <c r="K368" s="241"/>
      <c r="L368" s="241"/>
      <c r="M368" s="241"/>
      <c r="N368" s="241"/>
      <c r="O368" s="241"/>
      <c r="P368" s="259"/>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15">
      <c r="A369" s="237">
        <v>4</v>
      </c>
      <c r="B369" s="237">
        <v>1</v>
      </c>
      <c r="C369" s="258"/>
      <c r="D369" s="257"/>
      <c r="E369" s="257"/>
      <c r="F369" s="257"/>
      <c r="G369" s="257"/>
      <c r="H369" s="257"/>
      <c r="I369" s="257"/>
      <c r="J369" s="240"/>
      <c r="K369" s="241"/>
      <c r="L369" s="241"/>
      <c r="M369" s="241"/>
      <c r="N369" s="241"/>
      <c r="O369" s="241"/>
      <c r="P369" s="259"/>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15">
      <c r="A370" s="237">
        <v>5</v>
      </c>
      <c r="B370" s="237">
        <v>1</v>
      </c>
      <c r="C370" s="258"/>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15">
      <c r="A371" s="237">
        <v>6</v>
      </c>
      <c r="B371" s="237">
        <v>1</v>
      </c>
      <c r="C371" s="258"/>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15">
      <c r="A372" s="237">
        <v>7</v>
      </c>
      <c r="B372" s="237">
        <v>1</v>
      </c>
      <c r="C372" s="258"/>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15">
      <c r="A373" s="237">
        <v>8</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15">
      <c r="A374" s="237">
        <v>9</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15">
      <c r="A375" s="237">
        <v>10</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15">
      <c r="A376" s="237">
        <v>11</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15">
      <c r="A377" s="237">
        <v>12</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15">
      <c r="A378" s="237">
        <v>13</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15">
      <c r="A379" s="237">
        <v>14</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15">
      <c r="A380" s="237">
        <v>15</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15">
      <c r="A381" s="237">
        <v>16</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6" customFormat="1" ht="30" hidden="1" customHeight="1" x14ac:dyDescent="0.15">
      <c r="A382" s="237">
        <v>17</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15">
      <c r="A383" s="237">
        <v>18</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15">
      <c r="A384" s="237">
        <v>19</v>
      </c>
      <c r="B384" s="237">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15">
      <c r="A385" s="237">
        <v>20</v>
      </c>
      <c r="B385" s="237">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15">
      <c r="A386" s="237">
        <v>21</v>
      </c>
      <c r="B386" s="237">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15">
      <c r="A387" s="237">
        <v>22</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15">
      <c r="A388" s="237">
        <v>23</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15">
      <c r="A389" s="237">
        <v>24</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15">
      <c r="A390" s="237">
        <v>25</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15">
      <c r="A391" s="237">
        <v>26</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15">
      <c r="A392" s="237">
        <v>27</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15">
      <c r="A393" s="237">
        <v>28</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15">
      <c r="A394" s="237">
        <v>29</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15">
      <c r="A395" s="237">
        <v>30</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8.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0.4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2"/>
      <c r="B398" s="262"/>
      <c r="C398" s="262" t="s">
        <v>24</v>
      </c>
      <c r="D398" s="262"/>
      <c r="E398" s="262"/>
      <c r="F398" s="262"/>
      <c r="G398" s="262"/>
      <c r="H398" s="262"/>
      <c r="I398" s="262"/>
      <c r="J398" s="248" t="s">
        <v>197</v>
      </c>
      <c r="K398" s="263"/>
      <c r="L398" s="263"/>
      <c r="M398" s="263"/>
      <c r="N398" s="263"/>
      <c r="O398" s="263"/>
      <c r="P398" s="144" t="s">
        <v>25</v>
      </c>
      <c r="Q398" s="144"/>
      <c r="R398" s="144"/>
      <c r="S398" s="144"/>
      <c r="T398" s="144"/>
      <c r="U398" s="144"/>
      <c r="V398" s="144"/>
      <c r="W398" s="144"/>
      <c r="X398" s="144"/>
      <c r="Y398" s="264" t="s">
        <v>196</v>
      </c>
      <c r="Z398" s="265"/>
      <c r="AA398" s="265"/>
      <c r="AB398" s="265"/>
      <c r="AC398" s="248" t="s">
        <v>228</v>
      </c>
      <c r="AD398" s="248"/>
      <c r="AE398" s="248"/>
      <c r="AF398" s="248"/>
      <c r="AG398" s="248"/>
      <c r="AH398" s="264" t="s">
        <v>246</v>
      </c>
      <c r="AI398" s="262"/>
      <c r="AJ398" s="262"/>
      <c r="AK398" s="262"/>
      <c r="AL398" s="262" t="s">
        <v>19</v>
      </c>
      <c r="AM398" s="262"/>
      <c r="AN398" s="262"/>
      <c r="AO398" s="266"/>
      <c r="AP398" s="251" t="s">
        <v>198</v>
      </c>
      <c r="AQ398" s="251"/>
      <c r="AR398" s="251"/>
      <c r="AS398" s="251"/>
      <c r="AT398" s="251"/>
      <c r="AU398" s="251"/>
      <c r="AV398" s="251"/>
      <c r="AW398" s="251"/>
      <c r="AX398" s="251"/>
      <c r="AY398">
        <f>$AY$396</f>
        <v>1</v>
      </c>
    </row>
    <row r="399" spans="1:51" ht="72.95" customHeight="1" x14ac:dyDescent="0.15">
      <c r="A399" s="237">
        <v>1</v>
      </c>
      <c r="B399" s="237">
        <v>1</v>
      </c>
      <c r="C399" s="258" t="s">
        <v>712</v>
      </c>
      <c r="D399" s="257"/>
      <c r="E399" s="257"/>
      <c r="F399" s="257"/>
      <c r="G399" s="257"/>
      <c r="H399" s="257"/>
      <c r="I399" s="257"/>
      <c r="J399" s="240">
        <v>1011005002698</v>
      </c>
      <c r="K399" s="241"/>
      <c r="L399" s="241"/>
      <c r="M399" s="241"/>
      <c r="N399" s="241"/>
      <c r="O399" s="241"/>
      <c r="P399" s="267" t="s">
        <v>676</v>
      </c>
      <c r="Q399" s="268"/>
      <c r="R399" s="268"/>
      <c r="S399" s="268"/>
      <c r="T399" s="268"/>
      <c r="U399" s="268"/>
      <c r="V399" s="268"/>
      <c r="W399" s="268"/>
      <c r="X399" s="268"/>
      <c r="Y399" s="243">
        <v>11</v>
      </c>
      <c r="Z399" s="244"/>
      <c r="AA399" s="244"/>
      <c r="AB399" s="245"/>
      <c r="AC399" s="270" t="s">
        <v>250</v>
      </c>
      <c r="AD399" s="271"/>
      <c r="AE399" s="271"/>
      <c r="AF399" s="271"/>
      <c r="AG399" s="271"/>
      <c r="AH399" s="260">
        <v>1</v>
      </c>
      <c r="AI399" s="261"/>
      <c r="AJ399" s="261"/>
      <c r="AK399" s="261"/>
      <c r="AL399" s="233">
        <v>88</v>
      </c>
      <c r="AM399" s="234"/>
      <c r="AN399" s="234"/>
      <c r="AO399" s="235"/>
      <c r="AP399" s="236" t="s">
        <v>641</v>
      </c>
      <c r="AQ399" s="236"/>
      <c r="AR399" s="236"/>
      <c r="AS399" s="236"/>
      <c r="AT399" s="236"/>
      <c r="AU399" s="236"/>
      <c r="AV399" s="236"/>
      <c r="AW399" s="236"/>
      <c r="AX399" s="236"/>
      <c r="AY399">
        <f>$AY$396</f>
        <v>1</v>
      </c>
    </row>
    <row r="400" spans="1:51" ht="30" hidden="1" customHeight="1" x14ac:dyDescent="0.15">
      <c r="A400" s="237">
        <v>2</v>
      </c>
      <c r="B400" s="237">
        <v>1</v>
      </c>
      <c r="C400" s="258"/>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60"/>
      <c r="AI400" s="261"/>
      <c r="AJ400" s="261"/>
      <c r="AK400" s="261"/>
      <c r="AL400" s="233"/>
      <c r="AM400" s="234"/>
      <c r="AN400" s="234"/>
      <c r="AO400" s="235"/>
      <c r="AP400" s="236"/>
      <c r="AQ400" s="236"/>
      <c r="AR400" s="236"/>
      <c r="AS400" s="236"/>
      <c r="AT400" s="236"/>
      <c r="AU400" s="236"/>
      <c r="AV400" s="236"/>
      <c r="AW400" s="236"/>
      <c r="AX400" s="236"/>
      <c r="AY400">
        <f>COUNTA($C$400)</f>
        <v>0</v>
      </c>
    </row>
    <row r="401" spans="1:51" ht="30" hidden="1" customHeight="1" x14ac:dyDescent="0.15">
      <c r="A401" s="237">
        <v>3</v>
      </c>
      <c r="B401" s="237">
        <v>1</v>
      </c>
      <c r="C401" s="258"/>
      <c r="D401" s="257"/>
      <c r="E401" s="257"/>
      <c r="F401" s="257"/>
      <c r="G401" s="257"/>
      <c r="H401" s="257"/>
      <c r="I401" s="257"/>
      <c r="J401" s="240"/>
      <c r="K401" s="241"/>
      <c r="L401" s="241"/>
      <c r="M401" s="241"/>
      <c r="N401" s="241"/>
      <c r="O401" s="241"/>
      <c r="P401" s="259"/>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x14ac:dyDescent="0.15">
      <c r="A402" s="237">
        <v>4</v>
      </c>
      <c r="B402" s="237">
        <v>1</v>
      </c>
      <c r="C402" s="258"/>
      <c r="D402" s="257"/>
      <c r="E402" s="257"/>
      <c r="F402" s="257"/>
      <c r="G402" s="257"/>
      <c r="H402" s="257"/>
      <c r="I402" s="257"/>
      <c r="J402" s="240"/>
      <c r="K402" s="241"/>
      <c r="L402" s="241"/>
      <c r="M402" s="241"/>
      <c r="N402" s="241"/>
      <c r="O402" s="241"/>
      <c r="P402" s="259"/>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x14ac:dyDescent="0.15">
      <c r="A403" s="237">
        <v>5</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x14ac:dyDescent="0.15">
      <c r="A404" s="237">
        <v>6</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x14ac:dyDescent="0.15">
      <c r="A405" s="237">
        <v>7</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x14ac:dyDescent="0.15">
      <c r="A406" s="237">
        <v>8</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x14ac:dyDescent="0.15">
      <c r="A407" s="237">
        <v>9</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x14ac:dyDescent="0.15">
      <c r="A408" s="237">
        <v>10</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x14ac:dyDescent="0.15">
      <c r="A409" s="237">
        <v>11</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x14ac:dyDescent="0.15">
      <c r="A410" s="237">
        <v>12</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x14ac:dyDescent="0.15">
      <c r="A411" s="237">
        <v>13</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x14ac:dyDescent="0.15">
      <c r="A412" s="237">
        <v>14</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x14ac:dyDescent="0.15">
      <c r="A413" s="237">
        <v>15</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x14ac:dyDescent="0.15">
      <c r="A414" s="237">
        <v>16</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6" customFormat="1" ht="30" hidden="1" customHeight="1" x14ac:dyDescent="0.15">
      <c r="A415" s="237">
        <v>17</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x14ac:dyDescent="0.15">
      <c r="A416" s="237">
        <v>18</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x14ac:dyDescent="0.15">
      <c r="A417" s="237">
        <v>19</v>
      </c>
      <c r="B417" s="237">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x14ac:dyDescent="0.15">
      <c r="A418" s="237">
        <v>20</v>
      </c>
      <c r="B418" s="237">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x14ac:dyDescent="0.15">
      <c r="A419" s="237">
        <v>21</v>
      </c>
      <c r="B419" s="237">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x14ac:dyDescent="0.15">
      <c r="A420" s="237">
        <v>22</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x14ac:dyDescent="0.15">
      <c r="A421" s="237">
        <v>23</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x14ac:dyDescent="0.15">
      <c r="A422" s="237">
        <v>24</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x14ac:dyDescent="0.15">
      <c r="A423" s="237">
        <v>25</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x14ac:dyDescent="0.15">
      <c r="A424" s="237">
        <v>26</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x14ac:dyDescent="0.15">
      <c r="A425" s="237">
        <v>27</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x14ac:dyDescent="0.15">
      <c r="A426" s="237">
        <v>28</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x14ac:dyDescent="0.15">
      <c r="A427" s="237">
        <v>29</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x14ac:dyDescent="0.15">
      <c r="A428" s="237">
        <v>30</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0.4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62"/>
      <c r="B431" s="262"/>
      <c r="C431" s="262" t="s">
        <v>24</v>
      </c>
      <c r="D431" s="262"/>
      <c r="E431" s="262"/>
      <c r="F431" s="262"/>
      <c r="G431" s="262"/>
      <c r="H431" s="262"/>
      <c r="I431" s="262"/>
      <c r="J431" s="248" t="s">
        <v>197</v>
      </c>
      <c r="K431" s="263"/>
      <c r="L431" s="263"/>
      <c r="M431" s="263"/>
      <c r="N431" s="263"/>
      <c r="O431" s="263"/>
      <c r="P431" s="144" t="s">
        <v>25</v>
      </c>
      <c r="Q431" s="144"/>
      <c r="R431" s="144"/>
      <c r="S431" s="144"/>
      <c r="T431" s="144"/>
      <c r="U431" s="144"/>
      <c r="V431" s="144"/>
      <c r="W431" s="144"/>
      <c r="X431" s="144"/>
      <c r="Y431" s="264" t="s">
        <v>196</v>
      </c>
      <c r="Z431" s="265"/>
      <c r="AA431" s="265"/>
      <c r="AB431" s="265"/>
      <c r="AC431" s="248" t="s">
        <v>228</v>
      </c>
      <c r="AD431" s="248"/>
      <c r="AE431" s="248"/>
      <c r="AF431" s="248"/>
      <c r="AG431" s="248"/>
      <c r="AH431" s="264" t="s">
        <v>246</v>
      </c>
      <c r="AI431" s="262"/>
      <c r="AJ431" s="262"/>
      <c r="AK431" s="262"/>
      <c r="AL431" s="262" t="s">
        <v>19</v>
      </c>
      <c r="AM431" s="262"/>
      <c r="AN431" s="262"/>
      <c r="AO431" s="266"/>
      <c r="AP431" s="251" t="s">
        <v>198</v>
      </c>
      <c r="AQ431" s="251"/>
      <c r="AR431" s="251"/>
      <c r="AS431" s="251"/>
      <c r="AT431" s="251"/>
      <c r="AU431" s="251"/>
      <c r="AV431" s="251"/>
      <c r="AW431" s="251"/>
      <c r="AX431" s="251"/>
      <c r="AY431">
        <f>$AY$429</f>
        <v>1</v>
      </c>
    </row>
    <row r="432" spans="1:51" ht="48" customHeight="1" x14ac:dyDescent="0.15">
      <c r="A432" s="237">
        <v>1</v>
      </c>
      <c r="B432" s="237">
        <v>1</v>
      </c>
      <c r="C432" s="258" t="s">
        <v>713</v>
      </c>
      <c r="D432" s="257"/>
      <c r="E432" s="257"/>
      <c r="F432" s="257"/>
      <c r="G432" s="257"/>
      <c r="H432" s="257"/>
      <c r="I432" s="257"/>
      <c r="J432" s="240">
        <v>6011105004870</v>
      </c>
      <c r="K432" s="241"/>
      <c r="L432" s="241"/>
      <c r="M432" s="241"/>
      <c r="N432" s="241"/>
      <c r="O432" s="241"/>
      <c r="P432" s="268" t="s">
        <v>677</v>
      </c>
      <c r="Q432" s="268"/>
      <c r="R432" s="268"/>
      <c r="S432" s="268"/>
      <c r="T432" s="268"/>
      <c r="U432" s="268"/>
      <c r="V432" s="268"/>
      <c r="W432" s="268"/>
      <c r="X432" s="268"/>
      <c r="Y432" s="243">
        <v>14</v>
      </c>
      <c r="Z432" s="244"/>
      <c r="AA432" s="244"/>
      <c r="AB432" s="245"/>
      <c r="AC432" s="270" t="s">
        <v>251</v>
      </c>
      <c r="AD432" s="271"/>
      <c r="AE432" s="271"/>
      <c r="AF432" s="271"/>
      <c r="AG432" s="271"/>
      <c r="AH432" s="260">
        <v>1</v>
      </c>
      <c r="AI432" s="261"/>
      <c r="AJ432" s="261"/>
      <c r="AK432" s="261"/>
      <c r="AL432" s="233">
        <v>97</v>
      </c>
      <c r="AM432" s="234"/>
      <c r="AN432" s="234"/>
      <c r="AO432" s="235"/>
      <c r="AP432" s="236" t="s">
        <v>641</v>
      </c>
      <c r="AQ432" s="236"/>
      <c r="AR432" s="236"/>
      <c r="AS432" s="236"/>
      <c r="AT432" s="236"/>
      <c r="AU432" s="236"/>
      <c r="AV432" s="236"/>
      <c r="AW432" s="236"/>
      <c r="AX432" s="236"/>
      <c r="AY432">
        <f>$AY$429</f>
        <v>1</v>
      </c>
    </row>
    <row r="433" spans="1:51" ht="48" customHeight="1" x14ac:dyDescent="0.15">
      <c r="A433" s="237">
        <v>2</v>
      </c>
      <c r="B433" s="237">
        <v>1</v>
      </c>
      <c r="C433" s="258" t="s">
        <v>714</v>
      </c>
      <c r="D433" s="257"/>
      <c r="E433" s="257"/>
      <c r="F433" s="257"/>
      <c r="G433" s="257"/>
      <c r="H433" s="257"/>
      <c r="I433" s="257"/>
      <c r="J433" s="240">
        <v>9120005012144</v>
      </c>
      <c r="K433" s="241"/>
      <c r="L433" s="241"/>
      <c r="M433" s="241"/>
      <c r="N433" s="241"/>
      <c r="O433" s="241"/>
      <c r="P433" s="268" t="s">
        <v>677</v>
      </c>
      <c r="Q433" s="268"/>
      <c r="R433" s="268"/>
      <c r="S433" s="268"/>
      <c r="T433" s="268"/>
      <c r="U433" s="268"/>
      <c r="V433" s="268"/>
      <c r="W433" s="268"/>
      <c r="X433" s="268"/>
      <c r="Y433" s="243">
        <v>14</v>
      </c>
      <c r="Z433" s="244"/>
      <c r="AA433" s="244"/>
      <c r="AB433" s="245"/>
      <c r="AC433" s="270" t="s">
        <v>257</v>
      </c>
      <c r="AD433" s="270"/>
      <c r="AE433" s="270"/>
      <c r="AF433" s="270"/>
      <c r="AG433" s="270"/>
      <c r="AH433" s="260">
        <v>1</v>
      </c>
      <c r="AI433" s="261"/>
      <c r="AJ433" s="261"/>
      <c r="AK433" s="261"/>
      <c r="AL433" s="233" t="s">
        <v>641</v>
      </c>
      <c r="AM433" s="234"/>
      <c r="AN433" s="234"/>
      <c r="AO433" s="235"/>
      <c r="AP433" s="236" t="s">
        <v>641</v>
      </c>
      <c r="AQ433" s="236"/>
      <c r="AR433" s="236"/>
      <c r="AS433" s="236"/>
      <c r="AT433" s="236"/>
      <c r="AU433" s="236"/>
      <c r="AV433" s="236"/>
      <c r="AW433" s="236"/>
      <c r="AX433" s="236"/>
      <c r="AY433">
        <f>COUNTA($C$433)</f>
        <v>1</v>
      </c>
    </row>
    <row r="434" spans="1:51" ht="48" customHeight="1" x14ac:dyDescent="0.15">
      <c r="A434" s="237">
        <v>3</v>
      </c>
      <c r="B434" s="237">
        <v>1</v>
      </c>
      <c r="C434" s="258" t="s">
        <v>715</v>
      </c>
      <c r="D434" s="257"/>
      <c r="E434" s="257"/>
      <c r="F434" s="257"/>
      <c r="G434" s="257"/>
      <c r="H434" s="257"/>
      <c r="I434" s="257"/>
      <c r="J434" s="240">
        <v>6290005006438</v>
      </c>
      <c r="K434" s="241"/>
      <c r="L434" s="241"/>
      <c r="M434" s="241"/>
      <c r="N434" s="241"/>
      <c r="O434" s="241"/>
      <c r="P434" s="267" t="s">
        <v>677</v>
      </c>
      <c r="Q434" s="268"/>
      <c r="R434" s="268"/>
      <c r="S434" s="268"/>
      <c r="T434" s="268"/>
      <c r="U434" s="268"/>
      <c r="V434" s="268"/>
      <c r="W434" s="268"/>
      <c r="X434" s="268"/>
      <c r="Y434" s="243">
        <v>10</v>
      </c>
      <c r="Z434" s="244"/>
      <c r="AA434" s="244"/>
      <c r="AB434" s="245"/>
      <c r="AC434" s="270" t="s">
        <v>257</v>
      </c>
      <c r="AD434" s="270"/>
      <c r="AE434" s="270"/>
      <c r="AF434" s="270"/>
      <c r="AG434" s="270"/>
      <c r="AH434" s="231">
        <v>1</v>
      </c>
      <c r="AI434" s="232"/>
      <c r="AJ434" s="232"/>
      <c r="AK434" s="232"/>
      <c r="AL434" s="233" t="s">
        <v>641</v>
      </c>
      <c r="AM434" s="234"/>
      <c r="AN434" s="234"/>
      <c r="AO434" s="235"/>
      <c r="AP434" s="236" t="s">
        <v>641</v>
      </c>
      <c r="AQ434" s="236"/>
      <c r="AR434" s="236"/>
      <c r="AS434" s="236"/>
      <c r="AT434" s="236"/>
      <c r="AU434" s="236"/>
      <c r="AV434" s="236"/>
      <c r="AW434" s="236"/>
      <c r="AX434" s="236"/>
      <c r="AY434">
        <f>COUNTA($C$434)</f>
        <v>1</v>
      </c>
    </row>
    <row r="435" spans="1:51" ht="48" customHeight="1" x14ac:dyDescent="0.15">
      <c r="A435" s="237">
        <v>4</v>
      </c>
      <c r="B435" s="237">
        <v>1</v>
      </c>
      <c r="C435" s="258" t="s">
        <v>718</v>
      </c>
      <c r="D435" s="257"/>
      <c r="E435" s="257"/>
      <c r="F435" s="257"/>
      <c r="G435" s="257"/>
      <c r="H435" s="257"/>
      <c r="I435" s="257"/>
      <c r="J435" s="240">
        <v>8180005008030</v>
      </c>
      <c r="K435" s="241"/>
      <c r="L435" s="241"/>
      <c r="M435" s="241"/>
      <c r="N435" s="241"/>
      <c r="O435" s="241"/>
      <c r="P435" s="267" t="s">
        <v>677</v>
      </c>
      <c r="Q435" s="268"/>
      <c r="R435" s="268"/>
      <c r="S435" s="268"/>
      <c r="T435" s="268"/>
      <c r="U435" s="268"/>
      <c r="V435" s="268"/>
      <c r="W435" s="268"/>
      <c r="X435" s="268"/>
      <c r="Y435" s="243">
        <v>9</v>
      </c>
      <c r="Z435" s="244"/>
      <c r="AA435" s="244"/>
      <c r="AB435" s="245"/>
      <c r="AC435" s="270" t="s">
        <v>251</v>
      </c>
      <c r="AD435" s="270"/>
      <c r="AE435" s="270"/>
      <c r="AF435" s="270"/>
      <c r="AG435" s="270"/>
      <c r="AH435" s="231">
        <v>1</v>
      </c>
      <c r="AI435" s="232"/>
      <c r="AJ435" s="232"/>
      <c r="AK435" s="232"/>
      <c r="AL435" s="233">
        <v>99</v>
      </c>
      <c r="AM435" s="234"/>
      <c r="AN435" s="234"/>
      <c r="AO435" s="235"/>
      <c r="AP435" s="236" t="s">
        <v>641</v>
      </c>
      <c r="AQ435" s="236"/>
      <c r="AR435" s="236"/>
      <c r="AS435" s="236"/>
      <c r="AT435" s="236"/>
      <c r="AU435" s="236"/>
      <c r="AV435" s="236"/>
      <c r="AW435" s="236"/>
      <c r="AX435" s="236"/>
      <c r="AY435">
        <f>COUNTA($C$435)</f>
        <v>1</v>
      </c>
    </row>
    <row r="436" spans="1:51" ht="48" customHeight="1" x14ac:dyDescent="0.15">
      <c r="A436" s="237">
        <v>5</v>
      </c>
      <c r="B436" s="237">
        <v>1</v>
      </c>
      <c r="C436" s="258" t="s">
        <v>716</v>
      </c>
      <c r="D436" s="257"/>
      <c r="E436" s="257"/>
      <c r="F436" s="257"/>
      <c r="G436" s="257"/>
      <c r="H436" s="257"/>
      <c r="I436" s="257"/>
      <c r="J436" s="240">
        <v>2020005009149</v>
      </c>
      <c r="K436" s="241"/>
      <c r="L436" s="241"/>
      <c r="M436" s="241"/>
      <c r="N436" s="241"/>
      <c r="O436" s="241"/>
      <c r="P436" s="268" t="s">
        <v>677</v>
      </c>
      <c r="Q436" s="268"/>
      <c r="R436" s="268"/>
      <c r="S436" s="268"/>
      <c r="T436" s="268"/>
      <c r="U436" s="268"/>
      <c r="V436" s="268"/>
      <c r="W436" s="268"/>
      <c r="X436" s="268"/>
      <c r="Y436" s="243">
        <v>9</v>
      </c>
      <c r="Z436" s="244"/>
      <c r="AA436" s="244"/>
      <c r="AB436" s="245"/>
      <c r="AC436" s="269" t="s">
        <v>257</v>
      </c>
      <c r="AD436" s="269"/>
      <c r="AE436" s="269"/>
      <c r="AF436" s="269"/>
      <c r="AG436" s="269"/>
      <c r="AH436" s="231">
        <v>1</v>
      </c>
      <c r="AI436" s="232"/>
      <c r="AJ436" s="232"/>
      <c r="AK436" s="232"/>
      <c r="AL436" s="233" t="s">
        <v>641</v>
      </c>
      <c r="AM436" s="234"/>
      <c r="AN436" s="234"/>
      <c r="AO436" s="235"/>
      <c r="AP436" s="236" t="s">
        <v>641</v>
      </c>
      <c r="AQ436" s="236"/>
      <c r="AR436" s="236"/>
      <c r="AS436" s="236"/>
      <c r="AT436" s="236"/>
      <c r="AU436" s="236"/>
      <c r="AV436" s="236"/>
      <c r="AW436" s="236"/>
      <c r="AX436" s="236"/>
      <c r="AY436">
        <f>COUNTA($C$436)</f>
        <v>1</v>
      </c>
    </row>
    <row r="437" spans="1:51" ht="30" hidden="1" customHeight="1" x14ac:dyDescent="0.15">
      <c r="A437" s="237">
        <v>6</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x14ac:dyDescent="0.15">
      <c r="A438" s="237">
        <v>7</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x14ac:dyDescent="0.15">
      <c r="A439" s="237">
        <v>8</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x14ac:dyDescent="0.15">
      <c r="A440" s="237">
        <v>9</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x14ac:dyDescent="0.15">
      <c r="A441" s="237">
        <v>10</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x14ac:dyDescent="0.15">
      <c r="A442" s="237">
        <v>11</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x14ac:dyDescent="0.15">
      <c r="A443" s="237">
        <v>12</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x14ac:dyDescent="0.15">
      <c r="A444" s="237">
        <v>13</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x14ac:dyDescent="0.15">
      <c r="A445" s="237">
        <v>14</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x14ac:dyDescent="0.15">
      <c r="A446" s="237">
        <v>15</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x14ac:dyDescent="0.15">
      <c r="A447" s="237">
        <v>16</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6" customFormat="1" ht="30" hidden="1" customHeight="1" x14ac:dyDescent="0.15">
      <c r="A448" s="237">
        <v>17</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x14ac:dyDescent="0.15">
      <c r="A449" s="237">
        <v>18</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x14ac:dyDescent="0.15">
      <c r="A450" s="237">
        <v>19</v>
      </c>
      <c r="B450" s="237">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x14ac:dyDescent="0.15">
      <c r="A451" s="237">
        <v>20</v>
      </c>
      <c r="B451" s="237">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x14ac:dyDescent="0.15">
      <c r="A452" s="237">
        <v>21</v>
      </c>
      <c r="B452" s="237">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x14ac:dyDescent="0.15">
      <c r="A453" s="237">
        <v>22</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x14ac:dyDescent="0.15">
      <c r="A454" s="237">
        <v>23</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x14ac:dyDescent="0.15">
      <c r="A455" s="237">
        <v>24</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x14ac:dyDescent="0.15">
      <c r="A456" s="237">
        <v>25</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x14ac:dyDescent="0.15">
      <c r="A457" s="237">
        <v>26</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x14ac:dyDescent="0.15">
      <c r="A458" s="237">
        <v>27</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x14ac:dyDescent="0.15">
      <c r="A459" s="237">
        <v>28</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x14ac:dyDescent="0.15">
      <c r="A460" s="237">
        <v>29</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x14ac:dyDescent="0.15">
      <c r="A461" s="237">
        <v>30</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6.9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0.4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62"/>
      <c r="B464" s="262"/>
      <c r="C464" s="262" t="s">
        <v>24</v>
      </c>
      <c r="D464" s="262"/>
      <c r="E464" s="262"/>
      <c r="F464" s="262"/>
      <c r="G464" s="262"/>
      <c r="H464" s="262"/>
      <c r="I464" s="262"/>
      <c r="J464" s="248" t="s">
        <v>197</v>
      </c>
      <c r="K464" s="263"/>
      <c r="L464" s="263"/>
      <c r="M464" s="263"/>
      <c r="N464" s="263"/>
      <c r="O464" s="263"/>
      <c r="P464" s="144" t="s">
        <v>25</v>
      </c>
      <c r="Q464" s="144"/>
      <c r="R464" s="144"/>
      <c r="S464" s="144"/>
      <c r="T464" s="144"/>
      <c r="U464" s="144"/>
      <c r="V464" s="144"/>
      <c r="W464" s="144"/>
      <c r="X464" s="144"/>
      <c r="Y464" s="264" t="s">
        <v>196</v>
      </c>
      <c r="Z464" s="265"/>
      <c r="AA464" s="265"/>
      <c r="AB464" s="265"/>
      <c r="AC464" s="248" t="s">
        <v>228</v>
      </c>
      <c r="AD464" s="248"/>
      <c r="AE464" s="248"/>
      <c r="AF464" s="248"/>
      <c r="AG464" s="248"/>
      <c r="AH464" s="264" t="s">
        <v>246</v>
      </c>
      <c r="AI464" s="262"/>
      <c r="AJ464" s="262"/>
      <c r="AK464" s="262"/>
      <c r="AL464" s="262" t="s">
        <v>19</v>
      </c>
      <c r="AM464" s="262"/>
      <c r="AN464" s="262"/>
      <c r="AO464" s="266"/>
      <c r="AP464" s="251" t="s">
        <v>198</v>
      </c>
      <c r="AQ464" s="251"/>
      <c r="AR464" s="251"/>
      <c r="AS464" s="251"/>
      <c r="AT464" s="251"/>
      <c r="AU464" s="251"/>
      <c r="AV464" s="251"/>
      <c r="AW464" s="251"/>
      <c r="AX464" s="251"/>
      <c r="AY464">
        <f>$AY$462</f>
        <v>1</v>
      </c>
    </row>
    <row r="465" spans="1:51" ht="105" customHeight="1" x14ac:dyDescent="0.15">
      <c r="A465" s="237">
        <v>1</v>
      </c>
      <c r="B465" s="237">
        <v>1</v>
      </c>
      <c r="C465" s="257" t="s">
        <v>678</v>
      </c>
      <c r="D465" s="257"/>
      <c r="E465" s="257"/>
      <c r="F465" s="257"/>
      <c r="G465" s="257"/>
      <c r="H465" s="257"/>
      <c r="I465" s="257"/>
      <c r="J465" s="240" t="s">
        <v>614</v>
      </c>
      <c r="K465" s="241"/>
      <c r="L465" s="241"/>
      <c r="M465" s="241"/>
      <c r="N465" s="241"/>
      <c r="O465" s="241"/>
      <c r="P465" s="267" t="s">
        <v>688</v>
      </c>
      <c r="Q465" s="268"/>
      <c r="R465" s="268"/>
      <c r="S465" s="268"/>
      <c r="T465" s="268"/>
      <c r="U465" s="268"/>
      <c r="V465" s="268"/>
      <c r="W465" s="268"/>
      <c r="X465" s="268"/>
      <c r="Y465" s="243">
        <v>53</v>
      </c>
      <c r="Z465" s="244"/>
      <c r="AA465" s="244"/>
      <c r="AB465" s="245"/>
      <c r="AC465" s="229" t="s">
        <v>75</v>
      </c>
      <c r="AD465" s="230"/>
      <c r="AE465" s="230"/>
      <c r="AF465" s="230"/>
      <c r="AG465" s="230"/>
      <c r="AH465" s="260" t="s">
        <v>282</v>
      </c>
      <c r="AI465" s="261"/>
      <c r="AJ465" s="261"/>
      <c r="AK465" s="261"/>
      <c r="AL465" s="233" t="s">
        <v>282</v>
      </c>
      <c r="AM465" s="234"/>
      <c r="AN465" s="234"/>
      <c r="AO465" s="235"/>
      <c r="AP465" s="236" t="s">
        <v>282</v>
      </c>
      <c r="AQ465" s="236"/>
      <c r="AR465" s="236"/>
      <c r="AS465" s="236"/>
      <c r="AT465" s="236"/>
      <c r="AU465" s="236"/>
      <c r="AV465" s="236"/>
      <c r="AW465" s="236"/>
      <c r="AX465" s="236"/>
      <c r="AY465">
        <f>$AY$462</f>
        <v>1</v>
      </c>
    </row>
    <row r="466" spans="1:51" ht="105" customHeight="1" x14ac:dyDescent="0.15">
      <c r="A466" s="237">
        <v>2</v>
      </c>
      <c r="B466" s="237">
        <v>1</v>
      </c>
      <c r="C466" s="257" t="s">
        <v>679</v>
      </c>
      <c r="D466" s="257"/>
      <c r="E466" s="257"/>
      <c r="F466" s="257"/>
      <c r="G466" s="257"/>
      <c r="H466" s="257"/>
      <c r="I466" s="257"/>
      <c r="J466" s="240" t="s">
        <v>614</v>
      </c>
      <c r="K466" s="241"/>
      <c r="L466" s="241"/>
      <c r="M466" s="241"/>
      <c r="N466" s="241"/>
      <c r="O466" s="241"/>
      <c r="P466" s="267" t="s">
        <v>688</v>
      </c>
      <c r="Q466" s="268"/>
      <c r="R466" s="268"/>
      <c r="S466" s="268"/>
      <c r="T466" s="268"/>
      <c r="U466" s="268"/>
      <c r="V466" s="268"/>
      <c r="W466" s="268"/>
      <c r="X466" s="268"/>
      <c r="Y466" s="243">
        <v>42</v>
      </c>
      <c r="Z466" s="244"/>
      <c r="AA466" s="244"/>
      <c r="AB466" s="245"/>
      <c r="AC466" s="229" t="s">
        <v>75</v>
      </c>
      <c r="AD466" s="230"/>
      <c r="AE466" s="230"/>
      <c r="AF466" s="230"/>
      <c r="AG466" s="230"/>
      <c r="AH466" s="260" t="s">
        <v>282</v>
      </c>
      <c r="AI466" s="261"/>
      <c r="AJ466" s="261"/>
      <c r="AK466" s="261"/>
      <c r="AL466" s="233" t="s">
        <v>282</v>
      </c>
      <c r="AM466" s="234"/>
      <c r="AN466" s="234"/>
      <c r="AO466" s="235"/>
      <c r="AP466" s="236" t="s">
        <v>282</v>
      </c>
      <c r="AQ466" s="236"/>
      <c r="AR466" s="236"/>
      <c r="AS466" s="236"/>
      <c r="AT466" s="236"/>
      <c r="AU466" s="236"/>
      <c r="AV466" s="236"/>
      <c r="AW466" s="236"/>
      <c r="AX466" s="236"/>
      <c r="AY466">
        <f>COUNTA($C$466)</f>
        <v>1</v>
      </c>
    </row>
    <row r="467" spans="1:51" ht="105" customHeight="1" x14ac:dyDescent="0.15">
      <c r="A467" s="237">
        <v>3</v>
      </c>
      <c r="B467" s="237">
        <v>1</v>
      </c>
      <c r="C467" s="258" t="s">
        <v>680</v>
      </c>
      <c r="D467" s="257"/>
      <c r="E467" s="257"/>
      <c r="F467" s="257"/>
      <c r="G467" s="257"/>
      <c r="H467" s="257"/>
      <c r="I467" s="257"/>
      <c r="J467" s="240" t="s">
        <v>614</v>
      </c>
      <c r="K467" s="241"/>
      <c r="L467" s="241"/>
      <c r="M467" s="241"/>
      <c r="N467" s="241"/>
      <c r="O467" s="241"/>
      <c r="P467" s="267" t="s">
        <v>688</v>
      </c>
      <c r="Q467" s="268"/>
      <c r="R467" s="268"/>
      <c r="S467" s="268"/>
      <c r="T467" s="268"/>
      <c r="U467" s="268"/>
      <c r="V467" s="268"/>
      <c r="W467" s="268"/>
      <c r="X467" s="268"/>
      <c r="Y467" s="243">
        <v>33</v>
      </c>
      <c r="Z467" s="244"/>
      <c r="AA467" s="244"/>
      <c r="AB467" s="245"/>
      <c r="AC467" s="229" t="s">
        <v>75</v>
      </c>
      <c r="AD467" s="230"/>
      <c r="AE467" s="230"/>
      <c r="AF467" s="230"/>
      <c r="AG467" s="230"/>
      <c r="AH467" s="231" t="s">
        <v>282</v>
      </c>
      <c r="AI467" s="232"/>
      <c r="AJ467" s="232"/>
      <c r="AK467" s="232"/>
      <c r="AL467" s="233" t="s">
        <v>282</v>
      </c>
      <c r="AM467" s="234"/>
      <c r="AN467" s="234"/>
      <c r="AO467" s="235"/>
      <c r="AP467" s="236" t="s">
        <v>282</v>
      </c>
      <c r="AQ467" s="236"/>
      <c r="AR467" s="236"/>
      <c r="AS467" s="236"/>
      <c r="AT467" s="236"/>
      <c r="AU467" s="236"/>
      <c r="AV467" s="236"/>
      <c r="AW467" s="236"/>
      <c r="AX467" s="236"/>
      <c r="AY467">
        <f>COUNTA($C$467)</f>
        <v>1</v>
      </c>
    </row>
    <row r="468" spans="1:51" ht="105" customHeight="1" x14ac:dyDescent="0.15">
      <c r="A468" s="237">
        <v>4</v>
      </c>
      <c r="B468" s="237">
        <v>1</v>
      </c>
      <c r="C468" s="258" t="s">
        <v>682</v>
      </c>
      <c r="D468" s="257"/>
      <c r="E468" s="257"/>
      <c r="F468" s="257"/>
      <c r="G468" s="257"/>
      <c r="H468" s="257"/>
      <c r="I468" s="257"/>
      <c r="J468" s="240" t="s">
        <v>614</v>
      </c>
      <c r="K468" s="241"/>
      <c r="L468" s="241"/>
      <c r="M468" s="241"/>
      <c r="N468" s="241"/>
      <c r="O468" s="241"/>
      <c r="P468" s="267" t="s">
        <v>688</v>
      </c>
      <c r="Q468" s="268"/>
      <c r="R468" s="268"/>
      <c r="S468" s="268"/>
      <c r="T468" s="268"/>
      <c r="U468" s="268"/>
      <c r="V468" s="268"/>
      <c r="W468" s="268"/>
      <c r="X468" s="268"/>
      <c r="Y468" s="243">
        <v>28</v>
      </c>
      <c r="Z468" s="244"/>
      <c r="AA468" s="244"/>
      <c r="AB468" s="245"/>
      <c r="AC468" s="229" t="s">
        <v>75</v>
      </c>
      <c r="AD468" s="230"/>
      <c r="AE468" s="230"/>
      <c r="AF468" s="230"/>
      <c r="AG468" s="230"/>
      <c r="AH468" s="231" t="s">
        <v>282</v>
      </c>
      <c r="AI468" s="232"/>
      <c r="AJ468" s="232"/>
      <c r="AK468" s="232"/>
      <c r="AL468" s="233" t="s">
        <v>282</v>
      </c>
      <c r="AM468" s="234"/>
      <c r="AN468" s="234"/>
      <c r="AO468" s="235"/>
      <c r="AP468" s="236" t="s">
        <v>282</v>
      </c>
      <c r="AQ468" s="236"/>
      <c r="AR468" s="236"/>
      <c r="AS468" s="236"/>
      <c r="AT468" s="236"/>
      <c r="AU468" s="236"/>
      <c r="AV468" s="236"/>
      <c r="AW468" s="236"/>
      <c r="AX468" s="236"/>
      <c r="AY468">
        <f>COUNTA($C$468)</f>
        <v>1</v>
      </c>
    </row>
    <row r="469" spans="1:51" ht="105" customHeight="1" x14ac:dyDescent="0.15">
      <c r="A469" s="237">
        <v>5</v>
      </c>
      <c r="B469" s="237">
        <v>1</v>
      </c>
      <c r="C469" s="258" t="s">
        <v>683</v>
      </c>
      <c r="D469" s="257"/>
      <c r="E469" s="257"/>
      <c r="F469" s="257"/>
      <c r="G469" s="257"/>
      <c r="H469" s="257"/>
      <c r="I469" s="257"/>
      <c r="J469" s="240" t="s">
        <v>614</v>
      </c>
      <c r="K469" s="241"/>
      <c r="L469" s="241"/>
      <c r="M469" s="241"/>
      <c r="N469" s="241"/>
      <c r="O469" s="241"/>
      <c r="P469" s="267" t="s">
        <v>688</v>
      </c>
      <c r="Q469" s="268"/>
      <c r="R469" s="268"/>
      <c r="S469" s="268"/>
      <c r="T469" s="268"/>
      <c r="U469" s="268"/>
      <c r="V469" s="268"/>
      <c r="W469" s="268"/>
      <c r="X469" s="268"/>
      <c r="Y469" s="243">
        <v>28</v>
      </c>
      <c r="Z469" s="244"/>
      <c r="AA469" s="244"/>
      <c r="AB469" s="245"/>
      <c r="AC469" s="229" t="s">
        <v>75</v>
      </c>
      <c r="AD469" s="230"/>
      <c r="AE469" s="230"/>
      <c r="AF469" s="230"/>
      <c r="AG469" s="230"/>
      <c r="AH469" s="231" t="s">
        <v>282</v>
      </c>
      <c r="AI469" s="232"/>
      <c r="AJ469" s="232"/>
      <c r="AK469" s="232"/>
      <c r="AL469" s="233" t="s">
        <v>282</v>
      </c>
      <c r="AM469" s="234"/>
      <c r="AN469" s="234"/>
      <c r="AO469" s="235"/>
      <c r="AP469" s="236" t="s">
        <v>282</v>
      </c>
      <c r="AQ469" s="236"/>
      <c r="AR469" s="236"/>
      <c r="AS469" s="236"/>
      <c r="AT469" s="236"/>
      <c r="AU469" s="236"/>
      <c r="AV469" s="236"/>
      <c r="AW469" s="236"/>
      <c r="AX469" s="236"/>
      <c r="AY469">
        <f>COUNTA($C$469)</f>
        <v>1</v>
      </c>
    </row>
    <row r="470" spans="1:51" ht="105" customHeight="1" x14ac:dyDescent="0.15">
      <c r="A470" s="237">
        <v>6</v>
      </c>
      <c r="B470" s="237">
        <v>1</v>
      </c>
      <c r="C470" s="258" t="s">
        <v>684</v>
      </c>
      <c r="D470" s="257"/>
      <c r="E470" s="257"/>
      <c r="F470" s="257"/>
      <c r="G470" s="257"/>
      <c r="H470" s="257"/>
      <c r="I470" s="257"/>
      <c r="J470" s="240" t="s">
        <v>614</v>
      </c>
      <c r="K470" s="241"/>
      <c r="L470" s="241"/>
      <c r="M470" s="241"/>
      <c r="N470" s="241"/>
      <c r="O470" s="241"/>
      <c r="P470" s="267" t="s">
        <v>688</v>
      </c>
      <c r="Q470" s="268"/>
      <c r="R470" s="268"/>
      <c r="S470" s="268"/>
      <c r="T470" s="268"/>
      <c r="U470" s="268"/>
      <c r="V470" s="268"/>
      <c r="W470" s="268"/>
      <c r="X470" s="268"/>
      <c r="Y470" s="243">
        <v>24</v>
      </c>
      <c r="Z470" s="244"/>
      <c r="AA470" s="244"/>
      <c r="AB470" s="245"/>
      <c r="AC470" s="229" t="s">
        <v>75</v>
      </c>
      <c r="AD470" s="230"/>
      <c r="AE470" s="230"/>
      <c r="AF470" s="230"/>
      <c r="AG470" s="230"/>
      <c r="AH470" s="231" t="s">
        <v>282</v>
      </c>
      <c r="AI470" s="232"/>
      <c r="AJ470" s="232"/>
      <c r="AK470" s="232"/>
      <c r="AL470" s="233" t="s">
        <v>282</v>
      </c>
      <c r="AM470" s="234"/>
      <c r="AN470" s="234"/>
      <c r="AO470" s="235"/>
      <c r="AP470" s="236" t="s">
        <v>282</v>
      </c>
      <c r="AQ470" s="236"/>
      <c r="AR470" s="236"/>
      <c r="AS470" s="236"/>
      <c r="AT470" s="236"/>
      <c r="AU470" s="236"/>
      <c r="AV470" s="236"/>
      <c r="AW470" s="236"/>
      <c r="AX470" s="236"/>
      <c r="AY470">
        <f>COUNTA($C$470)</f>
        <v>1</v>
      </c>
    </row>
    <row r="471" spans="1:51" ht="105" customHeight="1" x14ac:dyDescent="0.15">
      <c r="A471" s="237">
        <v>7</v>
      </c>
      <c r="B471" s="237">
        <v>1</v>
      </c>
      <c r="C471" s="258" t="s">
        <v>685</v>
      </c>
      <c r="D471" s="257"/>
      <c r="E471" s="257"/>
      <c r="F471" s="257"/>
      <c r="G471" s="257"/>
      <c r="H471" s="257"/>
      <c r="I471" s="257"/>
      <c r="J471" s="240" t="s">
        <v>614</v>
      </c>
      <c r="K471" s="241"/>
      <c r="L471" s="241"/>
      <c r="M471" s="241"/>
      <c r="N471" s="241"/>
      <c r="O471" s="241"/>
      <c r="P471" s="267" t="s">
        <v>688</v>
      </c>
      <c r="Q471" s="268"/>
      <c r="R471" s="268"/>
      <c r="S471" s="268"/>
      <c r="T471" s="268"/>
      <c r="U471" s="268"/>
      <c r="V471" s="268"/>
      <c r="W471" s="268"/>
      <c r="X471" s="268"/>
      <c r="Y471" s="243">
        <v>23</v>
      </c>
      <c r="Z471" s="244"/>
      <c r="AA471" s="244"/>
      <c r="AB471" s="245"/>
      <c r="AC471" s="229" t="s">
        <v>75</v>
      </c>
      <c r="AD471" s="230"/>
      <c r="AE471" s="230"/>
      <c r="AF471" s="230"/>
      <c r="AG471" s="230"/>
      <c r="AH471" s="231" t="s">
        <v>282</v>
      </c>
      <c r="AI471" s="232"/>
      <c r="AJ471" s="232"/>
      <c r="AK471" s="232"/>
      <c r="AL471" s="233" t="s">
        <v>282</v>
      </c>
      <c r="AM471" s="234"/>
      <c r="AN471" s="234"/>
      <c r="AO471" s="235"/>
      <c r="AP471" s="236" t="s">
        <v>282</v>
      </c>
      <c r="AQ471" s="236"/>
      <c r="AR471" s="236"/>
      <c r="AS471" s="236"/>
      <c r="AT471" s="236"/>
      <c r="AU471" s="236"/>
      <c r="AV471" s="236"/>
      <c r="AW471" s="236"/>
      <c r="AX471" s="236"/>
      <c r="AY471">
        <f>COUNTA($C$471)</f>
        <v>1</v>
      </c>
    </row>
    <row r="472" spans="1:51" ht="105" customHeight="1" x14ac:dyDescent="0.15">
      <c r="A472" s="237">
        <v>8</v>
      </c>
      <c r="B472" s="237">
        <v>1</v>
      </c>
      <c r="C472" s="258" t="s">
        <v>681</v>
      </c>
      <c r="D472" s="257"/>
      <c r="E472" s="257"/>
      <c r="F472" s="257"/>
      <c r="G472" s="257"/>
      <c r="H472" s="257"/>
      <c r="I472" s="257"/>
      <c r="J472" s="240" t="s">
        <v>614</v>
      </c>
      <c r="K472" s="241"/>
      <c r="L472" s="241"/>
      <c r="M472" s="241"/>
      <c r="N472" s="241"/>
      <c r="O472" s="241"/>
      <c r="P472" s="267" t="s">
        <v>688</v>
      </c>
      <c r="Q472" s="268"/>
      <c r="R472" s="268"/>
      <c r="S472" s="268"/>
      <c r="T472" s="268"/>
      <c r="U472" s="268"/>
      <c r="V472" s="268"/>
      <c r="W472" s="268"/>
      <c r="X472" s="268"/>
      <c r="Y472" s="243">
        <v>23</v>
      </c>
      <c r="Z472" s="244"/>
      <c r="AA472" s="244"/>
      <c r="AB472" s="245"/>
      <c r="AC472" s="229" t="s">
        <v>75</v>
      </c>
      <c r="AD472" s="230"/>
      <c r="AE472" s="230"/>
      <c r="AF472" s="230"/>
      <c r="AG472" s="230"/>
      <c r="AH472" s="231" t="s">
        <v>282</v>
      </c>
      <c r="AI472" s="232"/>
      <c r="AJ472" s="232"/>
      <c r="AK472" s="232"/>
      <c r="AL472" s="233" t="s">
        <v>282</v>
      </c>
      <c r="AM472" s="234"/>
      <c r="AN472" s="234"/>
      <c r="AO472" s="235"/>
      <c r="AP472" s="236" t="s">
        <v>282</v>
      </c>
      <c r="AQ472" s="236"/>
      <c r="AR472" s="236"/>
      <c r="AS472" s="236"/>
      <c r="AT472" s="236"/>
      <c r="AU472" s="236"/>
      <c r="AV472" s="236"/>
      <c r="AW472" s="236"/>
      <c r="AX472" s="236"/>
      <c r="AY472">
        <f>COUNTA($C$472)</f>
        <v>1</v>
      </c>
    </row>
    <row r="473" spans="1:51" ht="105" customHeight="1" x14ac:dyDescent="0.15">
      <c r="A473" s="237">
        <v>9</v>
      </c>
      <c r="B473" s="237">
        <v>1</v>
      </c>
      <c r="C473" s="258" t="s">
        <v>686</v>
      </c>
      <c r="D473" s="257"/>
      <c r="E473" s="257"/>
      <c r="F473" s="257"/>
      <c r="G473" s="257"/>
      <c r="H473" s="257"/>
      <c r="I473" s="257"/>
      <c r="J473" s="240" t="s">
        <v>614</v>
      </c>
      <c r="K473" s="241"/>
      <c r="L473" s="241"/>
      <c r="M473" s="241"/>
      <c r="N473" s="241"/>
      <c r="O473" s="241"/>
      <c r="P473" s="267" t="s">
        <v>688</v>
      </c>
      <c r="Q473" s="268"/>
      <c r="R473" s="268"/>
      <c r="S473" s="268"/>
      <c r="T473" s="268"/>
      <c r="U473" s="268"/>
      <c r="V473" s="268"/>
      <c r="W473" s="268"/>
      <c r="X473" s="268"/>
      <c r="Y473" s="243">
        <v>21</v>
      </c>
      <c r="Z473" s="244"/>
      <c r="AA473" s="244"/>
      <c r="AB473" s="245"/>
      <c r="AC473" s="229" t="s">
        <v>75</v>
      </c>
      <c r="AD473" s="230"/>
      <c r="AE473" s="230"/>
      <c r="AF473" s="230"/>
      <c r="AG473" s="230"/>
      <c r="AH473" s="231" t="s">
        <v>282</v>
      </c>
      <c r="AI473" s="232"/>
      <c r="AJ473" s="232"/>
      <c r="AK473" s="232"/>
      <c r="AL473" s="233" t="s">
        <v>282</v>
      </c>
      <c r="AM473" s="234"/>
      <c r="AN473" s="234"/>
      <c r="AO473" s="235"/>
      <c r="AP473" s="236" t="s">
        <v>282</v>
      </c>
      <c r="AQ473" s="236"/>
      <c r="AR473" s="236"/>
      <c r="AS473" s="236"/>
      <c r="AT473" s="236"/>
      <c r="AU473" s="236"/>
      <c r="AV473" s="236"/>
      <c r="AW473" s="236"/>
      <c r="AX473" s="236"/>
      <c r="AY473">
        <f>COUNTA($C$473)</f>
        <v>1</v>
      </c>
    </row>
    <row r="474" spans="1:51" ht="105" customHeight="1" x14ac:dyDescent="0.15">
      <c r="A474" s="237">
        <v>10</v>
      </c>
      <c r="B474" s="237">
        <v>1</v>
      </c>
      <c r="C474" s="257" t="s">
        <v>687</v>
      </c>
      <c r="D474" s="257"/>
      <c r="E474" s="257"/>
      <c r="F474" s="257"/>
      <c r="G474" s="257"/>
      <c r="H474" s="257"/>
      <c r="I474" s="257"/>
      <c r="J474" s="240" t="s">
        <v>614</v>
      </c>
      <c r="K474" s="241"/>
      <c r="L474" s="241"/>
      <c r="M474" s="241"/>
      <c r="N474" s="241"/>
      <c r="O474" s="241"/>
      <c r="P474" s="267" t="s">
        <v>688</v>
      </c>
      <c r="Q474" s="268"/>
      <c r="R474" s="268"/>
      <c r="S474" s="268"/>
      <c r="T474" s="268"/>
      <c r="U474" s="268"/>
      <c r="V474" s="268"/>
      <c r="W474" s="268"/>
      <c r="X474" s="268"/>
      <c r="Y474" s="243">
        <v>17</v>
      </c>
      <c r="Z474" s="244"/>
      <c r="AA474" s="244"/>
      <c r="AB474" s="245"/>
      <c r="AC474" s="229" t="s">
        <v>75</v>
      </c>
      <c r="AD474" s="230"/>
      <c r="AE474" s="230"/>
      <c r="AF474" s="230"/>
      <c r="AG474" s="230"/>
      <c r="AH474" s="231" t="s">
        <v>282</v>
      </c>
      <c r="AI474" s="232"/>
      <c r="AJ474" s="232"/>
      <c r="AK474" s="232"/>
      <c r="AL474" s="233" t="s">
        <v>282</v>
      </c>
      <c r="AM474" s="234"/>
      <c r="AN474" s="234"/>
      <c r="AO474" s="235"/>
      <c r="AP474" s="236" t="s">
        <v>282</v>
      </c>
      <c r="AQ474" s="236"/>
      <c r="AR474" s="236"/>
      <c r="AS474" s="236"/>
      <c r="AT474" s="236"/>
      <c r="AU474" s="236"/>
      <c r="AV474" s="236"/>
      <c r="AW474" s="236"/>
      <c r="AX474" s="236"/>
      <c r="AY474">
        <f>COUNTA($C$474)</f>
        <v>1</v>
      </c>
    </row>
    <row r="475" spans="1:51" ht="30" hidden="1" customHeight="1" x14ac:dyDescent="0.15">
      <c r="A475" s="237">
        <v>11</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x14ac:dyDescent="0.15">
      <c r="A476" s="237">
        <v>12</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x14ac:dyDescent="0.15">
      <c r="A477" s="237">
        <v>13</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x14ac:dyDescent="0.15">
      <c r="A478" s="237">
        <v>14</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x14ac:dyDescent="0.15">
      <c r="A479" s="237">
        <v>15</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x14ac:dyDescent="0.15">
      <c r="A480" s="237">
        <v>16</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6" customFormat="1" ht="30" hidden="1" customHeight="1" x14ac:dyDescent="0.15">
      <c r="A481" s="237">
        <v>17</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x14ac:dyDescent="0.15">
      <c r="A482" s="237">
        <v>18</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x14ac:dyDescent="0.15">
      <c r="A483" s="237">
        <v>19</v>
      </c>
      <c r="B483" s="237">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x14ac:dyDescent="0.15">
      <c r="A484" s="237">
        <v>20</v>
      </c>
      <c r="B484" s="237">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x14ac:dyDescent="0.15">
      <c r="A485" s="237">
        <v>21</v>
      </c>
      <c r="B485" s="237">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x14ac:dyDescent="0.15">
      <c r="A486" s="237">
        <v>22</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x14ac:dyDescent="0.15">
      <c r="A487" s="237">
        <v>23</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x14ac:dyDescent="0.15">
      <c r="A488" s="237">
        <v>24</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x14ac:dyDescent="0.15">
      <c r="A489" s="237">
        <v>25</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x14ac:dyDescent="0.15">
      <c r="A490" s="237">
        <v>26</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x14ac:dyDescent="0.15">
      <c r="A491" s="237">
        <v>27</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x14ac:dyDescent="0.15">
      <c r="A492" s="237">
        <v>28</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x14ac:dyDescent="0.15">
      <c r="A493" s="237">
        <v>29</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x14ac:dyDescent="0.15">
      <c r="A494" s="237">
        <v>30</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2"/>
      <c r="B497" s="262"/>
      <c r="C497" s="262" t="s">
        <v>24</v>
      </c>
      <c r="D497" s="262"/>
      <c r="E497" s="262"/>
      <c r="F497" s="262"/>
      <c r="G497" s="262"/>
      <c r="H497" s="262"/>
      <c r="I497" s="262"/>
      <c r="J497" s="248" t="s">
        <v>197</v>
      </c>
      <c r="K497" s="263"/>
      <c r="L497" s="263"/>
      <c r="M497" s="263"/>
      <c r="N497" s="263"/>
      <c r="O497" s="263"/>
      <c r="P497" s="144" t="s">
        <v>25</v>
      </c>
      <c r="Q497" s="144"/>
      <c r="R497" s="144"/>
      <c r="S497" s="144"/>
      <c r="T497" s="144"/>
      <c r="U497" s="144"/>
      <c r="V497" s="144"/>
      <c r="W497" s="144"/>
      <c r="X497" s="144"/>
      <c r="Y497" s="264" t="s">
        <v>196</v>
      </c>
      <c r="Z497" s="265"/>
      <c r="AA497" s="265"/>
      <c r="AB497" s="265"/>
      <c r="AC497" s="248" t="s">
        <v>228</v>
      </c>
      <c r="AD497" s="248"/>
      <c r="AE497" s="248"/>
      <c r="AF497" s="248"/>
      <c r="AG497" s="248"/>
      <c r="AH497" s="264" t="s">
        <v>246</v>
      </c>
      <c r="AI497" s="262"/>
      <c r="AJ497" s="262"/>
      <c r="AK497" s="262"/>
      <c r="AL497" s="262" t="s">
        <v>19</v>
      </c>
      <c r="AM497" s="262"/>
      <c r="AN497" s="262"/>
      <c r="AO497" s="266"/>
      <c r="AP497" s="251" t="s">
        <v>198</v>
      </c>
      <c r="AQ497" s="251"/>
      <c r="AR497" s="251"/>
      <c r="AS497" s="251"/>
      <c r="AT497" s="251"/>
      <c r="AU497" s="251"/>
      <c r="AV497" s="251"/>
      <c r="AW497" s="251"/>
      <c r="AX497" s="251"/>
      <c r="AY497">
        <f>$AY$495</f>
        <v>0</v>
      </c>
    </row>
    <row r="498" spans="1:51" ht="30" hidden="1" customHeight="1" x14ac:dyDescent="0.15">
      <c r="A498" s="237">
        <v>1</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60"/>
      <c r="AI498" s="261"/>
      <c r="AJ498" s="261"/>
      <c r="AK498" s="261"/>
      <c r="AL498" s="233"/>
      <c r="AM498" s="234"/>
      <c r="AN498" s="234"/>
      <c r="AO498" s="235"/>
      <c r="AP498" s="236"/>
      <c r="AQ498" s="236"/>
      <c r="AR498" s="236"/>
      <c r="AS498" s="236"/>
      <c r="AT498" s="236"/>
      <c r="AU498" s="236"/>
      <c r="AV498" s="236"/>
      <c r="AW498" s="236"/>
      <c r="AX498" s="236"/>
      <c r="AY498">
        <f>$AY$495</f>
        <v>0</v>
      </c>
    </row>
    <row r="499" spans="1:51" ht="30" hidden="1" customHeight="1" x14ac:dyDescent="0.15">
      <c r="A499" s="237">
        <v>2</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60"/>
      <c r="AI499" s="261"/>
      <c r="AJ499" s="261"/>
      <c r="AK499" s="261"/>
      <c r="AL499" s="233"/>
      <c r="AM499" s="234"/>
      <c r="AN499" s="234"/>
      <c r="AO499" s="235"/>
      <c r="AP499" s="236"/>
      <c r="AQ499" s="236"/>
      <c r="AR499" s="236"/>
      <c r="AS499" s="236"/>
      <c r="AT499" s="236"/>
      <c r="AU499" s="236"/>
      <c r="AV499" s="236"/>
      <c r="AW499" s="236"/>
      <c r="AX499" s="236"/>
      <c r="AY499">
        <f>COUNTA($C$499)</f>
        <v>0</v>
      </c>
    </row>
    <row r="500" spans="1:51" ht="30" hidden="1" customHeight="1" x14ac:dyDescent="0.15">
      <c r="A500" s="237">
        <v>3</v>
      </c>
      <c r="B500" s="237">
        <v>1</v>
      </c>
      <c r="C500" s="258"/>
      <c r="D500" s="257"/>
      <c r="E500" s="257"/>
      <c r="F500" s="257"/>
      <c r="G500" s="257"/>
      <c r="H500" s="257"/>
      <c r="I500" s="257"/>
      <c r="J500" s="240"/>
      <c r="K500" s="241"/>
      <c r="L500" s="241"/>
      <c r="M500" s="241"/>
      <c r="N500" s="241"/>
      <c r="O500" s="241"/>
      <c r="P500" s="259"/>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x14ac:dyDescent="0.15">
      <c r="A501" s="237">
        <v>4</v>
      </c>
      <c r="B501" s="237">
        <v>1</v>
      </c>
      <c r="C501" s="258"/>
      <c r="D501" s="257"/>
      <c r="E501" s="257"/>
      <c r="F501" s="257"/>
      <c r="G501" s="257"/>
      <c r="H501" s="257"/>
      <c r="I501" s="257"/>
      <c r="J501" s="240"/>
      <c r="K501" s="241"/>
      <c r="L501" s="241"/>
      <c r="M501" s="241"/>
      <c r="N501" s="241"/>
      <c r="O501" s="241"/>
      <c r="P501" s="259"/>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x14ac:dyDescent="0.15">
      <c r="A502" s="237">
        <v>5</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x14ac:dyDescent="0.15">
      <c r="A503" s="237">
        <v>6</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x14ac:dyDescent="0.15">
      <c r="A504" s="237">
        <v>7</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x14ac:dyDescent="0.15">
      <c r="A505" s="237">
        <v>8</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x14ac:dyDescent="0.15">
      <c r="A506" s="237">
        <v>9</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x14ac:dyDescent="0.15">
      <c r="A507" s="237">
        <v>10</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x14ac:dyDescent="0.15">
      <c r="A508" s="237">
        <v>11</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x14ac:dyDescent="0.15">
      <c r="A509" s="237">
        <v>12</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x14ac:dyDescent="0.15">
      <c r="A510" s="237">
        <v>13</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x14ac:dyDescent="0.15">
      <c r="A511" s="237">
        <v>14</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x14ac:dyDescent="0.15">
      <c r="A512" s="237">
        <v>15</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x14ac:dyDescent="0.15">
      <c r="A513" s="237">
        <v>16</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6" customFormat="1" ht="30" hidden="1" customHeight="1" x14ac:dyDescent="0.15">
      <c r="A514" s="237">
        <v>17</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x14ac:dyDescent="0.15">
      <c r="A515" s="237">
        <v>18</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x14ac:dyDescent="0.15">
      <c r="A516" s="237">
        <v>19</v>
      </c>
      <c r="B516" s="237">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x14ac:dyDescent="0.15">
      <c r="A517" s="237">
        <v>20</v>
      </c>
      <c r="B517" s="237">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x14ac:dyDescent="0.15">
      <c r="A518" s="237">
        <v>21</v>
      </c>
      <c r="B518" s="237">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x14ac:dyDescent="0.15">
      <c r="A519" s="237">
        <v>22</v>
      </c>
      <c r="B519" s="237">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x14ac:dyDescent="0.15">
      <c r="A520" s="237">
        <v>23</v>
      </c>
      <c r="B520" s="237">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x14ac:dyDescent="0.15">
      <c r="A521" s="237">
        <v>24</v>
      </c>
      <c r="B521" s="237">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x14ac:dyDescent="0.15">
      <c r="A522" s="237">
        <v>25</v>
      </c>
      <c r="B522" s="237">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x14ac:dyDescent="0.15">
      <c r="A523" s="237">
        <v>26</v>
      </c>
      <c r="B523" s="237">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x14ac:dyDescent="0.15">
      <c r="A524" s="237">
        <v>27</v>
      </c>
      <c r="B524" s="237">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x14ac:dyDescent="0.15">
      <c r="A525" s="237">
        <v>28</v>
      </c>
      <c r="B525" s="237">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x14ac:dyDescent="0.15">
      <c r="A526" s="237">
        <v>29</v>
      </c>
      <c r="B526" s="237">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x14ac:dyDescent="0.15">
      <c r="A527" s="237">
        <v>30</v>
      </c>
      <c r="B527" s="237">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2"/>
      <c r="B530" s="262"/>
      <c r="C530" s="262" t="s">
        <v>24</v>
      </c>
      <c r="D530" s="262"/>
      <c r="E530" s="262"/>
      <c r="F530" s="262"/>
      <c r="G530" s="262"/>
      <c r="H530" s="262"/>
      <c r="I530" s="262"/>
      <c r="J530" s="248" t="s">
        <v>197</v>
      </c>
      <c r="K530" s="263"/>
      <c r="L530" s="263"/>
      <c r="M530" s="263"/>
      <c r="N530" s="263"/>
      <c r="O530" s="263"/>
      <c r="P530" s="144" t="s">
        <v>25</v>
      </c>
      <c r="Q530" s="144"/>
      <c r="R530" s="144"/>
      <c r="S530" s="144"/>
      <c r="T530" s="144"/>
      <c r="U530" s="144"/>
      <c r="V530" s="144"/>
      <c r="W530" s="144"/>
      <c r="X530" s="144"/>
      <c r="Y530" s="264" t="s">
        <v>196</v>
      </c>
      <c r="Z530" s="265"/>
      <c r="AA530" s="265"/>
      <c r="AB530" s="265"/>
      <c r="AC530" s="248" t="s">
        <v>228</v>
      </c>
      <c r="AD530" s="248"/>
      <c r="AE530" s="248"/>
      <c r="AF530" s="248"/>
      <c r="AG530" s="248"/>
      <c r="AH530" s="264" t="s">
        <v>246</v>
      </c>
      <c r="AI530" s="262"/>
      <c r="AJ530" s="262"/>
      <c r="AK530" s="262"/>
      <c r="AL530" s="262" t="s">
        <v>19</v>
      </c>
      <c r="AM530" s="262"/>
      <c r="AN530" s="262"/>
      <c r="AO530" s="266"/>
      <c r="AP530" s="251" t="s">
        <v>198</v>
      </c>
      <c r="AQ530" s="251"/>
      <c r="AR530" s="251"/>
      <c r="AS530" s="251"/>
      <c r="AT530" s="251"/>
      <c r="AU530" s="251"/>
      <c r="AV530" s="251"/>
      <c r="AW530" s="251"/>
      <c r="AX530" s="251"/>
      <c r="AY530">
        <f>$AY$528</f>
        <v>0</v>
      </c>
    </row>
    <row r="531" spans="1:51" ht="30" hidden="1" customHeight="1" x14ac:dyDescent="0.15">
      <c r="A531" s="237">
        <v>1</v>
      </c>
      <c r="B531" s="237">
        <v>1</v>
      </c>
      <c r="C531" s="257"/>
      <c r="D531" s="257"/>
      <c r="E531" s="257"/>
      <c r="F531" s="257"/>
      <c r="G531" s="257"/>
      <c r="H531" s="257"/>
      <c r="I531" s="257"/>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60"/>
      <c r="AI531" s="261"/>
      <c r="AJ531" s="261"/>
      <c r="AK531" s="261"/>
      <c r="AL531" s="233"/>
      <c r="AM531" s="234"/>
      <c r="AN531" s="234"/>
      <c r="AO531" s="235"/>
      <c r="AP531" s="236"/>
      <c r="AQ531" s="236"/>
      <c r="AR531" s="236"/>
      <c r="AS531" s="236"/>
      <c r="AT531" s="236"/>
      <c r="AU531" s="236"/>
      <c r="AV531" s="236"/>
      <c r="AW531" s="236"/>
      <c r="AX531" s="236"/>
      <c r="AY531">
        <f>$AY$528</f>
        <v>0</v>
      </c>
    </row>
    <row r="532" spans="1:51" ht="30" hidden="1" customHeight="1" x14ac:dyDescent="0.15">
      <c r="A532" s="237">
        <v>2</v>
      </c>
      <c r="B532" s="237">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60"/>
      <c r="AI532" s="261"/>
      <c r="AJ532" s="261"/>
      <c r="AK532" s="261"/>
      <c r="AL532" s="233"/>
      <c r="AM532" s="234"/>
      <c r="AN532" s="234"/>
      <c r="AO532" s="235"/>
      <c r="AP532" s="236"/>
      <c r="AQ532" s="236"/>
      <c r="AR532" s="236"/>
      <c r="AS532" s="236"/>
      <c r="AT532" s="236"/>
      <c r="AU532" s="236"/>
      <c r="AV532" s="236"/>
      <c r="AW532" s="236"/>
      <c r="AX532" s="236"/>
      <c r="AY532">
        <f>COUNTA($C$532)</f>
        <v>0</v>
      </c>
    </row>
    <row r="533" spans="1:51" ht="30" hidden="1" customHeight="1" x14ac:dyDescent="0.15">
      <c r="A533" s="237">
        <v>3</v>
      </c>
      <c r="B533" s="237">
        <v>1</v>
      </c>
      <c r="C533" s="258"/>
      <c r="D533" s="257"/>
      <c r="E533" s="257"/>
      <c r="F533" s="257"/>
      <c r="G533" s="257"/>
      <c r="H533" s="257"/>
      <c r="I533" s="257"/>
      <c r="J533" s="240"/>
      <c r="K533" s="241"/>
      <c r="L533" s="241"/>
      <c r="M533" s="241"/>
      <c r="N533" s="241"/>
      <c r="O533" s="241"/>
      <c r="P533" s="259"/>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x14ac:dyDescent="0.15">
      <c r="A534" s="237">
        <v>4</v>
      </c>
      <c r="B534" s="237">
        <v>1</v>
      </c>
      <c r="C534" s="258"/>
      <c r="D534" s="257"/>
      <c r="E534" s="257"/>
      <c r="F534" s="257"/>
      <c r="G534" s="257"/>
      <c r="H534" s="257"/>
      <c r="I534" s="257"/>
      <c r="J534" s="240"/>
      <c r="K534" s="241"/>
      <c r="L534" s="241"/>
      <c r="M534" s="241"/>
      <c r="N534" s="241"/>
      <c r="O534" s="241"/>
      <c r="P534" s="259"/>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x14ac:dyDescent="0.15">
      <c r="A535" s="237">
        <v>5</v>
      </c>
      <c r="B535" s="237">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x14ac:dyDescent="0.15">
      <c r="A536" s="237">
        <v>6</v>
      </c>
      <c r="B536" s="237">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x14ac:dyDescent="0.15">
      <c r="A537" s="237">
        <v>7</v>
      </c>
      <c r="B537" s="237">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x14ac:dyDescent="0.15">
      <c r="A538" s="237">
        <v>8</v>
      </c>
      <c r="B538" s="237">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x14ac:dyDescent="0.15">
      <c r="A539" s="237">
        <v>9</v>
      </c>
      <c r="B539" s="237">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x14ac:dyDescent="0.15">
      <c r="A540" s="237">
        <v>10</v>
      </c>
      <c r="B540" s="237">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x14ac:dyDescent="0.15">
      <c r="A541" s="237">
        <v>11</v>
      </c>
      <c r="B541" s="237">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x14ac:dyDescent="0.15">
      <c r="A542" s="237">
        <v>12</v>
      </c>
      <c r="B542" s="237">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x14ac:dyDescent="0.15">
      <c r="A543" s="237">
        <v>13</v>
      </c>
      <c r="B543" s="237">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x14ac:dyDescent="0.15">
      <c r="A544" s="237">
        <v>14</v>
      </c>
      <c r="B544" s="237">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x14ac:dyDescent="0.15">
      <c r="A545" s="237">
        <v>15</v>
      </c>
      <c r="B545" s="237">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x14ac:dyDescent="0.15">
      <c r="A546" s="237">
        <v>16</v>
      </c>
      <c r="B546" s="237">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6" customFormat="1" ht="30" hidden="1" customHeight="1" x14ac:dyDescent="0.15">
      <c r="A547" s="237">
        <v>17</v>
      </c>
      <c r="B547" s="237">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x14ac:dyDescent="0.15">
      <c r="A548" s="237">
        <v>18</v>
      </c>
      <c r="B548" s="237">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x14ac:dyDescent="0.15">
      <c r="A549" s="237">
        <v>19</v>
      </c>
      <c r="B549" s="237">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x14ac:dyDescent="0.15">
      <c r="A550" s="237">
        <v>20</v>
      </c>
      <c r="B550" s="237">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x14ac:dyDescent="0.15">
      <c r="A551" s="237">
        <v>21</v>
      </c>
      <c r="B551" s="237">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x14ac:dyDescent="0.15">
      <c r="A552" s="237">
        <v>22</v>
      </c>
      <c r="B552" s="237">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x14ac:dyDescent="0.15">
      <c r="A553" s="237">
        <v>23</v>
      </c>
      <c r="B553" s="237">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x14ac:dyDescent="0.15">
      <c r="A554" s="237">
        <v>24</v>
      </c>
      <c r="B554" s="237">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x14ac:dyDescent="0.15">
      <c r="A555" s="237">
        <v>25</v>
      </c>
      <c r="B555" s="237">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x14ac:dyDescent="0.15">
      <c r="A556" s="237">
        <v>26</v>
      </c>
      <c r="B556" s="237">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x14ac:dyDescent="0.15">
      <c r="A557" s="237">
        <v>27</v>
      </c>
      <c r="B557" s="237">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x14ac:dyDescent="0.15">
      <c r="A558" s="237">
        <v>28</v>
      </c>
      <c r="B558" s="237">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x14ac:dyDescent="0.15">
      <c r="A559" s="237">
        <v>29</v>
      </c>
      <c r="B559" s="237">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x14ac:dyDescent="0.15">
      <c r="A560" s="237">
        <v>30</v>
      </c>
      <c r="B560" s="237">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2"/>
      <c r="B563" s="262"/>
      <c r="C563" s="262" t="s">
        <v>24</v>
      </c>
      <c r="D563" s="262"/>
      <c r="E563" s="262"/>
      <c r="F563" s="262"/>
      <c r="G563" s="262"/>
      <c r="H563" s="262"/>
      <c r="I563" s="262"/>
      <c r="J563" s="248" t="s">
        <v>197</v>
      </c>
      <c r="K563" s="263"/>
      <c r="L563" s="263"/>
      <c r="M563" s="263"/>
      <c r="N563" s="263"/>
      <c r="O563" s="263"/>
      <c r="P563" s="144" t="s">
        <v>25</v>
      </c>
      <c r="Q563" s="144"/>
      <c r="R563" s="144"/>
      <c r="S563" s="144"/>
      <c r="T563" s="144"/>
      <c r="U563" s="144"/>
      <c r="V563" s="144"/>
      <c r="W563" s="144"/>
      <c r="X563" s="144"/>
      <c r="Y563" s="264" t="s">
        <v>196</v>
      </c>
      <c r="Z563" s="265"/>
      <c r="AA563" s="265"/>
      <c r="AB563" s="265"/>
      <c r="AC563" s="248" t="s">
        <v>228</v>
      </c>
      <c r="AD563" s="248"/>
      <c r="AE563" s="248"/>
      <c r="AF563" s="248"/>
      <c r="AG563" s="248"/>
      <c r="AH563" s="264" t="s">
        <v>246</v>
      </c>
      <c r="AI563" s="262"/>
      <c r="AJ563" s="262"/>
      <c r="AK563" s="262"/>
      <c r="AL563" s="262" t="s">
        <v>19</v>
      </c>
      <c r="AM563" s="262"/>
      <c r="AN563" s="262"/>
      <c r="AO563" s="266"/>
      <c r="AP563" s="251" t="s">
        <v>198</v>
      </c>
      <c r="AQ563" s="251"/>
      <c r="AR563" s="251"/>
      <c r="AS563" s="251"/>
      <c r="AT563" s="251"/>
      <c r="AU563" s="251"/>
      <c r="AV563" s="251"/>
      <c r="AW563" s="251"/>
      <c r="AX563" s="251"/>
      <c r="AY563">
        <f>$AY$561</f>
        <v>0</v>
      </c>
    </row>
    <row r="564" spans="1:51" ht="30" hidden="1" customHeight="1" x14ac:dyDescent="0.15">
      <c r="A564" s="237">
        <v>1</v>
      </c>
      <c r="B564" s="237">
        <v>1</v>
      </c>
      <c r="C564" s="257"/>
      <c r="D564" s="257"/>
      <c r="E564" s="257"/>
      <c r="F564" s="257"/>
      <c r="G564" s="257"/>
      <c r="H564" s="257"/>
      <c r="I564" s="257"/>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60"/>
      <c r="AI564" s="261"/>
      <c r="AJ564" s="261"/>
      <c r="AK564" s="261"/>
      <c r="AL564" s="233"/>
      <c r="AM564" s="234"/>
      <c r="AN564" s="234"/>
      <c r="AO564" s="235"/>
      <c r="AP564" s="236"/>
      <c r="AQ564" s="236"/>
      <c r="AR564" s="236"/>
      <c r="AS564" s="236"/>
      <c r="AT564" s="236"/>
      <c r="AU564" s="236"/>
      <c r="AV564" s="236"/>
      <c r="AW564" s="236"/>
      <c r="AX564" s="236"/>
      <c r="AY564">
        <f>$AY$561</f>
        <v>0</v>
      </c>
    </row>
    <row r="565" spans="1:51" ht="30" hidden="1" customHeight="1" x14ac:dyDescent="0.15">
      <c r="A565" s="237">
        <v>2</v>
      </c>
      <c r="B565" s="237">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60"/>
      <c r="AI565" s="261"/>
      <c r="AJ565" s="261"/>
      <c r="AK565" s="261"/>
      <c r="AL565" s="233"/>
      <c r="AM565" s="234"/>
      <c r="AN565" s="234"/>
      <c r="AO565" s="235"/>
      <c r="AP565" s="236"/>
      <c r="AQ565" s="236"/>
      <c r="AR565" s="236"/>
      <c r="AS565" s="236"/>
      <c r="AT565" s="236"/>
      <c r="AU565" s="236"/>
      <c r="AV565" s="236"/>
      <c r="AW565" s="236"/>
      <c r="AX565" s="236"/>
      <c r="AY565">
        <f>COUNTA($C$565)</f>
        <v>0</v>
      </c>
    </row>
    <row r="566" spans="1:51" ht="30" hidden="1" customHeight="1" x14ac:dyDescent="0.15">
      <c r="A566" s="237">
        <v>3</v>
      </c>
      <c r="B566" s="237">
        <v>1</v>
      </c>
      <c r="C566" s="258"/>
      <c r="D566" s="257"/>
      <c r="E566" s="257"/>
      <c r="F566" s="257"/>
      <c r="G566" s="257"/>
      <c r="H566" s="257"/>
      <c r="I566" s="257"/>
      <c r="J566" s="240"/>
      <c r="K566" s="241"/>
      <c r="L566" s="241"/>
      <c r="M566" s="241"/>
      <c r="N566" s="241"/>
      <c r="O566" s="241"/>
      <c r="P566" s="259"/>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x14ac:dyDescent="0.15">
      <c r="A567" s="237">
        <v>4</v>
      </c>
      <c r="B567" s="237">
        <v>1</v>
      </c>
      <c r="C567" s="258"/>
      <c r="D567" s="257"/>
      <c r="E567" s="257"/>
      <c r="F567" s="257"/>
      <c r="G567" s="257"/>
      <c r="H567" s="257"/>
      <c r="I567" s="257"/>
      <c r="J567" s="240"/>
      <c r="K567" s="241"/>
      <c r="L567" s="241"/>
      <c r="M567" s="241"/>
      <c r="N567" s="241"/>
      <c r="O567" s="241"/>
      <c r="P567" s="259"/>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x14ac:dyDescent="0.15">
      <c r="A568" s="237">
        <v>5</v>
      </c>
      <c r="B568" s="237">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x14ac:dyDescent="0.15">
      <c r="A569" s="237">
        <v>6</v>
      </c>
      <c r="B569" s="237">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x14ac:dyDescent="0.15">
      <c r="A570" s="237">
        <v>7</v>
      </c>
      <c r="B570" s="237">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x14ac:dyDescent="0.15">
      <c r="A571" s="237">
        <v>8</v>
      </c>
      <c r="B571" s="237">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x14ac:dyDescent="0.15">
      <c r="A572" s="237">
        <v>9</v>
      </c>
      <c r="B572" s="237">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x14ac:dyDescent="0.15">
      <c r="A573" s="237">
        <v>10</v>
      </c>
      <c r="B573" s="237">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x14ac:dyDescent="0.15">
      <c r="A574" s="237">
        <v>11</v>
      </c>
      <c r="B574" s="237">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x14ac:dyDescent="0.15">
      <c r="A575" s="237">
        <v>12</v>
      </c>
      <c r="B575" s="237">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x14ac:dyDescent="0.15">
      <c r="A576" s="237">
        <v>13</v>
      </c>
      <c r="B576" s="237">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x14ac:dyDescent="0.15">
      <c r="A577" s="237">
        <v>14</v>
      </c>
      <c r="B577" s="237">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x14ac:dyDescent="0.15">
      <c r="A578" s="237">
        <v>15</v>
      </c>
      <c r="B578" s="237">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x14ac:dyDescent="0.15">
      <c r="A579" s="237">
        <v>16</v>
      </c>
      <c r="B579" s="237">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6" customFormat="1" ht="30" hidden="1" customHeight="1" x14ac:dyDescent="0.15">
      <c r="A580" s="237">
        <v>17</v>
      </c>
      <c r="B580" s="237">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x14ac:dyDescent="0.15">
      <c r="A581" s="237">
        <v>18</v>
      </c>
      <c r="B581" s="237">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x14ac:dyDescent="0.15">
      <c r="A582" s="237">
        <v>19</v>
      </c>
      <c r="B582" s="237">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x14ac:dyDescent="0.15">
      <c r="A583" s="237">
        <v>20</v>
      </c>
      <c r="B583" s="237">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x14ac:dyDescent="0.15">
      <c r="A584" s="237">
        <v>21</v>
      </c>
      <c r="B584" s="237">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x14ac:dyDescent="0.15">
      <c r="A585" s="237">
        <v>22</v>
      </c>
      <c r="B585" s="237">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x14ac:dyDescent="0.15">
      <c r="A586" s="237">
        <v>23</v>
      </c>
      <c r="B586" s="237">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x14ac:dyDescent="0.15">
      <c r="A587" s="237">
        <v>24</v>
      </c>
      <c r="B587" s="237">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x14ac:dyDescent="0.15">
      <c r="A588" s="237">
        <v>25</v>
      </c>
      <c r="B588" s="237">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x14ac:dyDescent="0.15">
      <c r="A589" s="237">
        <v>26</v>
      </c>
      <c r="B589" s="237">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x14ac:dyDescent="0.15">
      <c r="A590" s="237">
        <v>27</v>
      </c>
      <c r="B590" s="237">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x14ac:dyDescent="0.15">
      <c r="A591" s="237">
        <v>28</v>
      </c>
      <c r="B591" s="237">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x14ac:dyDescent="0.15">
      <c r="A592" s="237">
        <v>29</v>
      </c>
      <c r="B592" s="237">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x14ac:dyDescent="0.15">
      <c r="A593" s="237">
        <v>30</v>
      </c>
      <c r="B593" s="237">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2"/>
      <c r="B596" s="262"/>
      <c r="C596" s="262" t="s">
        <v>24</v>
      </c>
      <c r="D596" s="262"/>
      <c r="E596" s="262"/>
      <c r="F596" s="262"/>
      <c r="G596" s="262"/>
      <c r="H596" s="262"/>
      <c r="I596" s="262"/>
      <c r="J596" s="248" t="s">
        <v>197</v>
      </c>
      <c r="K596" s="263"/>
      <c r="L596" s="263"/>
      <c r="M596" s="263"/>
      <c r="N596" s="263"/>
      <c r="O596" s="263"/>
      <c r="P596" s="144" t="s">
        <v>25</v>
      </c>
      <c r="Q596" s="144"/>
      <c r="R596" s="144"/>
      <c r="S596" s="144"/>
      <c r="T596" s="144"/>
      <c r="U596" s="144"/>
      <c r="V596" s="144"/>
      <c r="W596" s="144"/>
      <c r="X596" s="144"/>
      <c r="Y596" s="264" t="s">
        <v>196</v>
      </c>
      <c r="Z596" s="265"/>
      <c r="AA596" s="265"/>
      <c r="AB596" s="265"/>
      <c r="AC596" s="248" t="s">
        <v>228</v>
      </c>
      <c r="AD596" s="248"/>
      <c r="AE596" s="248"/>
      <c r="AF596" s="248"/>
      <c r="AG596" s="248"/>
      <c r="AH596" s="264" t="s">
        <v>246</v>
      </c>
      <c r="AI596" s="262"/>
      <c r="AJ596" s="262"/>
      <c r="AK596" s="262"/>
      <c r="AL596" s="262" t="s">
        <v>19</v>
      </c>
      <c r="AM596" s="262"/>
      <c r="AN596" s="262"/>
      <c r="AO596" s="266"/>
      <c r="AP596" s="251" t="s">
        <v>198</v>
      </c>
      <c r="AQ596" s="251"/>
      <c r="AR596" s="251"/>
      <c r="AS596" s="251"/>
      <c r="AT596" s="251"/>
      <c r="AU596" s="251"/>
      <c r="AV596" s="251"/>
      <c r="AW596" s="251"/>
      <c r="AX596" s="251"/>
      <c r="AY596">
        <f>$AY$594</f>
        <v>0</v>
      </c>
    </row>
    <row r="597" spans="1:51" ht="30" hidden="1" customHeight="1" x14ac:dyDescent="0.15">
      <c r="A597" s="237">
        <v>1</v>
      </c>
      <c r="B597" s="237">
        <v>1</v>
      </c>
      <c r="C597" s="257"/>
      <c r="D597" s="257"/>
      <c r="E597" s="257"/>
      <c r="F597" s="257"/>
      <c r="G597" s="257"/>
      <c r="H597" s="257"/>
      <c r="I597" s="257"/>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60"/>
      <c r="AI597" s="261"/>
      <c r="AJ597" s="261"/>
      <c r="AK597" s="261"/>
      <c r="AL597" s="233"/>
      <c r="AM597" s="234"/>
      <c r="AN597" s="234"/>
      <c r="AO597" s="235"/>
      <c r="AP597" s="236"/>
      <c r="AQ597" s="236"/>
      <c r="AR597" s="236"/>
      <c r="AS597" s="236"/>
      <c r="AT597" s="236"/>
      <c r="AU597" s="236"/>
      <c r="AV597" s="236"/>
      <c r="AW597" s="236"/>
      <c r="AX597" s="236"/>
      <c r="AY597">
        <f>$AY$594</f>
        <v>0</v>
      </c>
    </row>
    <row r="598" spans="1:51" ht="30" hidden="1" customHeight="1" x14ac:dyDescent="0.15">
      <c r="A598" s="237">
        <v>2</v>
      </c>
      <c r="B598" s="237">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60"/>
      <c r="AI598" s="261"/>
      <c r="AJ598" s="261"/>
      <c r="AK598" s="261"/>
      <c r="AL598" s="233"/>
      <c r="AM598" s="234"/>
      <c r="AN598" s="234"/>
      <c r="AO598" s="235"/>
      <c r="AP598" s="236"/>
      <c r="AQ598" s="236"/>
      <c r="AR598" s="236"/>
      <c r="AS598" s="236"/>
      <c r="AT598" s="236"/>
      <c r="AU598" s="236"/>
      <c r="AV598" s="236"/>
      <c r="AW598" s="236"/>
      <c r="AX598" s="236"/>
      <c r="AY598">
        <f>COUNTA($C$598)</f>
        <v>0</v>
      </c>
    </row>
    <row r="599" spans="1:51" ht="30" hidden="1" customHeight="1" x14ac:dyDescent="0.15">
      <c r="A599" s="237">
        <v>3</v>
      </c>
      <c r="B599" s="237">
        <v>1</v>
      </c>
      <c r="C599" s="258"/>
      <c r="D599" s="257"/>
      <c r="E599" s="257"/>
      <c r="F599" s="257"/>
      <c r="G599" s="257"/>
      <c r="H599" s="257"/>
      <c r="I599" s="257"/>
      <c r="J599" s="240"/>
      <c r="K599" s="241"/>
      <c r="L599" s="241"/>
      <c r="M599" s="241"/>
      <c r="N599" s="241"/>
      <c r="O599" s="241"/>
      <c r="P599" s="259"/>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x14ac:dyDescent="0.15">
      <c r="A600" s="237">
        <v>4</v>
      </c>
      <c r="B600" s="237">
        <v>1</v>
      </c>
      <c r="C600" s="258"/>
      <c r="D600" s="257"/>
      <c r="E600" s="257"/>
      <c r="F600" s="257"/>
      <c r="G600" s="257"/>
      <c r="H600" s="257"/>
      <c r="I600" s="257"/>
      <c r="J600" s="240"/>
      <c r="K600" s="241"/>
      <c r="L600" s="241"/>
      <c r="M600" s="241"/>
      <c r="N600" s="241"/>
      <c r="O600" s="241"/>
      <c r="P600" s="259"/>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x14ac:dyDescent="0.15">
      <c r="A601" s="237">
        <v>5</v>
      </c>
      <c r="B601" s="237">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x14ac:dyDescent="0.15">
      <c r="A602" s="237">
        <v>6</v>
      </c>
      <c r="B602" s="237">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x14ac:dyDescent="0.15">
      <c r="A603" s="237">
        <v>7</v>
      </c>
      <c r="B603" s="237">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x14ac:dyDescent="0.15">
      <c r="A604" s="237">
        <v>8</v>
      </c>
      <c r="B604" s="237">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x14ac:dyDescent="0.15">
      <c r="A605" s="237">
        <v>9</v>
      </c>
      <c r="B605" s="237">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x14ac:dyDescent="0.15">
      <c r="A606" s="237">
        <v>10</v>
      </c>
      <c r="B606" s="237">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x14ac:dyDescent="0.15">
      <c r="A607" s="237">
        <v>11</v>
      </c>
      <c r="B607" s="237">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x14ac:dyDescent="0.15">
      <c r="A608" s="237">
        <v>12</v>
      </c>
      <c r="B608" s="237">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x14ac:dyDescent="0.15">
      <c r="A609" s="237">
        <v>13</v>
      </c>
      <c r="B609" s="237">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x14ac:dyDescent="0.15">
      <c r="A610" s="237">
        <v>14</v>
      </c>
      <c r="B610" s="237">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x14ac:dyDescent="0.15">
      <c r="A611" s="237">
        <v>15</v>
      </c>
      <c r="B611" s="237">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x14ac:dyDescent="0.15">
      <c r="A612" s="237">
        <v>16</v>
      </c>
      <c r="B612" s="237">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6" customFormat="1" ht="30" hidden="1" customHeight="1" x14ac:dyDescent="0.15">
      <c r="A613" s="237">
        <v>17</v>
      </c>
      <c r="B613" s="237">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x14ac:dyDescent="0.15">
      <c r="A614" s="237">
        <v>18</v>
      </c>
      <c r="B614" s="237">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x14ac:dyDescent="0.15">
      <c r="A615" s="237">
        <v>19</v>
      </c>
      <c r="B615" s="237">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x14ac:dyDescent="0.15">
      <c r="A616" s="237">
        <v>20</v>
      </c>
      <c r="B616" s="237">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x14ac:dyDescent="0.15">
      <c r="A617" s="237">
        <v>21</v>
      </c>
      <c r="B617" s="237">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x14ac:dyDescent="0.15">
      <c r="A618" s="237">
        <v>22</v>
      </c>
      <c r="B618" s="237">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x14ac:dyDescent="0.15">
      <c r="A619" s="237">
        <v>23</v>
      </c>
      <c r="B619" s="237">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x14ac:dyDescent="0.15">
      <c r="A620" s="237">
        <v>24</v>
      </c>
      <c r="B620" s="237">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x14ac:dyDescent="0.15">
      <c r="A621" s="237">
        <v>25</v>
      </c>
      <c r="B621" s="237">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x14ac:dyDescent="0.15">
      <c r="A622" s="237">
        <v>26</v>
      </c>
      <c r="B622" s="237">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x14ac:dyDescent="0.15">
      <c r="A623" s="237">
        <v>27</v>
      </c>
      <c r="B623" s="237">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x14ac:dyDescent="0.15">
      <c r="A624" s="237">
        <v>28</v>
      </c>
      <c r="B624" s="237">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x14ac:dyDescent="0.15">
      <c r="A625" s="237">
        <v>29</v>
      </c>
      <c r="B625" s="237">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x14ac:dyDescent="0.15">
      <c r="A626" s="237">
        <v>30</v>
      </c>
      <c r="B626" s="237">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x14ac:dyDescent="0.15">
      <c r="A627" s="252" t="s">
        <v>576</v>
      </c>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3"/>
      <c r="AK627" s="254"/>
      <c r="AL627" s="255" t="s">
        <v>230</v>
      </c>
      <c r="AM627" s="256"/>
      <c r="AN627" s="25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50"/>
      <c r="B630" s="250"/>
      <c r="C630" s="248" t="s">
        <v>192</v>
      </c>
      <c r="D630" s="249"/>
      <c r="E630" s="248" t="s">
        <v>191</v>
      </c>
      <c r="F630" s="249"/>
      <c r="G630" s="249"/>
      <c r="H630" s="249"/>
      <c r="I630" s="249"/>
      <c r="J630" s="248" t="s">
        <v>197</v>
      </c>
      <c r="K630" s="248"/>
      <c r="L630" s="248"/>
      <c r="M630" s="248"/>
      <c r="N630" s="248"/>
      <c r="O630" s="248"/>
      <c r="P630" s="248" t="s">
        <v>25</v>
      </c>
      <c r="Q630" s="248"/>
      <c r="R630" s="248"/>
      <c r="S630" s="248"/>
      <c r="T630" s="248"/>
      <c r="U630" s="248"/>
      <c r="V630" s="248"/>
      <c r="W630" s="248"/>
      <c r="X630" s="248"/>
      <c r="Y630" s="248" t="s">
        <v>199</v>
      </c>
      <c r="Z630" s="249"/>
      <c r="AA630" s="249"/>
      <c r="AB630" s="249"/>
      <c r="AC630" s="248" t="s">
        <v>180</v>
      </c>
      <c r="AD630" s="248"/>
      <c r="AE630" s="248"/>
      <c r="AF630" s="248"/>
      <c r="AG630" s="248"/>
      <c r="AH630" s="248" t="s">
        <v>187</v>
      </c>
      <c r="AI630" s="249"/>
      <c r="AJ630" s="249"/>
      <c r="AK630" s="249"/>
      <c r="AL630" s="249" t="s">
        <v>19</v>
      </c>
      <c r="AM630" s="249"/>
      <c r="AN630" s="249"/>
      <c r="AO630" s="250"/>
      <c r="AP630" s="251" t="s">
        <v>224</v>
      </c>
      <c r="AQ630" s="251"/>
      <c r="AR630" s="251"/>
      <c r="AS630" s="251"/>
      <c r="AT630" s="251"/>
      <c r="AU630" s="251"/>
      <c r="AV630" s="251"/>
      <c r="AW630" s="251"/>
      <c r="AX630" s="251"/>
    </row>
    <row r="631" spans="1:51" ht="30" hidden="1" customHeight="1" x14ac:dyDescent="0.15">
      <c r="A631" s="237">
        <v>1</v>
      </c>
      <c r="B631" s="237">
        <v>1</v>
      </c>
      <c r="C631" s="238"/>
      <c r="D631" s="238"/>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t="30" hidden="1" customHeight="1" x14ac:dyDescent="0.15">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x14ac:dyDescent="0.15">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x14ac:dyDescent="0.15">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x14ac:dyDescent="0.15">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x14ac:dyDescent="0.15">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x14ac:dyDescent="0.15">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x14ac:dyDescent="0.15">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x14ac:dyDescent="0.15">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x14ac:dyDescent="0.15">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x14ac:dyDescent="0.15">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x14ac:dyDescent="0.15">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x14ac:dyDescent="0.15">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x14ac:dyDescent="0.15">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x14ac:dyDescent="0.15">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x14ac:dyDescent="0.15">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x14ac:dyDescent="0.15">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x14ac:dyDescent="0.15">
      <c r="A648" s="237">
        <v>18</v>
      </c>
      <c r="B648" s="237">
        <v>1</v>
      </c>
      <c r="C648" s="238"/>
      <c r="D648" s="238"/>
      <c r="E648" s="247"/>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x14ac:dyDescent="0.15">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x14ac:dyDescent="0.15">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x14ac:dyDescent="0.15">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x14ac:dyDescent="0.15">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x14ac:dyDescent="0.15">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x14ac:dyDescent="0.15">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x14ac:dyDescent="0.15">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x14ac:dyDescent="0.15">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x14ac:dyDescent="0.15">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x14ac:dyDescent="0.15">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x14ac:dyDescent="0.15">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x14ac:dyDescent="0.15">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3:AX253"/>
    <mergeCell ref="A247:B248"/>
    <mergeCell ref="C247:F247"/>
    <mergeCell ref="G247:AX247"/>
    <mergeCell ref="C248:F248"/>
    <mergeCell ref="G248:AX248"/>
    <mergeCell ref="A259:D259"/>
    <mergeCell ref="AT268:AU268"/>
    <mergeCell ref="AV268:AW268"/>
    <mergeCell ref="E259:P259"/>
    <mergeCell ref="Q259:AB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F252:AX252"/>
    <mergeCell ref="A252:E252"/>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s>
  <phoneticPr fontId="6"/>
  <conditionalFormatting sqref="P14:AQ14">
    <cfRule type="expression" dxfId="831" priority="953">
      <formula>IF(RIGHT(TEXT(P14,"0.#"),1)=".",FALSE,TRUE)</formula>
    </cfRule>
    <cfRule type="expression" dxfId="830" priority="954">
      <formula>IF(RIGHT(TEXT(P14,"0.#"),1)=".",TRUE,FALSE)</formula>
    </cfRule>
  </conditionalFormatting>
  <conditionalFormatting sqref="P18:AX18">
    <cfRule type="expression" dxfId="829" priority="951">
      <formula>IF(RIGHT(TEXT(P18,"0.#"),1)=".",FALSE,TRUE)</formula>
    </cfRule>
    <cfRule type="expression" dxfId="828" priority="952">
      <formula>IF(RIGHT(TEXT(P18,"0.#"),1)=".",TRUE,FALSE)</formula>
    </cfRule>
  </conditionalFormatting>
  <conditionalFormatting sqref="Y320">
    <cfRule type="expression" dxfId="827" priority="947">
      <formula>IF(RIGHT(TEXT(Y320,"0.#"),1)=".",FALSE,TRUE)</formula>
    </cfRule>
    <cfRule type="expression" dxfId="826" priority="948">
      <formula>IF(RIGHT(TEXT(Y320,"0.#"),1)=".",TRUE,FALSE)</formula>
    </cfRule>
  </conditionalFormatting>
  <conditionalFormatting sqref="Y351:Y358 Y349 Y338:Y345 Y336 Y326:Y332">
    <cfRule type="expression" dxfId="825" priority="927">
      <formula>IF(RIGHT(TEXT(Y326,"0.#"),1)=".",FALSE,TRUE)</formula>
    </cfRule>
    <cfRule type="expression" dxfId="824" priority="928">
      <formula>IF(RIGHT(TEXT(Y326,"0.#"),1)=".",TRUE,FALSE)</formula>
    </cfRule>
  </conditionalFormatting>
  <conditionalFormatting sqref="P16:AQ17 P15:AX15 P13:AX13">
    <cfRule type="expression" dxfId="823" priority="945">
      <formula>IF(RIGHT(TEXT(P13,"0.#"),1)=".",FALSE,TRUE)</formula>
    </cfRule>
    <cfRule type="expression" dxfId="822" priority="946">
      <formula>IF(RIGHT(TEXT(P13,"0.#"),1)=".",TRUE,FALSE)</formula>
    </cfRule>
  </conditionalFormatting>
  <conditionalFormatting sqref="P19:AJ19">
    <cfRule type="expression" dxfId="821" priority="943">
      <formula>IF(RIGHT(TEXT(P19,"0.#"),1)=".",FALSE,TRUE)</formula>
    </cfRule>
    <cfRule type="expression" dxfId="820" priority="944">
      <formula>IF(RIGHT(TEXT(P19,"0.#"),1)=".",TRUE,FALSE)</formula>
    </cfRule>
  </conditionalFormatting>
  <conditionalFormatting sqref="AE32 AQ32">
    <cfRule type="expression" dxfId="819" priority="941">
      <formula>IF(RIGHT(TEXT(AE32,"0.#"),1)=".",FALSE,TRUE)</formula>
    </cfRule>
    <cfRule type="expression" dxfId="818" priority="942">
      <formula>IF(RIGHT(TEXT(AE32,"0.#"),1)=".",TRUE,FALSE)</formula>
    </cfRule>
  </conditionalFormatting>
  <conditionalFormatting sqref="Y312:Y319">
    <cfRule type="expression" dxfId="817" priority="939">
      <formula>IF(RIGHT(TEXT(Y312,"0.#"),1)=".",FALSE,TRUE)</formula>
    </cfRule>
    <cfRule type="expression" dxfId="816" priority="940">
      <formula>IF(RIGHT(TEXT(Y312,"0.#"),1)=".",TRUE,FALSE)</formula>
    </cfRule>
  </conditionalFormatting>
  <conditionalFormatting sqref="AU320">
    <cfRule type="expression" dxfId="815" priority="935">
      <formula>IF(RIGHT(TEXT(AU320,"0.#"),1)=".",FALSE,TRUE)</formula>
    </cfRule>
    <cfRule type="expression" dxfId="814" priority="936">
      <formula>IF(RIGHT(TEXT(AU320,"0.#"),1)=".",TRUE,FALSE)</formula>
    </cfRule>
  </conditionalFormatting>
  <conditionalFormatting sqref="AU314:AU319">
    <cfRule type="expression" dxfId="813" priority="933">
      <formula>IF(RIGHT(TEXT(AU314,"0.#"),1)=".",FALSE,TRUE)</formula>
    </cfRule>
    <cfRule type="expression" dxfId="812" priority="934">
      <formula>IF(RIGHT(TEXT(AU314,"0.#"),1)=".",TRUE,FALSE)</formula>
    </cfRule>
  </conditionalFormatting>
  <conditionalFormatting sqref="Y350 Y337">
    <cfRule type="expression" dxfId="811" priority="931">
      <formula>IF(RIGHT(TEXT(Y337,"0.#"),1)=".",FALSE,TRUE)</formula>
    </cfRule>
    <cfRule type="expression" dxfId="810" priority="932">
      <formula>IF(RIGHT(TEXT(Y337,"0.#"),1)=".",TRUE,FALSE)</formula>
    </cfRule>
  </conditionalFormatting>
  <conditionalFormatting sqref="Y359 Y346 Y333">
    <cfRule type="expression" dxfId="809" priority="929">
      <formula>IF(RIGHT(TEXT(Y333,"0.#"),1)=".",FALSE,TRUE)</formula>
    </cfRule>
    <cfRule type="expression" dxfId="808" priority="930">
      <formula>IF(RIGHT(TEXT(Y333,"0.#"),1)=".",TRUE,FALSE)</formula>
    </cfRule>
  </conditionalFormatting>
  <conditionalFormatting sqref="AU350 AU337">
    <cfRule type="expression" dxfId="807" priority="925">
      <formula>IF(RIGHT(TEXT(AU337,"0.#"),1)=".",FALSE,TRUE)</formula>
    </cfRule>
    <cfRule type="expression" dxfId="806" priority="926">
      <formula>IF(RIGHT(TEXT(AU337,"0.#"),1)=".",TRUE,FALSE)</formula>
    </cfRule>
  </conditionalFormatting>
  <conditionalFormatting sqref="AU359 AU346 AU333">
    <cfRule type="expression" dxfId="805" priority="923">
      <formula>IF(RIGHT(TEXT(AU333,"0.#"),1)=".",FALSE,TRUE)</formula>
    </cfRule>
    <cfRule type="expression" dxfId="804" priority="924">
      <formula>IF(RIGHT(TEXT(AU333,"0.#"),1)=".",TRUE,FALSE)</formula>
    </cfRule>
  </conditionalFormatting>
  <conditionalFormatting sqref="AU351:AU358 AU349 AU338:AU345 AU336 AU326:AU332">
    <cfRule type="expression" dxfId="803" priority="921">
      <formula>IF(RIGHT(TEXT(AU326,"0.#"),1)=".",FALSE,TRUE)</formula>
    </cfRule>
    <cfRule type="expression" dxfId="802" priority="922">
      <formula>IF(RIGHT(TEXT(AU326,"0.#"),1)=".",TRUE,FALSE)</formula>
    </cfRule>
  </conditionalFormatting>
  <conditionalFormatting sqref="AI32">
    <cfRule type="expression" dxfId="801" priority="919">
      <formula>IF(RIGHT(TEXT(AI32,"0.#"),1)=".",FALSE,TRUE)</formula>
    </cfRule>
    <cfRule type="expression" dxfId="800" priority="920">
      <formula>IF(RIGHT(TEXT(AI32,"0.#"),1)=".",TRUE,FALSE)</formula>
    </cfRule>
  </conditionalFormatting>
  <conditionalFormatting sqref="AM32">
    <cfRule type="expression" dxfId="799" priority="917">
      <formula>IF(RIGHT(TEXT(AM32,"0.#"),1)=".",FALSE,TRUE)</formula>
    </cfRule>
    <cfRule type="expression" dxfId="798" priority="918">
      <formula>IF(RIGHT(TEXT(AM32,"0.#"),1)=".",TRUE,FALSE)</formula>
    </cfRule>
  </conditionalFormatting>
  <conditionalFormatting sqref="AE33">
    <cfRule type="expression" dxfId="797" priority="915">
      <formula>IF(RIGHT(TEXT(AE33,"0.#"),1)=".",FALSE,TRUE)</formula>
    </cfRule>
    <cfRule type="expression" dxfId="796" priority="916">
      <formula>IF(RIGHT(TEXT(AE33,"0.#"),1)=".",TRUE,FALSE)</formula>
    </cfRule>
  </conditionalFormatting>
  <conditionalFormatting sqref="AI33">
    <cfRule type="expression" dxfId="795" priority="913">
      <formula>IF(RIGHT(TEXT(AI33,"0.#"),1)=".",FALSE,TRUE)</formula>
    </cfRule>
    <cfRule type="expression" dxfId="794" priority="914">
      <formula>IF(RIGHT(TEXT(AI33,"0.#"),1)=".",TRUE,FALSE)</formula>
    </cfRule>
  </conditionalFormatting>
  <conditionalFormatting sqref="AM33">
    <cfRule type="expression" dxfId="793" priority="911">
      <formula>IF(RIGHT(TEXT(AM33,"0.#"),1)=".",FALSE,TRUE)</formula>
    </cfRule>
    <cfRule type="expression" dxfId="792" priority="912">
      <formula>IF(RIGHT(TEXT(AM33,"0.#"),1)=".",TRUE,FALSE)</formula>
    </cfRule>
  </conditionalFormatting>
  <conditionalFormatting sqref="AQ33">
    <cfRule type="expression" dxfId="791" priority="909">
      <formula>IF(RIGHT(TEXT(AQ33,"0.#"),1)=".",FALSE,TRUE)</formula>
    </cfRule>
    <cfRule type="expression" dxfId="790" priority="910">
      <formula>IF(RIGHT(TEXT(AQ33,"0.#"),1)=".",TRUE,FALSE)</formula>
    </cfRule>
  </conditionalFormatting>
  <conditionalFormatting sqref="AE210">
    <cfRule type="expression" dxfId="789" priority="907">
      <formula>IF(RIGHT(TEXT(AE210,"0.#"),1)=".",FALSE,TRUE)</formula>
    </cfRule>
    <cfRule type="expression" dxfId="788" priority="908">
      <formula>IF(RIGHT(TEXT(AE210,"0.#"),1)=".",TRUE,FALSE)</formula>
    </cfRule>
  </conditionalFormatting>
  <conditionalFormatting sqref="AE211">
    <cfRule type="expression" dxfId="787" priority="905">
      <formula>IF(RIGHT(TEXT(AE211,"0.#"),1)=".",FALSE,TRUE)</formula>
    </cfRule>
    <cfRule type="expression" dxfId="786" priority="906">
      <formula>IF(RIGHT(TEXT(AE211,"0.#"),1)=".",TRUE,FALSE)</formula>
    </cfRule>
  </conditionalFormatting>
  <conditionalFormatting sqref="AE212">
    <cfRule type="expression" dxfId="785" priority="903">
      <formula>IF(RIGHT(TEXT(AE212,"0.#"),1)=".",FALSE,TRUE)</formula>
    </cfRule>
    <cfRule type="expression" dxfId="784" priority="904">
      <formula>IF(RIGHT(TEXT(AE212,"0.#"),1)=".",TRUE,FALSE)</formula>
    </cfRule>
  </conditionalFormatting>
  <conditionalFormatting sqref="AI212">
    <cfRule type="expression" dxfId="783" priority="901">
      <formula>IF(RIGHT(TEXT(AI212,"0.#"),1)=".",FALSE,TRUE)</formula>
    </cfRule>
    <cfRule type="expression" dxfId="782" priority="902">
      <formula>IF(RIGHT(TEXT(AI212,"0.#"),1)=".",TRUE,FALSE)</formula>
    </cfRule>
  </conditionalFormatting>
  <conditionalFormatting sqref="AI211">
    <cfRule type="expression" dxfId="781" priority="899">
      <formula>IF(RIGHT(TEXT(AI211,"0.#"),1)=".",FALSE,TRUE)</formula>
    </cfRule>
    <cfRule type="expression" dxfId="780" priority="900">
      <formula>IF(RIGHT(TEXT(AI211,"0.#"),1)=".",TRUE,FALSE)</formula>
    </cfRule>
  </conditionalFormatting>
  <conditionalFormatting sqref="AI210">
    <cfRule type="expression" dxfId="779" priority="897">
      <formula>IF(RIGHT(TEXT(AI210,"0.#"),1)=".",FALSE,TRUE)</formula>
    </cfRule>
    <cfRule type="expression" dxfId="778" priority="898">
      <formula>IF(RIGHT(TEXT(AI210,"0.#"),1)=".",TRUE,FALSE)</formula>
    </cfRule>
  </conditionalFormatting>
  <conditionalFormatting sqref="AM210">
    <cfRule type="expression" dxfId="777" priority="895">
      <formula>IF(RIGHT(TEXT(AM210,"0.#"),1)=".",FALSE,TRUE)</formula>
    </cfRule>
    <cfRule type="expression" dxfId="776" priority="896">
      <formula>IF(RIGHT(TEXT(AM210,"0.#"),1)=".",TRUE,FALSE)</formula>
    </cfRule>
  </conditionalFormatting>
  <conditionalFormatting sqref="AM211">
    <cfRule type="expression" dxfId="775" priority="893">
      <formula>IF(RIGHT(TEXT(AM211,"0.#"),1)=".",FALSE,TRUE)</formula>
    </cfRule>
    <cfRule type="expression" dxfId="774" priority="894">
      <formula>IF(RIGHT(TEXT(AM211,"0.#"),1)=".",TRUE,FALSE)</formula>
    </cfRule>
  </conditionalFormatting>
  <conditionalFormatting sqref="AM212">
    <cfRule type="expression" dxfId="773" priority="891">
      <formula>IF(RIGHT(TEXT(AM212,"0.#"),1)=".",FALSE,TRUE)</formula>
    </cfRule>
    <cfRule type="expression" dxfId="772" priority="892">
      <formula>IF(RIGHT(TEXT(AM212,"0.#"),1)=".",TRUE,FALSE)</formula>
    </cfRule>
  </conditionalFormatting>
  <conditionalFormatting sqref="AL368:AO395">
    <cfRule type="expression" dxfId="771" priority="887">
      <formula>IF(AND(AL368&gt;=0, RIGHT(TEXT(AL368,"0.#"),1)&lt;&gt;"."),TRUE,FALSE)</formula>
    </cfRule>
    <cfRule type="expression" dxfId="770" priority="888">
      <formula>IF(AND(AL368&gt;=0, RIGHT(TEXT(AL368,"0.#"),1)="."),TRUE,FALSE)</formula>
    </cfRule>
    <cfRule type="expression" dxfId="769" priority="889">
      <formula>IF(AND(AL368&lt;0, RIGHT(TEXT(AL368,"0.#"),1)&lt;&gt;"."),TRUE,FALSE)</formula>
    </cfRule>
    <cfRule type="expression" dxfId="768" priority="890">
      <formula>IF(AND(AL368&lt;0, RIGHT(TEXT(AL368,"0.#"),1)="."),TRUE,FALSE)</formula>
    </cfRule>
  </conditionalFormatting>
  <conditionalFormatting sqref="AQ210:AQ212">
    <cfRule type="expression" dxfId="767" priority="885">
      <formula>IF(RIGHT(TEXT(AQ210,"0.#"),1)=".",FALSE,TRUE)</formula>
    </cfRule>
    <cfRule type="expression" dxfId="766" priority="886">
      <formula>IF(RIGHT(TEXT(AQ210,"0.#"),1)=".",TRUE,FALSE)</formula>
    </cfRule>
  </conditionalFormatting>
  <conditionalFormatting sqref="AU210:AU212">
    <cfRule type="expression" dxfId="765" priority="883">
      <formula>IF(RIGHT(TEXT(AU210,"0.#"),1)=".",FALSE,TRUE)</formula>
    </cfRule>
    <cfRule type="expression" dxfId="764" priority="884">
      <formula>IF(RIGHT(TEXT(AU210,"0.#"),1)=".",TRUE,FALSE)</formula>
    </cfRule>
  </conditionalFormatting>
  <conditionalFormatting sqref="Y368:Y395">
    <cfRule type="expression" dxfId="763" priority="881">
      <formula>IF(RIGHT(TEXT(Y368,"0.#"),1)=".",FALSE,TRUE)</formula>
    </cfRule>
    <cfRule type="expression" dxfId="762" priority="882">
      <formula>IF(RIGHT(TEXT(Y368,"0.#"),1)=".",TRUE,FALSE)</formula>
    </cfRule>
  </conditionalFormatting>
  <conditionalFormatting sqref="AL631:AO660">
    <cfRule type="expression" dxfId="761" priority="877">
      <formula>IF(AND(AL631&gt;=0, RIGHT(TEXT(AL631,"0.#"),1)&lt;&gt;"."),TRUE,FALSE)</formula>
    </cfRule>
    <cfRule type="expression" dxfId="760" priority="878">
      <formula>IF(AND(AL631&gt;=0, RIGHT(TEXT(AL631,"0.#"),1)="."),TRUE,FALSE)</formula>
    </cfRule>
    <cfRule type="expression" dxfId="759" priority="879">
      <formula>IF(AND(AL631&lt;0, RIGHT(TEXT(AL631,"0.#"),1)&lt;&gt;"."),TRUE,FALSE)</formula>
    </cfRule>
    <cfRule type="expression" dxfId="758" priority="880">
      <formula>IF(AND(AL631&lt;0, RIGHT(TEXT(AL631,"0.#"),1)="."),TRUE,FALSE)</formula>
    </cfRule>
  </conditionalFormatting>
  <conditionalFormatting sqref="Y631:Y660">
    <cfRule type="expression" dxfId="757" priority="875">
      <formula>IF(RIGHT(TEXT(Y631,"0.#"),1)=".",FALSE,TRUE)</formula>
    </cfRule>
    <cfRule type="expression" dxfId="756" priority="876">
      <formula>IF(RIGHT(TEXT(Y631,"0.#"),1)=".",TRUE,FALSE)</formula>
    </cfRule>
  </conditionalFormatting>
  <conditionalFormatting sqref="AL366:AO367">
    <cfRule type="expression" dxfId="755" priority="871">
      <formula>IF(AND(AL366&gt;=0, RIGHT(TEXT(AL366,"0.#"),1)&lt;&gt;"."),TRUE,FALSE)</formula>
    </cfRule>
    <cfRule type="expression" dxfId="754" priority="872">
      <formula>IF(AND(AL366&gt;=0, RIGHT(TEXT(AL366,"0.#"),1)="."),TRUE,FALSE)</formula>
    </cfRule>
    <cfRule type="expression" dxfId="753" priority="873">
      <formula>IF(AND(AL366&lt;0, RIGHT(TEXT(AL366,"0.#"),1)&lt;&gt;"."),TRUE,FALSE)</formula>
    </cfRule>
    <cfRule type="expression" dxfId="752" priority="874">
      <formula>IF(AND(AL366&lt;0, RIGHT(TEXT(AL366,"0.#"),1)="."),TRUE,FALSE)</formula>
    </cfRule>
  </conditionalFormatting>
  <conditionalFormatting sqref="Y401:Y428">
    <cfRule type="expression" dxfId="751" priority="807">
      <formula>IF(RIGHT(TEXT(Y401,"0.#"),1)=".",FALSE,TRUE)</formula>
    </cfRule>
    <cfRule type="expression" dxfId="750" priority="808">
      <formula>IF(RIGHT(TEXT(Y401,"0.#"),1)=".",TRUE,FALSE)</formula>
    </cfRule>
  </conditionalFormatting>
  <conditionalFormatting sqref="Y400">
    <cfRule type="expression" dxfId="749" priority="801">
      <formula>IF(RIGHT(TEXT(Y400,"0.#"),1)=".",FALSE,TRUE)</formula>
    </cfRule>
    <cfRule type="expression" dxfId="748" priority="802">
      <formula>IF(RIGHT(TEXT(Y400,"0.#"),1)=".",TRUE,FALSE)</formula>
    </cfRule>
  </conditionalFormatting>
  <conditionalFormatting sqref="Y437:Y461">
    <cfRule type="expression" dxfId="747" priority="795">
      <formula>IF(RIGHT(TEXT(Y437,"0.#"),1)=".",FALSE,TRUE)</formula>
    </cfRule>
    <cfRule type="expression" dxfId="746" priority="796">
      <formula>IF(RIGHT(TEXT(Y437,"0.#"),1)=".",TRUE,FALSE)</formula>
    </cfRule>
  </conditionalFormatting>
  <conditionalFormatting sqref="Y475:Y494">
    <cfRule type="expression" dxfId="745" priority="783">
      <formula>IF(RIGHT(TEXT(Y475,"0.#"),1)=".",FALSE,TRUE)</formula>
    </cfRule>
    <cfRule type="expression" dxfId="744" priority="784">
      <formula>IF(RIGHT(TEXT(Y475,"0.#"),1)=".",TRUE,FALSE)</formula>
    </cfRule>
  </conditionalFormatting>
  <conditionalFormatting sqref="Y500:Y527">
    <cfRule type="expression" dxfId="743" priority="771">
      <formula>IF(RIGHT(TEXT(Y500,"0.#"),1)=".",FALSE,TRUE)</formula>
    </cfRule>
    <cfRule type="expression" dxfId="742" priority="772">
      <formula>IF(RIGHT(TEXT(Y500,"0.#"),1)=".",TRUE,FALSE)</formula>
    </cfRule>
  </conditionalFormatting>
  <conditionalFormatting sqref="Y498:Y499">
    <cfRule type="expression" dxfId="741" priority="765">
      <formula>IF(RIGHT(TEXT(Y498,"0.#"),1)=".",FALSE,TRUE)</formula>
    </cfRule>
    <cfRule type="expression" dxfId="740" priority="766">
      <formula>IF(RIGHT(TEXT(Y498,"0.#"),1)=".",TRUE,FALSE)</formula>
    </cfRule>
  </conditionalFormatting>
  <conditionalFormatting sqref="Y533:Y560">
    <cfRule type="expression" dxfId="739" priority="759">
      <formula>IF(RIGHT(TEXT(Y533,"0.#"),1)=".",FALSE,TRUE)</formula>
    </cfRule>
    <cfRule type="expression" dxfId="738" priority="760">
      <formula>IF(RIGHT(TEXT(Y533,"0.#"),1)=".",TRUE,FALSE)</formula>
    </cfRule>
  </conditionalFormatting>
  <conditionalFormatting sqref="W23">
    <cfRule type="expression" dxfId="737" priority="867">
      <formula>IF(RIGHT(TEXT(W23,"0.#"),1)=".",FALSE,TRUE)</formula>
    </cfRule>
    <cfRule type="expression" dxfId="736" priority="868">
      <formula>IF(RIGHT(TEXT(W23,"0.#"),1)=".",TRUE,FALSE)</formula>
    </cfRule>
  </conditionalFormatting>
  <conditionalFormatting sqref="W24:W27">
    <cfRule type="expression" dxfId="735" priority="865">
      <formula>IF(RIGHT(TEXT(W24,"0.#"),1)=".",FALSE,TRUE)</formula>
    </cfRule>
    <cfRule type="expression" dxfId="734" priority="866">
      <formula>IF(RIGHT(TEXT(W24,"0.#"),1)=".",TRUE,FALSE)</formula>
    </cfRule>
  </conditionalFormatting>
  <conditionalFormatting sqref="W28">
    <cfRule type="expression" dxfId="733" priority="863">
      <formula>IF(RIGHT(TEXT(W28,"0.#"),1)=".",FALSE,TRUE)</formula>
    </cfRule>
    <cfRule type="expression" dxfId="732" priority="864">
      <formula>IF(RIGHT(TEXT(W28,"0.#"),1)=".",TRUE,FALSE)</formula>
    </cfRule>
  </conditionalFormatting>
  <conditionalFormatting sqref="P23">
    <cfRule type="expression" dxfId="731" priority="861">
      <formula>IF(RIGHT(TEXT(P23,"0.#"),1)=".",FALSE,TRUE)</formula>
    </cfRule>
    <cfRule type="expression" dxfId="730" priority="862">
      <formula>IF(RIGHT(TEXT(P23,"0.#"),1)=".",TRUE,FALSE)</formula>
    </cfRule>
  </conditionalFormatting>
  <conditionalFormatting sqref="P24:P27">
    <cfRule type="expression" dxfId="729" priority="859">
      <formula>IF(RIGHT(TEXT(P24,"0.#"),1)=".",FALSE,TRUE)</formula>
    </cfRule>
    <cfRule type="expression" dxfId="728" priority="860">
      <formula>IF(RIGHT(TEXT(P24,"0.#"),1)=".",TRUE,FALSE)</formula>
    </cfRule>
  </conditionalFormatting>
  <conditionalFormatting sqref="P28">
    <cfRule type="expression" dxfId="727" priority="857">
      <formula>IF(RIGHT(TEXT(P28,"0.#"),1)=".",FALSE,TRUE)</formula>
    </cfRule>
    <cfRule type="expression" dxfId="726" priority="858">
      <formula>IF(RIGHT(TEXT(P28,"0.#"),1)=".",TRUE,FALSE)</formula>
    </cfRule>
  </conditionalFormatting>
  <conditionalFormatting sqref="AE202">
    <cfRule type="expression" dxfId="725" priority="855">
      <formula>IF(RIGHT(TEXT(AE202,"0.#"),1)=".",FALSE,TRUE)</formula>
    </cfRule>
    <cfRule type="expression" dxfId="724" priority="856">
      <formula>IF(RIGHT(TEXT(AE202,"0.#"),1)=".",TRUE,FALSE)</formula>
    </cfRule>
  </conditionalFormatting>
  <conditionalFormatting sqref="AE203">
    <cfRule type="expression" dxfId="723" priority="853">
      <formula>IF(RIGHT(TEXT(AE203,"0.#"),1)=".",FALSE,TRUE)</formula>
    </cfRule>
    <cfRule type="expression" dxfId="722" priority="854">
      <formula>IF(RIGHT(TEXT(AE203,"0.#"),1)=".",TRUE,FALSE)</formula>
    </cfRule>
  </conditionalFormatting>
  <conditionalFormatting sqref="AE204">
    <cfRule type="expression" dxfId="721" priority="851">
      <formula>IF(RIGHT(TEXT(AE204,"0.#"),1)=".",FALSE,TRUE)</formula>
    </cfRule>
    <cfRule type="expression" dxfId="720" priority="852">
      <formula>IF(RIGHT(TEXT(AE204,"0.#"),1)=".",TRUE,FALSE)</formula>
    </cfRule>
  </conditionalFormatting>
  <conditionalFormatting sqref="AI204">
    <cfRule type="expression" dxfId="719" priority="849">
      <formula>IF(RIGHT(TEXT(AI204,"0.#"),1)=".",FALSE,TRUE)</formula>
    </cfRule>
    <cfRule type="expression" dxfId="718" priority="850">
      <formula>IF(RIGHT(TEXT(AI204,"0.#"),1)=".",TRUE,FALSE)</formula>
    </cfRule>
  </conditionalFormatting>
  <conditionalFormatting sqref="AI203">
    <cfRule type="expression" dxfId="717" priority="847">
      <formula>IF(RIGHT(TEXT(AI203,"0.#"),1)=".",FALSE,TRUE)</formula>
    </cfRule>
    <cfRule type="expression" dxfId="716" priority="848">
      <formula>IF(RIGHT(TEXT(AI203,"0.#"),1)=".",TRUE,FALSE)</formula>
    </cfRule>
  </conditionalFormatting>
  <conditionalFormatting sqref="AI202">
    <cfRule type="expression" dxfId="715" priority="845">
      <formula>IF(RIGHT(TEXT(AI202,"0.#"),1)=".",FALSE,TRUE)</formula>
    </cfRule>
    <cfRule type="expression" dxfId="714" priority="846">
      <formula>IF(RIGHT(TEXT(AI202,"0.#"),1)=".",TRUE,FALSE)</formula>
    </cfRule>
  </conditionalFormatting>
  <conditionalFormatting sqref="AM202">
    <cfRule type="expression" dxfId="713" priority="843">
      <formula>IF(RIGHT(TEXT(AM202,"0.#"),1)=".",FALSE,TRUE)</formula>
    </cfRule>
    <cfRule type="expression" dxfId="712" priority="844">
      <formula>IF(RIGHT(TEXT(AM202,"0.#"),1)=".",TRUE,FALSE)</formula>
    </cfRule>
  </conditionalFormatting>
  <conditionalFormatting sqref="AM203">
    <cfRule type="expression" dxfId="711" priority="841">
      <formula>IF(RIGHT(TEXT(AM203,"0.#"),1)=".",FALSE,TRUE)</formula>
    </cfRule>
    <cfRule type="expression" dxfId="710" priority="842">
      <formula>IF(RIGHT(TEXT(AM203,"0.#"),1)=".",TRUE,FALSE)</formula>
    </cfRule>
  </conditionalFormatting>
  <conditionalFormatting sqref="AM204">
    <cfRule type="expression" dxfId="709" priority="839">
      <formula>IF(RIGHT(TEXT(AM204,"0.#"),1)=".",FALSE,TRUE)</formula>
    </cfRule>
    <cfRule type="expression" dxfId="708" priority="840">
      <formula>IF(RIGHT(TEXT(AM204,"0.#"),1)=".",TRUE,FALSE)</formula>
    </cfRule>
  </conditionalFormatting>
  <conditionalFormatting sqref="AQ202:AQ204">
    <cfRule type="expression" dxfId="707" priority="837">
      <formula>IF(RIGHT(TEXT(AQ202,"0.#"),1)=".",FALSE,TRUE)</formula>
    </cfRule>
    <cfRule type="expression" dxfId="706" priority="838">
      <formula>IF(RIGHT(TEXT(AQ202,"0.#"),1)=".",TRUE,FALSE)</formula>
    </cfRule>
  </conditionalFormatting>
  <conditionalFormatting sqref="AU202:AU204">
    <cfRule type="expression" dxfId="705" priority="835">
      <formula>IF(RIGHT(TEXT(AU202,"0.#"),1)=".",FALSE,TRUE)</formula>
    </cfRule>
    <cfRule type="expression" dxfId="704" priority="836">
      <formula>IF(RIGHT(TEXT(AU202,"0.#"),1)=".",TRUE,FALSE)</formula>
    </cfRule>
  </conditionalFormatting>
  <conditionalFormatting sqref="AE205">
    <cfRule type="expression" dxfId="703" priority="833">
      <formula>IF(RIGHT(TEXT(AE205,"0.#"),1)=".",FALSE,TRUE)</formula>
    </cfRule>
    <cfRule type="expression" dxfId="702" priority="834">
      <formula>IF(RIGHT(TEXT(AE205,"0.#"),1)=".",TRUE,FALSE)</formula>
    </cfRule>
  </conditionalFormatting>
  <conditionalFormatting sqref="AE206">
    <cfRule type="expression" dxfId="701" priority="831">
      <formula>IF(RIGHT(TEXT(AE206,"0.#"),1)=".",FALSE,TRUE)</formula>
    </cfRule>
    <cfRule type="expression" dxfId="700" priority="832">
      <formula>IF(RIGHT(TEXT(AE206,"0.#"),1)=".",TRUE,FALSE)</formula>
    </cfRule>
  </conditionalFormatting>
  <conditionalFormatting sqref="AE207">
    <cfRule type="expression" dxfId="699" priority="829">
      <formula>IF(RIGHT(TEXT(AE207,"0.#"),1)=".",FALSE,TRUE)</formula>
    </cfRule>
    <cfRule type="expression" dxfId="698" priority="830">
      <formula>IF(RIGHT(TEXT(AE207,"0.#"),1)=".",TRUE,FALSE)</formula>
    </cfRule>
  </conditionalFormatting>
  <conditionalFormatting sqref="AI207">
    <cfRule type="expression" dxfId="697" priority="827">
      <formula>IF(RIGHT(TEXT(AI207,"0.#"),1)=".",FALSE,TRUE)</formula>
    </cfRule>
    <cfRule type="expression" dxfId="696" priority="828">
      <formula>IF(RIGHT(TEXT(AI207,"0.#"),1)=".",TRUE,FALSE)</formula>
    </cfRule>
  </conditionalFormatting>
  <conditionalFormatting sqref="AI206">
    <cfRule type="expression" dxfId="695" priority="825">
      <formula>IF(RIGHT(TEXT(AI206,"0.#"),1)=".",FALSE,TRUE)</formula>
    </cfRule>
    <cfRule type="expression" dxfId="694" priority="826">
      <formula>IF(RIGHT(TEXT(AI206,"0.#"),1)=".",TRUE,FALSE)</formula>
    </cfRule>
  </conditionalFormatting>
  <conditionalFormatting sqref="AI205">
    <cfRule type="expression" dxfId="693" priority="823">
      <formula>IF(RIGHT(TEXT(AI205,"0.#"),1)=".",FALSE,TRUE)</formula>
    </cfRule>
    <cfRule type="expression" dxfId="692" priority="824">
      <formula>IF(RIGHT(TEXT(AI205,"0.#"),1)=".",TRUE,FALSE)</formula>
    </cfRule>
  </conditionalFormatting>
  <conditionalFormatting sqref="AM205">
    <cfRule type="expression" dxfId="691" priority="821">
      <formula>IF(RIGHT(TEXT(AM205,"0.#"),1)=".",FALSE,TRUE)</formula>
    </cfRule>
    <cfRule type="expression" dxfId="690" priority="822">
      <formula>IF(RIGHT(TEXT(AM205,"0.#"),1)=".",TRUE,FALSE)</formula>
    </cfRule>
  </conditionalFormatting>
  <conditionalFormatting sqref="AM206">
    <cfRule type="expression" dxfId="689" priority="819">
      <formula>IF(RIGHT(TEXT(AM206,"0.#"),1)=".",FALSE,TRUE)</formula>
    </cfRule>
    <cfRule type="expression" dxfId="688" priority="820">
      <formula>IF(RIGHT(TEXT(AM206,"0.#"),1)=".",TRUE,FALSE)</formula>
    </cfRule>
  </conditionalFormatting>
  <conditionalFormatting sqref="AM207">
    <cfRule type="expression" dxfId="687" priority="817">
      <formula>IF(RIGHT(TEXT(AM207,"0.#"),1)=".",FALSE,TRUE)</formula>
    </cfRule>
    <cfRule type="expression" dxfId="686" priority="818">
      <formula>IF(RIGHT(TEXT(AM207,"0.#"),1)=".",TRUE,FALSE)</formula>
    </cfRule>
  </conditionalFormatting>
  <conditionalFormatting sqref="AQ205:AQ207">
    <cfRule type="expression" dxfId="685" priority="815">
      <formula>IF(RIGHT(TEXT(AQ205,"0.#"),1)=".",FALSE,TRUE)</formula>
    </cfRule>
    <cfRule type="expression" dxfId="684" priority="816">
      <formula>IF(RIGHT(TEXT(AQ205,"0.#"),1)=".",TRUE,FALSE)</formula>
    </cfRule>
  </conditionalFormatting>
  <conditionalFormatting sqref="AU205:AU207">
    <cfRule type="expression" dxfId="683" priority="813">
      <formula>IF(RIGHT(TEXT(AU205,"0.#"),1)=".",FALSE,TRUE)</formula>
    </cfRule>
    <cfRule type="expression" dxfId="682" priority="814">
      <formula>IF(RIGHT(TEXT(AU205,"0.#"),1)=".",TRUE,FALSE)</formula>
    </cfRule>
  </conditionalFormatting>
  <conditionalFormatting sqref="AL401:AO428">
    <cfRule type="expression" dxfId="681" priority="809">
      <formula>IF(AND(AL401&gt;=0, RIGHT(TEXT(AL401,"0.#"),1)&lt;&gt;"."),TRUE,FALSE)</formula>
    </cfRule>
    <cfRule type="expression" dxfId="680" priority="810">
      <formula>IF(AND(AL401&gt;=0, RIGHT(TEXT(AL401,"0.#"),1)="."),TRUE,FALSE)</formula>
    </cfRule>
    <cfRule type="expression" dxfId="679" priority="811">
      <formula>IF(AND(AL401&lt;0, RIGHT(TEXT(AL401,"0.#"),1)&lt;&gt;"."),TRUE,FALSE)</formula>
    </cfRule>
    <cfRule type="expression" dxfId="678" priority="812">
      <formula>IF(AND(AL401&lt;0, RIGHT(TEXT(AL401,"0.#"),1)="."),TRUE,FALSE)</formula>
    </cfRule>
  </conditionalFormatting>
  <conditionalFormatting sqref="AL399:AO400">
    <cfRule type="expression" dxfId="677" priority="803">
      <formula>IF(AND(AL399&gt;=0, RIGHT(TEXT(AL399,"0.#"),1)&lt;&gt;"."),TRUE,FALSE)</formula>
    </cfRule>
    <cfRule type="expression" dxfId="676" priority="804">
      <formula>IF(AND(AL399&gt;=0, RIGHT(TEXT(AL399,"0.#"),1)="."),TRUE,FALSE)</formula>
    </cfRule>
    <cfRule type="expression" dxfId="675" priority="805">
      <formula>IF(AND(AL399&lt;0, RIGHT(TEXT(AL399,"0.#"),1)&lt;&gt;"."),TRUE,FALSE)</formula>
    </cfRule>
    <cfRule type="expression" dxfId="674" priority="806">
      <formula>IF(AND(AL399&lt;0, RIGHT(TEXT(AL399,"0.#"),1)="."),TRUE,FALSE)</formula>
    </cfRule>
  </conditionalFormatting>
  <conditionalFormatting sqref="AL437:AO461">
    <cfRule type="expression" dxfId="673" priority="797">
      <formula>IF(AND(AL437&gt;=0, RIGHT(TEXT(AL437,"0.#"),1)&lt;&gt;"."),TRUE,FALSE)</formula>
    </cfRule>
    <cfRule type="expression" dxfId="672" priority="798">
      <formula>IF(AND(AL437&gt;=0, RIGHT(TEXT(AL437,"0.#"),1)="."),TRUE,FALSE)</formula>
    </cfRule>
    <cfRule type="expression" dxfId="671" priority="799">
      <formula>IF(AND(AL437&lt;0, RIGHT(TEXT(AL437,"0.#"),1)&lt;&gt;"."),TRUE,FALSE)</formula>
    </cfRule>
    <cfRule type="expression" dxfId="670" priority="800">
      <formula>IF(AND(AL437&lt;0, RIGHT(TEXT(AL437,"0.#"),1)="."),TRUE,FALSE)</formula>
    </cfRule>
  </conditionalFormatting>
  <conditionalFormatting sqref="AL475:AO494">
    <cfRule type="expression" dxfId="669" priority="785">
      <formula>IF(AND(AL475&gt;=0, RIGHT(TEXT(AL475,"0.#"),1)&lt;&gt;"."),TRUE,FALSE)</formula>
    </cfRule>
    <cfRule type="expression" dxfId="668" priority="786">
      <formula>IF(AND(AL475&gt;=0, RIGHT(TEXT(AL475,"0.#"),1)="."),TRUE,FALSE)</formula>
    </cfRule>
    <cfRule type="expression" dxfId="667" priority="787">
      <formula>IF(AND(AL475&lt;0, RIGHT(TEXT(AL475,"0.#"),1)&lt;&gt;"."),TRUE,FALSE)</formula>
    </cfRule>
    <cfRule type="expression" dxfId="666" priority="788">
      <formula>IF(AND(AL475&lt;0, RIGHT(TEXT(AL475,"0.#"),1)="."),TRUE,FALSE)</formula>
    </cfRule>
  </conditionalFormatting>
  <conditionalFormatting sqref="AL500:AO527">
    <cfRule type="expression" dxfId="665" priority="773">
      <formula>IF(AND(AL500&gt;=0, RIGHT(TEXT(AL500,"0.#"),1)&lt;&gt;"."),TRUE,FALSE)</formula>
    </cfRule>
    <cfRule type="expression" dxfId="664" priority="774">
      <formula>IF(AND(AL500&gt;=0, RIGHT(TEXT(AL500,"0.#"),1)="."),TRUE,FALSE)</formula>
    </cfRule>
    <cfRule type="expression" dxfId="663" priority="775">
      <formula>IF(AND(AL500&lt;0, RIGHT(TEXT(AL500,"0.#"),1)&lt;&gt;"."),TRUE,FALSE)</formula>
    </cfRule>
    <cfRule type="expression" dxfId="662" priority="776">
      <formula>IF(AND(AL500&lt;0, RIGHT(TEXT(AL500,"0.#"),1)="."),TRUE,FALSE)</formula>
    </cfRule>
  </conditionalFormatting>
  <conditionalFormatting sqref="AL498:AO499">
    <cfRule type="expression" dxfId="661" priority="767">
      <formula>IF(AND(AL498&gt;=0, RIGHT(TEXT(AL498,"0.#"),1)&lt;&gt;"."),TRUE,FALSE)</formula>
    </cfRule>
    <cfRule type="expression" dxfId="660" priority="768">
      <formula>IF(AND(AL498&gt;=0, RIGHT(TEXT(AL498,"0.#"),1)="."),TRUE,FALSE)</formula>
    </cfRule>
    <cfRule type="expression" dxfId="659" priority="769">
      <formula>IF(AND(AL498&lt;0, RIGHT(TEXT(AL498,"0.#"),1)&lt;&gt;"."),TRUE,FALSE)</formula>
    </cfRule>
    <cfRule type="expression" dxfId="658" priority="770">
      <formula>IF(AND(AL498&lt;0, RIGHT(TEXT(AL498,"0.#"),1)="."),TRUE,FALSE)</formula>
    </cfRule>
  </conditionalFormatting>
  <conditionalFormatting sqref="AL533:AO560">
    <cfRule type="expression" dxfId="657" priority="761">
      <formula>IF(AND(AL533&gt;=0, RIGHT(TEXT(AL533,"0.#"),1)&lt;&gt;"."),TRUE,FALSE)</formula>
    </cfRule>
    <cfRule type="expression" dxfId="656" priority="762">
      <formula>IF(AND(AL533&gt;=0, RIGHT(TEXT(AL533,"0.#"),1)="."),TRUE,FALSE)</formula>
    </cfRule>
    <cfRule type="expression" dxfId="655" priority="763">
      <formula>IF(AND(AL533&lt;0, RIGHT(TEXT(AL533,"0.#"),1)&lt;&gt;"."),TRUE,FALSE)</formula>
    </cfRule>
    <cfRule type="expression" dxfId="654" priority="764">
      <formula>IF(AND(AL533&lt;0, RIGHT(TEXT(AL533,"0.#"),1)="."),TRUE,FALSE)</formula>
    </cfRule>
  </conditionalFormatting>
  <conditionalFormatting sqref="AL531:AO532">
    <cfRule type="expression" dxfId="653" priority="755">
      <formula>IF(AND(AL531&gt;=0, RIGHT(TEXT(AL531,"0.#"),1)&lt;&gt;"."),TRUE,FALSE)</formula>
    </cfRule>
    <cfRule type="expression" dxfId="652" priority="756">
      <formula>IF(AND(AL531&gt;=0, RIGHT(TEXT(AL531,"0.#"),1)="."),TRUE,FALSE)</formula>
    </cfRule>
    <cfRule type="expression" dxfId="651" priority="757">
      <formula>IF(AND(AL531&lt;0, RIGHT(TEXT(AL531,"0.#"),1)&lt;&gt;"."),TRUE,FALSE)</formula>
    </cfRule>
    <cfRule type="expression" dxfId="650" priority="758">
      <formula>IF(AND(AL531&lt;0, RIGHT(TEXT(AL531,"0.#"),1)="."),TRUE,FALSE)</formula>
    </cfRule>
  </conditionalFormatting>
  <conditionalFormatting sqref="Y531:Y532">
    <cfRule type="expression" dxfId="649" priority="753">
      <formula>IF(RIGHT(TEXT(Y531,"0.#"),1)=".",FALSE,TRUE)</formula>
    </cfRule>
    <cfRule type="expression" dxfId="648" priority="754">
      <formula>IF(RIGHT(TEXT(Y531,"0.#"),1)=".",TRUE,FALSE)</formula>
    </cfRule>
  </conditionalFormatting>
  <conditionalFormatting sqref="AL566:AO593">
    <cfRule type="expression" dxfId="647" priority="749">
      <formula>IF(AND(AL566&gt;=0, RIGHT(TEXT(AL566,"0.#"),1)&lt;&gt;"."),TRUE,FALSE)</formula>
    </cfRule>
    <cfRule type="expression" dxfId="646" priority="750">
      <formula>IF(AND(AL566&gt;=0, RIGHT(TEXT(AL566,"0.#"),1)="."),TRUE,FALSE)</formula>
    </cfRule>
    <cfRule type="expression" dxfId="645" priority="751">
      <formula>IF(AND(AL566&lt;0, RIGHT(TEXT(AL566,"0.#"),1)&lt;&gt;"."),TRUE,FALSE)</formula>
    </cfRule>
    <cfRule type="expression" dxfId="644" priority="752">
      <formula>IF(AND(AL566&lt;0, RIGHT(TEXT(AL566,"0.#"),1)="."),TRUE,FALSE)</formula>
    </cfRule>
  </conditionalFormatting>
  <conditionalFormatting sqref="Y566:Y593">
    <cfRule type="expression" dxfId="643" priority="747">
      <formula>IF(RIGHT(TEXT(Y566,"0.#"),1)=".",FALSE,TRUE)</formula>
    </cfRule>
    <cfRule type="expression" dxfId="642" priority="748">
      <formula>IF(RIGHT(TEXT(Y566,"0.#"),1)=".",TRUE,FALSE)</formula>
    </cfRule>
  </conditionalFormatting>
  <conditionalFormatting sqref="AL564:AO565">
    <cfRule type="expression" dxfId="641" priority="743">
      <formula>IF(AND(AL564&gt;=0, RIGHT(TEXT(AL564,"0.#"),1)&lt;&gt;"."),TRUE,FALSE)</formula>
    </cfRule>
    <cfRule type="expression" dxfId="640" priority="744">
      <formula>IF(AND(AL564&gt;=0, RIGHT(TEXT(AL564,"0.#"),1)="."),TRUE,FALSE)</formula>
    </cfRule>
    <cfRule type="expression" dxfId="639" priority="745">
      <formula>IF(AND(AL564&lt;0, RIGHT(TEXT(AL564,"0.#"),1)&lt;&gt;"."),TRUE,FALSE)</formula>
    </cfRule>
    <cfRule type="expression" dxfId="638" priority="746">
      <formula>IF(AND(AL564&lt;0, RIGHT(TEXT(AL564,"0.#"),1)="."),TRUE,FALSE)</formula>
    </cfRule>
  </conditionalFormatting>
  <conditionalFormatting sqref="Y564:Y565">
    <cfRule type="expression" dxfId="637" priority="741">
      <formula>IF(RIGHT(TEXT(Y564,"0.#"),1)=".",FALSE,TRUE)</formula>
    </cfRule>
    <cfRule type="expression" dxfId="636" priority="742">
      <formula>IF(RIGHT(TEXT(Y564,"0.#"),1)=".",TRUE,FALSE)</formula>
    </cfRule>
  </conditionalFormatting>
  <conditionalFormatting sqref="AL599:AO626">
    <cfRule type="expression" dxfId="635" priority="737">
      <formula>IF(AND(AL599&gt;=0, RIGHT(TEXT(AL599,"0.#"),1)&lt;&gt;"."),TRUE,FALSE)</formula>
    </cfRule>
    <cfRule type="expression" dxfId="634" priority="738">
      <formula>IF(AND(AL599&gt;=0, RIGHT(TEXT(AL599,"0.#"),1)="."),TRUE,FALSE)</formula>
    </cfRule>
    <cfRule type="expression" dxfId="633" priority="739">
      <formula>IF(AND(AL599&lt;0, RIGHT(TEXT(AL599,"0.#"),1)&lt;&gt;"."),TRUE,FALSE)</formula>
    </cfRule>
    <cfRule type="expression" dxfId="632" priority="740">
      <formula>IF(AND(AL599&lt;0, RIGHT(TEXT(AL599,"0.#"),1)="."),TRUE,FALSE)</formula>
    </cfRule>
  </conditionalFormatting>
  <conditionalFormatting sqref="Y599:Y626">
    <cfRule type="expression" dxfId="631" priority="735">
      <formula>IF(RIGHT(TEXT(Y599,"0.#"),1)=".",FALSE,TRUE)</formula>
    </cfRule>
    <cfRule type="expression" dxfId="630" priority="736">
      <formula>IF(RIGHT(TEXT(Y599,"0.#"),1)=".",TRUE,FALSE)</formula>
    </cfRule>
  </conditionalFormatting>
  <conditionalFormatting sqref="AL597:AO598">
    <cfRule type="expression" dxfId="629" priority="731">
      <formula>IF(AND(AL597&gt;=0, RIGHT(TEXT(AL597,"0.#"),1)&lt;&gt;"."),TRUE,FALSE)</formula>
    </cfRule>
    <cfRule type="expression" dxfId="628" priority="732">
      <formula>IF(AND(AL597&gt;=0, RIGHT(TEXT(AL597,"0.#"),1)="."),TRUE,FALSE)</formula>
    </cfRule>
    <cfRule type="expression" dxfId="627" priority="733">
      <formula>IF(AND(AL597&lt;0, RIGHT(TEXT(AL597,"0.#"),1)&lt;&gt;"."),TRUE,FALSE)</formula>
    </cfRule>
    <cfRule type="expression" dxfId="626" priority="734">
      <formula>IF(AND(AL597&lt;0, RIGHT(TEXT(AL597,"0.#"),1)="."),TRUE,FALSE)</formula>
    </cfRule>
  </conditionalFormatting>
  <conditionalFormatting sqref="Y597:Y598">
    <cfRule type="expression" dxfId="625" priority="729">
      <formula>IF(RIGHT(TEXT(Y597,"0.#"),1)=".",FALSE,TRUE)</formula>
    </cfRule>
    <cfRule type="expression" dxfId="624" priority="730">
      <formula>IF(RIGHT(TEXT(Y597,"0.#"),1)=".",TRUE,FALSE)</formula>
    </cfRule>
  </conditionalFormatting>
  <conditionalFormatting sqref="AU33">
    <cfRule type="expression" dxfId="623" priority="725">
      <formula>IF(RIGHT(TEXT(AU33,"0.#"),1)=".",FALSE,TRUE)</formula>
    </cfRule>
    <cfRule type="expression" dxfId="622" priority="726">
      <formula>IF(RIGHT(TEXT(AU33,"0.#"),1)=".",TRUE,FALSE)</formula>
    </cfRule>
  </conditionalFormatting>
  <conditionalFormatting sqref="AU32">
    <cfRule type="expression" dxfId="621" priority="727">
      <formula>IF(RIGHT(TEXT(AU32,"0.#"),1)=".",FALSE,TRUE)</formula>
    </cfRule>
    <cfRule type="expression" dxfId="620" priority="728">
      <formula>IF(RIGHT(TEXT(AU32,"0.#"),1)=".",TRUE,FALSE)</formula>
    </cfRule>
  </conditionalFormatting>
  <conditionalFormatting sqref="P29:AC29">
    <cfRule type="expression" dxfId="619" priority="723">
      <formula>IF(RIGHT(TEXT(P29,"0.#"),1)=".",FALSE,TRUE)</formula>
    </cfRule>
    <cfRule type="expression" dxfId="618" priority="724">
      <formula>IF(RIGHT(TEXT(P29,"0.#"),1)=".",TRUE,FALSE)</formula>
    </cfRule>
  </conditionalFormatting>
  <conditionalFormatting sqref="AM41">
    <cfRule type="expression" dxfId="617" priority="705">
      <formula>IF(RIGHT(TEXT(AM41,"0.#"),1)=".",FALSE,TRUE)</formula>
    </cfRule>
    <cfRule type="expression" dxfId="616" priority="706">
      <formula>IF(RIGHT(TEXT(AM41,"0.#"),1)=".",TRUE,FALSE)</formula>
    </cfRule>
  </conditionalFormatting>
  <conditionalFormatting sqref="AM40">
    <cfRule type="expression" dxfId="615" priority="707">
      <formula>IF(RIGHT(TEXT(AM40,"0.#"),1)=".",FALSE,TRUE)</formula>
    </cfRule>
    <cfRule type="expression" dxfId="614" priority="708">
      <formula>IF(RIGHT(TEXT(AM40,"0.#"),1)=".",TRUE,FALSE)</formula>
    </cfRule>
  </conditionalFormatting>
  <conditionalFormatting sqref="AE39">
    <cfRule type="expression" dxfId="613" priority="721">
      <formula>IF(RIGHT(TEXT(AE39,"0.#"),1)=".",FALSE,TRUE)</formula>
    </cfRule>
    <cfRule type="expression" dxfId="612" priority="722">
      <formula>IF(RIGHT(TEXT(AE39,"0.#"),1)=".",TRUE,FALSE)</formula>
    </cfRule>
  </conditionalFormatting>
  <conditionalFormatting sqref="AQ39:AQ41">
    <cfRule type="expression" dxfId="611" priority="703">
      <formula>IF(RIGHT(TEXT(AQ39,"0.#"),1)=".",FALSE,TRUE)</formula>
    </cfRule>
    <cfRule type="expression" dxfId="610" priority="704">
      <formula>IF(RIGHT(TEXT(AQ39,"0.#"),1)=".",TRUE,FALSE)</formula>
    </cfRule>
  </conditionalFormatting>
  <conditionalFormatting sqref="AU39:AU41">
    <cfRule type="expression" dxfId="609" priority="701">
      <formula>IF(RIGHT(TEXT(AU39,"0.#"),1)=".",FALSE,TRUE)</formula>
    </cfRule>
    <cfRule type="expression" dxfId="608" priority="702">
      <formula>IF(RIGHT(TEXT(AU39,"0.#"),1)=".",TRUE,FALSE)</formula>
    </cfRule>
  </conditionalFormatting>
  <conditionalFormatting sqref="AI41">
    <cfRule type="expression" dxfId="607" priority="715">
      <formula>IF(RIGHT(TEXT(AI41,"0.#"),1)=".",FALSE,TRUE)</formula>
    </cfRule>
    <cfRule type="expression" dxfId="606" priority="716">
      <formula>IF(RIGHT(TEXT(AI41,"0.#"),1)=".",TRUE,FALSE)</formula>
    </cfRule>
  </conditionalFormatting>
  <conditionalFormatting sqref="AE40">
    <cfRule type="expression" dxfId="605" priority="719">
      <formula>IF(RIGHT(TEXT(AE40,"0.#"),1)=".",FALSE,TRUE)</formula>
    </cfRule>
    <cfRule type="expression" dxfId="604" priority="720">
      <formula>IF(RIGHT(TEXT(AE40,"0.#"),1)=".",TRUE,FALSE)</formula>
    </cfRule>
  </conditionalFormatting>
  <conditionalFormatting sqref="AE41">
    <cfRule type="expression" dxfId="603" priority="717">
      <formula>IF(RIGHT(TEXT(AE41,"0.#"),1)=".",FALSE,TRUE)</formula>
    </cfRule>
    <cfRule type="expression" dxfId="602" priority="718">
      <formula>IF(RIGHT(TEXT(AE41,"0.#"),1)=".",TRUE,FALSE)</formula>
    </cfRule>
  </conditionalFormatting>
  <conditionalFormatting sqref="AM39">
    <cfRule type="expression" dxfId="601" priority="709">
      <formula>IF(RIGHT(TEXT(AM39,"0.#"),1)=".",FALSE,TRUE)</formula>
    </cfRule>
    <cfRule type="expression" dxfId="600" priority="710">
      <formula>IF(RIGHT(TEXT(AM39,"0.#"),1)=".",TRUE,FALSE)</formula>
    </cfRule>
  </conditionalFormatting>
  <conditionalFormatting sqref="AI39">
    <cfRule type="expression" dxfId="599" priority="711">
      <formula>IF(RIGHT(TEXT(AI39,"0.#"),1)=".",FALSE,TRUE)</formula>
    </cfRule>
    <cfRule type="expression" dxfId="598" priority="712">
      <formula>IF(RIGHT(TEXT(AI39,"0.#"),1)=".",TRUE,FALSE)</formula>
    </cfRule>
  </conditionalFormatting>
  <conditionalFormatting sqref="AI40">
    <cfRule type="expression" dxfId="597" priority="713">
      <formula>IF(RIGHT(TEXT(AI40,"0.#"),1)=".",FALSE,TRUE)</formula>
    </cfRule>
    <cfRule type="expression" dxfId="596" priority="714">
      <formula>IF(RIGHT(TEXT(AI40,"0.#"),1)=".",TRUE,FALSE)</formula>
    </cfRule>
  </conditionalFormatting>
  <conditionalFormatting sqref="AM69">
    <cfRule type="expression" dxfId="595" priority="673">
      <formula>IF(RIGHT(TEXT(AM69,"0.#"),1)=".",FALSE,TRUE)</formula>
    </cfRule>
    <cfRule type="expression" dxfId="594" priority="674">
      <formula>IF(RIGHT(TEXT(AM69,"0.#"),1)=".",TRUE,FALSE)</formula>
    </cfRule>
  </conditionalFormatting>
  <conditionalFormatting sqref="AE70 AM70">
    <cfRule type="expression" dxfId="593" priority="671">
      <formula>IF(RIGHT(TEXT(AE70,"0.#"),1)=".",FALSE,TRUE)</formula>
    </cfRule>
    <cfRule type="expression" dxfId="592" priority="672">
      <formula>IF(RIGHT(TEXT(AE70,"0.#"),1)=".",TRUE,FALSE)</formula>
    </cfRule>
  </conditionalFormatting>
  <conditionalFormatting sqref="AI70">
    <cfRule type="expression" dxfId="591" priority="669">
      <formula>IF(RIGHT(TEXT(AI70,"0.#"),1)=".",FALSE,TRUE)</formula>
    </cfRule>
    <cfRule type="expression" dxfId="590" priority="670">
      <formula>IF(RIGHT(TEXT(AI70,"0.#"),1)=".",TRUE,FALSE)</formula>
    </cfRule>
  </conditionalFormatting>
  <conditionalFormatting sqref="AQ70">
    <cfRule type="expression" dxfId="589" priority="667">
      <formula>IF(RIGHT(TEXT(AQ70,"0.#"),1)=".",FALSE,TRUE)</formula>
    </cfRule>
    <cfRule type="expression" dxfId="588" priority="668">
      <formula>IF(RIGHT(TEXT(AQ70,"0.#"),1)=".",TRUE,FALSE)</formula>
    </cfRule>
  </conditionalFormatting>
  <conditionalFormatting sqref="AE69 AQ69">
    <cfRule type="expression" dxfId="587" priority="677">
      <formula>IF(RIGHT(TEXT(AE69,"0.#"),1)=".",FALSE,TRUE)</formula>
    </cfRule>
    <cfRule type="expression" dxfId="586" priority="678">
      <formula>IF(RIGHT(TEXT(AE69,"0.#"),1)=".",TRUE,FALSE)</formula>
    </cfRule>
  </conditionalFormatting>
  <conditionalFormatting sqref="AI69">
    <cfRule type="expression" dxfId="585" priority="675">
      <formula>IF(RIGHT(TEXT(AI69,"0.#"),1)=".",FALSE,TRUE)</formula>
    </cfRule>
    <cfRule type="expression" dxfId="584" priority="676">
      <formula>IF(RIGHT(TEXT(AI69,"0.#"),1)=".",TRUE,FALSE)</formula>
    </cfRule>
  </conditionalFormatting>
  <conditionalFormatting sqref="AE66 AQ66">
    <cfRule type="expression" dxfId="583" priority="665">
      <formula>IF(RIGHT(TEXT(AE66,"0.#"),1)=".",FALSE,TRUE)</formula>
    </cfRule>
    <cfRule type="expression" dxfId="582" priority="666">
      <formula>IF(RIGHT(TEXT(AE66,"0.#"),1)=".",TRUE,FALSE)</formula>
    </cfRule>
  </conditionalFormatting>
  <conditionalFormatting sqref="AI66">
    <cfRule type="expression" dxfId="581" priority="663">
      <formula>IF(RIGHT(TEXT(AI66,"0.#"),1)=".",FALSE,TRUE)</formula>
    </cfRule>
    <cfRule type="expression" dxfId="580" priority="664">
      <formula>IF(RIGHT(TEXT(AI66,"0.#"),1)=".",TRUE,FALSE)</formula>
    </cfRule>
  </conditionalFormatting>
  <conditionalFormatting sqref="AM66">
    <cfRule type="expression" dxfId="579" priority="661">
      <formula>IF(RIGHT(TEXT(AM66,"0.#"),1)=".",FALSE,TRUE)</formula>
    </cfRule>
    <cfRule type="expression" dxfId="578" priority="662">
      <formula>IF(RIGHT(TEXT(AM66,"0.#"),1)=".",TRUE,FALSE)</formula>
    </cfRule>
  </conditionalFormatting>
  <conditionalFormatting sqref="AE67">
    <cfRule type="expression" dxfId="577" priority="659">
      <formula>IF(RIGHT(TEXT(AE67,"0.#"),1)=".",FALSE,TRUE)</formula>
    </cfRule>
    <cfRule type="expression" dxfId="576" priority="660">
      <formula>IF(RIGHT(TEXT(AE67,"0.#"),1)=".",TRUE,FALSE)</formula>
    </cfRule>
  </conditionalFormatting>
  <conditionalFormatting sqref="AI67">
    <cfRule type="expression" dxfId="575" priority="657">
      <formula>IF(RIGHT(TEXT(AI67,"0.#"),1)=".",FALSE,TRUE)</formula>
    </cfRule>
    <cfRule type="expression" dxfId="574" priority="658">
      <formula>IF(RIGHT(TEXT(AI67,"0.#"),1)=".",TRUE,FALSE)</formula>
    </cfRule>
  </conditionalFormatting>
  <conditionalFormatting sqref="AM67">
    <cfRule type="expression" dxfId="573" priority="655">
      <formula>IF(RIGHT(TEXT(AM67,"0.#"),1)=".",FALSE,TRUE)</formula>
    </cfRule>
    <cfRule type="expression" dxfId="572" priority="656">
      <formula>IF(RIGHT(TEXT(AM67,"0.#"),1)=".",TRUE,FALSE)</formula>
    </cfRule>
  </conditionalFormatting>
  <conditionalFormatting sqref="AQ67">
    <cfRule type="expression" dxfId="571" priority="653">
      <formula>IF(RIGHT(TEXT(AQ67,"0.#"),1)=".",FALSE,TRUE)</formula>
    </cfRule>
    <cfRule type="expression" dxfId="570" priority="654">
      <formula>IF(RIGHT(TEXT(AQ67,"0.#"),1)=".",TRUE,FALSE)</formula>
    </cfRule>
  </conditionalFormatting>
  <conditionalFormatting sqref="AU66">
    <cfRule type="expression" dxfId="569" priority="651">
      <formula>IF(RIGHT(TEXT(AU66,"0.#"),1)=".",FALSE,TRUE)</formula>
    </cfRule>
    <cfRule type="expression" dxfId="568" priority="652">
      <formula>IF(RIGHT(TEXT(AU66,"0.#"),1)=".",TRUE,FALSE)</formula>
    </cfRule>
  </conditionalFormatting>
  <conditionalFormatting sqref="AU67">
    <cfRule type="expression" dxfId="567" priority="649">
      <formula>IF(RIGHT(TEXT(AU67,"0.#"),1)=".",FALSE,TRUE)</formula>
    </cfRule>
    <cfRule type="expression" dxfId="566" priority="650">
      <formula>IF(RIGHT(TEXT(AU67,"0.#"),1)=".",TRUE,FALSE)</formula>
    </cfRule>
  </conditionalFormatting>
  <conditionalFormatting sqref="AE100 AQ100">
    <cfRule type="expression" dxfId="565" priority="611">
      <formula>IF(RIGHT(TEXT(AE100,"0.#"),1)=".",FALSE,TRUE)</formula>
    </cfRule>
    <cfRule type="expression" dxfId="564" priority="612">
      <formula>IF(RIGHT(TEXT(AE100,"0.#"),1)=".",TRUE,FALSE)</formula>
    </cfRule>
  </conditionalFormatting>
  <conditionalFormatting sqref="AI100">
    <cfRule type="expression" dxfId="563" priority="609">
      <formula>IF(RIGHT(TEXT(AI100,"0.#"),1)=".",FALSE,TRUE)</formula>
    </cfRule>
    <cfRule type="expression" dxfId="562" priority="610">
      <formula>IF(RIGHT(TEXT(AI100,"0.#"),1)=".",TRUE,FALSE)</formula>
    </cfRule>
  </conditionalFormatting>
  <conditionalFormatting sqref="AM100">
    <cfRule type="expression" dxfId="561" priority="607">
      <formula>IF(RIGHT(TEXT(AM100,"0.#"),1)=".",FALSE,TRUE)</formula>
    </cfRule>
    <cfRule type="expression" dxfId="560" priority="608">
      <formula>IF(RIGHT(TEXT(AM100,"0.#"),1)=".",TRUE,FALSE)</formula>
    </cfRule>
  </conditionalFormatting>
  <conditionalFormatting sqref="AE101">
    <cfRule type="expression" dxfId="559" priority="605">
      <formula>IF(RIGHT(TEXT(AE101,"0.#"),1)=".",FALSE,TRUE)</formula>
    </cfRule>
    <cfRule type="expression" dxfId="558" priority="606">
      <formula>IF(RIGHT(TEXT(AE101,"0.#"),1)=".",TRUE,FALSE)</formula>
    </cfRule>
  </conditionalFormatting>
  <conditionalFormatting sqref="AI101">
    <cfRule type="expression" dxfId="557" priority="603">
      <formula>IF(RIGHT(TEXT(AI101,"0.#"),1)=".",FALSE,TRUE)</formula>
    </cfRule>
    <cfRule type="expression" dxfId="556" priority="604">
      <formula>IF(RIGHT(TEXT(AI101,"0.#"),1)=".",TRUE,FALSE)</formula>
    </cfRule>
  </conditionalFormatting>
  <conditionalFormatting sqref="AM101">
    <cfRule type="expression" dxfId="555" priority="601">
      <formula>IF(RIGHT(TEXT(AM101,"0.#"),1)=".",FALSE,TRUE)</formula>
    </cfRule>
    <cfRule type="expression" dxfId="554" priority="602">
      <formula>IF(RIGHT(TEXT(AM101,"0.#"),1)=".",TRUE,FALSE)</formula>
    </cfRule>
  </conditionalFormatting>
  <conditionalFormatting sqref="AQ101">
    <cfRule type="expression" dxfId="553" priority="599">
      <formula>IF(RIGHT(TEXT(AQ101,"0.#"),1)=".",FALSE,TRUE)</formula>
    </cfRule>
    <cfRule type="expression" dxfId="552" priority="600">
      <formula>IF(RIGHT(TEXT(AQ101,"0.#"),1)=".",TRUE,FALSE)</formula>
    </cfRule>
  </conditionalFormatting>
  <conditionalFormatting sqref="AU100">
    <cfRule type="expression" dxfId="551" priority="597">
      <formula>IF(RIGHT(TEXT(AU100,"0.#"),1)=".",FALSE,TRUE)</formula>
    </cfRule>
    <cfRule type="expression" dxfId="550" priority="598">
      <formula>IF(RIGHT(TEXT(AU100,"0.#"),1)=".",TRUE,FALSE)</formula>
    </cfRule>
  </conditionalFormatting>
  <conditionalFormatting sqref="AU101">
    <cfRule type="expression" dxfId="549" priority="595">
      <formula>IF(RIGHT(TEXT(AU101,"0.#"),1)=".",FALSE,TRUE)</formula>
    </cfRule>
    <cfRule type="expression" dxfId="548" priority="596">
      <formula>IF(RIGHT(TEXT(AU101,"0.#"),1)=".",TRUE,FALSE)</formula>
    </cfRule>
  </conditionalFormatting>
  <conditionalFormatting sqref="AM35">
    <cfRule type="expression" dxfId="547" priority="589">
      <formula>IF(RIGHT(TEXT(AM35,"0.#"),1)=".",FALSE,TRUE)</formula>
    </cfRule>
    <cfRule type="expression" dxfId="546" priority="590">
      <formula>IF(RIGHT(TEXT(AM35,"0.#"),1)=".",TRUE,FALSE)</formula>
    </cfRule>
  </conditionalFormatting>
  <conditionalFormatting sqref="AE36 AM36">
    <cfRule type="expression" dxfId="545" priority="587">
      <formula>IF(RIGHT(TEXT(AE36,"0.#"),1)=".",FALSE,TRUE)</formula>
    </cfRule>
    <cfRule type="expression" dxfId="544" priority="588">
      <formula>IF(RIGHT(TEXT(AE36,"0.#"),1)=".",TRUE,FALSE)</formula>
    </cfRule>
  </conditionalFormatting>
  <conditionalFormatting sqref="AI36">
    <cfRule type="expression" dxfId="543" priority="585">
      <formula>IF(RIGHT(TEXT(AI36,"0.#"),1)=".",FALSE,TRUE)</formula>
    </cfRule>
    <cfRule type="expression" dxfId="542" priority="586">
      <formula>IF(RIGHT(TEXT(AI36,"0.#"),1)=".",TRUE,FALSE)</formula>
    </cfRule>
  </conditionalFormatting>
  <conditionalFormatting sqref="AQ36">
    <cfRule type="expression" dxfId="541" priority="583">
      <formula>IF(RIGHT(TEXT(AQ36,"0.#"),1)=".",FALSE,TRUE)</formula>
    </cfRule>
    <cfRule type="expression" dxfId="540" priority="584">
      <formula>IF(RIGHT(TEXT(AQ36,"0.#"),1)=".",TRUE,FALSE)</formula>
    </cfRule>
  </conditionalFormatting>
  <conditionalFormatting sqref="AE35 AQ35">
    <cfRule type="expression" dxfId="539" priority="593">
      <formula>IF(RIGHT(TEXT(AE35,"0.#"),1)=".",FALSE,TRUE)</formula>
    </cfRule>
    <cfRule type="expression" dxfId="538" priority="594">
      <formula>IF(RIGHT(TEXT(AE35,"0.#"),1)=".",TRUE,FALSE)</formula>
    </cfRule>
  </conditionalFormatting>
  <conditionalFormatting sqref="AI35">
    <cfRule type="expression" dxfId="537" priority="591">
      <formula>IF(RIGHT(TEXT(AI35,"0.#"),1)=".",FALSE,TRUE)</formula>
    </cfRule>
    <cfRule type="expression" dxfId="536" priority="592">
      <formula>IF(RIGHT(TEXT(AI35,"0.#"),1)=".",TRUE,FALSE)</formula>
    </cfRule>
  </conditionalFormatting>
  <conditionalFormatting sqref="AM103">
    <cfRule type="expression" dxfId="535" priority="577">
      <formula>IF(RIGHT(TEXT(AM103,"0.#"),1)=".",FALSE,TRUE)</formula>
    </cfRule>
    <cfRule type="expression" dxfId="534" priority="578">
      <formula>IF(RIGHT(TEXT(AM103,"0.#"),1)=".",TRUE,FALSE)</formula>
    </cfRule>
  </conditionalFormatting>
  <conditionalFormatting sqref="AE104 AM104">
    <cfRule type="expression" dxfId="533" priority="575">
      <formula>IF(RIGHT(TEXT(AE104,"0.#"),1)=".",FALSE,TRUE)</formula>
    </cfRule>
    <cfRule type="expression" dxfId="532" priority="576">
      <formula>IF(RIGHT(TEXT(AE104,"0.#"),1)=".",TRUE,FALSE)</formula>
    </cfRule>
  </conditionalFormatting>
  <conditionalFormatting sqref="AI104">
    <cfRule type="expression" dxfId="531" priority="573">
      <formula>IF(RIGHT(TEXT(AI104,"0.#"),1)=".",FALSE,TRUE)</formula>
    </cfRule>
    <cfRule type="expression" dxfId="530" priority="574">
      <formula>IF(RIGHT(TEXT(AI104,"0.#"),1)=".",TRUE,FALSE)</formula>
    </cfRule>
  </conditionalFormatting>
  <conditionalFormatting sqref="AQ104">
    <cfRule type="expression" dxfId="529" priority="571">
      <formula>IF(RIGHT(TEXT(AQ104,"0.#"),1)=".",FALSE,TRUE)</formula>
    </cfRule>
    <cfRule type="expression" dxfId="528" priority="572">
      <formula>IF(RIGHT(TEXT(AQ104,"0.#"),1)=".",TRUE,FALSE)</formula>
    </cfRule>
  </conditionalFormatting>
  <conditionalFormatting sqref="AE103 AQ103">
    <cfRule type="expression" dxfId="527" priority="581">
      <formula>IF(RIGHT(TEXT(AE103,"0.#"),1)=".",FALSE,TRUE)</formula>
    </cfRule>
    <cfRule type="expression" dxfId="526" priority="582">
      <formula>IF(RIGHT(TEXT(AE103,"0.#"),1)=".",TRUE,FALSE)</formula>
    </cfRule>
  </conditionalFormatting>
  <conditionalFormatting sqref="AI103">
    <cfRule type="expression" dxfId="525" priority="579">
      <formula>IF(RIGHT(TEXT(AI103,"0.#"),1)=".",FALSE,TRUE)</formula>
    </cfRule>
    <cfRule type="expression" dxfId="524" priority="580">
      <formula>IF(RIGHT(TEXT(AI103,"0.#"),1)=".",TRUE,FALSE)</formula>
    </cfRule>
  </conditionalFormatting>
  <conditionalFormatting sqref="AM137">
    <cfRule type="expression" dxfId="523" priority="565">
      <formula>IF(RIGHT(TEXT(AM137,"0.#"),1)=".",FALSE,TRUE)</formula>
    </cfRule>
    <cfRule type="expression" dxfId="522" priority="566">
      <formula>IF(RIGHT(TEXT(AM137,"0.#"),1)=".",TRUE,FALSE)</formula>
    </cfRule>
  </conditionalFormatting>
  <conditionalFormatting sqref="AE138 AM138">
    <cfRule type="expression" dxfId="521" priority="563">
      <formula>IF(RIGHT(TEXT(AE138,"0.#"),1)=".",FALSE,TRUE)</formula>
    </cfRule>
    <cfRule type="expression" dxfId="520" priority="564">
      <formula>IF(RIGHT(TEXT(AE138,"0.#"),1)=".",TRUE,FALSE)</formula>
    </cfRule>
  </conditionalFormatting>
  <conditionalFormatting sqref="AI138">
    <cfRule type="expression" dxfId="519" priority="561">
      <formula>IF(RIGHT(TEXT(AI138,"0.#"),1)=".",FALSE,TRUE)</formula>
    </cfRule>
    <cfRule type="expression" dxfId="518" priority="562">
      <formula>IF(RIGHT(TEXT(AI138,"0.#"),1)=".",TRUE,FALSE)</formula>
    </cfRule>
  </conditionalFormatting>
  <conditionalFormatting sqref="AQ138">
    <cfRule type="expression" dxfId="517" priority="559">
      <formula>IF(RIGHT(TEXT(AQ138,"0.#"),1)=".",FALSE,TRUE)</formula>
    </cfRule>
    <cfRule type="expression" dxfId="516" priority="560">
      <formula>IF(RIGHT(TEXT(AQ138,"0.#"),1)=".",TRUE,FALSE)</formula>
    </cfRule>
  </conditionalFormatting>
  <conditionalFormatting sqref="AE137 AQ137">
    <cfRule type="expression" dxfId="515" priority="569">
      <formula>IF(RIGHT(TEXT(AE137,"0.#"),1)=".",FALSE,TRUE)</formula>
    </cfRule>
    <cfRule type="expression" dxfId="514" priority="570">
      <formula>IF(RIGHT(TEXT(AE137,"0.#"),1)=".",TRUE,FALSE)</formula>
    </cfRule>
  </conditionalFormatting>
  <conditionalFormatting sqref="AI137">
    <cfRule type="expression" dxfId="513" priority="567">
      <formula>IF(RIGHT(TEXT(AI137,"0.#"),1)=".",FALSE,TRUE)</formula>
    </cfRule>
    <cfRule type="expression" dxfId="512" priority="568">
      <formula>IF(RIGHT(TEXT(AI137,"0.#"),1)=".",TRUE,FALSE)</formula>
    </cfRule>
  </conditionalFormatting>
  <conditionalFormatting sqref="AM171">
    <cfRule type="expression" dxfId="511" priority="553">
      <formula>IF(RIGHT(TEXT(AM171,"0.#"),1)=".",FALSE,TRUE)</formula>
    </cfRule>
    <cfRule type="expression" dxfId="510" priority="554">
      <formula>IF(RIGHT(TEXT(AM171,"0.#"),1)=".",TRUE,FALSE)</formula>
    </cfRule>
  </conditionalFormatting>
  <conditionalFormatting sqref="AE172 AM172">
    <cfRule type="expression" dxfId="509" priority="551">
      <formula>IF(RIGHT(TEXT(AE172,"0.#"),1)=".",FALSE,TRUE)</formula>
    </cfRule>
    <cfRule type="expression" dxfId="508" priority="552">
      <formula>IF(RIGHT(TEXT(AE172,"0.#"),1)=".",TRUE,FALSE)</formula>
    </cfRule>
  </conditionalFormatting>
  <conditionalFormatting sqref="AI172">
    <cfRule type="expression" dxfId="507" priority="549">
      <formula>IF(RIGHT(TEXT(AI172,"0.#"),1)=".",FALSE,TRUE)</formula>
    </cfRule>
    <cfRule type="expression" dxfId="506" priority="550">
      <formula>IF(RIGHT(TEXT(AI172,"0.#"),1)=".",TRUE,FALSE)</formula>
    </cfRule>
  </conditionalFormatting>
  <conditionalFormatting sqref="AQ172">
    <cfRule type="expression" dxfId="505" priority="547">
      <formula>IF(RIGHT(TEXT(AQ172,"0.#"),1)=".",FALSE,TRUE)</formula>
    </cfRule>
    <cfRule type="expression" dxfId="504" priority="548">
      <formula>IF(RIGHT(TEXT(AQ172,"0.#"),1)=".",TRUE,FALSE)</formula>
    </cfRule>
  </conditionalFormatting>
  <conditionalFormatting sqref="AE171 AQ171">
    <cfRule type="expression" dxfId="503" priority="557">
      <formula>IF(RIGHT(TEXT(AE171,"0.#"),1)=".",FALSE,TRUE)</formula>
    </cfRule>
    <cfRule type="expression" dxfId="502" priority="558">
      <formula>IF(RIGHT(TEXT(AE171,"0.#"),1)=".",TRUE,FALSE)</formula>
    </cfRule>
  </conditionalFormatting>
  <conditionalFormatting sqref="AI171">
    <cfRule type="expression" dxfId="501" priority="555">
      <formula>IF(RIGHT(TEXT(AI171,"0.#"),1)=".",FALSE,TRUE)</formula>
    </cfRule>
    <cfRule type="expression" dxfId="500" priority="556">
      <formula>IF(RIGHT(TEXT(AI171,"0.#"),1)=".",TRUE,FALSE)</formula>
    </cfRule>
  </conditionalFormatting>
  <conditionalFormatting sqref="AE73">
    <cfRule type="expression" dxfId="499" priority="545">
      <formula>IF(RIGHT(TEXT(AE73,"0.#"),1)=".",FALSE,TRUE)</formula>
    </cfRule>
    <cfRule type="expression" dxfId="498" priority="546">
      <formula>IF(RIGHT(TEXT(AE73,"0.#"),1)=".",TRUE,FALSE)</formula>
    </cfRule>
  </conditionalFormatting>
  <conditionalFormatting sqref="AM75">
    <cfRule type="expression" dxfId="497" priority="529">
      <formula>IF(RIGHT(TEXT(AM75,"0.#"),1)=".",FALSE,TRUE)</formula>
    </cfRule>
    <cfRule type="expression" dxfId="496" priority="530">
      <formula>IF(RIGHT(TEXT(AM75,"0.#"),1)=".",TRUE,FALSE)</formula>
    </cfRule>
  </conditionalFormatting>
  <conditionalFormatting sqref="AE74">
    <cfRule type="expression" dxfId="495" priority="543">
      <formula>IF(RIGHT(TEXT(AE74,"0.#"),1)=".",FALSE,TRUE)</formula>
    </cfRule>
    <cfRule type="expression" dxfId="494" priority="544">
      <formula>IF(RIGHT(TEXT(AE74,"0.#"),1)=".",TRUE,FALSE)</formula>
    </cfRule>
  </conditionalFormatting>
  <conditionalFormatting sqref="AE75">
    <cfRule type="expression" dxfId="493" priority="541">
      <formula>IF(RIGHT(TEXT(AE75,"0.#"),1)=".",FALSE,TRUE)</formula>
    </cfRule>
    <cfRule type="expression" dxfId="492" priority="542">
      <formula>IF(RIGHT(TEXT(AE75,"0.#"),1)=".",TRUE,FALSE)</formula>
    </cfRule>
  </conditionalFormatting>
  <conditionalFormatting sqref="AI75">
    <cfRule type="expression" dxfId="491" priority="539">
      <formula>IF(RIGHT(TEXT(AI75,"0.#"),1)=".",FALSE,TRUE)</formula>
    </cfRule>
    <cfRule type="expression" dxfId="490" priority="540">
      <formula>IF(RIGHT(TEXT(AI75,"0.#"),1)=".",TRUE,FALSE)</formula>
    </cfRule>
  </conditionalFormatting>
  <conditionalFormatting sqref="AI74">
    <cfRule type="expression" dxfId="489" priority="537">
      <formula>IF(RIGHT(TEXT(AI74,"0.#"),1)=".",FALSE,TRUE)</formula>
    </cfRule>
    <cfRule type="expression" dxfId="488" priority="538">
      <formula>IF(RIGHT(TEXT(AI74,"0.#"),1)=".",TRUE,FALSE)</formula>
    </cfRule>
  </conditionalFormatting>
  <conditionalFormatting sqref="AI73">
    <cfRule type="expression" dxfId="487" priority="535">
      <formula>IF(RIGHT(TEXT(AI73,"0.#"),1)=".",FALSE,TRUE)</formula>
    </cfRule>
    <cfRule type="expression" dxfId="486" priority="536">
      <formula>IF(RIGHT(TEXT(AI73,"0.#"),1)=".",TRUE,FALSE)</formula>
    </cfRule>
  </conditionalFormatting>
  <conditionalFormatting sqref="AM73">
    <cfRule type="expression" dxfId="485" priority="533">
      <formula>IF(RIGHT(TEXT(AM73,"0.#"),1)=".",FALSE,TRUE)</formula>
    </cfRule>
    <cfRule type="expression" dxfId="484" priority="534">
      <formula>IF(RIGHT(TEXT(AM73,"0.#"),1)=".",TRUE,FALSE)</formula>
    </cfRule>
  </conditionalFormatting>
  <conditionalFormatting sqref="AM74">
    <cfRule type="expression" dxfId="483" priority="531">
      <formula>IF(RIGHT(TEXT(AM74,"0.#"),1)=".",FALSE,TRUE)</formula>
    </cfRule>
    <cfRule type="expression" dxfId="482" priority="532">
      <formula>IF(RIGHT(TEXT(AM74,"0.#"),1)=".",TRUE,FALSE)</formula>
    </cfRule>
  </conditionalFormatting>
  <conditionalFormatting sqref="AQ73:AQ75">
    <cfRule type="expression" dxfId="481" priority="527">
      <formula>IF(RIGHT(TEXT(AQ73,"0.#"),1)=".",FALSE,TRUE)</formula>
    </cfRule>
    <cfRule type="expression" dxfId="480" priority="528">
      <formula>IF(RIGHT(TEXT(AQ73,"0.#"),1)=".",TRUE,FALSE)</formula>
    </cfRule>
  </conditionalFormatting>
  <conditionalFormatting sqref="AU73:AU75">
    <cfRule type="expression" dxfId="479" priority="525">
      <formula>IF(RIGHT(TEXT(AU73,"0.#"),1)=".",FALSE,TRUE)</formula>
    </cfRule>
    <cfRule type="expression" dxfId="478" priority="526">
      <formula>IF(RIGHT(TEXT(AU73,"0.#"),1)=".",TRUE,FALSE)</formula>
    </cfRule>
  </conditionalFormatting>
  <conditionalFormatting sqref="AE107">
    <cfRule type="expression" dxfId="477" priority="523">
      <formula>IF(RIGHT(TEXT(AE107,"0.#"),1)=".",FALSE,TRUE)</formula>
    </cfRule>
    <cfRule type="expression" dxfId="476" priority="524">
      <formula>IF(RIGHT(TEXT(AE107,"0.#"),1)=".",TRUE,FALSE)</formula>
    </cfRule>
  </conditionalFormatting>
  <conditionalFormatting sqref="AM109">
    <cfRule type="expression" dxfId="475" priority="507">
      <formula>IF(RIGHT(TEXT(AM109,"0.#"),1)=".",FALSE,TRUE)</formula>
    </cfRule>
    <cfRule type="expression" dxfId="474" priority="508">
      <formula>IF(RIGHT(TEXT(AM109,"0.#"),1)=".",TRUE,FALSE)</formula>
    </cfRule>
  </conditionalFormatting>
  <conditionalFormatting sqref="AE108">
    <cfRule type="expression" dxfId="473" priority="521">
      <formula>IF(RIGHT(TEXT(AE108,"0.#"),1)=".",FALSE,TRUE)</formula>
    </cfRule>
    <cfRule type="expression" dxfId="472" priority="522">
      <formula>IF(RIGHT(TEXT(AE108,"0.#"),1)=".",TRUE,FALSE)</formula>
    </cfRule>
  </conditionalFormatting>
  <conditionalFormatting sqref="AE109">
    <cfRule type="expression" dxfId="471" priority="519">
      <formula>IF(RIGHT(TEXT(AE109,"0.#"),1)=".",FALSE,TRUE)</formula>
    </cfRule>
    <cfRule type="expression" dxfId="470" priority="520">
      <formula>IF(RIGHT(TEXT(AE109,"0.#"),1)=".",TRUE,FALSE)</formula>
    </cfRule>
  </conditionalFormatting>
  <conditionalFormatting sqref="AI109">
    <cfRule type="expression" dxfId="469" priority="517">
      <formula>IF(RIGHT(TEXT(AI109,"0.#"),1)=".",FALSE,TRUE)</formula>
    </cfRule>
    <cfRule type="expression" dxfId="468" priority="518">
      <formula>IF(RIGHT(TEXT(AI109,"0.#"),1)=".",TRUE,FALSE)</formula>
    </cfRule>
  </conditionalFormatting>
  <conditionalFormatting sqref="AI108">
    <cfRule type="expression" dxfId="467" priority="515">
      <formula>IF(RIGHT(TEXT(AI108,"0.#"),1)=".",FALSE,TRUE)</formula>
    </cfRule>
    <cfRule type="expression" dxfId="466" priority="516">
      <formula>IF(RIGHT(TEXT(AI108,"0.#"),1)=".",TRUE,FALSE)</formula>
    </cfRule>
  </conditionalFormatting>
  <conditionalFormatting sqref="AI107">
    <cfRule type="expression" dxfId="465" priority="513">
      <formula>IF(RIGHT(TEXT(AI107,"0.#"),1)=".",FALSE,TRUE)</formula>
    </cfRule>
    <cfRule type="expression" dxfId="464" priority="514">
      <formula>IF(RIGHT(TEXT(AI107,"0.#"),1)=".",TRUE,FALSE)</formula>
    </cfRule>
  </conditionalFormatting>
  <conditionalFormatting sqref="AM107">
    <cfRule type="expression" dxfId="463" priority="511">
      <formula>IF(RIGHT(TEXT(AM107,"0.#"),1)=".",FALSE,TRUE)</formula>
    </cfRule>
    <cfRule type="expression" dxfId="462" priority="512">
      <formula>IF(RIGHT(TEXT(AM107,"0.#"),1)=".",TRUE,FALSE)</formula>
    </cfRule>
  </conditionalFormatting>
  <conditionalFormatting sqref="AM108">
    <cfRule type="expression" dxfId="461" priority="509">
      <formula>IF(RIGHT(TEXT(AM108,"0.#"),1)=".",FALSE,TRUE)</formula>
    </cfRule>
    <cfRule type="expression" dxfId="460" priority="510">
      <formula>IF(RIGHT(TEXT(AM108,"0.#"),1)=".",TRUE,FALSE)</formula>
    </cfRule>
  </conditionalFormatting>
  <conditionalFormatting sqref="AQ107:AQ109">
    <cfRule type="expression" dxfId="459" priority="505">
      <formula>IF(RIGHT(TEXT(AQ107,"0.#"),1)=".",FALSE,TRUE)</formula>
    </cfRule>
    <cfRule type="expression" dxfId="458" priority="506">
      <formula>IF(RIGHT(TEXT(AQ107,"0.#"),1)=".",TRUE,FALSE)</formula>
    </cfRule>
  </conditionalFormatting>
  <conditionalFormatting sqref="AU107:AU109">
    <cfRule type="expression" dxfId="457" priority="503">
      <formula>IF(RIGHT(TEXT(AU107,"0.#"),1)=".",FALSE,TRUE)</formula>
    </cfRule>
    <cfRule type="expression" dxfId="456" priority="504">
      <formula>IF(RIGHT(TEXT(AU107,"0.#"),1)=".",TRUE,FALSE)</formula>
    </cfRule>
  </conditionalFormatting>
  <conditionalFormatting sqref="AE141">
    <cfRule type="expression" dxfId="455" priority="501">
      <formula>IF(RIGHT(TEXT(AE141,"0.#"),1)=".",FALSE,TRUE)</formula>
    </cfRule>
    <cfRule type="expression" dxfId="454" priority="502">
      <formula>IF(RIGHT(TEXT(AE141,"0.#"),1)=".",TRUE,FALSE)</formula>
    </cfRule>
  </conditionalFormatting>
  <conditionalFormatting sqref="AM143">
    <cfRule type="expression" dxfId="453" priority="485">
      <formula>IF(RIGHT(TEXT(AM143,"0.#"),1)=".",FALSE,TRUE)</formula>
    </cfRule>
    <cfRule type="expression" dxfId="452" priority="486">
      <formula>IF(RIGHT(TEXT(AM143,"0.#"),1)=".",TRUE,FALSE)</formula>
    </cfRule>
  </conditionalFormatting>
  <conditionalFormatting sqref="AE142">
    <cfRule type="expression" dxfId="451" priority="499">
      <formula>IF(RIGHT(TEXT(AE142,"0.#"),1)=".",FALSE,TRUE)</formula>
    </cfRule>
    <cfRule type="expression" dxfId="450" priority="500">
      <formula>IF(RIGHT(TEXT(AE142,"0.#"),1)=".",TRUE,FALSE)</formula>
    </cfRule>
  </conditionalFormatting>
  <conditionalFormatting sqref="AE143">
    <cfRule type="expression" dxfId="449" priority="497">
      <formula>IF(RIGHT(TEXT(AE143,"0.#"),1)=".",FALSE,TRUE)</formula>
    </cfRule>
    <cfRule type="expression" dxfId="448" priority="498">
      <formula>IF(RIGHT(TEXT(AE143,"0.#"),1)=".",TRUE,FALSE)</formula>
    </cfRule>
  </conditionalFormatting>
  <conditionalFormatting sqref="AI143">
    <cfRule type="expression" dxfId="447" priority="495">
      <formula>IF(RIGHT(TEXT(AI143,"0.#"),1)=".",FALSE,TRUE)</formula>
    </cfRule>
    <cfRule type="expression" dxfId="446" priority="496">
      <formula>IF(RIGHT(TEXT(AI143,"0.#"),1)=".",TRUE,FALSE)</formula>
    </cfRule>
  </conditionalFormatting>
  <conditionalFormatting sqref="AI142">
    <cfRule type="expression" dxfId="445" priority="493">
      <formula>IF(RIGHT(TEXT(AI142,"0.#"),1)=".",FALSE,TRUE)</formula>
    </cfRule>
    <cfRule type="expression" dxfId="444" priority="494">
      <formula>IF(RIGHT(TEXT(AI142,"0.#"),1)=".",TRUE,FALSE)</formula>
    </cfRule>
  </conditionalFormatting>
  <conditionalFormatting sqref="AI141">
    <cfRule type="expression" dxfId="443" priority="491">
      <formula>IF(RIGHT(TEXT(AI141,"0.#"),1)=".",FALSE,TRUE)</formula>
    </cfRule>
    <cfRule type="expression" dxfId="442" priority="492">
      <formula>IF(RIGHT(TEXT(AI141,"0.#"),1)=".",TRUE,FALSE)</formula>
    </cfRule>
  </conditionalFormatting>
  <conditionalFormatting sqref="AM141">
    <cfRule type="expression" dxfId="441" priority="489">
      <formula>IF(RIGHT(TEXT(AM141,"0.#"),1)=".",FALSE,TRUE)</formula>
    </cfRule>
    <cfRule type="expression" dxfId="440" priority="490">
      <formula>IF(RIGHT(TEXT(AM141,"0.#"),1)=".",TRUE,FALSE)</formula>
    </cfRule>
  </conditionalFormatting>
  <conditionalFormatting sqref="AM142">
    <cfRule type="expression" dxfId="439" priority="487">
      <formula>IF(RIGHT(TEXT(AM142,"0.#"),1)=".",FALSE,TRUE)</formula>
    </cfRule>
    <cfRule type="expression" dxfId="438" priority="488">
      <formula>IF(RIGHT(TEXT(AM142,"0.#"),1)=".",TRUE,FALSE)</formula>
    </cfRule>
  </conditionalFormatting>
  <conditionalFormatting sqref="AQ141:AQ143">
    <cfRule type="expression" dxfId="437" priority="483">
      <formula>IF(RIGHT(TEXT(AQ141,"0.#"),1)=".",FALSE,TRUE)</formula>
    </cfRule>
    <cfRule type="expression" dxfId="436" priority="484">
      <formula>IF(RIGHT(TEXT(AQ141,"0.#"),1)=".",TRUE,FALSE)</formula>
    </cfRule>
  </conditionalFormatting>
  <conditionalFormatting sqref="AU141:AU143">
    <cfRule type="expression" dxfId="435" priority="481">
      <formula>IF(RIGHT(TEXT(AU141,"0.#"),1)=".",FALSE,TRUE)</formula>
    </cfRule>
    <cfRule type="expression" dxfId="434" priority="482">
      <formula>IF(RIGHT(TEXT(AU141,"0.#"),1)=".",TRUE,FALSE)</formula>
    </cfRule>
  </conditionalFormatting>
  <conditionalFormatting sqref="AE175">
    <cfRule type="expression" dxfId="433" priority="479">
      <formula>IF(RIGHT(TEXT(AE175,"0.#"),1)=".",FALSE,TRUE)</formula>
    </cfRule>
    <cfRule type="expression" dxfId="432" priority="480">
      <formula>IF(RIGHT(TEXT(AE175,"0.#"),1)=".",TRUE,FALSE)</formula>
    </cfRule>
  </conditionalFormatting>
  <conditionalFormatting sqref="AM177">
    <cfRule type="expression" dxfId="431" priority="463">
      <formula>IF(RIGHT(TEXT(AM177,"0.#"),1)=".",FALSE,TRUE)</formula>
    </cfRule>
    <cfRule type="expression" dxfId="430" priority="464">
      <formula>IF(RIGHT(TEXT(AM177,"0.#"),1)=".",TRUE,FALSE)</formula>
    </cfRule>
  </conditionalFormatting>
  <conditionalFormatting sqref="AE176">
    <cfRule type="expression" dxfId="429" priority="477">
      <formula>IF(RIGHT(TEXT(AE176,"0.#"),1)=".",FALSE,TRUE)</formula>
    </cfRule>
    <cfRule type="expression" dxfId="428" priority="478">
      <formula>IF(RIGHT(TEXT(AE176,"0.#"),1)=".",TRUE,FALSE)</formula>
    </cfRule>
  </conditionalFormatting>
  <conditionalFormatting sqref="AE177">
    <cfRule type="expression" dxfId="427" priority="475">
      <formula>IF(RIGHT(TEXT(AE177,"0.#"),1)=".",FALSE,TRUE)</formula>
    </cfRule>
    <cfRule type="expression" dxfId="426" priority="476">
      <formula>IF(RIGHT(TEXT(AE177,"0.#"),1)=".",TRUE,FALSE)</formula>
    </cfRule>
  </conditionalFormatting>
  <conditionalFormatting sqref="AI177">
    <cfRule type="expression" dxfId="425" priority="473">
      <formula>IF(RIGHT(TEXT(AI177,"0.#"),1)=".",FALSE,TRUE)</formula>
    </cfRule>
    <cfRule type="expression" dxfId="424" priority="474">
      <formula>IF(RIGHT(TEXT(AI177,"0.#"),1)=".",TRUE,FALSE)</formula>
    </cfRule>
  </conditionalFormatting>
  <conditionalFormatting sqref="AI176">
    <cfRule type="expression" dxfId="423" priority="471">
      <formula>IF(RIGHT(TEXT(AI176,"0.#"),1)=".",FALSE,TRUE)</formula>
    </cfRule>
    <cfRule type="expression" dxfId="422" priority="472">
      <formula>IF(RIGHT(TEXT(AI176,"0.#"),1)=".",TRUE,FALSE)</formula>
    </cfRule>
  </conditionalFormatting>
  <conditionalFormatting sqref="AI175">
    <cfRule type="expression" dxfId="421" priority="469">
      <formula>IF(RIGHT(TEXT(AI175,"0.#"),1)=".",FALSE,TRUE)</formula>
    </cfRule>
    <cfRule type="expression" dxfId="420" priority="470">
      <formula>IF(RIGHT(TEXT(AI175,"0.#"),1)=".",TRUE,FALSE)</formula>
    </cfRule>
  </conditionalFormatting>
  <conditionalFormatting sqref="AM175">
    <cfRule type="expression" dxfId="419" priority="467">
      <formula>IF(RIGHT(TEXT(AM175,"0.#"),1)=".",FALSE,TRUE)</formula>
    </cfRule>
    <cfRule type="expression" dxfId="418" priority="468">
      <formula>IF(RIGHT(TEXT(AM175,"0.#"),1)=".",TRUE,FALSE)</formula>
    </cfRule>
  </conditionalFormatting>
  <conditionalFormatting sqref="AM176">
    <cfRule type="expression" dxfId="417" priority="465">
      <formula>IF(RIGHT(TEXT(AM176,"0.#"),1)=".",FALSE,TRUE)</formula>
    </cfRule>
    <cfRule type="expression" dxfId="416" priority="466">
      <formula>IF(RIGHT(TEXT(AM176,"0.#"),1)=".",TRUE,FALSE)</formula>
    </cfRule>
  </conditionalFormatting>
  <conditionalFormatting sqref="AQ175:AQ177">
    <cfRule type="expression" dxfId="415" priority="461">
      <formula>IF(RIGHT(TEXT(AQ175,"0.#"),1)=".",FALSE,TRUE)</formula>
    </cfRule>
    <cfRule type="expression" dxfId="414" priority="462">
      <formula>IF(RIGHT(TEXT(AQ175,"0.#"),1)=".",TRUE,FALSE)</formula>
    </cfRule>
  </conditionalFormatting>
  <conditionalFormatting sqref="AU175:AU177">
    <cfRule type="expression" dxfId="413" priority="459">
      <formula>IF(RIGHT(TEXT(AU175,"0.#"),1)=".",FALSE,TRUE)</formula>
    </cfRule>
    <cfRule type="expression" dxfId="412" priority="460">
      <formula>IF(RIGHT(TEXT(AU175,"0.#"),1)=".",TRUE,FALSE)</formula>
    </cfRule>
  </conditionalFormatting>
  <conditionalFormatting sqref="AE61">
    <cfRule type="expression" dxfId="411" priority="413">
      <formula>IF(RIGHT(TEXT(AE61,"0.#"),1)=".",FALSE,TRUE)</formula>
    </cfRule>
    <cfRule type="expression" dxfId="410" priority="414">
      <formula>IF(RIGHT(TEXT(AE61,"0.#"),1)=".",TRUE,FALSE)</formula>
    </cfRule>
  </conditionalFormatting>
  <conditionalFormatting sqref="AE62">
    <cfRule type="expression" dxfId="409" priority="411">
      <formula>IF(RIGHT(TEXT(AE62,"0.#"),1)=".",FALSE,TRUE)</formula>
    </cfRule>
    <cfRule type="expression" dxfId="408" priority="412">
      <formula>IF(RIGHT(TEXT(AE62,"0.#"),1)=".",TRUE,FALSE)</formula>
    </cfRule>
  </conditionalFormatting>
  <conditionalFormatting sqref="AM61">
    <cfRule type="expression" dxfId="407" priority="401">
      <formula>IF(RIGHT(TEXT(AM61,"0.#"),1)=".",FALSE,TRUE)</formula>
    </cfRule>
    <cfRule type="expression" dxfId="406" priority="402">
      <formula>IF(RIGHT(TEXT(AM61,"0.#"),1)=".",TRUE,FALSE)</formula>
    </cfRule>
  </conditionalFormatting>
  <conditionalFormatting sqref="AE63">
    <cfRule type="expression" dxfId="405" priority="409">
      <formula>IF(RIGHT(TEXT(AE63,"0.#"),1)=".",FALSE,TRUE)</formula>
    </cfRule>
    <cfRule type="expression" dxfId="404" priority="410">
      <formula>IF(RIGHT(TEXT(AE63,"0.#"),1)=".",TRUE,FALSE)</formula>
    </cfRule>
  </conditionalFormatting>
  <conditionalFormatting sqref="AI63">
    <cfRule type="expression" dxfId="403" priority="407">
      <formula>IF(RIGHT(TEXT(AI63,"0.#"),1)=".",FALSE,TRUE)</formula>
    </cfRule>
    <cfRule type="expression" dxfId="402" priority="408">
      <formula>IF(RIGHT(TEXT(AI63,"0.#"),1)=".",TRUE,FALSE)</formula>
    </cfRule>
  </conditionalFormatting>
  <conditionalFormatting sqref="AI62">
    <cfRule type="expression" dxfId="401" priority="405">
      <formula>IF(RIGHT(TEXT(AI62,"0.#"),1)=".",FALSE,TRUE)</formula>
    </cfRule>
    <cfRule type="expression" dxfId="400" priority="406">
      <formula>IF(RIGHT(TEXT(AI62,"0.#"),1)=".",TRUE,FALSE)</formula>
    </cfRule>
  </conditionalFormatting>
  <conditionalFormatting sqref="AI61">
    <cfRule type="expression" dxfId="399" priority="403">
      <formula>IF(RIGHT(TEXT(AI61,"0.#"),1)=".",FALSE,TRUE)</formula>
    </cfRule>
    <cfRule type="expression" dxfId="398" priority="404">
      <formula>IF(RIGHT(TEXT(AI61,"0.#"),1)=".",TRUE,FALSE)</formula>
    </cfRule>
  </conditionalFormatting>
  <conditionalFormatting sqref="AM62">
    <cfRule type="expression" dxfId="397" priority="399">
      <formula>IF(RIGHT(TEXT(AM62,"0.#"),1)=".",FALSE,TRUE)</formula>
    </cfRule>
    <cfRule type="expression" dxfId="396" priority="400">
      <formula>IF(RIGHT(TEXT(AM62,"0.#"),1)=".",TRUE,FALSE)</formula>
    </cfRule>
  </conditionalFormatting>
  <conditionalFormatting sqref="AM63">
    <cfRule type="expression" dxfId="395" priority="397">
      <formula>IF(RIGHT(TEXT(AM63,"0.#"),1)=".",FALSE,TRUE)</formula>
    </cfRule>
    <cfRule type="expression" dxfId="394" priority="398">
      <formula>IF(RIGHT(TEXT(AM63,"0.#"),1)=".",TRUE,FALSE)</formula>
    </cfRule>
  </conditionalFormatting>
  <conditionalFormatting sqref="AQ61:AQ63">
    <cfRule type="expression" dxfId="393" priority="395">
      <formula>IF(RIGHT(TEXT(AQ61,"0.#"),1)=".",FALSE,TRUE)</formula>
    </cfRule>
    <cfRule type="expression" dxfId="392" priority="396">
      <formula>IF(RIGHT(TEXT(AQ61,"0.#"),1)=".",TRUE,FALSE)</formula>
    </cfRule>
  </conditionalFormatting>
  <conditionalFormatting sqref="AU61:AU63">
    <cfRule type="expression" dxfId="391" priority="393">
      <formula>IF(RIGHT(TEXT(AU61,"0.#"),1)=".",FALSE,TRUE)</formula>
    </cfRule>
    <cfRule type="expression" dxfId="390" priority="394">
      <formula>IF(RIGHT(TEXT(AU61,"0.#"),1)=".",TRUE,FALSE)</formula>
    </cfRule>
  </conditionalFormatting>
  <conditionalFormatting sqref="AE95">
    <cfRule type="expression" dxfId="389" priority="391">
      <formula>IF(RIGHT(TEXT(AE95,"0.#"),1)=".",FALSE,TRUE)</formula>
    </cfRule>
    <cfRule type="expression" dxfId="388" priority="392">
      <formula>IF(RIGHT(TEXT(AE95,"0.#"),1)=".",TRUE,FALSE)</formula>
    </cfRule>
  </conditionalFormatting>
  <conditionalFormatting sqref="AE96">
    <cfRule type="expression" dxfId="387" priority="389">
      <formula>IF(RIGHT(TEXT(AE96,"0.#"),1)=".",FALSE,TRUE)</formula>
    </cfRule>
    <cfRule type="expression" dxfId="386" priority="390">
      <formula>IF(RIGHT(TEXT(AE96,"0.#"),1)=".",TRUE,FALSE)</formula>
    </cfRule>
  </conditionalFormatting>
  <conditionalFormatting sqref="AM95">
    <cfRule type="expression" dxfId="385" priority="379">
      <formula>IF(RIGHT(TEXT(AM95,"0.#"),1)=".",FALSE,TRUE)</formula>
    </cfRule>
    <cfRule type="expression" dxfId="384" priority="380">
      <formula>IF(RIGHT(TEXT(AM95,"0.#"),1)=".",TRUE,FALSE)</formula>
    </cfRule>
  </conditionalFormatting>
  <conditionalFormatting sqref="AE97">
    <cfRule type="expression" dxfId="383" priority="387">
      <formula>IF(RIGHT(TEXT(AE97,"0.#"),1)=".",FALSE,TRUE)</formula>
    </cfRule>
    <cfRule type="expression" dxfId="382" priority="388">
      <formula>IF(RIGHT(TEXT(AE97,"0.#"),1)=".",TRUE,FALSE)</formula>
    </cfRule>
  </conditionalFormatting>
  <conditionalFormatting sqref="AI97">
    <cfRule type="expression" dxfId="381" priority="385">
      <formula>IF(RIGHT(TEXT(AI97,"0.#"),1)=".",FALSE,TRUE)</formula>
    </cfRule>
    <cfRule type="expression" dxfId="380" priority="386">
      <formula>IF(RIGHT(TEXT(AI97,"0.#"),1)=".",TRUE,FALSE)</formula>
    </cfRule>
  </conditionalFormatting>
  <conditionalFormatting sqref="AI96">
    <cfRule type="expression" dxfId="379" priority="383">
      <formula>IF(RIGHT(TEXT(AI96,"0.#"),1)=".",FALSE,TRUE)</formula>
    </cfRule>
    <cfRule type="expression" dxfId="378" priority="384">
      <formula>IF(RIGHT(TEXT(AI96,"0.#"),1)=".",TRUE,FALSE)</formula>
    </cfRule>
  </conditionalFormatting>
  <conditionalFormatting sqref="AI95">
    <cfRule type="expression" dxfId="377" priority="381">
      <formula>IF(RIGHT(TEXT(AI95,"0.#"),1)=".",FALSE,TRUE)</formula>
    </cfRule>
    <cfRule type="expression" dxfId="376" priority="382">
      <formula>IF(RIGHT(TEXT(AI95,"0.#"),1)=".",TRUE,FALSE)</formula>
    </cfRule>
  </conditionalFormatting>
  <conditionalFormatting sqref="AM96">
    <cfRule type="expression" dxfId="375" priority="377">
      <formula>IF(RIGHT(TEXT(AM96,"0.#"),1)=".",FALSE,TRUE)</formula>
    </cfRule>
    <cfRule type="expression" dxfId="374" priority="378">
      <formula>IF(RIGHT(TEXT(AM96,"0.#"),1)=".",TRUE,FALSE)</formula>
    </cfRule>
  </conditionalFormatting>
  <conditionalFormatting sqref="AM97">
    <cfRule type="expression" dxfId="373" priority="375">
      <formula>IF(RIGHT(TEXT(AM97,"0.#"),1)=".",FALSE,TRUE)</formula>
    </cfRule>
    <cfRule type="expression" dxfId="372" priority="376">
      <formula>IF(RIGHT(TEXT(AM97,"0.#"),1)=".",TRUE,FALSE)</formula>
    </cfRule>
  </conditionalFormatting>
  <conditionalFormatting sqref="AQ95:AQ97">
    <cfRule type="expression" dxfId="371" priority="373">
      <formula>IF(RIGHT(TEXT(AQ95,"0.#"),1)=".",FALSE,TRUE)</formula>
    </cfRule>
    <cfRule type="expression" dxfId="370" priority="374">
      <formula>IF(RIGHT(TEXT(AQ95,"0.#"),1)=".",TRUE,FALSE)</formula>
    </cfRule>
  </conditionalFormatting>
  <conditionalFormatting sqref="AU95:AU97">
    <cfRule type="expression" dxfId="369" priority="371">
      <formula>IF(RIGHT(TEXT(AU95,"0.#"),1)=".",FALSE,TRUE)</formula>
    </cfRule>
    <cfRule type="expression" dxfId="368" priority="372">
      <formula>IF(RIGHT(TEXT(AU95,"0.#"),1)=".",TRUE,FALSE)</formula>
    </cfRule>
  </conditionalFormatting>
  <conditionalFormatting sqref="AE129">
    <cfRule type="expression" dxfId="367" priority="369">
      <formula>IF(RIGHT(TEXT(AE129,"0.#"),1)=".",FALSE,TRUE)</formula>
    </cfRule>
    <cfRule type="expression" dxfId="366" priority="370">
      <formula>IF(RIGHT(TEXT(AE129,"0.#"),1)=".",TRUE,FALSE)</formula>
    </cfRule>
  </conditionalFormatting>
  <conditionalFormatting sqref="AE130">
    <cfRule type="expression" dxfId="365" priority="367">
      <formula>IF(RIGHT(TEXT(AE130,"0.#"),1)=".",FALSE,TRUE)</formula>
    </cfRule>
    <cfRule type="expression" dxfId="364" priority="368">
      <formula>IF(RIGHT(TEXT(AE130,"0.#"),1)=".",TRUE,FALSE)</formula>
    </cfRule>
  </conditionalFormatting>
  <conditionalFormatting sqref="AM129">
    <cfRule type="expression" dxfId="363" priority="357">
      <formula>IF(RIGHT(TEXT(AM129,"0.#"),1)=".",FALSE,TRUE)</formula>
    </cfRule>
    <cfRule type="expression" dxfId="362" priority="358">
      <formula>IF(RIGHT(TEXT(AM129,"0.#"),1)=".",TRUE,FALSE)</formula>
    </cfRule>
  </conditionalFormatting>
  <conditionalFormatting sqref="AE131">
    <cfRule type="expression" dxfId="361" priority="365">
      <formula>IF(RIGHT(TEXT(AE131,"0.#"),1)=".",FALSE,TRUE)</formula>
    </cfRule>
    <cfRule type="expression" dxfId="360" priority="366">
      <formula>IF(RIGHT(TEXT(AE131,"0.#"),1)=".",TRUE,FALSE)</formula>
    </cfRule>
  </conditionalFormatting>
  <conditionalFormatting sqref="AI131">
    <cfRule type="expression" dxfId="359" priority="363">
      <formula>IF(RIGHT(TEXT(AI131,"0.#"),1)=".",FALSE,TRUE)</formula>
    </cfRule>
    <cfRule type="expression" dxfId="358" priority="364">
      <formula>IF(RIGHT(TEXT(AI131,"0.#"),1)=".",TRUE,FALSE)</formula>
    </cfRule>
  </conditionalFormatting>
  <conditionalFormatting sqref="AI130">
    <cfRule type="expression" dxfId="357" priority="361">
      <formula>IF(RIGHT(TEXT(AI130,"0.#"),1)=".",FALSE,TRUE)</formula>
    </cfRule>
    <cfRule type="expression" dxfId="356" priority="362">
      <formula>IF(RIGHT(TEXT(AI130,"0.#"),1)=".",TRUE,FALSE)</formula>
    </cfRule>
  </conditionalFormatting>
  <conditionalFormatting sqref="AI129">
    <cfRule type="expression" dxfId="355" priority="359">
      <formula>IF(RIGHT(TEXT(AI129,"0.#"),1)=".",FALSE,TRUE)</formula>
    </cfRule>
    <cfRule type="expression" dxfId="354" priority="360">
      <formula>IF(RIGHT(TEXT(AI129,"0.#"),1)=".",TRUE,FALSE)</formula>
    </cfRule>
  </conditionalFormatting>
  <conditionalFormatting sqref="AM130">
    <cfRule type="expression" dxfId="353" priority="355">
      <formula>IF(RIGHT(TEXT(AM130,"0.#"),1)=".",FALSE,TRUE)</formula>
    </cfRule>
    <cfRule type="expression" dxfId="352" priority="356">
      <formula>IF(RIGHT(TEXT(AM130,"0.#"),1)=".",TRUE,FALSE)</formula>
    </cfRule>
  </conditionalFormatting>
  <conditionalFormatting sqref="AM131">
    <cfRule type="expression" dxfId="351" priority="353">
      <formula>IF(RIGHT(TEXT(AM131,"0.#"),1)=".",FALSE,TRUE)</formula>
    </cfRule>
    <cfRule type="expression" dxfId="350" priority="354">
      <formula>IF(RIGHT(TEXT(AM131,"0.#"),1)=".",TRUE,FALSE)</formula>
    </cfRule>
  </conditionalFormatting>
  <conditionalFormatting sqref="AQ129:AQ131">
    <cfRule type="expression" dxfId="349" priority="351">
      <formula>IF(RIGHT(TEXT(AQ129,"0.#"),1)=".",FALSE,TRUE)</formula>
    </cfRule>
    <cfRule type="expression" dxfId="348" priority="352">
      <formula>IF(RIGHT(TEXT(AQ129,"0.#"),1)=".",TRUE,FALSE)</formula>
    </cfRule>
  </conditionalFormatting>
  <conditionalFormatting sqref="AU129:AU131">
    <cfRule type="expression" dxfId="347" priority="349">
      <formula>IF(RIGHT(TEXT(AU129,"0.#"),1)=".",FALSE,TRUE)</formula>
    </cfRule>
    <cfRule type="expression" dxfId="346" priority="350">
      <formula>IF(RIGHT(TEXT(AU129,"0.#"),1)=".",TRUE,FALSE)</formula>
    </cfRule>
  </conditionalFormatting>
  <conditionalFormatting sqref="AE163">
    <cfRule type="expression" dxfId="345" priority="347">
      <formula>IF(RIGHT(TEXT(AE163,"0.#"),1)=".",FALSE,TRUE)</formula>
    </cfRule>
    <cfRule type="expression" dxfId="344" priority="348">
      <formula>IF(RIGHT(TEXT(AE163,"0.#"),1)=".",TRUE,FALSE)</formula>
    </cfRule>
  </conditionalFormatting>
  <conditionalFormatting sqref="AE164">
    <cfRule type="expression" dxfId="343" priority="345">
      <formula>IF(RIGHT(TEXT(AE164,"0.#"),1)=".",FALSE,TRUE)</formula>
    </cfRule>
    <cfRule type="expression" dxfId="342" priority="346">
      <formula>IF(RIGHT(TEXT(AE164,"0.#"),1)=".",TRUE,FALSE)</formula>
    </cfRule>
  </conditionalFormatting>
  <conditionalFormatting sqref="AM163">
    <cfRule type="expression" dxfId="341" priority="335">
      <formula>IF(RIGHT(TEXT(AM163,"0.#"),1)=".",FALSE,TRUE)</formula>
    </cfRule>
    <cfRule type="expression" dxfId="340" priority="336">
      <formula>IF(RIGHT(TEXT(AM163,"0.#"),1)=".",TRUE,FALSE)</formula>
    </cfRule>
  </conditionalFormatting>
  <conditionalFormatting sqref="AE165">
    <cfRule type="expression" dxfId="339" priority="343">
      <formula>IF(RIGHT(TEXT(AE165,"0.#"),1)=".",FALSE,TRUE)</formula>
    </cfRule>
    <cfRule type="expression" dxfId="338" priority="344">
      <formula>IF(RIGHT(TEXT(AE165,"0.#"),1)=".",TRUE,FALSE)</formula>
    </cfRule>
  </conditionalFormatting>
  <conditionalFormatting sqref="AI165">
    <cfRule type="expression" dxfId="337" priority="341">
      <formula>IF(RIGHT(TEXT(AI165,"0.#"),1)=".",FALSE,TRUE)</formula>
    </cfRule>
    <cfRule type="expression" dxfId="336" priority="342">
      <formula>IF(RIGHT(TEXT(AI165,"0.#"),1)=".",TRUE,FALSE)</formula>
    </cfRule>
  </conditionalFormatting>
  <conditionalFormatting sqref="AI164">
    <cfRule type="expression" dxfId="335" priority="339">
      <formula>IF(RIGHT(TEXT(AI164,"0.#"),1)=".",FALSE,TRUE)</formula>
    </cfRule>
    <cfRule type="expression" dxfId="334" priority="340">
      <formula>IF(RIGHT(TEXT(AI164,"0.#"),1)=".",TRUE,FALSE)</formula>
    </cfRule>
  </conditionalFormatting>
  <conditionalFormatting sqref="AI163">
    <cfRule type="expression" dxfId="333" priority="337">
      <formula>IF(RIGHT(TEXT(AI163,"0.#"),1)=".",FALSE,TRUE)</formula>
    </cfRule>
    <cfRule type="expression" dxfId="332" priority="338">
      <formula>IF(RIGHT(TEXT(AI163,"0.#"),1)=".",TRUE,FALSE)</formula>
    </cfRule>
  </conditionalFormatting>
  <conditionalFormatting sqref="AM164">
    <cfRule type="expression" dxfId="331" priority="333">
      <formula>IF(RIGHT(TEXT(AM164,"0.#"),1)=".",FALSE,TRUE)</formula>
    </cfRule>
    <cfRule type="expression" dxfId="330" priority="334">
      <formula>IF(RIGHT(TEXT(AM164,"0.#"),1)=".",TRUE,FALSE)</formula>
    </cfRule>
  </conditionalFormatting>
  <conditionalFormatting sqref="AM165">
    <cfRule type="expression" dxfId="329" priority="331">
      <formula>IF(RIGHT(TEXT(AM165,"0.#"),1)=".",FALSE,TRUE)</formula>
    </cfRule>
    <cfRule type="expression" dxfId="328" priority="332">
      <formula>IF(RIGHT(TEXT(AM165,"0.#"),1)=".",TRUE,FALSE)</formula>
    </cfRule>
  </conditionalFormatting>
  <conditionalFormatting sqref="AQ163:AQ165">
    <cfRule type="expression" dxfId="327" priority="329">
      <formula>IF(RIGHT(TEXT(AQ163,"0.#"),1)=".",FALSE,TRUE)</formula>
    </cfRule>
    <cfRule type="expression" dxfId="326" priority="330">
      <formula>IF(RIGHT(TEXT(AQ163,"0.#"),1)=".",TRUE,FALSE)</formula>
    </cfRule>
  </conditionalFormatting>
  <conditionalFormatting sqref="AU163:AU165">
    <cfRule type="expression" dxfId="325" priority="327">
      <formula>IF(RIGHT(TEXT(AU163,"0.#"),1)=".",FALSE,TRUE)</formula>
    </cfRule>
    <cfRule type="expression" dxfId="324" priority="328">
      <formula>IF(RIGHT(TEXT(AU163,"0.#"),1)=".",TRUE,FALSE)</formula>
    </cfRule>
  </conditionalFormatting>
  <conditionalFormatting sqref="AE197">
    <cfRule type="expression" dxfId="323" priority="325">
      <formula>IF(RIGHT(TEXT(AE197,"0.#"),1)=".",FALSE,TRUE)</formula>
    </cfRule>
    <cfRule type="expression" dxfId="322" priority="326">
      <formula>IF(RIGHT(TEXT(AE197,"0.#"),1)=".",TRUE,FALSE)</formula>
    </cfRule>
  </conditionalFormatting>
  <conditionalFormatting sqref="AE198">
    <cfRule type="expression" dxfId="321" priority="323">
      <formula>IF(RIGHT(TEXT(AE198,"0.#"),1)=".",FALSE,TRUE)</formula>
    </cfRule>
    <cfRule type="expression" dxfId="320" priority="324">
      <formula>IF(RIGHT(TEXT(AE198,"0.#"),1)=".",TRUE,FALSE)</formula>
    </cfRule>
  </conditionalFormatting>
  <conditionalFormatting sqref="AM197">
    <cfRule type="expression" dxfId="319" priority="313">
      <formula>IF(RIGHT(TEXT(AM197,"0.#"),1)=".",FALSE,TRUE)</formula>
    </cfRule>
    <cfRule type="expression" dxfId="318" priority="314">
      <formula>IF(RIGHT(TEXT(AM197,"0.#"),1)=".",TRUE,FALSE)</formula>
    </cfRule>
  </conditionalFormatting>
  <conditionalFormatting sqref="AE199">
    <cfRule type="expression" dxfId="317" priority="321">
      <formula>IF(RIGHT(TEXT(AE199,"0.#"),1)=".",FALSE,TRUE)</formula>
    </cfRule>
    <cfRule type="expression" dxfId="316" priority="322">
      <formula>IF(RIGHT(TEXT(AE199,"0.#"),1)=".",TRUE,FALSE)</formula>
    </cfRule>
  </conditionalFormatting>
  <conditionalFormatting sqref="AI199">
    <cfRule type="expression" dxfId="315" priority="319">
      <formula>IF(RIGHT(TEXT(AI199,"0.#"),1)=".",FALSE,TRUE)</formula>
    </cfRule>
    <cfRule type="expression" dxfId="314" priority="320">
      <formula>IF(RIGHT(TEXT(AI199,"0.#"),1)=".",TRUE,FALSE)</formula>
    </cfRule>
  </conditionalFormatting>
  <conditionalFormatting sqref="AI198">
    <cfRule type="expression" dxfId="313" priority="317">
      <formula>IF(RIGHT(TEXT(AI198,"0.#"),1)=".",FALSE,TRUE)</formula>
    </cfRule>
    <cfRule type="expression" dxfId="312" priority="318">
      <formula>IF(RIGHT(TEXT(AI198,"0.#"),1)=".",TRUE,FALSE)</formula>
    </cfRule>
  </conditionalFormatting>
  <conditionalFormatting sqref="AI197">
    <cfRule type="expression" dxfId="311" priority="315">
      <formula>IF(RIGHT(TEXT(AI197,"0.#"),1)=".",FALSE,TRUE)</formula>
    </cfRule>
    <cfRule type="expression" dxfId="310" priority="316">
      <formula>IF(RIGHT(TEXT(AI197,"0.#"),1)=".",TRUE,FALSE)</formula>
    </cfRule>
  </conditionalFormatting>
  <conditionalFormatting sqref="AM198">
    <cfRule type="expression" dxfId="309" priority="311">
      <formula>IF(RIGHT(TEXT(AM198,"0.#"),1)=".",FALSE,TRUE)</formula>
    </cfRule>
    <cfRule type="expression" dxfId="308" priority="312">
      <formula>IF(RIGHT(TEXT(AM198,"0.#"),1)=".",TRUE,FALSE)</formula>
    </cfRule>
  </conditionalFormatting>
  <conditionalFormatting sqref="AM199">
    <cfRule type="expression" dxfId="307" priority="309">
      <formula>IF(RIGHT(TEXT(AM199,"0.#"),1)=".",FALSE,TRUE)</formula>
    </cfRule>
    <cfRule type="expression" dxfId="306" priority="310">
      <formula>IF(RIGHT(TEXT(AM199,"0.#"),1)=".",TRUE,FALSE)</formula>
    </cfRule>
  </conditionalFormatting>
  <conditionalFormatting sqref="AQ197:AQ199">
    <cfRule type="expression" dxfId="305" priority="307">
      <formula>IF(RIGHT(TEXT(AQ197,"0.#"),1)=".",FALSE,TRUE)</formula>
    </cfRule>
    <cfRule type="expression" dxfId="304" priority="308">
      <formula>IF(RIGHT(TEXT(AQ197,"0.#"),1)=".",TRUE,FALSE)</formula>
    </cfRule>
  </conditionalFormatting>
  <conditionalFormatting sqref="AU197:AU199">
    <cfRule type="expression" dxfId="303" priority="305">
      <formula>IF(RIGHT(TEXT(AU197,"0.#"),1)=".",FALSE,TRUE)</formula>
    </cfRule>
    <cfRule type="expression" dxfId="302" priority="306">
      <formula>IF(RIGHT(TEXT(AU197,"0.#"),1)=".",TRUE,FALSE)</formula>
    </cfRule>
  </conditionalFormatting>
  <conditionalFormatting sqref="AE134 AQ134">
    <cfRule type="expression" dxfId="301" priority="303">
      <formula>IF(RIGHT(TEXT(AE134,"0.#"),1)=".",FALSE,TRUE)</formula>
    </cfRule>
    <cfRule type="expression" dxfId="300" priority="304">
      <formula>IF(RIGHT(TEXT(AE134,"0.#"),1)=".",TRUE,FALSE)</formula>
    </cfRule>
  </conditionalFormatting>
  <conditionalFormatting sqref="AI134">
    <cfRule type="expression" dxfId="299" priority="301">
      <formula>IF(RIGHT(TEXT(AI134,"0.#"),1)=".",FALSE,TRUE)</formula>
    </cfRule>
    <cfRule type="expression" dxfId="298" priority="302">
      <formula>IF(RIGHT(TEXT(AI134,"0.#"),1)=".",TRUE,FALSE)</formula>
    </cfRule>
  </conditionalFormatting>
  <conditionalFormatting sqref="AM134">
    <cfRule type="expression" dxfId="297" priority="299">
      <formula>IF(RIGHT(TEXT(AM134,"0.#"),1)=".",FALSE,TRUE)</formula>
    </cfRule>
    <cfRule type="expression" dxfId="296" priority="300">
      <formula>IF(RIGHT(TEXT(AM134,"0.#"),1)=".",TRUE,FALSE)</formula>
    </cfRule>
  </conditionalFormatting>
  <conditionalFormatting sqref="AE135">
    <cfRule type="expression" dxfId="295" priority="297">
      <formula>IF(RIGHT(TEXT(AE135,"0.#"),1)=".",FALSE,TRUE)</formula>
    </cfRule>
    <cfRule type="expression" dxfId="294" priority="298">
      <formula>IF(RIGHT(TEXT(AE135,"0.#"),1)=".",TRUE,FALSE)</formula>
    </cfRule>
  </conditionalFormatting>
  <conditionalFormatting sqref="AI135">
    <cfRule type="expression" dxfId="293" priority="295">
      <formula>IF(RIGHT(TEXT(AI135,"0.#"),1)=".",FALSE,TRUE)</formula>
    </cfRule>
    <cfRule type="expression" dxfId="292" priority="296">
      <formula>IF(RIGHT(TEXT(AI135,"0.#"),1)=".",TRUE,FALSE)</formula>
    </cfRule>
  </conditionalFormatting>
  <conditionalFormatting sqref="AM135">
    <cfRule type="expression" dxfId="291" priority="293">
      <formula>IF(RIGHT(TEXT(AM135,"0.#"),1)=".",FALSE,TRUE)</formula>
    </cfRule>
    <cfRule type="expression" dxfId="290" priority="294">
      <formula>IF(RIGHT(TEXT(AM135,"0.#"),1)=".",TRUE,FALSE)</formula>
    </cfRule>
  </conditionalFormatting>
  <conditionalFormatting sqref="AQ135">
    <cfRule type="expression" dxfId="289" priority="291">
      <formula>IF(RIGHT(TEXT(AQ135,"0.#"),1)=".",FALSE,TRUE)</formula>
    </cfRule>
    <cfRule type="expression" dxfId="288" priority="292">
      <formula>IF(RIGHT(TEXT(AQ135,"0.#"),1)=".",TRUE,FALSE)</formula>
    </cfRule>
  </conditionalFormatting>
  <conditionalFormatting sqref="AU134">
    <cfRule type="expression" dxfId="287" priority="289">
      <formula>IF(RIGHT(TEXT(AU134,"0.#"),1)=".",FALSE,TRUE)</formula>
    </cfRule>
    <cfRule type="expression" dxfId="286" priority="290">
      <formula>IF(RIGHT(TEXT(AU134,"0.#"),1)=".",TRUE,FALSE)</formula>
    </cfRule>
  </conditionalFormatting>
  <conditionalFormatting sqref="AU135">
    <cfRule type="expression" dxfId="285" priority="287">
      <formula>IF(RIGHT(TEXT(AU135,"0.#"),1)=".",FALSE,TRUE)</formula>
    </cfRule>
    <cfRule type="expression" dxfId="284" priority="288">
      <formula>IF(RIGHT(TEXT(AU135,"0.#"),1)=".",TRUE,FALSE)</formula>
    </cfRule>
  </conditionalFormatting>
  <conditionalFormatting sqref="AE168 AQ168">
    <cfRule type="expression" dxfId="283" priority="285">
      <formula>IF(RIGHT(TEXT(AE168,"0.#"),1)=".",FALSE,TRUE)</formula>
    </cfRule>
    <cfRule type="expression" dxfId="282" priority="286">
      <formula>IF(RIGHT(TEXT(AE168,"0.#"),1)=".",TRUE,FALSE)</formula>
    </cfRule>
  </conditionalFormatting>
  <conditionalFormatting sqref="AI168">
    <cfRule type="expression" dxfId="281" priority="283">
      <formula>IF(RIGHT(TEXT(AI168,"0.#"),1)=".",FALSE,TRUE)</formula>
    </cfRule>
    <cfRule type="expression" dxfId="280" priority="284">
      <formula>IF(RIGHT(TEXT(AI168,"0.#"),1)=".",TRUE,FALSE)</formula>
    </cfRule>
  </conditionalFormatting>
  <conditionalFormatting sqref="AM168">
    <cfRule type="expression" dxfId="279" priority="281">
      <formula>IF(RIGHT(TEXT(AM168,"0.#"),1)=".",FALSE,TRUE)</formula>
    </cfRule>
    <cfRule type="expression" dxfId="278" priority="282">
      <formula>IF(RIGHT(TEXT(AM168,"0.#"),1)=".",TRUE,FALSE)</formula>
    </cfRule>
  </conditionalFormatting>
  <conditionalFormatting sqref="AE169">
    <cfRule type="expression" dxfId="277" priority="279">
      <formula>IF(RIGHT(TEXT(AE169,"0.#"),1)=".",FALSE,TRUE)</formula>
    </cfRule>
    <cfRule type="expression" dxfId="276" priority="280">
      <formula>IF(RIGHT(TEXT(AE169,"0.#"),1)=".",TRUE,FALSE)</formula>
    </cfRule>
  </conditionalFormatting>
  <conditionalFormatting sqref="AI169">
    <cfRule type="expression" dxfId="275" priority="277">
      <formula>IF(RIGHT(TEXT(AI169,"0.#"),1)=".",FALSE,TRUE)</formula>
    </cfRule>
    <cfRule type="expression" dxfId="274" priority="278">
      <formula>IF(RIGHT(TEXT(AI169,"0.#"),1)=".",TRUE,FALSE)</formula>
    </cfRule>
  </conditionalFormatting>
  <conditionalFormatting sqref="AM169">
    <cfRule type="expression" dxfId="273" priority="275">
      <formula>IF(RIGHT(TEXT(AM169,"0.#"),1)=".",FALSE,TRUE)</formula>
    </cfRule>
    <cfRule type="expression" dxfId="272" priority="276">
      <formula>IF(RIGHT(TEXT(AM169,"0.#"),1)=".",TRUE,FALSE)</formula>
    </cfRule>
  </conditionalFormatting>
  <conditionalFormatting sqref="AQ169">
    <cfRule type="expression" dxfId="271" priority="273">
      <formula>IF(RIGHT(TEXT(AQ169,"0.#"),1)=".",FALSE,TRUE)</formula>
    </cfRule>
    <cfRule type="expression" dxfId="270" priority="274">
      <formula>IF(RIGHT(TEXT(AQ169,"0.#"),1)=".",TRUE,FALSE)</formula>
    </cfRule>
  </conditionalFormatting>
  <conditionalFormatting sqref="AU168">
    <cfRule type="expression" dxfId="269" priority="271">
      <formula>IF(RIGHT(TEXT(AU168,"0.#"),1)=".",FALSE,TRUE)</formula>
    </cfRule>
    <cfRule type="expression" dxfId="268" priority="272">
      <formula>IF(RIGHT(TEXT(AU168,"0.#"),1)=".",TRUE,FALSE)</formula>
    </cfRule>
  </conditionalFormatting>
  <conditionalFormatting sqref="AU169">
    <cfRule type="expression" dxfId="267" priority="269">
      <formula>IF(RIGHT(TEXT(AU169,"0.#"),1)=".",FALSE,TRUE)</formula>
    </cfRule>
    <cfRule type="expression" dxfId="266" priority="270">
      <formula>IF(RIGHT(TEXT(AU169,"0.#"),1)=".",TRUE,FALSE)</formula>
    </cfRule>
  </conditionalFormatting>
  <conditionalFormatting sqref="AE90">
    <cfRule type="expression" dxfId="265" priority="267">
      <formula>IF(RIGHT(TEXT(AE90,"0.#"),1)=".",FALSE,TRUE)</formula>
    </cfRule>
    <cfRule type="expression" dxfId="264" priority="268">
      <formula>IF(RIGHT(TEXT(AE90,"0.#"),1)=".",TRUE,FALSE)</formula>
    </cfRule>
  </conditionalFormatting>
  <conditionalFormatting sqref="AE91">
    <cfRule type="expression" dxfId="263" priority="265">
      <formula>IF(RIGHT(TEXT(AE91,"0.#"),1)=".",FALSE,TRUE)</formula>
    </cfRule>
    <cfRule type="expression" dxfId="262" priority="266">
      <formula>IF(RIGHT(TEXT(AE91,"0.#"),1)=".",TRUE,FALSE)</formula>
    </cfRule>
  </conditionalFormatting>
  <conditionalFormatting sqref="AM90">
    <cfRule type="expression" dxfId="261" priority="255">
      <formula>IF(RIGHT(TEXT(AM90,"0.#"),1)=".",FALSE,TRUE)</formula>
    </cfRule>
    <cfRule type="expression" dxfId="260" priority="256">
      <formula>IF(RIGHT(TEXT(AM90,"0.#"),1)=".",TRUE,FALSE)</formula>
    </cfRule>
  </conditionalFormatting>
  <conditionalFormatting sqref="AE92">
    <cfRule type="expression" dxfId="259" priority="263">
      <formula>IF(RIGHT(TEXT(AE92,"0.#"),1)=".",FALSE,TRUE)</formula>
    </cfRule>
    <cfRule type="expression" dxfId="258" priority="264">
      <formula>IF(RIGHT(TEXT(AE92,"0.#"),1)=".",TRUE,FALSE)</formula>
    </cfRule>
  </conditionalFormatting>
  <conditionalFormatting sqref="AI92">
    <cfRule type="expression" dxfId="257" priority="261">
      <formula>IF(RIGHT(TEXT(AI92,"0.#"),1)=".",FALSE,TRUE)</formula>
    </cfRule>
    <cfRule type="expression" dxfId="256" priority="262">
      <formula>IF(RIGHT(TEXT(AI92,"0.#"),1)=".",TRUE,FALSE)</formula>
    </cfRule>
  </conditionalFormatting>
  <conditionalFormatting sqref="AI91">
    <cfRule type="expression" dxfId="255" priority="259">
      <formula>IF(RIGHT(TEXT(AI91,"0.#"),1)=".",FALSE,TRUE)</formula>
    </cfRule>
    <cfRule type="expression" dxfId="254" priority="260">
      <formula>IF(RIGHT(TEXT(AI91,"0.#"),1)=".",TRUE,FALSE)</formula>
    </cfRule>
  </conditionalFormatting>
  <conditionalFormatting sqref="AI90">
    <cfRule type="expression" dxfId="253" priority="257">
      <formula>IF(RIGHT(TEXT(AI90,"0.#"),1)=".",FALSE,TRUE)</formula>
    </cfRule>
    <cfRule type="expression" dxfId="252" priority="258">
      <formula>IF(RIGHT(TEXT(AI90,"0.#"),1)=".",TRUE,FALSE)</formula>
    </cfRule>
  </conditionalFormatting>
  <conditionalFormatting sqref="AM91">
    <cfRule type="expression" dxfId="251" priority="253">
      <formula>IF(RIGHT(TEXT(AM91,"0.#"),1)=".",FALSE,TRUE)</formula>
    </cfRule>
    <cfRule type="expression" dxfId="250" priority="254">
      <formula>IF(RIGHT(TEXT(AM91,"0.#"),1)=".",TRUE,FALSE)</formula>
    </cfRule>
  </conditionalFormatting>
  <conditionalFormatting sqref="AM92">
    <cfRule type="expression" dxfId="249" priority="251">
      <formula>IF(RIGHT(TEXT(AM92,"0.#"),1)=".",FALSE,TRUE)</formula>
    </cfRule>
    <cfRule type="expression" dxfId="248" priority="252">
      <formula>IF(RIGHT(TEXT(AM92,"0.#"),1)=".",TRUE,FALSE)</formula>
    </cfRule>
  </conditionalFormatting>
  <conditionalFormatting sqref="AQ90:AQ92">
    <cfRule type="expression" dxfId="247" priority="249">
      <formula>IF(RIGHT(TEXT(AQ90,"0.#"),1)=".",FALSE,TRUE)</formula>
    </cfRule>
    <cfRule type="expression" dxfId="246" priority="250">
      <formula>IF(RIGHT(TEXT(AQ90,"0.#"),1)=".",TRUE,FALSE)</formula>
    </cfRule>
  </conditionalFormatting>
  <conditionalFormatting sqref="AU90:AU92">
    <cfRule type="expression" dxfId="245" priority="247">
      <formula>IF(RIGHT(TEXT(AU90,"0.#"),1)=".",FALSE,TRUE)</formula>
    </cfRule>
    <cfRule type="expression" dxfId="244" priority="248">
      <formula>IF(RIGHT(TEXT(AU90,"0.#"),1)=".",TRUE,FALSE)</formula>
    </cfRule>
  </conditionalFormatting>
  <conditionalFormatting sqref="AE85">
    <cfRule type="expression" dxfId="243" priority="245">
      <formula>IF(RIGHT(TEXT(AE85,"0.#"),1)=".",FALSE,TRUE)</formula>
    </cfRule>
    <cfRule type="expression" dxfId="242" priority="246">
      <formula>IF(RIGHT(TEXT(AE85,"0.#"),1)=".",TRUE,FALSE)</formula>
    </cfRule>
  </conditionalFormatting>
  <conditionalFormatting sqref="AE86">
    <cfRule type="expression" dxfId="241" priority="243">
      <formula>IF(RIGHT(TEXT(AE86,"0.#"),1)=".",FALSE,TRUE)</formula>
    </cfRule>
    <cfRule type="expression" dxfId="240" priority="244">
      <formula>IF(RIGHT(TEXT(AE86,"0.#"),1)=".",TRUE,FALSE)</formula>
    </cfRule>
  </conditionalFormatting>
  <conditionalFormatting sqref="AM85">
    <cfRule type="expression" dxfId="239" priority="233">
      <formula>IF(RIGHT(TEXT(AM85,"0.#"),1)=".",FALSE,TRUE)</formula>
    </cfRule>
    <cfRule type="expression" dxfId="238" priority="234">
      <formula>IF(RIGHT(TEXT(AM85,"0.#"),1)=".",TRUE,FALSE)</formula>
    </cfRule>
  </conditionalFormatting>
  <conditionalFormatting sqref="AE87">
    <cfRule type="expression" dxfId="237" priority="241">
      <formula>IF(RIGHT(TEXT(AE87,"0.#"),1)=".",FALSE,TRUE)</formula>
    </cfRule>
    <cfRule type="expression" dxfId="236" priority="242">
      <formula>IF(RIGHT(TEXT(AE87,"0.#"),1)=".",TRUE,FALSE)</formula>
    </cfRule>
  </conditionalFormatting>
  <conditionalFormatting sqref="AI87">
    <cfRule type="expression" dxfId="235" priority="239">
      <formula>IF(RIGHT(TEXT(AI87,"0.#"),1)=".",FALSE,TRUE)</formula>
    </cfRule>
    <cfRule type="expression" dxfId="234" priority="240">
      <formula>IF(RIGHT(TEXT(AI87,"0.#"),1)=".",TRUE,FALSE)</formula>
    </cfRule>
  </conditionalFormatting>
  <conditionalFormatting sqref="AI86">
    <cfRule type="expression" dxfId="233" priority="237">
      <formula>IF(RIGHT(TEXT(AI86,"0.#"),1)=".",FALSE,TRUE)</formula>
    </cfRule>
    <cfRule type="expression" dxfId="232" priority="238">
      <formula>IF(RIGHT(TEXT(AI86,"0.#"),1)=".",TRUE,FALSE)</formula>
    </cfRule>
  </conditionalFormatting>
  <conditionalFormatting sqref="AI85">
    <cfRule type="expression" dxfId="231" priority="235">
      <formula>IF(RIGHT(TEXT(AI85,"0.#"),1)=".",FALSE,TRUE)</formula>
    </cfRule>
    <cfRule type="expression" dxfId="230" priority="236">
      <formula>IF(RIGHT(TEXT(AI85,"0.#"),1)=".",TRUE,FALSE)</formula>
    </cfRule>
  </conditionalFormatting>
  <conditionalFormatting sqref="AM86">
    <cfRule type="expression" dxfId="229" priority="231">
      <formula>IF(RIGHT(TEXT(AM86,"0.#"),1)=".",FALSE,TRUE)</formula>
    </cfRule>
    <cfRule type="expression" dxfId="228" priority="232">
      <formula>IF(RIGHT(TEXT(AM86,"0.#"),1)=".",TRUE,FALSE)</formula>
    </cfRule>
  </conditionalFormatting>
  <conditionalFormatting sqref="AM87">
    <cfRule type="expression" dxfId="227" priority="229">
      <formula>IF(RIGHT(TEXT(AM87,"0.#"),1)=".",FALSE,TRUE)</formula>
    </cfRule>
    <cfRule type="expression" dxfId="226" priority="230">
      <formula>IF(RIGHT(TEXT(AM87,"0.#"),1)=".",TRUE,FALSE)</formula>
    </cfRule>
  </conditionalFormatting>
  <conditionalFormatting sqref="AQ85:AQ87">
    <cfRule type="expression" dxfId="225" priority="227">
      <formula>IF(RIGHT(TEXT(AQ85,"0.#"),1)=".",FALSE,TRUE)</formula>
    </cfRule>
    <cfRule type="expression" dxfId="224" priority="228">
      <formula>IF(RIGHT(TEXT(AQ85,"0.#"),1)=".",TRUE,FALSE)</formula>
    </cfRule>
  </conditionalFormatting>
  <conditionalFormatting sqref="AU85:AU87">
    <cfRule type="expression" dxfId="223" priority="225">
      <formula>IF(RIGHT(TEXT(AU85,"0.#"),1)=".",FALSE,TRUE)</formula>
    </cfRule>
    <cfRule type="expression" dxfId="222" priority="226">
      <formula>IF(RIGHT(TEXT(AU85,"0.#"),1)=".",TRUE,FALSE)</formula>
    </cfRule>
  </conditionalFormatting>
  <conditionalFormatting sqref="AE124">
    <cfRule type="expression" dxfId="221" priority="223">
      <formula>IF(RIGHT(TEXT(AE124,"0.#"),1)=".",FALSE,TRUE)</formula>
    </cfRule>
    <cfRule type="expression" dxfId="220" priority="224">
      <formula>IF(RIGHT(TEXT(AE124,"0.#"),1)=".",TRUE,FALSE)</formula>
    </cfRule>
  </conditionalFormatting>
  <conditionalFormatting sqref="AE125">
    <cfRule type="expression" dxfId="219" priority="221">
      <formula>IF(RIGHT(TEXT(AE125,"0.#"),1)=".",FALSE,TRUE)</formula>
    </cfRule>
    <cfRule type="expression" dxfId="218" priority="222">
      <formula>IF(RIGHT(TEXT(AE125,"0.#"),1)=".",TRUE,FALSE)</formula>
    </cfRule>
  </conditionalFormatting>
  <conditionalFormatting sqref="AM124">
    <cfRule type="expression" dxfId="217" priority="211">
      <formula>IF(RIGHT(TEXT(AM124,"0.#"),1)=".",FALSE,TRUE)</formula>
    </cfRule>
    <cfRule type="expression" dxfId="216" priority="212">
      <formula>IF(RIGHT(TEXT(AM124,"0.#"),1)=".",TRUE,FALSE)</formula>
    </cfRule>
  </conditionalFormatting>
  <conditionalFormatting sqref="AE126">
    <cfRule type="expression" dxfId="215" priority="219">
      <formula>IF(RIGHT(TEXT(AE126,"0.#"),1)=".",FALSE,TRUE)</formula>
    </cfRule>
    <cfRule type="expression" dxfId="214" priority="220">
      <formula>IF(RIGHT(TEXT(AE126,"0.#"),1)=".",TRUE,FALSE)</formula>
    </cfRule>
  </conditionalFormatting>
  <conditionalFormatting sqref="AI126">
    <cfRule type="expression" dxfId="213" priority="217">
      <formula>IF(RIGHT(TEXT(AI126,"0.#"),1)=".",FALSE,TRUE)</formula>
    </cfRule>
    <cfRule type="expression" dxfId="212" priority="218">
      <formula>IF(RIGHT(TEXT(AI126,"0.#"),1)=".",TRUE,FALSE)</formula>
    </cfRule>
  </conditionalFormatting>
  <conditionalFormatting sqref="AI125">
    <cfRule type="expression" dxfId="211" priority="215">
      <formula>IF(RIGHT(TEXT(AI125,"0.#"),1)=".",FALSE,TRUE)</formula>
    </cfRule>
    <cfRule type="expression" dxfId="210" priority="216">
      <formula>IF(RIGHT(TEXT(AI125,"0.#"),1)=".",TRUE,FALSE)</formula>
    </cfRule>
  </conditionalFormatting>
  <conditionalFormatting sqref="AI124">
    <cfRule type="expression" dxfId="209" priority="213">
      <formula>IF(RIGHT(TEXT(AI124,"0.#"),1)=".",FALSE,TRUE)</formula>
    </cfRule>
    <cfRule type="expression" dxfId="208" priority="214">
      <formula>IF(RIGHT(TEXT(AI124,"0.#"),1)=".",TRUE,FALSE)</formula>
    </cfRule>
  </conditionalFormatting>
  <conditionalFormatting sqref="AM125">
    <cfRule type="expression" dxfId="207" priority="209">
      <formula>IF(RIGHT(TEXT(AM125,"0.#"),1)=".",FALSE,TRUE)</formula>
    </cfRule>
    <cfRule type="expression" dxfId="206" priority="210">
      <formula>IF(RIGHT(TEXT(AM125,"0.#"),1)=".",TRUE,FALSE)</formula>
    </cfRule>
  </conditionalFormatting>
  <conditionalFormatting sqref="AM126">
    <cfRule type="expression" dxfId="205" priority="207">
      <formula>IF(RIGHT(TEXT(AM126,"0.#"),1)=".",FALSE,TRUE)</formula>
    </cfRule>
    <cfRule type="expression" dxfId="204" priority="208">
      <formula>IF(RIGHT(TEXT(AM126,"0.#"),1)=".",TRUE,FALSE)</formula>
    </cfRule>
  </conditionalFormatting>
  <conditionalFormatting sqref="AQ124:AQ126">
    <cfRule type="expression" dxfId="203" priority="205">
      <formula>IF(RIGHT(TEXT(AQ124,"0.#"),1)=".",FALSE,TRUE)</formula>
    </cfRule>
    <cfRule type="expression" dxfId="202" priority="206">
      <formula>IF(RIGHT(TEXT(AQ124,"0.#"),1)=".",TRUE,FALSE)</formula>
    </cfRule>
  </conditionalFormatting>
  <conditionalFormatting sqref="AU124:AU126">
    <cfRule type="expression" dxfId="201" priority="203">
      <formula>IF(RIGHT(TEXT(AU124,"0.#"),1)=".",FALSE,TRUE)</formula>
    </cfRule>
    <cfRule type="expression" dxfId="200" priority="204">
      <formula>IF(RIGHT(TEXT(AU124,"0.#"),1)=".",TRUE,FALSE)</formula>
    </cfRule>
  </conditionalFormatting>
  <conditionalFormatting sqref="AE119">
    <cfRule type="expression" dxfId="199" priority="201">
      <formula>IF(RIGHT(TEXT(AE119,"0.#"),1)=".",FALSE,TRUE)</formula>
    </cfRule>
    <cfRule type="expression" dxfId="198" priority="202">
      <formula>IF(RIGHT(TEXT(AE119,"0.#"),1)=".",TRUE,FALSE)</formula>
    </cfRule>
  </conditionalFormatting>
  <conditionalFormatting sqref="AE120">
    <cfRule type="expression" dxfId="197" priority="199">
      <formula>IF(RIGHT(TEXT(AE120,"0.#"),1)=".",FALSE,TRUE)</formula>
    </cfRule>
    <cfRule type="expression" dxfId="196" priority="200">
      <formula>IF(RIGHT(TEXT(AE120,"0.#"),1)=".",TRUE,FALSE)</formula>
    </cfRule>
  </conditionalFormatting>
  <conditionalFormatting sqref="AM119">
    <cfRule type="expression" dxfId="195" priority="189">
      <formula>IF(RIGHT(TEXT(AM119,"0.#"),1)=".",FALSE,TRUE)</formula>
    </cfRule>
    <cfRule type="expression" dxfId="194" priority="190">
      <formula>IF(RIGHT(TEXT(AM119,"0.#"),1)=".",TRUE,FALSE)</formula>
    </cfRule>
  </conditionalFormatting>
  <conditionalFormatting sqref="AE121">
    <cfRule type="expression" dxfId="193" priority="197">
      <formula>IF(RIGHT(TEXT(AE121,"0.#"),1)=".",FALSE,TRUE)</formula>
    </cfRule>
    <cfRule type="expression" dxfId="192" priority="198">
      <formula>IF(RIGHT(TEXT(AE121,"0.#"),1)=".",TRUE,FALSE)</formula>
    </cfRule>
  </conditionalFormatting>
  <conditionalFormatting sqref="AI121">
    <cfRule type="expression" dxfId="191" priority="195">
      <formula>IF(RIGHT(TEXT(AI121,"0.#"),1)=".",FALSE,TRUE)</formula>
    </cfRule>
    <cfRule type="expression" dxfId="190" priority="196">
      <formula>IF(RIGHT(TEXT(AI121,"0.#"),1)=".",TRUE,FALSE)</formula>
    </cfRule>
  </conditionalFormatting>
  <conditionalFormatting sqref="AI120">
    <cfRule type="expression" dxfId="189" priority="193">
      <formula>IF(RIGHT(TEXT(AI120,"0.#"),1)=".",FALSE,TRUE)</formula>
    </cfRule>
    <cfRule type="expression" dxfId="188" priority="194">
      <formula>IF(RIGHT(TEXT(AI120,"0.#"),1)=".",TRUE,FALSE)</formula>
    </cfRule>
  </conditionalFormatting>
  <conditionalFormatting sqref="AI119">
    <cfRule type="expression" dxfId="187" priority="191">
      <formula>IF(RIGHT(TEXT(AI119,"0.#"),1)=".",FALSE,TRUE)</formula>
    </cfRule>
    <cfRule type="expression" dxfId="186" priority="192">
      <formula>IF(RIGHT(TEXT(AI119,"0.#"),1)=".",TRUE,FALSE)</formula>
    </cfRule>
  </conditionalFormatting>
  <conditionalFormatting sqref="AM120">
    <cfRule type="expression" dxfId="185" priority="187">
      <formula>IF(RIGHT(TEXT(AM120,"0.#"),1)=".",FALSE,TRUE)</formula>
    </cfRule>
    <cfRule type="expression" dxfId="184" priority="188">
      <formula>IF(RIGHT(TEXT(AM120,"0.#"),1)=".",TRUE,FALSE)</formula>
    </cfRule>
  </conditionalFormatting>
  <conditionalFormatting sqref="AM121">
    <cfRule type="expression" dxfId="183" priority="185">
      <formula>IF(RIGHT(TEXT(AM121,"0.#"),1)=".",FALSE,TRUE)</formula>
    </cfRule>
    <cfRule type="expression" dxfId="182" priority="186">
      <formula>IF(RIGHT(TEXT(AM121,"0.#"),1)=".",TRUE,FALSE)</formula>
    </cfRule>
  </conditionalFormatting>
  <conditionalFormatting sqref="AQ119:AQ121">
    <cfRule type="expression" dxfId="181" priority="183">
      <formula>IF(RIGHT(TEXT(AQ119,"0.#"),1)=".",FALSE,TRUE)</formula>
    </cfRule>
    <cfRule type="expression" dxfId="180" priority="184">
      <formula>IF(RIGHT(TEXT(AQ119,"0.#"),1)=".",TRUE,FALSE)</formula>
    </cfRule>
  </conditionalFormatting>
  <conditionalFormatting sqref="AU119:AU121">
    <cfRule type="expression" dxfId="179" priority="181">
      <formula>IF(RIGHT(TEXT(AU119,"0.#"),1)=".",FALSE,TRUE)</formula>
    </cfRule>
    <cfRule type="expression" dxfId="178" priority="182">
      <formula>IF(RIGHT(TEXT(AU119,"0.#"),1)=".",TRUE,FALSE)</formula>
    </cfRule>
  </conditionalFormatting>
  <conditionalFormatting sqref="AE158">
    <cfRule type="expression" dxfId="177" priority="179">
      <formula>IF(RIGHT(TEXT(AE158,"0.#"),1)=".",FALSE,TRUE)</formula>
    </cfRule>
    <cfRule type="expression" dxfId="176" priority="180">
      <formula>IF(RIGHT(TEXT(AE158,"0.#"),1)=".",TRUE,FALSE)</formula>
    </cfRule>
  </conditionalFormatting>
  <conditionalFormatting sqref="AE159">
    <cfRule type="expression" dxfId="175" priority="177">
      <formula>IF(RIGHT(TEXT(AE159,"0.#"),1)=".",FALSE,TRUE)</formula>
    </cfRule>
    <cfRule type="expression" dxfId="174" priority="178">
      <formula>IF(RIGHT(TEXT(AE159,"0.#"),1)=".",TRUE,FALSE)</formula>
    </cfRule>
  </conditionalFormatting>
  <conditionalFormatting sqref="AM158">
    <cfRule type="expression" dxfId="173" priority="167">
      <formula>IF(RIGHT(TEXT(AM158,"0.#"),1)=".",FALSE,TRUE)</formula>
    </cfRule>
    <cfRule type="expression" dxfId="172" priority="168">
      <formula>IF(RIGHT(TEXT(AM158,"0.#"),1)=".",TRUE,FALSE)</formula>
    </cfRule>
  </conditionalFormatting>
  <conditionalFormatting sqref="AE160">
    <cfRule type="expression" dxfId="171" priority="175">
      <formula>IF(RIGHT(TEXT(AE160,"0.#"),1)=".",FALSE,TRUE)</formula>
    </cfRule>
    <cfRule type="expression" dxfId="170" priority="176">
      <formula>IF(RIGHT(TEXT(AE160,"0.#"),1)=".",TRUE,FALSE)</formula>
    </cfRule>
  </conditionalFormatting>
  <conditionalFormatting sqref="AI160">
    <cfRule type="expression" dxfId="169" priority="173">
      <formula>IF(RIGHT(TEXT(AI160,"0.#"),1)=".",FALSE,TRUE)</formula>
    </cfRule>
    <cfRule type="expression" dxfId="168" priority="174">
      <formula>IF(RIGHT(TEXT(AI160,"0.#"),1)=".",TRUE,FALSE)</formula>
    </cfRule>
  </conditionalFormatting>
  <conditionalFormatting sqref="AI159">
    <cfRule type="expression" dxfId="167" priority="171">
      <formula>IF(RIGHT(TEXT(AI159,"0.#"),1)=".",FALSE,TRUE)</formula>
    </cfRule>
    <cfRule type="expression" dxfId="166" priority="172">
      <formula>IF(RIGHT(TEXT(AI159,"0.#"),1)=".",TRUE,FALSE)</formula>
    </cfRule>
  </conditionalFormatting>
  <conditionalFormatting sqref="AI158">
    <cfRule type="expression" dxfId="165" priority="169">
      <formula>IF(RIGHT(TEXT(AI158,"0.#"),1)=".",FALSE,TRUE)</formula>
    </cfRule>
    <cfRule type="expression" dxfId="164" priority="170">
      <formula>IF(RIGHT(TEXT(AI158,"0.#"),1)=".",TRUE,FALSE)</formula>
    </cfRule>
  </conditionalFormatting>
  <conditionalFormatting sqref="AM159">
    <cfRule type="expression" dxfId="163" priority="165">
      <formula>IF(RIGHT(TEXT(AM159,"0.#"),1)=".",FALSE,TRUE)</formula>
    </cfRule>
    <cfRule type="expression" dxfId="162" priority="166">
      <formula>IF(RIGHT(TEXT(AM159,"0.#"),1)=".",TRUE,FALSE)</formula>
    </cfRule>
  </conditionalFormatting>
  <conditionalFormatting sqref="AM160">
    <cfRule type="expression" dxfId="161" priority="163">
      <formula>IF(RIGHT(TEXT(AM160,"0.#"),1)=".",FALSE,TRUE)</formula>
    </cfRule>
    <cfRule type="expression" dxfId="160" priority="164">
      <formula>IF(RIGHT(TEXT(AM160,"0.#"),1)=".",TRUE,FALSE)</formula>
    </cfRule>
  </conditionalFormatting>
  <conditionalFormatting sqref="AQ158:AQ160">
    <cfRule type="expression" dxfId="159" priority="161">
      <formula>IF(RIGHT(TEXT(AQ158,"0.#"),1)=".",FALSE,TRUE)</formula>
    </cfRule>
    <cfRule type="expression" dxfId="158" priority="162">
      <formula>IF(RIGHT(TEXT(AQ158,"0.#"),1)=".",TRUE,FALSE)</formula>
    </cfRule>
  </conditionalFormatting>
  <conditionalFormatting sqref="AU158:AU160">
    <cfRule type="expression" dxfId="157" priority="159">
      <formula>IF(RIGHT(TEXT(AU158,"0.#"),1)=".",FALSE,TRUE)</formula>
    </cfRule>
    <cfRule type="expression" dxfId="156" priority="160">
      <formula>IF(RIGHT(TEXT(AU158,"0.#"),1)=".",TRUE,FALSE)</formula>
    </cfRule>
  </conditionalFormatting>
  <conditionalFormatting sqref="AE153">
    <cfRule type="expression" dxfId="155" priority="157">
      <formula>IF(RIGHT(TEXT(AE153,"0.#"),1)=".",FALSE,TRUE)</formula>
    </cfRule>
    <cfRule type="expression" dxfId="154" priority="158">
      <formula>IF(RIGHT(TEXT(AE153,"0.#"),1)=".",TRUE,FALSE)</formula>
    </cfRule>
  </conditionalFormatting>
  <conditionalFormatting sqref="AE154">
    <cfRule type="expression" dxfId="153" priority="155">
      <formula>IF(RIGHT(TEXT(AE154,"0.#"),1)=".",FALSE,TRUE)</formula>
    </cfRule>
    <cfRule type="expression" dxfId="152" priority="156">
      <formula>IF(RIGHT(TEXT(AE154,"0.#"),1)=".",TRUE,FALSE)</formula>
    </cfRule>
  </conditionalFormatting>
  <conditionalFormatting sqref="AM153">
    <cfRule type="expression" dxfId="151" priority="145">
      <formula>IF(RIGHT(TEXT(AM153,"0.#"),1)=".",FALSE,TRUE)</formula>
    </cfRule>
    <cfRule type="expression" dxfId="150" priority="146">
      <formula>IF(RIGHT(TEXT(AM153,"0.#"),1)=".",TRUE,FALSE)</formula>
    </cfRule>
  </conditionalFormatting>
  <conditionalFormatting sqref="AE155">
    <cfRule type="expression" dxfId="149" priority="153">
      <formula>IF(RIGHT(TEXT(AE155,"0.#"),1)=".",FALSE,TRUE)</formula>
    </cfRule>
    <cfRule type="expression" dxfId="148" priority="154">
      <formula>IF(RIGHT(TEXT(AE155,"0.#"),1)=".",TRUE,FALSE)</formula>
    </cfRule>
  </conditionalFormatting>
  <conditionalFormatting sqref="AI155">
    <cfRule type="expression" dxfId="147" priority="151">
      <formula>IF(RIGHT(TEXT(AI155,"0.#"),1)=".",FALSE,TRUE)</formula>
    </cfRule>
    <cfRule type="expression" dxfId="146" priority="152">
      <formula>IF(RIGHT(TEXT(AI155,"0.#"),1)=".",TRUE,FALSE)</formula>
    </cfRule>
  </conditionalFormatting>
  <conditionalFormatting sqref="AI154">
    <cfRule type="expression" dxfId="145" priority="149">
      <formula>IF(RIGHT(TEXT(AI154,"0.#"),1)=".",FALSE,TRUE)</formula>
    </cfRule>
    <cfRule type="expression" dxfId="144" priority="150">
      <formula>IF(RIGHT(TEXT(AI154,"0.#"),1)=".",TRUE,FALSE)</formula>
    </cfRule>
  </conditionalFormatting>
  <conditionalFormatting sqref="AI153">
    <cfRule type="expression" dxfId="143" priority="147">
      <formula>IF(RIGHT(TEXT(AI153,"0.#"),1)=".",FALSE,TRUE)</formula>
    </cfRule>
    <cfRule type="expression" dxfId="142" priority="148">
      <formula>IF(RIGHT(TEXT(AI153,"0.#"),1)=".",TRUE,FALSE)</formula>
    </cfRule>
  </conditionalFormatting>
  <conditionalFormatting sqref="AM154">
    <cfRule type="expression" dxfId="141" priority="143">
      <formula>IF(RIGHT(TEXT(AM154,"0.#"),1)=".",FALSE,TRUE)</formula>
    </cfRule>
    <cfRule type="expression" dxfId="140" priority="144">
      <formula>IF(RIGHT(TEXT(AM154,"0.#"),1)=".",TRUE,FALSE)</formula>
    </cfRule>
  </conditionalFormatting>
  <conditionalFormatting sqref="AM155">
    <cfRule type="expression" dxfId="139" priority="141">
      <formula>IF(RIGHT(TEXT(AM155,"0.#"),1)=".",FALSE,TRUE)</formula>
    </cfRule>
    <cfRule type="expression" dxfId="138" priority="142">
      <formula>IF(RIGHT(TEXT(AM155,"0.#"),1)=".",TRUE,FALSE)</formula>
    </cfRule>
  </conditionalFormatting>
  <conditionalFormatting sqref="AQ153:AQ155">
    <cfRule type="expression" dxfId="137" priority="139">
      <formula>IF(RIGHT(TEXT(AQ153,"0.#"),1)=".",FALSE,TRUE)</formula>
    </cfRule>
    <cfRule type="expression" dxfId="136" priority="140">
      <formula>IF(RIGHT(TEXT(AQ153,"0.#"),1)=".",TRUE,FALSE)</formula>
    </cfRule>
  </conditionalFormatting>
  <conditionalFormatting sqref="AU153:AU155">
    <cfRule type="expression" dxfId="135" priority="137">
      <formula>IF(RIGHT(TEXT(AU153,"0.#"),1)=".",FALSE,TRUE)</formula>
    </cfRule>
    <cfRule type="expression" dxfId="134" priority="138">
      <formula>IF(RIGHT(TEXT(AU153,"0.#"),1)=".",TRUE,FALSE)</formula>
    </cfRule>
  </conditionalFormatting>
  <conditionalFormatting sqref="AE192">
    <cfRule type="expression" dxfId="133" priority="135">
      <formula>IF(RIGHT(TEXT(AE192,"0.#"),1)=".",FALSE,TRUE)</formula>
    </cfRule>
    <cfRule type="expression" dxfId="132" priority="136">
      <formula>IF(RIGHT(TEXT(AE192,"0.#"),1)=".",TRUE,FALSE)</formula>
    </cfRule>
  </conditionalFormatting>
  <conditionalFormatting sqref="AE193">
    <cfRule type="expression" dxfId="131" priority="133">
      <formula>IF(RIGHT(TEXT(AE193,"0.#"),1)=".",FALSE,TRUE)</formula>
    </cfRule>
    <cfRule type="expression" dxfId="130" priority="134">
      <formula>IF(RIGHT(TEXT(AE193,"0.#"),1)=".",TRUE,FALSE)</formula>
    </cfRule>
  </conditionalFormatting>
  <conditionalFormatting sqref="AM192">
    <cfRule type="expression" dxfId="129" priority="123">
      <formula>IF(RIGHT(TEXT(AM192,"0.#"),1)=".",FALSE,TRUE)</formula>
    </cfRule>
    <cfRule type="expression" dxfId="128" priority="124">
      <formula>IF(RIGHT(TEXT(AM192,"0.#"),1)=".",TRUE,FALSE)</formula>
    </cfRule>
  </conditionalFormatting>
  <conditionalFormatting sqref="AE194">
    <cfRule type="expression" dxfId="127" priority="131">
      <formula>IF(RIGHT(TEXT(AE194,"0.#"),1)=".",FALSE,TRUE)</formula>
    </cfRule>
    <cfRule type="expression" dxfId="126" priority="132">
      <formula>IF(RIGHT(TEXT(AE194,"0.#"),1)=".",TRUE,FALSE)</formula>
    </cfRule>
  </conditionalFormatting>
  <conditionalFormatting sqref="AI194">
    <cfRule type="expression" dxfId="125" priority="129">
      <formula>IF(RIGHT(TEXT(AI194,"0.#"),1)=".",FALSE,TRUE)</formula>
    </cfRule>
    <cfRule type="expression" dxfId="124" priority="130">
      <formula>IF(RIGHT(TEXT(AI194,"0.#"),1)=".",TRUE,FALSE)</formula>
    </cfRule>
  </conditionalFormatting>
  <conditionalFormatting sqref="AI193">
    <cfRule type="expression" dxfId="123" priority="127">
      <formula>IF(RIGHT(TEXT(AI193,"0.#"),1)=".",FALSE,TRUE)</formula>
    </cfRule>
    <cfRule type="expression" dxfId="122" priority="128">
      <formula>IF(RIGHT(TEXT(AI193,"0.#"),1)=".",TRUE,FALSE)</formula>
    </cfRule>
  </conditionalFormatting>
  <conditionalFormatting sqref="AI192">
    <cfRule type="expression" dxfId="121" priority="125">
      <formula>IF(RIGHT(TEXT(AI192,"0.#"),1)=".",FALSE,TRUE)</formula>
    </cfRule>
    <cfRule type="expression" dxfId="120" priority="126">
      <formula>IF(RIGHT(TEXT(AI192,"0.#"),1)=".",TRUE,FALSE)</formula>
    </cfRule>
  </conditionalFormatting>
  <conditionalFormatting sqref="AM193">
    <cfRule type="expression" dxfId="119" priority="121">
      <formula>IF(RIGHT(TEXT(AM193,"0.#"),1)=".",FALSE,TRUE)</formula>
    </cfRule>
    <cfRule type="expression" dxfId="118" priority="122">
      <formula>IF(RIGHT(TEXT(AM193,"0.#"),1)=".",TRUE,FALSE)</formula>
    </cfRule>
  </conditionalFormatting>
  <conditionalFormatting sqref="AM194">
    <cfRule type="expression" dxfId="117" priority="119">
      <formula>IF(RIGHT(TEXT(AM194,"0.#"),1)=".",FALSE,TRUE)</formula>
    </cfRule>
    <cfRule type="expression" dxfId="116" priority="120">
      <formula>IF(RIGHT(TEXT(AM194,"0.#"),1)=".",TRUE,FALSE)</formula>
    </cfRule>
  </conditionalFormatting>
  <conditionalFormatting sqref="AQ192:AQ194">
    <cfRule type="expression" dxfId="115" priority="117">
      <formula>IF(RIGHT(TEXT(AQ192,"0.#"),1)=".",FALSE,TRUE)</formula>
    </cfRule>
    <cfRule type="expression" dxfId="114" priority="118">
      <formula>IF(RIGHT(TEXT(AQ192,"0.#"),1)=".",TRUE,FALSE)</formula>
    </cfRule>
  </conditionalFormatting>
  <conditionalFormatting sqref="AU192:AU194">
    <cfRule type="expression" dxfId="113" priority="115">
      <formula>IF(RIGHT(TEXT(AU192,"0.#"),1)=".",FALSE,TRUE)</formula>
    </cfRule>
    <cfRule type="expression" dxfId="112" priority="116">
      <formula>IF(RIGHT(TEXT(AU192,"0.#"),1)=".",TRUE,FALSE)</formula>
    </cfRule>
  </conditionalFormatting>
  <conditionalFormatting sqref="AE187">
    <cfRule type="expression" dxfId="111" priority="113">
      <formula>IF(RIGHT(TEXT(AE187,"0.#"),1)=".",FALSE,TRUE)</formula>
    </cfRule>
    <cfRule type="expression" dxfId="110" priority="114">
      <formula>IF(RIGHT(TEXT(AE187,"0.#"),1)=".",TRUE,FALSE)</formula>
    </cfRule>
  </conditionalFormatting>
  <conditionalFormatting sqref="AE188">
    <cfRule type="expression" dxfId="109" priority="111">
      <formula>IF(RIGHT(TEXT(AE188,"0.#"),1)=".",FALSE,TRUE)</formula>
    </cfRule>
    <cfRule type="expression" dxfId="108" priority="112">
      <formula>IF(RIGHT(TEXT(AE188,"0.#"),1)=".",TRUE,FALSE)</formula>
    </cfRule>
  </conditionalFormatting>
  <conditionalFormatting sqref="AM187">
    <cfRule type="expression" dxfId="107" priority="101">
      <formula>IF(RIGHT(TEXT(AM187,"0.#"),1)=".",FALSE,TRUE)</formula>
    </cfRule>
    <cfRule type="expression" dxfId="106" priority="102">
      <formula>IF(RIGHT(TEXT(AM187,"0.#"),1)=".",TRUE,FALSE)</formula>
    </cfRule>
  </conditionalFormatting>
  <conditionalFormatting sqref="AE189">
    <cfRule type="expression" dxfId="105" priority="109">
      <formula>IF(RIGHT(TEXT(AE189,"0.#"),1)=".",FALSE,TRUE)</formula>
    </cfRule>
    <cfRule type="expression" dxfId="104" priority="110">
      <formula>IF(RIGHT(TEXT(AE189,"0.#"),1)=".",TRUE,FALSE)</formula>
    </cfRule>
  </conditionalFormatting>
  <conditionalFormatting sqref="AI189">
    <cfRule type="expression" dxfId="103" priority="107">
      <formula>IF(RIGHT(TEXT(AI189,"0.#"),1)=".",FALSE,TRUE)</formula>
    </cfRule>
    <cfRule type="expression" dxfId="102" priority="108">
      <formula>IF(RIGHT(TEXT(AI189,"0.#"),1)=".",TRUE,FALSE)</formula>
    </cfRule>
  </conditionalFormatting>
  <conditionalFormatting sqref="AI188">
    <cfRule type="expression" dxfId="101" priority="105">
      <formula>IF(RIGHT(TEXT(AI188,"0.#"),1)=".",FALSE,TRUE)</formula>
    </cfRule>
    <cfRule type="expression" dxfId="100" priority="106">
      <formula>IF(RIGHT(TEXT(AI188,"0.#"),1)=".",TRUE,FALSE)</formula>
    </cfRule>
  </conditionalFormatting>
  <conditionalFormatting sqref="AI187">
    <cfRule type="expression" dxfId="99" priority="103">
      <formula>IF(RIGHT(TEXT(AI187,"0.#"),1)=".",FALSE,TRUE)</formula>
    </cfRule>
    <cfRule type="expression" dxfId="98" priority="104">
      <formula>IF(RIGHT(TEXT(AI187,"0.#"),1)=".",TRUE,FALSE)</formula>
    </cfRule>
  </conditionalFormatting>
  <conditionalFormatting sqref="AM188">
    <cfRule type="expression" dxfId="97" priority="99">
      <formula>IF(RIGHT(TEXT(AM188,"0.#"),1)=".",FALSE,TRUE)</formula>
    </cfRule>
    <cfRule type="expression" dxfId="96" priority="100">
      <formula>IF(RIGHT(TEXT(AM188,"0.#"),1)=".",TRUE,FALSE)</formula>
    </cfRule>
  </conditionalFormatting>
  <conditionalFormatting sqref="AM189">
    <cfRule type="expression" dxfId="95" priority="97">
      <formula>IF(RIGHT(TEXT(AM189,"0.#"),1)=".",FALSE,TRUE)</formula>
    </cfRule>
    <cfRule type="expression" dxfId="94" priority="98">
      <formula>IF(RIGHT(TEXT(AM189,"0.#"),1)=".",TRUE,FALSE)</formula>
    </cfRule>
  </conditionalFormatting>
  <conditionalFormatting sqref="AQ187:AQ189">
    <cfRule type="expression" dxfId="93" priority="95">
      <formula>IF(RIGHT(TEXT(AQ187,"0.#"),1)=".",FALSE,TRUE)</formula>
    </cfRule>
    <cfRule type="expression" dxfId="92" priority="96">
      <formula>IF(RIGHT(TEXT(AQ187,"0.#"),1)=".",TRUE,FALSE)</formula>
    </cfRule>
  </conditionalFormatting>
  <conditionalFormatting sqref="AU187:AU189">
    <cfRule type="expression" dxfId="91" priority="93">
      <formula>IF(RIGHT(TEXT(AU187,"0.#"),1)=".",FALSE,TRUE)</formula>
    </cfRule>
    <cfRule type="expression" dxfId="90" priority="94">
      <formula>IF(RIGHT(TEXT(AU187,"0.#"),1)=".",TRUE,FALSE)</formula>
    </cfRule>
  </conditionalFormatting>
  <conditionalFormatting sqref="AE56">
    <cfRule type="expression" dxfId="89" priority="91">
      <formula>IF(RIGHT(TEXT(AE56,"0.#"),1)=".",FALSE,TRUE)</formula>
    </cfRule>
    <cfRule type="expression" dxfId="88" priority="92">
      <formula>IF(RIGHT(TEXT(AE56,"0.#"),1)=".",TRUE,FALSE)</formula>
    </cfRule>
  </conditionalFormatting>
  <conditionalFormatting sqref="AE57">
    <cfRule type="expression" dxfId="87" priority="89">
      <formula>IF(RIGHT(TEXT(AE57,"0.#"),1)=".",FALSE,TRUE)</formula>
    </cfRule>
    <cfRule type="expression" dxfId="86" priority="90">
      <formula>IF(RIGHT(TEXT(AE57,"0.#"),1)=".",TRUE,FALSE)</formula>
    </cfRule>
  </conditionalFormatting>
  <conditionalFormatting sqref="AM56">
    <cfRule type="expression" dxfId="85" priority="79">
      <formula>IF(RIGHT(TEXT(AM56,"0.#"),1)=".",FALSE,TRUE)</formula>
    </cfRule>
    <cfRule type="expression" dxfId="84" priority="80">
      <formula>IF(RIGHT(TEXT(AM56,"0.#"),1)=".",TRUE,FALSE)</formula>
    </cfRule>
  </conditionalFormatting>
  <conditionalFormatting sqref="AE58">
    <cfRule type="expression" dxfId="83" priority="87">
      <formula>IF(RIGHT(TEXT(AE58,"0.#"),1)=".",FALSE,TRUE)</formula>
    </cfRule>
    <cfRule type="expression" dxfId="82" priority="88">
      <formula>IF(RIGHT(TEXT(AE58,"0.#"),1)=".",TRUE,FALSE)</formula>
    </cfRule>
  </conditionalFormatting>
  <conditionalFormatting sqref="AI58">
    <cfRule type="expression" dxfId="81" priority="85">
      <formula>IF(RIGHT(TEXT(AI58,"0.#"),1)=".",FALSE,TRUE)</formula>
    </cfRule>
    <cfRule type="expression" dxfId="80" priority="86">
      <formula>IF(RIGHT(TEXT(AI58,"0.#"),1)=".",TRUE,FALSE)</formula>
    </cfRule>
  </conditionalFormatting>
  <conditionalFormatting sqref="AI57">
    <cfRule type="expression" dxfId="79" priority="83">
      <formula>IF(RIGHT(TEXT(AI57,"0.#"),1)=".",FALSE,TRUE)</formula>
    </cfRule>
    <cfRule type="expression" dxfId="78" priority="84">
      <formula>IF(RIGHT(TEXT(AI57,"0.#"),1)=".",TRUE,FALSE)</formula>
    </cfRule>
  </conditionalFormatting>
  <conditionalFormatting sqref="AI56">
    <cfRule type="expression" dxfId="77" priority="81">
      <formula>IF(RIGHT(TEXT(AI56,"0.#"),1)=".",FALSE,TRUE)</formula>
    </cfRule>
    <cfRule type="expression" dxfId="76" priority="82">
      <formula>IF(RIGHT(TEXT(AI56,"0.#"),1)=".",TRUE,FALSE)</formula>
    </cfRule>
  </conditionalFormatting>
  <conditionalFormatting sqref="AM57">
    <cfRule type="expression" dxfId="75" priority="77">
      <formula>IF(RIGHT(TEXT(AM57,"0.#"),1)=".",FALSE,TRUE)</formula>
    </cfRule>
    <cfRule type="expression" dxfId="74" priority="78">
      <formula>IF(RIGHT(TEXT(AM57,"0.#"),1)=".",TRUE,FALSE)</formula>
    </cfRule>
  </conditionalFormatting>
  <conditionalFormatting sqref="AM58">
    <cfRule type="expression" dxfId="73" priority="75">
      <formula>IF(RIGHT(TEXT(AM58,"0.#"),1)=".",FALSE,TRUE)</formula>
    </cfRule>
    <cfRule type="expression" dxfId="72" priority="76">
      <formula>IF(RIGHT(TEXT(AM58,"0.#"),1)=".",TRUE,FALSE)</formula>
    </cfRule>
  </conditionalFormatting>
  <conditionalFormatting sqref="AQ56:AQ58">
    <cfRule type="expression" dxfId="71" priority="73">
      <formula>IF(RIGHT(TEXT(AQ56,"0.#"),1)=".",FALSE,TRUE)</formula>
    </cfRule>
    <cfRule type="expression" dxfId="70" priority="74">
      <formula>IF(RIGHT(TEXT(AQ56,"0.#"),1)=".",TRUE,FALSE)</formula>
    </cfRule>
  </conditionalFormatting>
  <conditionalFormatting sqref="AU56:AU58">
    <cfRule type="expression" dxfId="69" priority="71">
      <formula>IF(RIGHT(TEXT(AU56,"0.#"),1)=".",FALSE,TRUE)</formula>
    </cfRule>
    <cfRule type="expression" dxfId="68" priority="72">
      <formula>IF(RIGHT(TEXT(AU56,"0.#"),1)=".",TRUE,FALSE)</formula>
    </cfRule>
  </conditionalFormatting>
  <conditionalFormatting sqref="AE51">
    <cfRule type="expression" dxfId="67" priority="69">
      <formula>IF(RIGHT(TEXT(AE51,"0.#"),1)=".",FALSE,TRUE)</formula>
    </cfRule>
    <cfRule type="expression" dxfId="66" priority="70">
      <formula>IF(RIGHT(TEXT(AE51,"0.#"),1)=".",TRUE,FALSE)</formula>
    </cfRule>
  </conditionalFormatting>
  <conditionalFormatting sqref="AE52">
    <cfRule type="expression" dxfId="65" priority="67">
      <formula>IF(RIGHT(TEXT(AE52,"0.#"),1)=".",FALSE,TRUE)</formula>
    </cfRule>
    <cfRule type="expression" dxfId="64" priority="68">
      <formula>IF(RIGHT(TEXT(AE52,"0.#"),1)=".",TRUE,FALSE)</formula>
    </cfRule>
  </conditionalFormatting>
  <conditionalFormatting sqref="AM51">
    <cfRule type="expression" dxfId="63" priority="57">
      <formula>IF(RIGHT(TEXT(AM51,"0.#"),1)=".",FALSE,TRUE)</formula>
    </cfRule>
    <cfRule type="expression" dxfId="62" priority="58">
      <formula>IF(RIGHT(TEXT(AM51,"0.#"),1)=".",TRUE,FALSE)</formula>
    </cfRule>
  </conditionalFormatting>
  <conditionalFormatting sqref="AE53">
    <cfRule type="expression" dxfId="61" priority="65">
      <formula>IF(RIGHT(TEXT(AE53,"0.#"),1)=".",FALSE,TRUE)</formula>
    </cfRule>
    <cfRule type="expression" dxfId="60" priority="66">
      <formula>IF(RIGHT(TEXT(AE53,"0.#"),1)=".",TRUE,FALSE)</formula>
    </cfRule>
  </conditionalFormatting>
  <conditionalFormatting sqref="AI53">
    <cfRule type="expression" dxfId="59" priority="63">
      <formula>IF(RIGHT(TEXT(AI53,"0.#"),1)=".",FALSE,TRUE)</formula>
    </cfRule>
    <cfRule type="expression" dxfId="58" priority="64">
      <formula>IF(RIGHT(TEXT(AI53,"0.#"),1)=".",TRUE,FALSE)</formula>
    </cfRule>
  </conditionalFormatting>
  <conditionalFormatting sqref="AI52">
    <cfRule type="expression" dxfId="57" priority="61">
      <formula>IF(RIGHT(TEXT(AI52,"0.#"),1)=".",FALSE,TRUE)</formula>
    </cfRule>
    <cfRule type="expression" dxfId="56" priority="62">
      <formula>IF(RIGHT(TEXT(AI52,"0.#"),1)=".",TRUE,FALSE)</formula>
    </cfRule>
  </conditionalFormatting>
  <conditionalFormatting sqref="AI51">
    <cfRule type="expression" dxfId="55" priority="59">
      <formula>IF(RIGHT(TEXT(AI51,"0.#"),1)=".",FALSE,TRUE)</formula>
    </cfRule>
    <cfRule type="expression" dxfId="54" priority="60">
      <formula>IF(RIGHT(TEXT(AI51,"0.#"),1)=".",TRUE,FALSE)</formula>
    </cfRule>
  </conditionalFormatting>
  <conditionalFormatting sqref="AM52">
    <cfRule type="expression" dxfId="53" priority="55">
      <formula>IF(RIGHT(TEXT(AM52,"0.#"),1)=".",FALSE,TRUE)</formula>
    </cfRule>
    <cfRule type="expression" dxfId="52" priority="56">
      <formula>IF(RIGHT(TEXT(AM52,"0.#"),1)=".",TRUE,FALSE)</formula>
    </cfRule>
  </conditionalFormatting>
  <conditionalFormatting sqref="AM53">
    <cfRule type="expression" dxfId="51" priority="53">
      <formula>IF(RIGHT(TEXT(AM53,"0.#"),1)=".",FALSE,TRUE)</formula>
    </cfRule>
    <cfRule type="expression" dxfId="50" priority="54">
      <formula>IF(RIGHT(TEXT(AM53,"0.#"),1)=".",TRUE,FALSE)</formula>
    </cfRule>
  </conditionalFormatting>
  <conditionalFormatting sqref="AQ51:AQ53">
    <cfRule type="expression" dxfId="49" priority="51">
      <formula>IF(RIGHT(TEXT(AQ51,"0.#"),1)=".",FALSE,TRUE)</formula>
    </cfRule>
    <cfRule type="expression" dxfId="48" priority="52">
      <formula>IF(RIGHT(TEXT(AQ51,"0.#"),1)=".",TRUE,FALSE)</formula>
    </cfRule>
  </conditionalFormatting>
  <conditionalFormatting sqref="AU51:AU53">
    <cfRule type="expression" dxfId="47" priority="49">
      <formula>IF(RIGHT(TEXT(AU51,"0.#"),1)=".",FALSE,TRUE)</formula>
    </cfRule>
    <cfRule type="expression" dxfId="46" priority="50">
      <formula>IF(RIGHT(TEXT(AU51,"0.#"),1)=".",TRUE,FALSE)</formula>
    </cfRule>
  </conditionalFormatting>
  <conditionalFormatting sqref="Y310">
    <cfRule type="expression" dxfId="45" priority="47">
      <formula>IF(RIGHT(TEXT(Y310,"0.#"),1)=".",FALSE,TRUE)</formula>
    </cfRule>
    <cfRule type="expression" dxfId="44" priority="48">
      <formula>IF(RIGHT(TEXT(Y310,"0.#"),1)=".",TRUE,FALSE)</formula>
    </cfRule>
  </conditionalFormatting>
  <conditionalFormatting sqref="AU311">
    <cfRule type="expression" dxfId="43" priority="45">
      <formula>IF(RIGHT(TEXT(AU311,"0.#"),1)=".",FALSE,TRUE)</formula>
    </cfRule>
    <cfRule type="expression" dxfId="42" priority="46">
      <formula>IF(RIGHT(TEXT(AU311,"0.#"),1)=".",TRUE,FALSE)</formula>
    </cfRule>
  </conditionalFormatting>
  <conditionalFormatting sqref="AU312:AU313 AU310">
    <cfRule type="expression" dxfId="41" priority="43">
      <formula>IF(RIGHT(TEXT(AU310,"0.#"),1)=".",FALSE,TRUE)</formula>
    </cfRule>
    <cfRule type="expression" dxfId="40" priority="44">
      <formula>IF(RIGHT(TEXT(AU310,"0.#"),1)=".",TRUE,FALSE)</formula>
    </cfRule>
  </conditionalFormatting>
  <conditionalFormatting sqref="Y325 Y323">
    <cfRule type="expression" dxfId="39" priority="39">
      <formula>IF(RIGHT(TEXT(Y323,"0.#"),1)=".",FALSE,TRUE)</formula>
    </cfRule>
    <cfRule type="expression" dxfId="38" priority="40">
      <formula>IF(RIGHT(TEXT(Y323,"0.#"),1)=".",TRUE,FALSE)</formula>
    </cfRule>
  </conditionalFormatting>
  <conditionalFormatting sqref="AU324">
    <cfRule type="expression" dxfId="37" priority="37">
      <formula>IF(RIGHT(TEXT(AU324,"0.#"),1)=".",FALSE,TRUE)</formula>
    </cfRule>
    <cfRule type="expression" dxfId="36" priority="38">
      <formula>IF(RIGHT(TEXT(AU324,"0.#"),1)=".",TRUE,FALSE)</formula>
    </cfRule>
  </conditionalFormatting>
  <conditionalFormatting sqref="AU325 AU323">
    <cfRule type="expression" dxfId="35" priority="35">
      <formula>IF(RIGHT(TEXT(AU323,"0.#"),1)=".",FALSE,TRUE)</formula>
    </cfRule>
    <cfRule type="expression" dxfId="34" priority="36">
      <formula>IF(RIGHT(TEXT(AU323,"0.#"),1)=".",TRUE,FALSE)</formula>
    </cfRule>
  </conditionalFormatting>
  <conditionalFormatting sqref="Y366">
    <cfRule type="expression" dxfId="33" priority="33">
      <formula>IF(RIGHT(TEXT(Y366,"0.#"),1)=".",FALSE,TRUE)</formula>
    </cfRule>
    <cfRule type="expression" dxfId="32" priority="34">
      <formula>IF(RIGHT(TEXT(Y366,"0.#"),1)=".",TRUE,FALSE)</formula>
    </cfRule>
  </conditionalFormatting>
  <conditionalFormatting sqref="Y399">
    <cfRule type="expression" dxfId="31" priority="31">
      <formula>IF(RIGHT(TEXT(Y399,"0.#"),1)=".",FALSE,TRUE)</formula>
    </cfRule>
    <cfRule type="expression" dxfId="30" priority="32">
      <formula>IF(RIGHT(TEXT(Y399,"0.#"),1)=".",TRUE,FALSE)</formula>
    </cfRule>
  </conditionalFormatting>
  <conditionalFormatting sqref="Y434:Y436">
    <cfRule type="expression" dxfId="29" priority="25">
      <formula>IF(RIGHT(TEXT(Y434,"0.#"),1)=".",FALSE,TRUE)</formula>
    </cfRule>
    <cfRule type="expression" dxfId="28" priority="26">
      <formula>IF(RIGHT(TEXT(Y434,"0.#"),1)=".",TRUE,FALSE)</formula>
    </cfRule>
  </conditionalFormatting>
  <conditionalFormatting sqref="Y432:Y433">
    <cfRule type="expression" dxfId="27" priority="19">
      <formula>IF(RIGHT(TEXT(Y432,"0.#"),1)=".",FALSE,TRUE)</formula>
    </cfRule>
    <cfRule type="expression" dxfId="26" priority="20">
      <formula>IF(RIGHT(TEXT(Y432,"0.#"),1)=".",TRUE,FALSE)</formula>
    </cfRule>
  </conditionalFormatting>
  <conditionalFormatting sqref="AL434:AO436">
    <cfRule type="expression" dxfId="25" priority="27">
      <formula>IF(AND(AL434&gt;=0, RIGHT(TEXT(AL434,"0.#"),1)&lt;&gt;"."),TRUE,FALSE)</formula>
    </cfRule>
    <cfRule type="expression" dxfId="24" priority="28">
      <formula>IF(AND(AL434&gt;=0, RIGHT(TEXT(AL434,"0.#"),1)="."),TRUE,FALSE)</formula>
    </cfRule>
    <cfRule type="expression" dxfId="23" priority="29">
      <formula>IF(AND(AL434&lt;0, RIGHT(TEXT(AL434,"0.#"),1)&lt;&gt;"."),TRUE,FALSE)</formula>
    </cfRule>
    <cfRule type="expression" dxfId="22" priority="30">
      <formula>IF(AND(AL434&lt;0, RIGHT(TEXT(AL434,"0.#"),1)="."),TRUE,FALSE)</formula>
    </cfRule>
  </conditionalFormatting>
  <conditionalFormatting sqref="AL432:AO433">
    <cfRule type="expression" dxfId="21" priority="21">
      <formula>IF(AND(AL432&gt;=0, RIGHT(TEXT(AL432,"0.#"),1)&lt;&gt;"."),TRUE,FALSE)</formula>
    </cfRule>
    <cfRule type="expression" dxfId="20" priority="22">
      <formula>IF(AND(AL432&gt;=0, RIGHT(TEXT(AL432,"0.#"),1)="."),TRUE,FALSE)</formula>
    </cfRule>
    <cfRule type="expression" dxfId="19" priority="23">
      <formula>IF(AND(AL432&lt;0, RIGHT(TEXT(AL432,"0.#"),1)&lt;&gt;"."),TRUE,FALSE)</formula>
    </cfRule>
    <cfRule type="expression" dxfId="18" priority="24">
      <formula>IF(AND(AL432&lt;0, RIGHT(TEXT(AL432,"0.#"),1)="."),TRUE,FALSE)</formula>
    </cfRule>
  </conditionalFormatting>
  <conditionalFormatting sqref="AL467:AO474">
    <cfRule type="expression" dxfId="17" priority="15">
      <formula>IF(AND(AL467&gt;=0, RIGHT(TEXT(AL467,"0.#"),1)&lt;&gt;"."),TRUE,FALSE)</formula>
    </cfRule>
    <cfRule type="expression" dxfId="16" priority="16">
      <formula>IF(AND(AL467&gt;=0, RIGHT(TEXT(AL467,"0.#"),1)="."),TRUE,FALSE)</formula>
    </cfRule>
    <cfRule type="expression" dxfId="15" priority="17">
      <formula>IF(AND(AL467&lt;0, RIGHT(TEXT(AL467,"0.#"),1)&lt;&gt;"."),TRUE,FALSE)</formula>
    </cfRule>
    <cfRule type="expression" dxfId="14" priority="18">
      <formula>IF(AND(AL467&lt;0, RIGHT(TEXT(AL467,"0.#"),1)="."),TRUE,FALSE)</formula>
    </cfRule>
  </conditionalFormatting>
  <conditionalFormatting sqref="AL465:AO466">
    <cfRule type="expression" dxfId="13" priority="11">
      <formula>IF(AND(AL465&gt;=0, RIGHT(TEXT(AL465,"0.#"),1)&lt;&gt;"."),TRUE,FALSE)</formula>
    </cfRule>
    <cfRule type="expression" dxfId="12" priority="12">
      <formula>IF(AND(AL465&gt;=0, RIGHT(TEXT(AL465,"0.#"),1)="."),TRUE,FALSE)</formula>
    </cfRule>
    <cfRule type="expression" dxfId="11" priority="13">
      <formula>IF(AND(AL465&lt;0, RIGHT(TEXT(AL465,"0.#"),1)&lt;&gt;"."),TRUE,FALSE)</formula>
    </cfRule>
    <cfRule type="expression" dxfId="10" priority="14">
      <formula>IF(AND(AL465&lt;0, RIGHT(TEXT(AL465,"0.#"),1)="."),TRUE,FALSE)</formula>
    </cfRule>
  </conditionalFormatting>
  <conditionalFormatting sqref="Y467:Y474">
    <cfRule type="expression" dxfId="9" priority="9">
      <formula>IF(RIGHT(TEXT(Y467,"0.#"),1)=".",FALSE,TRUE)</formula>
    </cfRule>
    <cfRule type="expression" dxfId="8" priority="10">
      <formula>IF(RIGHT(TEXT(Y467,"0.#"),1)=".",TRUE,FALSE)</formula>
    </cfRule>
  </conditionalFormatting>
  <conditionalFormatting sqref="Y465:Y466">
    <cfRule type="expression" dxfId="7" priority="7">
      <formula>IF(RIGHT(TEXT(Y465,"0.#"),1)=".",FALSE,TRUE)</formula>
    </cfRule>
    <cfRule type="expression" dxfId="6" priority="8">
      <formula>IF(RIGHT(TEXT(Y465,"0.#"),1)=".",TRUE,FALSE)</formula>
    </cfRule>
  </conditionalFormatting>
  <conditionalFormatting sqref="Y367">
    <cfRule type="expression" dxfId="5" priority="5">
      <formula>IF(RIGHT(TEXT(Y367,"0.#"),1)=".",FALSE,TRUE)</formula>
    </cfRule>
    <cfRule type="expression" dxfId="4" priority="6">
      <formula>IF(RIGHT(TEXT(Y367,"0.#"),1)=".",TRUE,FALSE)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24">
    <cfRule type="expression" dxfId="1" priority="1">
      <formula>IF(RIGHT(TEXT(Y324,"0.#"),1)=".",FALSE,TRUE)</formula>
    </cfRule>
    <cfRule type="expression" dxfId="0" priority="2">
      <formula>IF(RIGHT(TEXT(Y324,"0.#"),1)=".",TRUE,FALSE)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14" max="49" man="1"/>
    <brk id="250" max="49" man="1"/>
    <brk id="291" max="49" man="1"/>
    <brk id="462" max="49" man="1"/>
    <brk id="47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t="s">
        <v>640</v>
      </c>
      <c r="C11" s="13" t="str">
        <f t="shared" si="0"/>
        <v>子ども・若者育成支援</v>
      </c>
      <c r="D11" s="13" t="str">
        <f t="shared" si="8"/>
        <v>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子ども・若者育成支援</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子ども・若者育成支援</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子ども・若者育成支援</v>
      </c>
      <c r="F14" s="18" t="s">
        <v>115</v>
      </c>
      <c r="G14" s="17" t="s">
        <v>640</v>
      </c>
      <c r="H14" s="13" t="str">
        <f t="shared" si="1"/>
        <v>労働保険特別会計雇用勘定</v>
      </c>
      <c r="I14" s="13" t="str">
        <f t="shared" si="5"/>
        <v>一般会計、労働保険特別会計雇用勘定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子ども・若者育成支援</v>
      </c>
      <c r="F15" s="18" t="s">
        <v>116</v>
      </c>
      <c r="G15" s="17"/>
      <c r="H15" s="13" t="str">
        <f t="shared" si="1"/>
        <v/>
      </c>
      <c r="I15" s="13" t="str">
        <f t="shared" si="5"/>
        <v>一般会計、労働保険特別会計雇用勘定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子ども・若者育成支援</v>
      </c>
      <c r="F16" s="18" t="s">
        <v>117</v>
      </c>
      <c r="G16" s="17"/>
      <c r="H16" s="13" t="str">
        <f t="shared" si="1"/>
        <v/>
      </c>
      <c r="I16" s="13" t="str">
        <f t="shared" si="5"/>
        <v>一般会計、労働保険特別会計雇用勘定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子ども・若者育成支援</v>
      </c>
      <c r="F17" s="18" t="s">
        <v>118</v>
      </c>
      <c r="G17" s="17"/>
      <c r="H17" s="13" t="str">
        <f t="shared" si="1"/>
        <v/>
      </c>
      <c r="I17" s="13" t="str">
        <f t="shared" si="5"/>
        <v>一般会計、労働保険特別会計雇用勘定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子ども・若者育成支援</v>
      </c>
      <c r="F18" s="18" t="s">
        <v>119</v>
      </c>
      <c r="G18" s="17"/>
      <c r="H18" s="13" t="str">
        <f t="shared" si="1"/>
        <v/>
      </c>
      <c r="I18" s="13" t="str">
        <f t="shared" si="5"/>
        <v>一般会計、労働保険特別会計雇用勘定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子ども・若者育成支援</v>
      </c>
      <c r="F19" s="18" t="s">
        <v>120</v>
      </c>
      <c r="G19" s="17"/>
      <c r="H19" s="13" t="str">
        <f t="shared" si="1"/>
        <v/>
      </c>
      <c r="I19" s="13" t="str">
        <f t="shared" si="5"/>
        <v>一般会計、労働保険特別会計雇用勘定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子ども・若者育成支援</v>
      </c>
      <c r="F20" s="18" t="s">
        <v>210</v>
      </c>
      <c r="G20" s="17"/>
      <c r="H20" s="13" t="str">
        <f t="shared" si="1"/>
        <v/>
      </c>
      <c r="I20" s="13" t="str">
        <f t="shared" si="5"/>
        <v>一般会計、労働保険特別会計雇用勘定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子ども・若者育成支援</v>
      </c>
      <c r="F21" s="18" t="s">
        <v>121</v>
      </c>
      <c r="G21" s="17"/>
      <c r="H21" s="13" t="str">
        <f t="shared" si="1"/>
        <v/>
      </c>
      <c r="I21" s="13" t="str">
        <f t="shared" si="5"/>
        <v>一般会計、労働保険特別会計雇用勘定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子ども・若者育成支援</v>
      </c>
      <c r="F22" s="18" t="s">
        <v>122</v>
      </c>
      <c r="G22" s="17"/>
      <c r="H22" s="13" t="str">
        <f t="shared" si="1"/>
        <v/>
      </c>
      <c r="I22" s="13" t="str">
        <f t="shared" si="5"/>
        <v>一般会計、労働保険特別会計雇用勘定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子ども・若者育成支援</v>
      </c>
      <c r="F23" s="18" t="s">
        <v>123</v>
      </c>
      <c r="G23" s="17"/>
      <c r="H23" s="13" t="str">
        <f t="shared" si="1"/>
        <v/>
      </c>
      <c r="I23" s="13" t="str">
        <f t="shared" si="5"/>
        <v>一般会計、労働保険特別会計雇用勘定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子ども・若者育成支援</v>
      </c>
      <c r="B27" s="13"/>
      <c r="F27" s="18" t="s">
        <v>126</v>
      </c>
      <c r="G27" s="17"/>
      <c r="H27" s="13" t="str">
        <f t="shared" si="1"/>
        <v/>
      </c>
      <c r="I27" s="13" t="str">
        <f t="shared" si="5"/>
        <v>一般会計、労働保険特別会計雇用勘定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2022-08-19T05:54:01Z</cp:lastPrinted>
  <dcterms:created xsi:type="dcterms:W3CDTF">2012-03-13T00:50:25Z</dcterms:created>
  <dcterms:modified xsi:type="dcterms:W3CDTF">2022-09-08T10:00:42Z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