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４年度\行政事業レビュー\最終公表\20220809_最終公表作業①\外部有識者点検対象外\修正反映後\"/>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行政事業レビューシート!$A$1:$AX$372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9" i="11"/>
  <c r="AY333" i="11"/>
  <c r="AY340" i="11"/>
  <c r="AY324" i="11"/>
  <c r="AY328" i="11"/>
  <c r="AY332" i="11"/>
  <c r="AY338" i="11"/>
  <c r="AY325"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16" i="11"/>
  <c r="AY198" i="11"/>
  <c r="AY113" i="11"/>
  <c r="AY117" i="11"/>
  <c r="AY121" i="11"/>
  <c r="AY125" i="11"/>
  <c r="AY129" i="11"/>
  <c r="AY151" i="11"/>
  <c r="AY155" i="11"/>
  <c r="AY164" i="11"/>
  <c r="AY141" i="11"/>
  <c r="AY145" i="11"/>
  <c r="AY135" i="11"/>
  <c r="AY177" i="11"/>
  <c r="AY204" i="11"/>
  <c r="AY212" i="11"/>
  <c r="AY131" i="11"/>
  <c r="AY120" i="11"/>
  <c r="AY128" i="11"/>
  <c r="AY154" i="11"/>
  <c r="AY163" i="11"/>
  <c r="AY140" i="11"/>
  <c r="AY144" i="11"/>
  <c r="AY114" i="11"/>
  <c r="AY152" i="11"/>
  <c r="AY174" i="11"/>
  <c r="AY193" i="11"/>
  <c r="AY201" i="11"/>
  <c r="AY209"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81" i="11" l="1"/>
  <c r="AY85" i="11"/>
  <c r="AY89" i="11"/>
  <c r="AY97" i="11"/>
  <c r="AY92" i="11"/>
  <c r="AY90"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<sst xmlns="http://schemas.openxmlformats.org/spreadsheetml/2006/main" count="1334" uniqueCount="690">
  <si>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</si>
  <si>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</si>
  <si>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</si>
  <si>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</si>
  <si>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</si>
  <si>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</si>
  <si>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</si>
  <si>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</si>
  <si>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</si>
  <si>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</si>
  <si>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</si>
  <si>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</si>
  <si>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</si>
  <si>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</si>
  <si>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</si>
  <si>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</si>
  <si>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</si>
  <si>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</si>
  <si>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</si>
  <si>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</si>
  <si>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</si>
  <si>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</si>
  <si>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</si>
  <si>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</si>
  <si>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</si>
  <si>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</si>
  <si>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</si>
  <si>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</si>
  <si>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</si>
  <si>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</si>
  <si>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</si>
  <si>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</si>
  <si>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</si>
  <si>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</si>
  <si>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</si>
  <si>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</si>
  <si>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</si>
  <si>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</si>
  <si>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</si>
  <si>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</si>
  <si>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</si>
  <si>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</si>
  <si>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</si>
  <si>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</si>
  <si>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</si>
  <si>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</si>
  <si>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</si>
  <si>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</si>
  <si>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</si>
  <si>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</si>
  <si>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</si>
  <si>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</si>
  <si>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</si>
  <si>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</si>
  <si>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</si>
  <si>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</si>
  <si>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</si>
  <si>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</si>
  <si>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</si>
  <si>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</si>
  <si>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</si>
  <si>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</si>
  <si>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</si>
  <si>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</si>
  <si>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</si>
  <si>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</si>
  <si>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</si>
  <si>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</si>
  <si>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</si>
  <si>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</si>
  <si>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</si>
  <si>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</si>
  <si>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</si>
  <si>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</si>
  <si>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</si>
  <si>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</si>
  <si>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</si>
  <si>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</si>
  <si>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</si>
  <si>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</si>
  <si>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</si>
  <si>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</si>
  <si>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</si>
  <si>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</si>
  <si>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</si>
  <si>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</si>
  <si>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</si>
  <si>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</si>
  <si>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</si>
  <si>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</si>
  <si>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</si>
  <si>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</si>
  <si>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</si>
  <si>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</si>
  <si>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</si>
  <si>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</si>
  <si>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</si>
  <si>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</si>
  <si>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</si>
  <si>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</si>
  <si>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</si>
  <si>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</si>
  <si>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</si>
  <si>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</si>
  <si>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</si>
  <si>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</si>
  <si>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</si>
  <si>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</si>
  <si>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</si>
  <si>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</si>
  <si>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</si>
  <si>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</si>
  <si>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</si>
  <si>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</si>
  <si>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</si>
  <si>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</si>
  <si>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</si>
  <si>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</si>
  <si>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</si>
  <si>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</si>
  <si>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</si>
  <si>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</si>
  <si>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</si>
  <si>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</si>
  <si>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</si>
  <si>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</si>
  <si>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</si>
  <si>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</si>
  <si>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</si>
  <si>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</si>
  <si>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</si>
  <si>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</si>
  <si>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</si>
  <si>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</si>
  <si>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</si>
  <si>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</si>
  <si>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</si>
  <si>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</si>
  <si>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</si>
  <si>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</si>
  <si>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</si>
  <si>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</si>
  <si>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</si>
  <si>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</si>
  <si>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</si>
  <si>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</si>
  <si>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</si>
  <si>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</si>
  <si>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</si>
  <si>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</si>
  <si>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</si>
  <si>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</si>
  <si>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</si>
  <si>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</si>
  <si>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</si>
  <si>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</si>
  <si>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</si>
  <si>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</si>
  <si>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</si>
  <si>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</si>
  <si>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</si>
  <si>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</si>
  <si>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</si>
  <si>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</si>
  <si>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</si>
  <si>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</si>
  <si>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</si>
  <si>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</si>
  <si>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</si>
  <si>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</si>
  <si>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</si>
  <si>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</si>
  <si>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</si>
  <si>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</si>
  <si>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</si>
  <si>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</si>
  <si>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</si>
  <si>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</si>
  <si>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</si>
  <si>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</si>
  <si>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</si>
  <si>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</si>
  <si>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</si>
  <si>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</si>
  <si>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</si>
  <si>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</si>
  <si>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</si>
  <si>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</si>
  <si>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</si>
  <si>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</si>
  <si>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</si>
  <si>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</si>
  <si>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</si>
  <si>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</si>
  <si>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</si>
  <si>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</si>
  <si>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</si>
  <si>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</si>
  <si>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</si>
  <si>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</si>
  <si>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</si>
  <si>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</si>
  <si>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</si>
  <si>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</si>
  <si>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</si>
  <si>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</si>
  <si>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</si>
  <si>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</si>
  <si>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</si>
  <si>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</si>
  <si>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</si>
  <si>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</si>
  <si>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</si>
  <si>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</si>
  <si>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</si>
  <si>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</si>
  <si>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</si>
  <si>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</si>
  <si>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</si>
  <si>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</si>
  <si>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</si>
  <si>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</si>
  <si>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</si>
  <si>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</si>
  <si>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</si>
  <si>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</si>
  <si>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</si>
  <si>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</si>
  <si>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</si>
  <si>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</si>
  <si>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</si>
  <si>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</si>
  <si>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</si>
  <si>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</si>
  <si>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</si>
  <si>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</si>
  <si>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</si>
  <si>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</si>
  <si>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</si>
  <si>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</si>
  <si>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</si>
  <si>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</si>
  <si>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</si>
  <si>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</si>
  <si>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</si>
  <si>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</si>
  <si>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</si>
  <si>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</si>
  <si>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</si>
  <si>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</si>
  <si>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</si>
  <si>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</si>
  <si>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</si>
  <si>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</si>
  <si>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</si>
  <si>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</si>
  <si>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</si>
  <si>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</si>
  <si>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</si>
  <si>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</si>
  <si>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</si>
  <si>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</si>
  <si>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</si>
  <si>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</si>
  <si>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</si>
  <si>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</si>
  <si>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</si>
  <si>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</si>
  <si>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</si>
  <si>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</si>
  <si>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</si>
  <si>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</si>
  <si>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</si>
  <si>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</si>
  <si>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</si>
  <si>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</si>
  <si>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</si>
  <si>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</si>
  <si>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</si>
  <si>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</si>
  <si>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</si>
  <si>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</si>
  <si>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</si>
  <si>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</si>
  <si>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</si>
  <si>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</si>
  <si>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</si>
  <si>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</si>
  <si>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</si>
  <si>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</si>
  <si>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</si>
  <si>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</si>
  <si>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</si>
  <si>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</si>
  <si>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</si>
  <si>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</si>
  <si>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</si>
  <si>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</si>
  <si>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</si>
  <si>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</si>
  <si>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</si>
  <si>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</si>
  <si>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</si>
  <si>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</si>
  <si>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</si>
  <si>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</si>
  <si>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</si>
  <si>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</si>
  <si>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</si>
  <si>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</si>
  <si>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</si>
  <si>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</si>
  <si>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</si>
  <si>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</si>
  <si>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</si>
  <si>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</si>
  <si>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</si>
  <si>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</si>
  <si>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</si>
  <si>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</si>
  <si>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</si>
  <si>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</si>
  <si>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</si>
  <si>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</si>
  <si>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</si>
  <si>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</si>
  <si>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</si>
  <si>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</si>
  <si>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</si>
  <si>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</si>
  <si>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</si>
  <si>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</si>
  <si>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</si>
  <si>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</si>
  <si>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</si>
  <si>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</si>
  <si>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</si>
  <si>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</si>
  <si>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</si>
  <si>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</si>
  <si>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</si>
  <si>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</si>
  <si>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</si>
  <si>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</si>
  <si>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</si>
  <si>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</si>
  <si>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</si>
  <si>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</si>
  <si>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</si>
  <si>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</si>
  <si>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</si>
  <si>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</si>
  <si>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</si>
  <si>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</si>
  <si>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</si>
  <si>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</si>
  <si>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</si>
  <si>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</si>
  <si>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</si>
  <si>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</si>
  <si>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</si>
  <si>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</si>
  <si>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</si>
  <si>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</si>
  <si>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</si>
  <si>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</si>
  <si>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</si>
  <si>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</si>
  <si>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</si>
  <si>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</si>
  <si>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</si>
  <si>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</si>
  <si>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</si>
  <si>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</si>
  <si>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</si>
  <si>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</si>
  <si>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</si>
  <si>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</si>
  <si>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</si>
  <si>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</si>
  <si>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</si>
  <si>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</si>
  <si>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</si>
  <si>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</si>
  <si>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</si>
  <si>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</si>
  <si>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</si>
  <si>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</si>
  <si>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</si>
  <si>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</si>
  <si>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</si>
  <si>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</si>
  <si>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</si>
  <si>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</si>
  <si>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</si>
  <si>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</si>
  <si>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</si>
  <si>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</si>
  <si>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</si>
  <si>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</si>
  <si>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</si>
  <si>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</si>
  <si>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</si>
  <si>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</si>
  <si>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</si>
  <si>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</si>
  <si>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</si>
  <si>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</si>
  <si>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</si>
  <si>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</si>
  <si>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</si>
  <si>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</si>
  <si>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</si>
  <si>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</si>
  <si>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</si>
  <si>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</si>
  <si>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</si>
  <si>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</si>
  <si>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</si>
  <si>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</si>
  <si>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</si>
  <si>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</si>
  <si>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</si>
  <si>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</si>
  <si>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</si>
  <si>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</si>
  <si>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</si>
  <si>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</si>
  <si>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</si>
  <si>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</si>
  <si>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</si>
  <si>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</si>
  <si>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</si>
  <si>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</si>
  <si>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</si>
  <si>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</si>
  <si>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</si>
  <si>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</si>
  <si>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</si>
  <si>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</si>
  <si>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</si>
  <si>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</si>
  <si>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</si>
  <si>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</si>
  <si>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</si>
  <si>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</si>
  <si>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</si>
  <si>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</si>
  <si>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</si>
  <si>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</si>
  <si>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</si>
  <si>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</si>
  <si>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</si>
  <si>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</si>
  <si>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</si>
  <si>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</si>
  <si>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</si>
  <si>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</si>
  <si>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</si>
  <si>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</si>
  <si>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</si>
  <si>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</si>
  <si>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</si>
  <si>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</si>
  <si>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</si>
  <si>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</si>
  <si>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</si>
  <si>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</si>
  <si>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</si>
  <si>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</si>
  <si>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</si>
  <si>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</si>
  <si>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</si>
  <si>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</si>
  <si>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</si>
  <si>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</si>
  <si>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</si>
  <si>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</si>
  <si>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</si>
  <si>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</si>
  <si>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</si>
  <si>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</si>
  <si>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</si>
  <si>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</si>
  <si>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</si>
  <si>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</si>
  <si>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</si>
  <si>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</si>
  <si>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</si>
  <si>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</si>
  <si>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</si>
  <si>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</si>
  <si>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</si>
  <si>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</si>
  <si>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</si>
  <si>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</si>
  <si>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</si>
  <si>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</si>
  <si>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</si>
  <si>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</si>
  <si>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</si>
  <si>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</si>
  <si>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</si>
  <si>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</si>
  <si>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</si>
  <si>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</si>
  <si>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</si>
  <si>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</si>
  <si>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</si>
  <si>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</si>
  <si>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</si>
  <si>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</si>
  <si>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</si>
  <si>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</si>
  <si>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</si>
  <si>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</si>
  <si>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</si>
  <si>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</si>
  <si>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</si>
  <si>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</si>
  <si>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</si>
  <si>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</si>
  <si>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</si>
  <si>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</si>
  <si>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</si>
  <si>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</si>
  <si>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</si>
  <si>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</si>
  <si>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</si>
  <si>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</si>
  <si>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</si>
  <si>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</si>
  <si>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</si>
  <si>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</si>
  <si>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</si>
  <si>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</si>
  <si>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</si>
  <si>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</si>
  <si>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</si>
  <si>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</si>
  <si>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</si>
  <si>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</si>
  <si>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</si>
  <si>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</si>
  <si>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</si>
  <si>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</si>
  <si>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</si>
  <si>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</si>
  <si>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</si>
  <si>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</si>
  <si>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</si>
  <si>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</si>
  <si>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</si>
  <si>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</si>
  <si>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</si>
  <si>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</si>
  <si>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</si>
  <si>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</si>
  <si>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</si>
  <si>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</si>
  <si>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</si>
  <si>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</si>
  <si>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</si>
  <si>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</si>
  <si>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</si>
  <si>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</si>
  <si>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</si>
  <si>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</si>
  <si>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</si>
  <si>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</si>
  <si>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</si>
  <si>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</si>
  <si>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</si>
  <si>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</si>
  <si>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</si>
  <si>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</si>
  <si>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</si>
  <si>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</si>
  <si>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</si>
  <si>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</si>
  <si>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</si>
  <si>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</si>
  <si>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</si>
  <si>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</si>
  <si>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</si>
  <si>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</si>
  <si>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</si>
  <si>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</si>
  <si>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</si>
  <si>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</si>
  <si>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</si>
  <si>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</si>
  <si>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</si>
  <si>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</si>
  <si>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</si>
  <si>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</si>
  <si>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</si>
  <si>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</si>
  <si>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</si>
  <si>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</si>
  <si>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</si>
  <si>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</si>
  <si>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</si>
  <si>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</si>
  <si>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</si>
  <si>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</si>
  <si>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</si>
  <si>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</si>
  <si>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</si>
  <si>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中国残留邦人等永住帰国者に対する就労支援事業</t>
  </si>
  <si>
    <t>職業安定局</t>
  </si>
  <si>
    <t>昭和61年度</t>
  </si>
  <si>
    <t>終了予定なし</t>
  </si>
  <si>
    <t>雇用開発企画課就労支援室</t>
  </si>
  <si>
    <t>中国残留邦人等の円滑な帰国の促進並びに永住帰国した中国残留邦人等及び特定配偶者の自立の支援に関する法律　第10条</t>
  </si>
  <si>
    <t>-</t>
  </si>
  <si>
    <t>遺族及留守家族等援護事務委託費</t>
  </si>
  <si>
    <t>就職件数</t>
  </si>
  <si>
    <t>件</t>
  </si>
  <si>
    <t>厚生労働省職業安定局調べ</t>
  </si>
  <si>
    <t>職業相談件数</t>
  </si>
  <si>
    <t>年度執行額（X)／年度就職件数（Y)　　　　　　　　　　　　　　　</t>
    <phoneticPr fontId="5"/>
  </si>
  <si>
    <t>18,708千円
/60件</t>
  </si>
  <si>
    <t>中国残留邦人等に対する定着自立支援事業</t>
  </si>
  <si>
    <t>789</t>
  </si>
  <si>
    <t>697</t>
  </si>
  <si>
    <t>541</t>
  </si>
  <si>
    <t>539</t>
  </si>
  <si>
    <t>547</t>
  </si>
  <si>
    <t>536</t>
  </si>
  <si>
    <t>554</t>
  </si>
  <si>
    <t>○</t>
  </si>
  <si>
    <t>就労支援室長
小林　学</t>
    <rPh sb="7" eb="9">
      <t>コバヤシ</t>
    </rPh>
    <rPh sb="10" eb="11">
      <t>マナ</t>
    </rPh>
    <phoneticPr fontId="5"/>
  </si>
  <si>
    <t>厚労</t>
  </si>
  <si>
    <t>-</t>
    <phoneticPr fontId="5"/>
  </si>
  <si>
    <t xml:space="preserve">　永住帰国した中国残留邦人等及びその親族等（以下「中国残留邦人等永住帰国者」という。）は、長年の中国等での居住により日本語が不自由なこと、日本の社会・雇用慣行に不慣れであること、就職に際しての技能の習得等の支援が必要となることから、生活支援・相談、日本語指導等の総合的支援により、安定した就労による経済的自立を実現することを目的としている。  </t>
    <phoneticPr fontId="5"/>
  </si>
  <si>
    <t>　中国残留邦人等永住帰国者に対する支援のノウハウを有する民間団体への委託により、中国帰国者支援・交流センター（以下「センター」という。）に職業相談員を配置し、センターを利用する中国残留邦人等永住帰国者に対して、生活支援・相談及び日本語指導と連動させながら職業相談等の就労支援を行う。なお、職業紹介は、センター近隣の公共職業安定所との連携によって行う。</t>
    <phoneticPr fontId="5"/>
  </si>
  <si>
    <t>　中国残留邦人等永住帰国者に対する支援のノウハウを有する民間団体への委託により、中国帰国者支援・交流センター（以下「センター」という。）に職業相談員を配置し、センターを利用する中国残留邦人等永住帰国者に対して、生活支援・相談及び日本語指導と連動させながら職業相談等の就労支援を行う。</t>
    <phoneticPr fontId="5"/>
  </si>
  <si>
    <t>　   X/Y</t>
    <phoneticPr fontId="5"/>
  </si>
  <si>
    <t>17,334千円
/76件</t>
    <phoneticPr fontId="5"/>
  </si>
  <si>
    <t>19,150千円
/75件</t>
    <phoneticPr fontId="5"/>
  </si>
  <si>
    <t>労働者等の特性に応じた雇用の安定・促進を図ること（Ⅴ-3)</t>
    <phoneticPr fontId="5"/>
  </si>
  <si>
    <t>高齢者・障害者・若年者等の雇用の安定・促進を図ること(Ⅴ-3-1)</t>
    <phoneticPr fontId="5"/>
  </si>
  <si>
    <t>-</t>
    <phoneticPr fontId="5"/>
  </si>
  <si>
    <t>https://www.mhlw.go.jp/wp/seisaku/hyouka/dl/r03_jizenbunseki/V-3-1.pdf</t>
    <phoneticPr fontId="5"/>
  </si>
  <si>
    <t>　「中国残留邦人等の円滑な帰国の促進並びに永住帰国した中国残留邦人等及び特定配偶者の自立の支援に関する法律」第10条に基づき、中国帰国者等に対して就労支援を行う必要がある。中国残留邦人等永住帰国者は、長年の中国での居住により日本語が不自由なこと、日本の社会・雇用慣行に不慣れであること等、個々に様々な課題を抱えており、その居住する地域の事情やニーズに合わせた職業相談等を実施する本事業は、国民や社会のニーズを反映している。</t>
    <rPh sb="189" eb="190">
      <t>ホン</t>
    </rPh>
    <rPh sb="190" eb="192">
      <t>ジギョウ</t>
    </rPh>
    <rPh sb="194" eb="196">
      <t>コクミン</t>
    </rPh>
    <rPh sb="197" eb="199">
      <t>シャカイ</t>
    </rPh>
    <rPh sb="204" eb="206">
      <t>ハンエイ</t>
    </rPh>
    <phoneticPr fontId="5"/>
  </si>
  <si>
    <t>　上記の理由から、国が計画的に推進すべき事業である。職業相談員を配置し、職業相談等を実施するに当たっては、支援ノウハウ等を有する民間団体を選定し、委託している。</t>
    <rPh sb="53" eb="55">
      <t>シエン</t>
    </rPh>
    <phoneticPr fontId="5"/>
  </si>
  <si>
    <t>　「中国残留邦人等の円滑な帰国の促進並びに永住帰国した中国残留邦人等及び特定配偶者の自立の支援に関する法律」第10条に基づき、中国残留邦人等永住帰国者の経済的自立のため、特性や個々の課題に応じた就労支援を行うものであり、優先度の高い事業である。</t>
    <rPh sb="88" eb="90">
      <t>ココ</t>
    </rPh>
    <rPh sb="91" eb="93">
      <t>カダイ</t>
    </rPh>
    <rPh sb="102" eb="103">
      <t>オコナ</t>
    </rPh>
    <phoneticPr fontId="5"/>
  </si>
  <si>
    <t>△</t>
  </si>
  <si>
    <t xml:space="preserve">  公募により委託先を選定しており、支出先の選定は妥当である。</t>
    <phoneticPr fontId="5"/>
  </si>
  <si>
    <t>無</t>
  </si>
  <si>
    <t>‐</t>
  </si>
  <si>
    <t>　事業目的に沿った支出となっているか、真に必要なものに限定されているかを精査している。</t>
    <phoneticPr fontId="5"/>
  </si>
  <si>
    <t>　事業を運営するために必要な諸経費について経費削減に努めている。</t>
    <rPh sb="1" eb="3">
      <t>ジギョウ</t>
    </rPh>
    <rPh sb="4" eb="6">
      <t>ウンエイ</t>
    </rPh>
    <rPh sb="11" eb="13">
      <t>ヒツヨウ</t>
    </rPh>
    <rPh sb="14" eb="17">
      <t>ショケイヒ</t>
    </rPh>
    <rPh sb="21" eb="23">
      <t>ケイヒ</t>
    </rPh>
    <rPh sb="23" eb="25">
      <t>サクゲン</t>
    </rPh>
    <rPh sb="26" eb="27">
      <t>ツト</t>
    </rPh>
    <phoneticPr fontId="5"/>
  </si>
  <si>
    <t>成果実績は成果目標を上回った。</t>
    <rPh sb="0" eb="2">
      <t>セイカ</t>
    </rPh>
    <rPh sb="2" eb="4">
      <t>ジッセキ</t>
    </rPh>
    <rPh sb="5" eb="7">
      <t>セイカ</t>
    </rPh>
    <rPh sb="7" eb="9">
      <t>モクヒョウ</t>
    </rPh>
    <rPh sb="10" eb="12">
      <t>ウワマワ</t>
    </rPh>
    <phoneticPr fontId="5"/>
  </si>
  <si>
    <t>　個々に様々な課題を抱える中国残留邦人等永住帰国者の就職支援にノウハウ等を有している民間団体に委託して事業を行うことで、より実効性の高い事業実施を可能としていることから、効果的な手段である。</t>
    <rPh sb="70" eb="72">
      <t>ジッシ</t>
    </rPh>
    <phoneticPr fontId="5"/>
  </si>
  <si>
    <t>×</t>
  </si>
  <si>
    <t>新型コロナウイルス感染症の影響により、活動実績である相談件数は見込みを下回った。</t>
    <rPh sb="0" eb="2">
      <t>シンガタ</t>
    </rPh>
    <rPh sb="9" eb="12">
      <t>カンセンショウ</t>
    </rPh>
    <rPh sb="13" eb="15">
      <t>エイキョウ</t>
    </rPh>
    <rPh sb="19" eb="21">
      <t>カツドウ</t>
    </rPh>
    <rPh sb="21" eb="23">
      <t>ジッセキ</t>
    </rPh>
    <rPh sb="26" eb="28">
      <t>ソウダン</t>
    </rPh>
    <rPh sb="28" eb="30">
      <t>ケンスウ</t>
    </rPh>
    <rPh sb="31" eb="33">
      <t>ミコ</t>
    </rPh>
    <rPh sb="35" eb="37">
      <t>シタマワ</t>
    </rPh>
    <phoneticPr fontId="5"/>
  </si>
  <si>
    <t>　中国残留邦人等永住帰国者に対する定着自立支援事業では、中国帰国者支援・交流センターにおいて生活支援・相談、日本語指導等を行っているところ、本事業ではセンターに職業相談員を配置し、職業相談等の就労支援を行っており、適切な役割分担を行っている。</t>
    <phoneticPr fontId="5"/>
  </si>
  <si>
    <t>日本に永住を希望する中国残留邦人に対して、本事業を継続する必要があると考える。</t>
    <rPh sb="0" eb="2">
      <t>ニホン</t>
    </rPh>
    <rPh sb="3" eb="5">
      <t>エイジュウ</t>
    </rPh>
    <rPh sb="6" eb="8">
      <t>キボウ</t>
    </rPh>
    <rPh sb="10" eb="12">
      <t>チュウゴク</t>
    </rPh>
    <rPh sb="12" eb="14">
      <t>ザンリュウ</t>
    </rPh>
    <rPh sb="14" eb="16">
      <t>ホウジン</t>
    </rPh>
    <rPh sb="17" eb="18">
      <t>タイ</t>
    </rPh>
    <rPh sb="21" eb="22">
      <t>ホン</t>
    </rPh>
    <rPh sb="22" eb="24">
      <t>ジギョウ</t>
    </rPh>
    <rPh sb="25" eb="27">
      <t>ケイゾク</t>
    </rPh>
    <rPh sb="29" eb="31">
      <t>ヒツヨウ</t>
    </rPh>
    <rPh sb="35" eb="36">
      <t>カンガ</t>
    </rPh>
    <phoneticPr fontId="5"/>
  </si>
  <si>
    <t>点検対象外</t>
    <rPh sb="0" eb="2">
      <t>テンケン</t>
    </rPh>
    <rPh sb="2" eb="5">
      <t>タイショウガイ</t>
    </rPh>
    <phoneticPr fontId="5"/>
  </si>
  <si>
    <t>人件費</t>
    <rPh sb="0" eb="3">
      <t>ジンケンヒ</t>
    </rPh>
    <phoneticPr fontId="5"/>
  </si>
  <si>
    <t>事業費</t>
    <rPh sb="0" eb="3">
      <t>ジギョウヒ</t>
    </rPh>
    <phoneticPr fontId="5"/>
  </si>
  <si>
    <t>中国残留邦人等永住帰国者の就労支援に必要な経費</t>
  </si>
  <si>
    <t>消費税</t>
    <rPh sb="0" eb="3">
      <t>ショウヒゼイ</t>
    </rPh>
    <phoneticPr fontId="5"/>
  </si>
  <si>
    <t>消費税</t>
  </si>
  <si>
    <t>中国残留邦人等永住帰国者の就職促進を図るため、生活支援・相談、日本語指導と相まって、職業相談等の就労支援を実施している。</t>
    <rPh sb="37" eb="38">
      <t>アイ</t>
    </rPh>
    <phoneticPr fontId="5"/>
  </si>
  <si>
    <t>離職者が就職すれば所得を得て納税者になるため、負担関係は妥当である。</t>
    <rPh sb="0" eb="3">
      <t>リショクシャ</t>
    </rPh>
    <rPh sb="4" eb="6">
      <t>シュウショク</t>
    </rPh>
    <rPh sb="9" eb="11">
      <t>ショトク</t>
    </rPh>
    <rPh sb="12" eb="13">
      <t>エ</t>
    </rPh>
    <rPh sb="14" eb="17">
      <t>ノウゼイシャ</t>
    </rPh>
    <rPh sb="23" eb="25">
      <t>フタン</t>
    </rPh>
    <rPh sb="25" eb="27">
      <t>カンケイ</t>
    </rPh>
    <rPh sb="28" eb="30">
      <t>ダトウ</t>
    </rPh>
    <phoneticPr fontId="5"/>
  </si>
  <si>
    <t>円</t>
    <phoneticPr fontId="5"/>
  </si>
  <si>
    <t>P9</t>
    <phoneticPr fontId="5"/>
  </si>
  <si>
    <t>-</t>
    <phoneticPr fontId="5"/>
  </si>
  <si>
    <t>00</t>
    <phoneticPr fontId="5"/>
  </si>
  <si>
    <t>17,462千円
/75件</t>
    <rPh sb="6" eb="8">
      <t>センエン</t>
    </rPh>
    <rPh sb="12" eb="13">
      <t>ケン</t>
    </rPh>
    <phoneticPr fontId="5"/>
  </si>
  <si>
    <t>　中国残留邦人等永住帰国者は、就職活動を行うにあたり、長年の中国での居住により日本語が不自由なこと、日本の社会・雇用慣行に不慣れであることなど深刻な課題を抱えていることが多く、一般の求職者に比べて、きめ細かく継続的な支援が必要であることから、水準は妥当と考える。</t>
    <phoneticPr fontId="5"/>
  </si>
  <si>
    <t xml:space="preserve"> 職業相談等の支援実績が当初の見込みを下回ったため。</t>
    <rPh sb="1" eb="3">
      <t>ショクギョウ</t>
    </rPh>
    <rPh sb="3" eb="5">
      <t>ソウダン</t>
    </rPh>
    <rPh sb="5" eb="6">
      <t>トウ</t>
    </rPh>
    <rPh sb="7" eb="9">
      <t>シエン</t>
    </rPh>
    <rPh sb="9" eb="11">
      <t>ジッセキ</t>
    </rPh>
    <rPh sb="12" eb="14">
      <t>トウショ</t>
    </rPh>
    <rPh sb="15" eb="17">
      <t>ミコ</t>
    </rPh>
    <rPh sb="19" eb="21">
      <t>シタマワ</t>
    </rPh>
    <phoneticPr fontId="5"/>
  </si>
  <si>
    <t>-</t>
    <phoneticPr fontId="5"/>
  </si>
  <si>
    <t>活動実績が目標を下回っている要因を分析し、執行率の改善を図ること。</t>
    <phoneticPr fontId="5"/>
  </si>
  <si>
    <t>中国帰国者支援・交流センターで行われる生活支援・相談等の際に本事業の就労支援について周知を行い、活動実績の増を目指す。</t>
    <phoneticPr fontId="5"/>
  </si>
  <si>
    <t>執行等改善</t>
  </si>
  <si>
    <t>中国残留邦人等永住帰国者の就職</t>
    <phoneticPr fontId="5"/>
  </si>
  <si>
    <t>引き続き、本事業の就労支援について周知を行い、活動実績の増を目指す。</t>
    <rPh sb="0" eb="1">
      <t>ヒ</t>
    </rPh>
    <rPh sb="2" eb="3">
      <t>ツヅ</t>
    </rPh>
    <rPh sb="5" eb="6">
      <t>ホン</t>
    </rPh>
    <rPh sb="6" eb="8">
      <t>ジギョウ</t>
    </rPh>
    <rPh sb="9" eb="11">
      <t>シュウロウ</t>
    </rPh>
    <rPh sb="11" eb="13">
      <t>シエン</t>
    </rPh>
    <rPh sb="17" eb="19">
      <t>シュウチ</t>
    </rPh>
    <rPh sb="20" eb="21">
      <t>オコナ</t>
    </rPh>
    <rPh sb="23" eb="25">
      <t>カツドウ</t>
    </rPh>
    <rPh sb="25" eb="27">
      <t>ジッセキ</t>
    </rPh>
    <rPh sb="28" eb="29">
      <t>ゾウ</t>
    </rPh>
    <rPh sb="30" eb="32">
      <t>メザ</t>
    </rPh>
    <phoneticPr fontId="5"/>
  </si>
  <si>
    <t>公益財団法人中国残留孤児援護基金</t>
    <rPh sb="0" eb="2">
      <t>コウエキ</t>
    </rPh>
    <rPh sb="2" eb="4">
      <t>ザイダン</t>
    </rPh>
    <rPh sb="4" eb="6">
      <t>ホウジン</t>
    </rPh>
    <rPh sb="6" eb="8">
      <t>チュウゴク</t>
    </rPh>
    <rPh sb="8" eb="10">
      <t>ザンリュウ</t>
    </rPh>
    <rPh sb="10" eb="12">
      <t>コジ</t>
    </rPh>
    <rPh sb="12" eb="14">
      <t>エンゴ</t>
    </rPh>
    <rPh sb="14" eb="16">
      <t>キキン</t>
    </rPh>
    <phoneticPr fontId="5"/>
  </si>
  <si>
    <t>公益財団法人大阪ＹＷＣＡ</t>
    <rPh sb="0" eb="2">
      <t>コウエキ</t>
    </rPh>
    <rPh sb="2" eb="4">
      <t>ザイダン</t>
    </rPh>
    <rPh sb="4" eb="6">
      <t>ホウジン</t>
    </rPh>
    <rPh sb="6" eb="8">
      <t>オオサカ</t>
    </rPh>
    <phoneticPr fontId="5"/>
  </si>
  <si>
    <t>社会福祉法人北海道社会福祉協議会</t>
    <rPh sb="0" eb="2">
      <t>シャカイ</t>
    </rPh>
    <rPh sb="2" eb="4">
      <t>フクシ</t>
    </rPh>
    <rPh sb="4" eb="6">
      <t>ホウジン</t>
    </rPh>
    <rPh sb="6" eb="9">
      <t>ホッカイドウ</t>
    </rPh>
    <rPh sb="9" eb="11">
      <t>シャカイ</t>
    </rPh>
    <rPh sb="11" eb="13">
      <t>フクシ</t>
    </rPh>
    <rPh sb="13" eb="16">
      <t>キョウギカイ</t>
    </rPh>
    <phoneticPr fontId="5"/>
  </si>
  <si>
    <t>社会福祉法人愛知県厚生事業団</t>
    <rPh sb="0" eb="2">
      <t>シャカイ</t>
    </rPh>
    <rPh sb="2" eb="4">
      <t>フクシ</t>
    </rPh>
    <rPh sb="4" eb="6">
      <t>ホウジン</t>
    </rPh>
    <rPh sb="6" eb="9">
      <t>アイチケン</t>
    </rPh>
    <rPh sb="9" eb="11">
      <t>コウセイ</t>
    </rPh>
    <rPh sb="11" eb="14">
      <t>ジギョウダン</t>
    </rPh>
    <phoneticPr fontId="5"/>
  </si>
  <si>
    <t>社会福祉法人広島県社会福祉協議会</t>
    <rPh sb="0" eb="2">
      <t>シャカイ</t>
    </rPh>
    <rPh sb="2" eb="4">
      <t>フクシ</t>
    </rPh>
    <rPh sb="4" eb="6">
      <t>ホウジン</t>
    </rPh>
    <rPh sb="6" eb="9">
      <t>ヒロシマケン</t>
    </rPh>
    <rPh sb="9" eb="11">
      <t>シャカイ</t>
    </rPh>
    <rPh sb="11" eb="13">
      <t>フクシ</t>
    </rPh>
    <rPh sb="13" eb="16">
      <t>キョウギカイ</t>
    </rPh>
    <phoneticPr fontId="5"/>
  </si>
  <si>
    <t>社会福祉法人宮城県社会福祉協議会</t>
    <rPh sb="0" eb="2">
      <t>シャカイ</t>
    </rPh>
    <rPh sb="2" eb="4">
      <t>フクシ</t>
    </rPh>
    <rPh sb="4" eb="6">
      <t>ホウジン</t>
    </rPh>
    <rPh sb="6" eb="9">
      <t>ミヤギケン</t>
    </rPh>
    <rPh sb="9" eb="11">
      <t>シャカイ</t>
    </rPh>
    <rPh sb="11" eb="13">
      <t>フクシ</t>
    </rPh>
    <rPh sb="13" eb="16">
      <t>キョウギカイ</t>
    </rPh>
    <phoneticPr fontId="5"/>
  </si>
  <si>
    <t>社会福祉法人福岡県社会福祉協議会</t>
    <rPh sb="0" eb="2">
      <t>シャカイ</t>
    </rPh>
    <rPh sb="2" eb="4">
      <t>フクシ</t>
    </rPh>
    <rPh sb="4" eb="6">
      <t>ホウジン</t>
    </rPh>
    <rPh sb="6" eb="9">
      <t>フクオカケン</t>
    </rPh>
    <rPh sb="9" eb="11">
      <t>シャカイ</t>
    </rPh>
    <rPh sb="11" eb="13">
      <t>フクシ</t>
    </rPh>
    <rPh sb="13" eb="16">
      <t>キョウギカイ</t>
    </rPh>
    <phoneticPr fontId="5"/>
  </si>
  <si>
    <t>中国帰国者支援・交流センターに配置した職業相談員を通じた職業相談等の就労支援の実施</t>
    <rPh sb="0" eb="2">
      <t>チュウゴク</t>
    </rPh>
    <rPh sb="2" eb="5">
      <t>キコクシャ</t>
    </rPh>
    <rPh sb="5" eb="7">
      <t>シエン</t>
    </rPh>
    <rPh sb="8" eb="10">
      <t>コウリュウ</t>
    </rPh>
    <rPh sb="15" eb="17">
      <t>ハイチ</t>
    </rPh>
    <rPh sb="19" eb="21">
      <t>ショクギョウ</t>
    </rPh>
    <rPh sb="21" eb="24">
      <t>ソウダンイン</t>
    </rPh>
    <rPh sb="25" eb="26">
      <t>ツウ</t>
    </rPh>
    <rPh sb="28" eb="30">
      <t>ショクギョウ</t>
    </rPh>
    <rPh sb="30" eb="32">
      <t>ソウダン</t>
    </rPh>
    <rPh sb="32" eb="33">
      <t>トウ</t>
    </rPh>
    <rPh sb="34" eb="36">
      <t>シュウロウ</t>
    </rPh>
    <rPh sb="36" eb="38">
      <t>シエン</t>
    </rPh>
    <rPh sb="39" eb="41">
      <t>ジッシ</t>
    </rPh>
    <phoneticPr fontId="5"/>
  </si>
  <si>
    <t>A.公益財団法人中国残留孤児援護基金</t>
    <rPh sb="2" eb="4">
      <t>コウエキ</t>
    </rPh>
    <rPh sb="4" eb="6">
      <t>ザイダン</t>
    </rPh>
    <rPh sb="6" eb="8">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</si>
</sst>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150985</xdr:colOff>
      <xdr:row>269</xdr:row>
      <xdr:rowOff>74001</xdr:rowOff>
    </xdr:from>
    <xdr:to>
      <xdr:col>38</xdr:col>
      <xdr:colOff>110531</xdr:colOff>
      <xdr:row>286</xdr:row>
      <xdr:rowOff>648273</xdr:rowOff>
    </xdr:to>
    <xdr:grpSp>
      <xdr:nvGrpSpPr>
        <xdr:cNvPr id="3" name="グループ化 2"/>
        <xdr:cNvGrpSpPr/>
      </xdr:nvGrpSpPr>
      <xdr:grpSpPr>
        <a:xfrm>
          <a:off x="3416699" y="33479537"/>
          <a:ext cx="4449903" cy="4874129"/>
          <a:chOff x="3409604" y="39903763"/>
          <a:chExt cx="4490357" cy="6850710"/>
        </a:xfrm>
      </xdr:grpSpPr>
      <xdr:sp macro="" textlink="">
        <xdr:nvSpPr>
          <xdr:cNvPr id="4" name="角丸四角形 3"/>
          <xdr:cNvSpPr/>
        </xdr:nvSpPr>
        <xdr:spPr>
          <a:xfrm>
            <a:off x="4131975" y="39903763"/>
            <a:ext cx="2939759" cy="1259621"/>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r>
              <a:rPr kumimoji="1" lang="ja-JP" altLang="en-US" sz="2000" b="1">
                <a:solidFill>
                  <a:schemeClr val="tx1"/>
                </a:solidFill>
                <a:latin typeface="ＭＳ ゴシック" pitchFamily="49" charset="-128"/>
                <a:ea typeface="ＭＳ ゴシック" pitchFamily="49" charset="-128"/>
              </a:rPr>
              <a:t>厚生労働省</a:t>
            </a:r>
            <a:endParaRPr kumimoji="1" lang="en-US" altLang="ja-JP" sz="2000" b="1">
              <a:solidFill>
                <a:schemeClr val="tx1"/>
              </a:solidFill>
              <a:latin typeface="ＭＳ ゴシック" pitchFamily="49" charset="-128"/>
              <a:ea typeface="ＭＳ ゴシック" pitchFamily="49" charset="-128"/>
            </a:endParaRPr>
          </a:p>
          <a:p>
            <a:pPr algn="ctr">
              <a:lnSpc>
                <a:spcPts val="2500"/>
              </a:lnSpc>
            </a:pPr>
            <a:r>
              <a:rPr kumimoji="1" lang="ja-JP" altLang="en-US" sz="2000" b="1">
                <a:solidFill>
                  <a:schemeClr val="tx1"/>
                </a:solidFill>
                <a:latin typeface="ＭＳ ゴシック" pitchFamily="49" charset="-128"/>
                <a:ea typeface="ＭＳ ゴシック" pitchFamily="49" charset="-128"/>
              </a:rPr>
              <a:t>（</a:t>
            </a:r>
            <a:r>
              <a:rPr kumimoji="1" lang="en-US" altLang="ja-JP" sz="2000" b="1">
                <a:solidFill>
                  <a:schemeClr val="tx1"/>
                </a:solidFill>
                <a:latin typeface="ＭＳ ゴシック" pitchFamily="49" charset="-128"/>
                <a:ea typeface="ＭＳ ゴシック" pitchFamily="49" charset="-128"/>
              </a:rPr>
              <a:t>19</a:t>
            </a:r>
            <a:r>
              <a:rPr kumimoji="1" lang="ja-JP" altLang="en-US" sz="2000" b="1">
                <a:solidFill>
                  <a:schemeClr val="tx1"/>
                </a:solidFill>
                <a:latin typeface="ＭＳ ゴシック" pitchFamily="49" charset="-128"/>
                <a:ea typeface="ＭＳ ゴシック" pitchFamily="49" charset="-128"/>
              </a:rPr>
              <a:t>百万円）</a:t>
            </a:r>
          </a:p>
        </xdr:txBody>
      </xdr:sp>
      <xdr:sp macro="" textlink="">
        <xdr:nvSpPr>
          <xdr:cNvPr id="5" name="大かっこ 4"/>
          <xdr:cNvSpPr/>
        </xdr:nvSpPr>
        <xdr:spPr>
          <a:xfrm>
            <a:off x="4107029" y="41265835"/>
            <a:ext cx="3275372" cy="748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47635" y="41234082"/>
            <a:ext cx="2999015" cy="89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関係省庁・地方労働局との連絡・調整、地方労働局における実績の取りまとめ。</a:t>
            </a:r>
          </a:p>
        </xdr:txBody>
      </xdr:sp>
      <xdr:sp macro="" textlink="">
        <xdr:nvSpPr>
          <xdr:cNvPr id="7" name="下矢印 6"/>
          <xdr:cNvSpPr/>
        </xdr:nvSpPr>
        <xdr:spPr>
          <a:xfrm>
            <a:off x="5431457" y="42128818"/>
            <a:ext cx="374649" cy="104278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正方形/長方形 7"/>
          <xdr:cNvSpPr/>
        </xdr:nvSpPr>
        <xdr:spPr>
          <a:xfrm>
            <a:off x="4387171" y="43232377"/>
            <a:ext cx="2607494" cy="3791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latin typeface="+mj-ea"/>
                <a:ea typeface="+mj-ea"/>
              </a:rPr>
              <a:t>委託</a:t>
            </a:r>
            <a:r>
              <a:rPr kumimoji="1" lang="en-US" altLang="ja-JP" sz="1400">
                <a:solidFill>
                  <a:schemeClr val="tx1"/>
                </a:solidFill>
                <a:latin typeface="+mj-ea"/>
                <a:ea typeface="+mj-ea"/>
              </a:rPr>
              <a:t>【</a:t>
            </a:r>
            <a:r>
              <a:rPr kumimoji="1" lang="ja-JP" altLang="en-US" sz="1400">
                <a:solidFill>
                  <a:schemeClr val="tx1"/>
                </a:solidFill>
                <a:latin typeface="+mj-ea"/>
                <a:ea typeface="+mj-ea"/>
              </a:rPr>
              <a:t>随意契約（公募）</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sp macro="" textlink="">
        <xdr:nvSpPr>
          <xdr:cNvPr id="9" name="角丸四角形 8"/>
          <xdr:cNvSpPr/>
        </xdr:nvSpPr>
        <xdr:spPr>
          <a:xfrm>
            <a:off x="3409604" y="43700414"/>
            <a:ext cx="4490357" cy="1952090"/>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400"/>
              </a:lnSpc>
            </a:pPr>
            <a:r>
              <a:rPr kumimoji="1" lang="ja-JP" altLang="en-US" sz="2000" b="1">
                <a:solidFill>
                  <a:schemeClr val="tx1"/>
                </a:solidFill>
                <a:latin typeface="ＭＳ ゴシック" pitchFamily="49" charset="-128"/>
                <a:ea typeface="ＭＳ ゴシック" pitchFamily="49" charset="-128"/>
              </a:rPr>
              <a:t>Ａ</a:t>
            </a:r>
            <a:r>
              <a:rPr kumimoji="1" lang="en-US" altLang="ja-JP" sz="2000" b="1">
                <a:solidFill>
                  <a:schemeClr val="tx1"/>
                </a:solidFill>
                <a:latin typeface="ＭＳ ゴシック" pitchFamily="49" charset="-128"/>
                <a:ea typeface="ＭＳ ゴシック" pitchFamily="49" charset="-128"/>
              </a:rPr>
              <a:t>.</a:t>
            </a:r>
            <a:r>
              <a:rPr kumimoji="1" lang="ja-JP" altLang="en-US" sz="2000" b="1">
                <a:solidFill>
                  <a:schemeClr val="tx1"/>
                </a:solidFill>
                <a:latin typeface="ＭＳ ゴシック" pitchFamily="49" charset="-128"/>
                <a:ea typeface="ＭＳ ゴシック" pitchFamily="49" charset="-128"/>
              </a:rPr>
              <a:t>公益財団法人</a:t>
            </a:r>
            <a:endParaRPr kumimoji="1" lang="en-US" altLang="ja-JP" sz="2000" b="1">
              <a:solidFill>
                <a:schemeClr val="tx1"/>
              </a:solidFill>
              <a:latin typeface="ＭＳ ゴシック" pitchFamily="49" charset="-128"/>
              <a:ea typeface="ＭＳ ゴシック" pitchFamily="49" charset="-128"/>
            </a:endParaRPr>
          </a:p>
          <a:p>
            <a:pPr algn="ctr">
              <a:lnSpc>
                <a:spcPts val="2400"/>
              </a:lnSpc>
            </a:pPr>
            <a:r>
              <a:rPr kumimoji="1" lang="ja-JP" altLang="en-US" sz="2000" b="1">
                <a:solidFill>
                  <a:schemeClr val="tx1"/>
                </a:solidFill>
                <a:latin typeface="ＭＳ ゴシック" pitchFamily="49" charset="-128"/>
                <a:ea typeface="ＭＳ ゴシック" pitchFamily="49" charset="-128"/>
              </a:rPr>
              <a:t>中国残留孤児援護基金</a:t>
            </a:r>
            <a:endParaRPr kumimoji="1" lang="en-US" altLang="ja-JP" sz="2000" b="1">
              <a:solidFill>
                <a:schemeClr val="tx1"/>
              </a:solidFill>
              <a:latin typeface="ＭＳ ゴシック" pitchFamily="49" charset="-128"/>
              <a:ea typeface="ＭＳ ゴシック" pitchFamily="49" charset="-128"/>
            </a:endParaRPr>
          </a:p>
          <a:p>
            <a:pPr algn="ctr">
              <a:lnSpc>
                <a:spcPts val="2400"/>
              </a:lnSpc>
            </a:pPr>
            <a:r>
              <a:rPr kumimoji="1" lang="en-US" altLang="ja-JP" sz="2000" b="1">
                <a:solidFill>
                  <a:schemeClr val="tx1"/>
                </a:solidFill>
                <a:latin typeface="ＭＳ ゴシック" pitchFamily="49" charset="-128"/>
                <a:ea typeface="ＭＳ ゴシック" pitchFamily="49" charset="-128"/>
              </a:rPr>
              <a:t>   </a:t>
            </a:r>
            <a:r>
              <a:rPr kumimoji="1" lang="ja-JP" altLang="en-US" sz="2000" b="1">
                <a:solidFill>
                  <a:schemeClr val="tx1"/>
                </a:solidFill>
                <a:latin typeface="ＭＳ ゴシック" pitchFamily="49" charset="-128"/>
                <a:ea typeface="ＭＳ ゴシック" pitchFamily="49" charset="-128"/>
              </a:rPr>
              <a:t>ほか６団体（</a:t>
            </a:r>
            <a:r>
              <a:rPr kumimoji="1" lang="en-US" altLang="ja-JP" sz="2000" b="1">
                <a:solidFill>
                  <a:schemeClr val="tx1"/>
                </a:solidFill>
                <a:latin typeface="ＭＳ ゴシック" pitchFamily="49" charset="-128"/>
                <a:ea typeface="ＭＳ ゴシック" pitchFamily="49" charset="-128"/>
              </a:rPr>
              <a:t>17</a:t>
            </a:r>
            <a:r>
              <a:rPr kumimoji="1" lang="ja-JP" altLang="en-US" sz="2000" b="1">
                <a:solidFill>
                  <a:schemeClr val="tx1"/>
                </a:solidFill>
                <a:latin typeface="ＭＳ ゴシック" pitchFamily="49" charset="-128"/>
                <a:ea typeface="ＭＳ ゴシック" pitchFamily="49" charset="-128"/>
              </a:rPr>
              <a:t>百万円）</a:t>
            </a:r>
          </a:p>
        </xdr:txBody>
      </xdr:sp>
      <xdr:sp macro="" textlink="">
        <xdr:nvSpPr>
          <xdr:cNvPr id="10" name="大かっこ 9"/>
          <xdr:cNvSpPr/>
        </xdr:nvSpPr>
        <xdr:spPr>
          <a:xfrm>
            <a:off x="3968481" y="45849997"/>
            <a:ext cx="3349171" cy="904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16</xdr:col>
      <xdr:colOff>196768</xdr:colOff>
      <xdr:row>269</xdr:row>
      <xdr:rowOff>8954</xdr:rowOff>
    </xdr:from>
    <xdr:to>
      <xdr:col>19</xdr:col>
      <xdr:colOff>86477</xdr:colOff>
      <xdr:row>270</xdr:row>
      <xdr:rowOff>26546</xdr:rowOff>
    </xdr:to>
    <xdr:sp macro="" textlink="">
      <xdr:nvSpPr>
        <xdr:cNvPr id="11" name="角丸四角形 10"/>
        <xdr:cNvSpPr/>
      </xdr:nvSpPr>
      <xdr:spPr>
        <a:xfrm>
          <a:off x="3397168" y="43757279"/>
          <a:ext cx="489784" cy="370017"/>
        </a:xfrm>
        <a:prstGeom prst="round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tx1"/>
              </a:solidFill>
              <a:latin typeface="ＭＳ ゴシック" pitchFamily="49" charset="-128"/>
              <a:ea typeface="ＭＳ ゴシック" pitchFamily="49" charset="-128"/>
            </a:rPr>
            <a:t>国</a:t>
          </a:r>
          <a:endParaRPr kumimoji="1" lang="en-US" altLang="ja-JP" sz="2000" b="1">
            <a:solidFill>
              <a:schemeClr val="tx1"/>
            </a:solidFill>
            <a:latin typeface="ＭＳ ゴシック" pitchFamily="49" charset="-128"/>
            <a:ea typeface="ＭＳ ゴシック" pitchFamily="49" charset="-128"/>
          </a:endParaRPr>
        </a:p>
      </xdr:txBody>
    </xdr:sp>
    <xdr:clientData/>
  </xdr:twoCellAnchor>
  <xdr:twoCellAnchor>
    <xdr:from>
      <xdr:col>20</xdr:col>
      <xdr:colOff>50699</xdr:colOff>
      <xdr:row>285</xdr:row>
      <xdr:rowOff>521102</xdr:rowOff>
    </xdr:from>
    <xdr:to>
      <xdr:col>34</xdr:col>
      <xdr:colOff>173156</xdr:colOff>
      <xdr:row>286</xdr:row>
      <xdr:rowOff>771072</xdr:rowOff>
    </xdr:to>
    <xdr:sp macro="" textlink="">
      <xdr:nvSpPr>
        <xdr:cNvPr id="12" name="正方形/長方形 11"/>
        <xdr:cNvSpPr/>
      </xdr:nvSpPr>
      <xdr:spPr>
        <a:xfrm>
          <a:off x="3679270" y="37133388"/>
          <a:ext cx="2662457" cy="921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職業相談員による職業相談、事業所等への職場見学、就職ガイドブックの作成・配布等。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2.9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633</v>
      </c>
      <c r="AK2" s="172"/>
      <c r="AL2" s="172"/>
      <c r="AM2" s="172"/>
      <c r="AN2" s="75" t="s">
        <v>285</v>
      </c>
      <c r="AO2" s="172">
        <v>21</v>
      </c>
      <c r="AP2" s="172"/>
      <c r="AQ2" s="172"/>
      <c r="AR2" s="76" t="s">
        <v>285</v>
      </c>
      <c r="AS2" s="173">
        <v>634</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632</v>
      </c>
      <c r="AR5" s="197"/>
      <c r="AS5" s="197"/>
      <c r="AT5" s="197"/>
      <c r="AU5" s="197"/>
      <c r="AV5" s="197"/>
      <c r="AW5" s="197"/>
      <c r="AX5" s="198"/>
    </row>
    <row r="6" spans="1:50" ht="25.5"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6.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30"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4.45" customHeight="1" x14ac:dyDescent="0.15">
      <c r="A10" s="234" t="s">
        <v>27</v>
      </c>
      <c r="B10" s="235"/>
      <c r="C10" s="235"/>
      <c r="D10" s="235"/>
      <c r="E10" s="235"/>
      <c r="F10" s="235"/>
      <c r="G10" s="236" t="s">
        <v>636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7.95"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21</v>
      </c>
      <c r="Q13" s="217"/>
      <c r="R13" s="217"/>
      <c r="S13" s="217"/>
      <c r="T13" s="217"/>
      <c r="U13" s="217"/>
      <c r="V13" s="218"/>
      <c r="W13" s="216">
        <v>19</v>
      </c>
      <c r="X13" s="217"/>
      <c r="Y13" s="217"/>
      <c r="Z13" s="217"/>
      <c r="AA13" s="217"/>
      <c r="AB13" s="217"/>
      <c r="AC13" s="218"/>
      <c r="AD13" s="216">
        <v>19</v>
      </c>
      <c r="AE13" s="217"/>
      <c r="AF13" s="217"/>
      <c r="AG13" s="217"/>
      <c r="AH13" s="217"/>
      <c r="AI13" s="217"/>
      <c r="AJ13" s="218"/>
      <c r="AK13" s="216">
        <v>19</v>
      </c>
      <c r="AL13" s="217"/>
      <c r="AM13" s="217"/>
      <c r="AN13" s="217"/>
      <c r="AO13" s="217"/>
      <c r="AP13" s="217"/>
      <c r="AQ13" s="218"/>
      <c r="AR13" s="228">
        <v>19</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634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634</v>
      </c>
      <c r="AL15" s="217"/>
      <c r="AM15" s="217"/>
      <c r="AN15" s="217"/>
      <c r="AO15" s="217"/>
      <c r="AP15" s="217"/>
      <c r="AQ15" s="218"/>
      <c r="AR15" s="216" t="s">
        <v>675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634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634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21</v>
      </c>
      <c r="Q18" s="261"/>
      <c r="R18" s="261"/>
      <c r="S18" s="261"/>
      <c r="T18" s="261"/>
      <c r="U18" s="261"/>
      <c r="V18" s="262"/>
      <c r="W18" s="260">
        <f>SUM(W13:AC17)</f>
        <v>19</v>
      </c>
      <c r="X18" s="261"/>
      <c r="Y18" s="261"/>
      <c r="Z18" s="261"/>
      <c r="AA18" s="261"/>
      <c r="AB18" s="261"/>
      <c r="AC18" s="262"/>
      <c r="AD18" s="260">
        <f>SUM(AD13:AJ17)</f>
        <v>19</v>
      </c>
      <c r="AE18" s="261"/>
      <c r="AF18" s="261"/>
      <c r="AG18" s="261"/>
      <c r="AH18" s="261"/>
      <c r="AI18" s="261"/>
      <c r="AJ18" s="262"/>
      <c r="AK18" s="260">
        <f>SUM(AK13:AQ17)</f>
        <v>19</v>
      </c>
      <c r="AL18" s="261"/>
      <c r="AM18" s="261"/>
      <c r="AN18" s="261"/>
      <c r="AO18" s="261"/>
      <c r="AP18" s="261"/>
      <c r="AQ18" s="262"/>
      <c r="AR18" s="260">
        <f>SUM(AR13:AX17)</f>
        <v>19</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19</v>
      </c>
      <c r="Q19" s="217"/>
      <c r="R19" s="217"/>
      <c r="S19" s="217"/>
      <c r="T19" s="217"/>
      <c r="U19" s="217"/>
      <c r="V19" s="218"/>
      <c r="W19" s="216">
        <v>17</v>
      </c>
      <c r="X19" s="217"/>
      <c r="Y19" s="217"/>
      <c r="Z19" s="217"/>
      <c r="AA19" s="217"/>
      <c r="AB19" s="217"/>
      <c r="AC19" s="218"/>
      <c r="AD19" s="216">
        <v>17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0.90476190476190477</v>
      </c>
      <c r="Q20" s="292"/>
      <c r="R20" s="292"/>
      <c r="S20" s="292"/>
      <c r="T20" s="292"/>
      <c r="U20" s="292"/>
      <c r="V20" s="292"/>
      <c r="W20" s="292">
        <f>IF(W18=0, "-", SUM(W19)/W18)</f>
        <v>0.89473684210526316</v>
      </c>
      <c r="X20" s="292"/>
      <c r="Y20" s="292"/>
      <c r="Z20" s="292"/>
      <c r="AA20" s="292"/>
      <c r="AB20" s="292"/>
      <c r="AC20" s="292"/>
      <c r="AD20" s="292">
        <f>IF(AD18=0, "-", SUM(AD19)/AD18)</f>
        <v>0.89473684210526316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0.90476190476190477</v>
      </c>
      <c r="Q21" s="292"/>
      <c r="R21" s="292"/>
      <c r="S21" s="292"/>
      <c r="T21" s="292"/>
      <c r="U21" s="292"/>
      <c r="V21" s="292"/>
      <c r="W21" s="292">
        <f>IF(W19=0, "-", SUM(W19)/SUM(W13,W14))</f>
        <v>0.89473684210526316</v>
      </c>
      <c r="X21" s="292"/>
      <c r="Y21" s="292"/>
      <c r="Z21" s="292"/>
      <c r="AA21" s="292"/>
      <c r="AB21" s="292"/>
      <c r="AC21" s="292"/>
      <c r="AD21" s="292">
        <f>IF(AD19=0, "-", SUM(AD19)/SUM(AD13,AD14))</f>
        <v>0.89473684210526316</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19</v>
      </c>
      <c r="Q23" s="229"/>
      <c r="R23" s="229"/>
      <c r="S23" s="229"/>
      <c r="T23" s="229"/>
      <c r="U23" s="229"/>
      <c r="V23" s="280"/>
      <c r="W23" s="228">
        <v>19</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19</v>
      </c>
      <c r="Q29" s="331"/>
      <c r="R29" s="331"/>
      <c r="S29" s="331"/>
      <c r="T29" s="331"/>
      <c r="U29" s="331"/>
      <c r="V29" s="332"/>
      <c r="W29" s="333">
        <f>AR13</f>
        <v>19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26.4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8.5" customHeight="1" x14ac:dyDescent="0.15">
      <c r="A32" s="348"/>
      <c r="B32" s="317"/>
      <c r="C32" s="317"/>
      <c r="D32" s="317"/>
      <c r="E32" s="317"/>
      <c r="F32" s="318"/>
      <c r="G32" s="357" t="s">
        <v>688</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618</v>
      </c>
      <c r="AC32" s="370"/>
      <c r="AD32" s="370"/>
      <c r="AE32" s="371">
        <v>705</v>
      </c>
      <c r="AF32" s="371"/>
      <c r="AG32" s="371"/>
      <c r="AH32" s="371"/>
      <c r="AI32" s="371">
        <v>483</v>
      </c>
      <c r="AJ32" s="371"/>
      <c r="AK32" s="371"/>
      <c r="AL32" s="371"/>
      <c r="AM32" s="371">
        <v>423</v>
      </c>
      <c r="AN32" s="371"/>
      <c r="AO32" s="371"/>
      <c r="AP32" s="371"/>
      <c r="AQ32" s="398" t="s">
        <v>634</v>
      </c>
      <c r="AR32" s="371"/>
      <c r="AS32" s="371"/>
      <c r="AT32" s="371"/>
      <c r="AU32" s="389" t="s">
        <v>634</v>
      </c>
      <c r="AV32" s="405"/>
      <c r="AW32" s="405"/>
      <c r="AX32" s="406"/>
    </row>
    <row r="33" spans="1:51" ht="28.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1083</v>
      </c>
      <c r="AF33" s="371"/>
      <c r="AG33" s="371"/>
      <c r="AH33" s="371"/>
      <c r="AI33" s="371">
        <v>900</v>
      </c>
      <c r="AJ33" s="371"/>
      <c r="AK33" s="371"/>
      <c r="AL33" s="371"/>
      <c r="AM33" s="371">
        <v>723</v>
      </c>
      <c r="AN33" s="371"/>
      <c r="AO33" s="371"/>
      <c r="AP33" s="371"/>
      <c r="AQ33" s="371">
        <v>537</v>
      </c>
      <c r="AR33" s="371"/>
      <c r="AS33" s="371"/>
      <c r="AT33" s="371"/>
      <c r="AU33" s="389" t="s">
        <v>634</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621</v>
      </c>
      <c r="H35" s="395"/>
      <c r="I35" s="395"/>
      <c r="J35" s="395"/>
      <c r="K35" s="395"/>
      <c r="L35" s="395"/>
      <c r="M35" s="395"/>
      <c r="N35" s="395"/>
      <c r="O35" s="395"/>
      <c r="P35" s="395"/>
      <c r="Q35" s="395"/>
      <c r="R35" s="395"/>
      <c r="S35" s="395"/>
      <c r="T35" s="395"/>
      <c r="U35" s="395"/>
      <c r="V35" s="395"/>
      <c r="W35" s="395"/>
      <c r="X35" s="395"/>
      <c r="Y35" s="419" t="s">
        <v>582</v>
      </c>
      <c r="Z35" s="420"/>
      <c r="AA35" s="421"/>
      <c r="AB35" s="422" t="s">
        <v>668</v>
      </c>
      <c r="AC35" s="423"/>
      <c r="AD35" s="424"/>
      <c r="AE35" s="398">
        <v>311801</v>
      </c>
      <c r="AF35" s="398"/>
      <c r="AG35" s="398"/>
      <c r="AH35" s="398"/>
      <c r="AI35" s="398">
        <v>228708</v>
      </c>
      <c r="AJ35" s="398"/>
      <c r="AK35" s="398"/>
      <c r="AL35" s="398"/>
      <c r="AM35" s="398">
        <v>232826</v>
      </c>
      <c r="AN35" s="398"/>
      <c r="AO35" s="398"/>
      <c r="AP35" s="398"/>
      <c r="AQ35" s="389">
        <v>255333</v>
      </c>
      <c r="AR35" s="372"/>
      <c r="AS35" s="372"/>
      <c r="AT35" s="372"/>
      <c r="AU35" s="372"/>
      <c r="AV35" s="372"/>
      <c r="AW35" s="372"/>
      <c r="AX35" s="373"/>
    </row>
    <row r="36" spans="1:51" ht="36.950000000000003"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638</v>
      </c>
      <c r="AC36" s="426"/>
      <c r="AD36" s="427"/>
      <c r="AE36" s="430" t="s">
        <v>622</v>
      </c>
      <c r="AF36" s="428"/>
      <c r="AG36" s="428"/>
      <c r="AH36" s="428"/>
      <c r="AI36" s="430" t="s">
        <v>639</v>
      </c>
      <c r="AJ36" s="428"/>
      <c r="AK36" s="428"/>
      <c r="AL36" s="428"/>
      <c r="AM36" s="430" t="s">
        <v>672</v>
      </c>
      <c r="AN36" s="428"/>
      <c r="AO36" s="428"/>
      <c r="AP36" s="428"/>
      <c r="AQ36" s="430" t="s">
        <v>640</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4</v>
      </c>
      <c r="AV38" s="436"/>
      <c r="AW38" s="324" t="s">
        <v>166</v>
      </c>
      <c r="AX38" s="329"/>
    </row>
    <row r="39" spans="1:51" ht="23.25" customHeight="1" x14ac:dyDescent="0.15">
      <c r="A39" s="473"/>
      <c r="B39" s="471"/>
      <c r="C39" s="471"/>
      <c r="D39" s="471"/>
      <c r="E39" s="471"/>
      <c r="F39" s="472"/>
      <c r="G39" s="374" t="s">
        <v>679</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618</v>
      </c>
      <c r="AC39" s="388"/>
      <c r="AD39" s="388"/>
      <c r="AE39" s="389">
        <v>60</v>
      </c>
      <c r="AF39" s="372"/>
      <c r="AG39" s="372"/>
      <c r="AH39" s="372"/>
      <c r="AI39" s="389">
        <v>76</v>
      </c>
      <c r="AJ39" s="372"/>
      <c r="AK39" s="372"/>
      <c r="AL39" s="372"/>
      <c r="AM39" s="389">
        <v>75</v>
      </c>
      <c r="AN39" s="372"/>
      <c r="AO39" s="372"/>
      <c r="AP39" s="372"/>
      <c r="AQ39" s="391" t="s">
        <v>615</v>
      </c>
      <c r="AR39" s="392"/>
      <c r="AS39" s="392"/>
      <c r="AT39" s="393"/>
      <c r="AU39" s="372" t="s">
        <v>615</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618</v>
      </c>
      <c r="AC40" s="448"/>
      <c r="AD40" s="448"/>
      <c r="AE40" s="389">
        <v>67</v>
      </c>
      <c r="AF40" s="372"/>
      <c r="AG40" s="372"/>
      <c r="AH40" s="372"/>
      <c r="AI40" s="389">
        <v>60</v>
      </c>
      <c r="AJ40" s="372"/>
      <c r="AK40" s="372"/>
      <c r="AL40" s="372"/>
      <c r="AM40" s="389">
        <v>60</v>
      </c>
      <c r="AN40" s="372"/>
      <c r="AO40" s="372"/>
      <c r="AP40" s="372"/>
      <c r="AQ40" s="391" t="s">
        <v>615</v>
      </c>
      <c r="AR40" s="392"/>
      <c r="AS40" s="392"/>
      <c r="AT40" s="393"/>
      <c r="AU40" s="372">
        <v>75</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90</v>
      </c>
      <c r="AF41" s="372"/>
      <c r="AG41" s="372"/>
      <c r="AH41" s="372"/>
      <c r="AI41" s="389">
        <v>127</v>
      </c>
      <c r="AJ41" s="372"/>
      <c r="AK41" s="372"/>
      <c r="AL41" s="372"/>
      <c r="AM41" s="389">
        <v>125</v>
      </c>
      <c r="AN41" s="372"/>
      <c r="AO41" s="372"/>
      <c r="AP41" s="372"/>
      <c r="AQ41" s="391" t="s">
        <v>615</v>
      </c>
      <c r="AR41" s="392"/>
      <c r="AS41" s="392"/>
      <c r="AT41" s="393"/>
      <c r="AU41" s="372" t="s">
        <v>615</v>
      </c>
      <c r="AV41" s="372"/>
      <c r="AW41" s="372"/>
      <c r="AX41" s="373"/>
    </row>
    <row r="42" spans="1:51" ht="23.25" customHeight="1" x14ac:dyDescent="0.15">
      <c r="A42" s="461" t="s">
        <v>261</v>
      </c>
      <c r="B42" s="456"/>
      <c r="C42" s="456"/>
      <c r="D42" s="456"/>
      <c r="E42" s="456"/>
      <c r="F42" s="457"/>
      <c r="G42" s="497" t="s">
        <v>619</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910"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7" t="s">
        <v>11</v>
      </c>
      <c r="AC49" s="908"/>
      <c r="AD49" s="909"/>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911" t="s">
        <v>57</v>
      </c>
      <c r="Z51" s="912"/>
      <c r="AA51" s="913"/>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14"/>
      <c r="H52" s="383"/>
      <c r="I52" s="383"/>
      <c r="J52" s="383"/>
      <c r="K52" s="383"/>
      <c r="L52" s="383"/>
      <c r="M52" s="383"/>
      <c r="N52" s="383"/>
      <c r="O52" s="384"/>
      <c r="P52" s="451"/>
      <c r="Q52" s="451"/>
      <c r="R52" s="451"/>
      <c r="S52" s="451"/>
      <c r="T52" s="451"/>
      <c r="U52" s="451"/>
      <c r="V52" s="451"/>
      <c r="W52" s="451"/>
      <c r="X52" s="452"/>
      <c r="Y52" s="915"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15" t="s">
        <v>13</v>
      </c>
      <c r="Z53" s="786"/>
      <c r="AA53" s="787"/>
      <c r="AB53" s="916" t="s">
        <v>14</v>
      </c>
      <c r="AC53" s="916"/>
      <c r="AD53" s="916"/>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7" t="s">
        <v>11</v>
      </c>
      <c r="AC54" s="908"/>
      <c r="AD54" s="909"/>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911" t="s">
        <v>57</v>
      </c>
      <c r="Z56" s="912"/>
      <c r="AA56" s="913"/>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14"/>
      <c r="H57" s="383"/>
      <c r="I57" s="383"/>
      <c r="J57" s="383"/>
      <c r="K57" s="383"/>
      <c r="L57" s="383"/>
      <c r="M57" s="383"/>
      <c r="N57" s="383"/>
      <c r="O57" s="384"/>
      <c r="P57" s="451"/>
      <c r="Q57" s="451"/>
      <c r="R57" s="451"/>
      <c r="S57" s="451"/>
      <c r="T57" s="451"/>
      <c r="U57" s="451"/>
      <c r="V57" s="451"/>
      <c r="W57" s="451"/>
      <c r="X57" s="452"/>
      <c r="Y57" s="915"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15" t="s">
        <v>13</v>
      </c>
      <c r="Z58" s="786"/>
      <c r="AA58" s="787"/>
      <c r="AB58" s="916" t="s">
        <v>14</v>
      </c>
      <c r="AC58" s="916"/>
      <c r="AD58" s="916"/>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7" t="s">
        <v>11</v>
      </c>
      <c r="AC59" s="908"/>
      <c r="AD59" s="909"/>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911" t="s">
        <v>57</v>
      </c>
      <c r="Z61" s="912"/>
      <c r="AA61" s="913"/>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14"/>
      <c r="H62" s="383"/>
      <c r="I62" s="383"/>
      <c r="J62" s="383"/>
      <c r="K62" s="383"/>
      <c r="L62" s="383"/>
      <c r="M62" s="383"/>
      <c r="N62" s="383"/>
      <c r="O62" s="384"/>
      <c r="P62" s="451"/>
      <c r="Q62" s="451"/>
      <c r="R62" s="451"/>
      <c r="S62" s="451"/>
      <c r="T62" s="451"/>
      <c r="U62" s="451"/>
      <c r="V62" s="451"/>
      <c r="W62" s="451"/>
      <c r="X62" s="452"/>
      <c r="Y62" s="915"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904"/>
      <c r="C63" s="905"/>
      <c r="D63" s="905"/>
      <c r="E63" s="905"/>
      <c r="F63" s="906"/>
      <c r="G63" s="141"/>
      <c r="H63" s="142"/>
      <c r="I63" s="142"/>
      <c r="J63" s="142"/>
      <c r="K63" s="142"/>
      <c r="L63" s="142"/>
      <c r="M63" s="142"/>
      <c r="N63" s="142"/>
      <c r="O63" s="143"/>
      <c r="P63" s="453"/>
      <c r="Q63" s="453"/>
      <c r="R63" s="453"/>
      <c r="S63" s="453"/>
      <c r="T63" s="453"/>
      <c r="U63" s="453"/>
      <c r="V63" s="453"/>
      <c r="W63" s="453"/>
      <c r="X63" s="454"/>
      <c r="Y63" s="915" t="s">
        <v>13</v>
      </c>
      <c r="Z63" s="786"/>
      <c r="AA63" s="787"/>
      <c r="AB63" s="916" t="s">
        <v>14</v>
      </c>
      <c r="AC63" s="916"/>
      <c r="AD63" s="916"/>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7" t="s">
        <v>11</v>
      </c>
      <c r="AC83" s="908"/>
      <c r="AD83" s="909"/>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911" t="s">
        <v>57</v>
      </c>
      <c r="Z85" s="912"/>
      <c r="AA85" s="913"/>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14"/>
      <c r="H86" s="383"/>
      <c r="I86" s="383"/>
      <c r="J86" s="383"/>
      <c r="K86" s="383"/>
      <c r="L86" s="383"/>
      <c r="M86" s="383"/>
      <c r="N86" s="383"/>
      <c r="O86" s="384"/>
      <c r="P86" s="451"/>
      <c r="Q86" s="451"/>
      <c r="R86" s="451"/>
      <c r="S86" s="451"/>
      <c r="T86" s="451"/>
      <c r="U86" s="451"/>
      <c r="V86" s="451"/>
      <c r="W86" s="451"/>
      <c r="X86" s="452"/>
      <c r="Y86" s="915"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15" t="s">
        <v>13</v>
      </c>
      <c r="Z87" s="786"/>
      <c r="AA87" s="787"/>
      <c r="AB87" s="916" t="s">
        <v>14</v>
      </c>
      <c r="AC87" s="916"/>
      <c r="AD87" s="916"/>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7" t="s">
        <v>11</v>
      </c>
      <c r="AC88" s="908"/>
      <c r="AD88" s="909"/>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911" t="s">
        <v>57</v>
      </c>
      <c r="Z90" s="912"/>
      <c r="AA90" s="913"/>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14"/>
      <c r="H91" s="383"/>
      <c r="I91" s="383"/>
      <c r="J91" s="383"/>
      <c r="K91" s="383"/>
      <c r="L91" s="383"/>
      <c r="M91" s="383"/>
      <c r="N91" s="383"/>
      <c r="O91" s="384"/>
      <c r="P91" s="451"/>
      <c r="Q91" s="451"/>
      <c r="R91" s="451"/>
      <c r="S91" s="451"/>
      <c r="T91" s="451"/>
      <c r="U91" s="451"/>
      <c r="V91" s="451"/>
      <c r="W91" s="451"/>
      <c r="X91" s="452"/>
      <c r="Y91" s="915"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15" t="s">
        <v>13</v>
      </c>
      <c r="Z92" s="786"/>
      <c r="AA92" s="787"/>
      <c r="AB92" s="916" t="s">
        <v>14</v>
      </c>
      <c r="AC92" s="916"/>
      <c r="AD92" s="916"/>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7" t="s">
        <v>11</v>
      </c>
      <c r="AC93" s="908"/>
      <c r="AD93" s="909"/>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911" t="s">
        <v>57</v>
      </c>
      <c r="Z95" s="912"/>
      <c r="AA95" s="913"/>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14"/>
      <c r="H96" s="383"/>
      <c r="I96" s="383"/>
      <c r="J96" s="383"/>
      <c r="K96" s="383"/>
      <c r="L96" s="383"/>
      <c r="M96" s="383"/>
      <c r="N96" s="383"/>
      <c r="O96" s="384"/>
      <c r="P96" s="451"/>
      <c r="Q96" s="451"/>
      <c r="R96" s="451"/>
      <c r="S96" s="451"/>
      <c r="T96" s="451"/>
      <c r="U96" s="451"/>
      <c r="V96" s="451"/>
      <c r="W96" s="451"/>
      <c r="X96" s="452"/>
      <c r="Y96" s="915"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904"/>
      <c r="C97" s="905"/>
      <c r="D97" s="905"/>
      <c r="E97" s="905"/>
      <c r="F97" s="906"/>
      <c r="G97" s="141"/>
      <c r="H97" s="142"/>
      <c r="I97" s="142"/>
      <c r="J97" s="142"/>
      <c r="K97" s="142"/>
      <c r="L97" s="142"/>
      <c r="M97" s="142"/>
      <c r="N97" s="142"/>
      <c r="O97" s="143"/>
      <c r="P97" s="453"/>
      <c r="Q97" s="453"/>
      <c r="R97" s="453"/>
      <c r="S97" s="453"/>
      <c r="T97" s="453"/>
      <c r="U97" s="453"/>
      <c r="V97" s="453"/>
      <c r="W97" s="453"/>
      <c r="X97" s="454"/>
      <c r="Y97" s="915" t="s">
        <v>13</v>
      </c>
      <c r="Z97" s="786"/>
      <c r="AA97" s="787"/>
      <c r="AB97" s="916" t="s">
        <v>14</v>
      </c>
      <c r="AC97" s="916"/>
      <c r="AD97" s="916"/>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7" t="s">
        <v>11</v>
      </c>
      <c r="AC117" s="908"/>
      <c r="AD117" s="909"/>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911" t="s">
        <v>57</v>
      </c>
      <c r="Z119" s="912"/>
      <c r="AA119" s="913"/>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14"/>
      <c r="H120" s="383"/>
      <c r="I120" s="383"/>
      <c r="J120" s="383"/>
      <c r="K120" s="383"/>
      <c r="L120" s="383"/>
      <c r="M120" s="383"/>
      <c r="N120" s="383"/>
      <c r="O120" s="384"/>
      <c r="P120" s="451"/>
      <c r="Q120" s="451"/>
      <c r="R120" s="451"/>
      <c r="S120" s="451"/>
      <c r="T120" s="451"/>
      <c r="U120" s="451"/>
      <c r="V120" s="451"/>
      <c r="W120" s="451"/>
      <c r="X120" s="452"/>
      <c r="Y120" s="915"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15" t="s">
        <v>13</v>
      </c>
      <c r="Z121" s="786"/>
      <c r="AA121" s="787"/>
      <c r="AB121" s="916" t="s">
        <v>14</v>
      </c>
      <c r="AC121" s="916"/>
      <c r="AD121" s="916"/>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7" t="s">
        <v>11</v>
      </c>
      <c r="AC122" s="908"/>
      <c r="AD122" s="909"/>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911" t="s">
        <v>57</v>
      </c>
      <c r="Z124" s="912"/>
      <c r="AA124" s="913"/>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14"/>
      <c r="H125" s="383"/>
      <c r="I125" s="383"/>
      <c r="J125" s="383"/>
      <c r="K125" s="383"/>
      <c r="L125" s="383"/>
      <c r="M125" s="383"/>
      <c r="N125" s="383"/>
      <c r="O125" s="384"/>
      <c r="P125" s="451"/>
      <c r="Q125" s="451"/>
      <c r="R125" s="451"/>
      <c r="S125" s="451"/>
      <c r="T125" s="451"/>
      <c r="U125" s="451"/>
      <c r="V125" s="451"/>
      <c r="W125" s="451"/>
      <c r="X125" s="452"/>
      <c r="Y125" s="915"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15" t="s">
        <v>13</v>
      </c>
      <c r="Z126" s="786"/>
      <c r="AA126" s="787"/>
      <c r="AB126" s="916" t="s">
        <v>14</v>
      </c>
      <c r="AC126" s="916"/>
      <c r="AD126" s="916"/>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7" t="s">
        <v>11</v>
      </c>
      <c r="AC127" s="908"/>
      <c r="AD127" s="909"/>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911" t="s">
        <v>57</v>
      </c>
      <c r="Z129" s="912"/>
      <c r="AA129" s="913"/>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14"/>
      <c r="H130" s="383"/>
      <c r="I130" s="383"/>
      <c r="J130" s="383"/>
      <c r="K130" s="383"/>
      <c r="L130" s="383"/>
      <c r="M130" s="383"/>
      <c r="N130" s="383"/>
      <c r="O130" s="384"/>
      <c r="P130" s="451"/>
      <c r="Q130" s="451"/>
      <c r="R130" s="451"/>
      <c r="S130" s="451"/>
      <c r="T130" s="451"/>
      <c r="U130" s="451"/>
      <c r="V130" s="451"/>
      <c r="W130" s="451"/>
      <c r="X130" s="452"/>
      <c r="Y130" s="915"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904"/>
      <c r="C131" s="905"/>
      <c r="D131" s="905"/>
      <c r="E131" s="905"/>
      <c r="F131" s="906"/>
      <c r="G131" s="141"/>
      <c r="H131" s="142"/>
      <c r="I131" s="142"/>
      <c r="J131" s="142"/>
      <c r="K131" s="142"/>
      <c r="L131" s="142"/>
      <c r="M131" s="142"/>
      <c r="N131" s="142"/>
      <c r="O131" s="143"/>
      <c r="P131" s="453"/>
      <c r="Q131" s="453"/>
      <c r="R131" s="453"/>
      <c r="S131" s="453"/>
      <c r="T131" s="453"/>
      <c r="U131" s="453"/>
      <c r="V131" s="453"/>
      <c r="W131" s="453"/>
      <c r="X131" s="454"/>
      <c r="Y131" s="915" t="s">
        <v>13</v>
      </c>
      <c r="Z131" s="786"/>
      <c r="AA131" s="787"/>
      <c r="AB131" s="916" t="s">
        <v>14</v>
      </c>
      <c r="AC131" s="916"/>
      <c r="AD131" s="916"/>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7" t="s">
        <v>11</v>
      </c>
      <c r="AC151" s="908"/>
      <c r="AD151" s="909"/>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911" t="s">
        <v>57</v>
      </c>
      <c r="Z153" s="912"/>
      <c r="AA153" s="913"/>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14"/>
      <c r="H154" s="383"/>
      <c r="I154" s="383"/>
      <c r="J154" s="383"/>
      <c r="K154" s="383"/>
      <c r="L154" s="383"/>
      <c r="M154" s="383"/>
      <c r="N154" s="383"/>
      <c r="O154" s="384"/>
      <c r="P154" s="451"/>
      <c r="Q154" s="451"/>
      <c r="R154" s="451"/>
      <c r="S154" s="451"/>
      <c r="T154" s="451"/>
      <c r="U154" s="451"/>
      <c r="V154" s="451"/>
      <c r="W154" s="451"/>
      <c r="X154" s="452"/>
      <c r="Y154" s="915"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15" t="s">
        <v>13</v>
      </c>
      <c r="Z155" s="786"/>
      <c r="AA155" s="787"/>
      <c r="AB155" s="916" t="s">
        <v>14</v>
      </c>
      <c r="AC155" s="916"/>
      <c r="AD155" s="916"/>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7" t="s">
        <v>11</v>
      </c>
      <c r="AC156" s="908"/>
      <c r="AD156" s="909"/>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911" t="s">
        <v>57</v>
      </c>
      <c r="Z158" s="912"/>
      <c r="AA158" s="913"/>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14"/>
      <c r="H159" s="383"/>
      <c r="I159" s="383"/>
      <c r="J159" s="383"/>
      <c r="K159" s="383"/>
      <c r="L159" s="383"/>
      <c r="M159" s="383"/>
      <c r="N159" s="383"/>
      <c r="O159" s="384"/>
      <c r="P159" s="451"/>
      <c r="Q159" s="451"/>
      <c r="R159" s="451"/>
      <c r="S159" s="451"/>
      <c r="T159" s="451"/>
      <c r="U159" s="451"/>
      <c r="V159" s="451"/>
      <c r="W159" s="451"/>
      <c r="X159" s="452"/>
      <c r="Y159" s="915"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15" t="s">
        <v>13</v>
      </c>
      <c r="Z160" s="786"/>
      <c r="AA160" s="787"/>
      <c r="AB160" s="916" t="s">
        <v>14</v>
      </c>
      <c r="AC160" s="916"/>
      <c r="AD160" s="916"/>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7" t="s">
        <v>11</v>
      </c>
      <c r="AC161" s="908"/>
      <c r="AD161" s="909"/>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911" t="s">
        <v>57</v>
      </c>
      <c r="Z163" s="912"/>
      <c r="AA163" s="913"/>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14"/>
      <c r="H164" s="383"/>
      <c r="I164" s="383"/>
      <c r="J164" s="383"/>
      <c r="K164" s="383"/>
      <c r="L164" s="383"/>
      <c r="M164" s="383"/>
      <c r="N164" s="383"/>
      <c r="O164" s="384"/>
      <c r="P164" s="451"/>
      <c r="Q164" s="451"/>
      <c r="R164" s="451"/>
      <c r="S164" s="451"/>
      <c r="T164" s="451"/>
      <c r="U164" s="451"/>
      <c r="V164" s="451"/>
      <c r="W164" s="451"/>
      <c r="X164" s="452"/>
      <c r="Y164" s="915"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7" t="s">
        <v>11</v>
      </c>
      <c r="AC185" s="908"/>
      <c r="AD185" s="909"/>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911" t="s">
        <v>57</v>
      </c>
      <c r="Z187" s="912"/>
      <c r="AA187" s="913"/>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14"/>
      <c r="H188" s="383"/>
      <c r="I188" s="383"/>
      <c r="J188" s="383"/>
      <c r="K188" s="383"/>
      <c r="L188" s="383"/>
      <c r="M188" s="383"/>
      <c r="N188" s="383"/>
      <c r="O188" s="384"/>
      <c r="P188" s="451"/>
      <c r="Q188" s="451"/>
      <c r="R188" s="451"/>
      <c r="S188" s="451"/>
      <c r="T188" s="451"/>
      <c r="U188" s="451"/>
      <c r="V188" s="451"/>
      <c r="W188" s="451"/>
      <c r="X188" s="452"/>
      <c r="Y188" s="915"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15" t="s">
        <v>13</v>
      </c>
      <c r="Z189" s="786"/>
      <c r="AA189" s="787"/>
      <c r="AB189" s="916" t="s">
        <v>14</v>
      </c>
      <c r="AC189" s="916"/>
      <c r="AD189" s="916"/>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7" t="s">
        <v>11</v>
      </c>
      <c r="AC190" s="908"/>
      <c r="AD190" s="909"/>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911" t="s">
        <v>57</v>
      </c>
      <c r="Z192" s="912"/>
      <c r="AA192" s="913"/>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14"/>
      <c r="H193" s="383"/>
      <c r="I193" s="383"/>
      <c r="J193" s="383"/>
      <c r="K193" s="383"/>
      <c r="L193" s="383"/>
      <c r="M193" s="383"/>
      <c r="N193" s="383"/>
      <c r="O193" s="384"/>
      <c r="P193" s="451"/>
      <c r="Q193" s="451"/>
      <c r="R193" s="451"/>
      <c r="S193" s="451"/>
      <c r="T193" s="451"/>
      <c r="U193" s="451"/>
      <c r="V193" s="451"/>
      <c r="W193" s="451"/>
      <c r="X193" s="452"/>
      <c r="Y193" s="915"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15" t="s">
        <v>13</v>
      </c>
      <c r="Z194" s="786"/>
      <c r="AA194" s="787"/>
      <c r="AB194" s="916" t="s">
        <v>14</v>
      </c>
      <c r="AC194" s="916"/>
      <c r="AD194" s="916"/>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7" t="s">
        <v>11</v>
      </c>
      <c r="AC195" s="908"/>
      <c r="AD195" s="909"/>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911" t="s">
        <v>57</v>
      </c>
      <c r="Z197" s="912"/>
      <c r="AA197" s="913"/>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14"/>
      <c r="H198" s="383"/>
      <c r="I198" s="383"/>
      <c r="J198" s="383"/>
      <c r="K198" s="383"/>
      <c r="L198" s="383"/>
      <c r="M198" s="383"/>
      <c r="N198" s="383"/>
      <c r="O198" s="384"/>
      <c r="P198" s="451"/>
      <c r="Q198" s="451"/>
      <c r="R198" s="451"/>
      <c r="S198" s="451"/>
      <c r="T198" s="451"/>
      <c r="U198" s="451"/>
      <c r="V198" s="451"/>
      <c r="W198" s="451"/>
      <c r="X198" s="452"/>
      <c r="Y198" s="915"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35.1" customHeight="1" x14ac:dyDescent="0.15">
      <c r="A215" s="651" t="s">
        <v>284</v>
      </c>
      <c r="B215" s="652"/>
      <c r="C215" s="654" t="s">
        <v>178</v>
      </c>
      <c r="D215" s="652"/>
      <c r="E215" s="655" t="s">
        <v>194</v>
      </c>
      <c r="F215" s="656"/>
      <c r="G215" s="657" t="s">
        <v>641</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642</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644</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669</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24.6" customHeight="1" x14ac:dyDescent="0.15">
      <c r="A218" s="653"/>
      <c r="B218" s="641"/>
      <c r="C218" s="638" t="s">
        <v>600</v>
      </c>
      <c r="D218" s="639"/>
      <c r="E218" s="455" t="s">
        <v>280</v>
      </c>
      <c r="F218" s="457"/>
      <c r="G218" s="619" t="s">
        <v>181</v>
      </c>
      <c r="H218" s="620"/>
      <c r="I218" s="620"/>
      <c r="J218" s="642" t="s">
        <v>615</v>
      </c>
      <c r="K218" s="643"/>
      <c r="L218" s="643"/>
      <c r="M218" s="643"/>
      <c r="N218" s="643"/>
      <c r="O218" s="643"/>
      <c r="P218" s="643"/>
      <c r="Q218" s="643"/>
      <c r="R218" s="643"/>
      <c r="S218" s="643"/>
      <c r="T218" s="644"/>
      <c r="U218" s="617" t="s">
        <v>670</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643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24.6"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643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117.7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631</v>
      </c>
      <c r="AE223" s="707"/>
      <c r="AF223" s="707"/>
      <c r="AG223" s="708" t="s">
        <v>645</v>
      </c>
      <c r="AH223" s="709"/>
      <c r="AI223" s="709"/>
      <c r="AJ223" s="709"/>
      <c r="AK223" s="709"/>
      <c r="AL223" s="709"/>
      <c r="AM223" s="709"/>
      <c r="AN223" s="709"/>
      <c r="AO223" s="709"/>
      <c r="AP223" s="709"/>
      <c r="AQ223" s="709"/>
      <c r="AR223" s="709"/>
      <c r="AS223" s="709"/>
      <c r="AT223" s="709"/>
      <c r="AU223" s="709"/>
      <c r="AV223" s="709"/>
      <c r="AW223" s="709"/>
      <c r="AX223" s="710"/>
    </row>
    <row r="224" spans="1:51" ht="57.9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631</v>
      </c>
      <c r="AE224" s="688"/>
      <c r="AF224" s="688"/>
      <c r="AG224" s="714" t="s">
        <v>646</v>
      </c>
      <c r="AH224" s="715"/>
      <c r="AI224" s="715"/>
      <c r="AJ224" s="715"/>
      <c r="AK224" s="715"/>
      <c r="AL224" s="715"/>
      <c r="AM224" s="715"/>
      <c r="AN224" s="715"/>
      <c r="AO224" s="715"/>
      <c r="AP224" s="715"/>
      <c r="AQ224" s="715"/>
      <c r="AR224" s="715"/>
      <c r="AS224" s="715"/>
      <c r="AT224" s="715"/>
      <c r="AU224" s="715"/>
      <c r="AV224" s="715"/>
      <c r="AW224" s="715"/>
      <c r="AX224" s="716"/>
    </row>
    <row r="225" spans="1:50" ht="81"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631</v>
      </c>
      <c r="AE225" s="721"/>
      <c r="AF225" s="721"/>
      <c r="AG225" s="678" t="s">
        <v>647</v>
      </c>
      <c r="AH225" s="383"/>
      <c r="AI225" s="383"/>
      <c r="AJ225" s="383"/>
      <c r="AK225" s="383"/>
      <c r="AL225" s="383"/>
      <c r="AM225" s="383"/>
      <c r="AN225" s="383"/>
      <c r="AO225" s="383"/>
      <c r="AP225" s="383"/>
      <c r="AQ225" s="383"/>
      <c r="AR225" s="383"/>
      <c r="AS225" s="383"/>
      <c r="AT225" s="383"/>
      <c r="AU225" s="383"/>
      <c r="AV225" s="383"/>
      <c r="AW225" s="383"/>
      <c r="AX225" s="679"/>
    </row>
    <row r="226" spans="1:50" ht="22.5"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648</v>
      </c>
      <c r="AE226" s="675"/>
      <c r="AF226" s="675"/>
      <c r="AG226" s="676" t="s">
        <v>649</v>
      </c>
      <c r="AH226" s="139"/>
      <c r="AI226" s="139"/>
      <c r="AJ226" s="139"/>
      <c r="AK226" s="139"/>
      <c r="AL226" s="139"/>
      <c r="AM226" s="139"/>
      <c r="AN226" s="139"/>
      <c r="AO226" s="139"/>
      <c r="AP226" s="139"/>
      <c r="AQ226" s="139"/>
      <c r="AR226" s="139"/>
      <c r="AS226" s="139"/>
      <c r="AT226" s="139"/>
      <c r="AU226" s="139"/>
      <c r="AV226" s="139"/>
      <c r="AW226" s="139"/>
      <c r="AX226" s="677"/>
    </row>
    <row r="227" spans="1:50" ht="31.5" customHeight="1" x14ac:dyDescent="0.15">
      <c r="A227" s="665"/>
      <c r="B227" s="666"/>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650</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1.6"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650</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33.950000000000003"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631</v>
      </c>
      <c r="AE229" s="740"/>
      <c r="AF229" s="740"/>
      <c r="AG229" s="741" t="s">
        <v>667</v>
      </c>
      <c r="AH229" s="742"/>
      <c r="AI229" s="742"/>
      <c r="AJ229" s="742"/>
      <c r="AK229" s="742"/>
      <c r="AL229" s="742"/>
      <c r="AM229" s="742"/>
      <c r="AN229" s="742"/>
      <c r="AO229" s="742"/>
      <c r="AP229" s="742"/>
      <c r="AQ229" s="742"/>
      <c r="AR229" s="742"/>
      <c r="AS229" s="742"/>
      <c r="AT229" s="742"/>
      <c r="AU229" s="742"/>
      <c r="AV229" s="742"/>
      <c r="AW229" s="742"/>
      <c r="AX229" s="743"/>
    </row>
    <row r="230" spans="1:50" ht="8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631</v>
      </c>
      <c r="AE230" s="688"/>
      <c r="AF230" s="688"/>
      <c r="AG230" s="714" t="s">
        <v>673</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651</v>
      </c>
      <c r="AE231" s="688"/>
      <c r="AF231" s="688"/>
      <c r="AG231" s="714"/>
      <c r="AH231" s="715"/>
      <c r="AI231" s="715"/>
      <c r="AJ231" s="715"/>
      <c r="AK231" s="715"/>
      <c r="AL231" s="715"/>
      <c r="AM231" s="715"/>
      <c r="AN231" s="715"/>
      <c r="AO231" s="715"/>
      <c r="AP231" s="715"/>
      <c r="AQ231" s="715"/>
      <c r="AR231" s="715"/>
      <c r="AS231" s="715"/>
      <c r="AT231" s="715"/>
      <c r="AU231" s="715"/>
      <c r="AV231" s="715"/>
      <c r="AW231" s="715"/>
      <c r="AX231" s="716"/>
    </row>
    <row r="232" spans="1:50" ht="27.9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631</v>
      </c>
      <c r="AE232" s="688"/>
      <c r="AF232" s="688"/>
      <c r="AG232" s="714" t="s">
        <v>652</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648</v>
      </c>
      <c r="AE233" s="721"/>
      <c r="AF233" s="721"/>
      <c r="AG233" s="736" t="s">
        <v>674</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651</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29.4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631</v>
      </c>
      <c r="AE235" s="729"/>
      <c r="AF235" s="730"/>
      <c r="AG235" s="731" t="s">
        <v>653</v>
      </c>
      <c r="AH235" s="732"/>
      <c r="AI235" s="732"/>
      <c r="AJ235" s="732"/>
      <c r="AK235" s="732"/>
      <c r="AL235" s="732"/>
      <c r="AM235" s="732"/>
      <c r="AN235" s="732"/>
      <c r="AO235" s="732"/>
      <c r="AP235" s="732"/>
      <c r="AQ235" s="732"/>
      <c r="AR235" s="732"/>
      <c r="AS235" s="732"/>
      <c r="AT235" s="732"/>
      <c r="AU235" s="732"/>
      <c r="AV235" s="732"/>
      <c r="AW235" s="732"/>
      <c r="AX235" s="733"/>
    </row>
    <row r="236" spans="1:50" ht="24.95"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631</v>
      </c>
      <c r="AE236" s="740"/>
      <c r="AF236" s="750"/>
      <c r="AG236" s="741" t="s">
        <v>654</v>
      </c>
      <c r="AH236" s="742"/>
      <c r="AI236" s="742"/>
      <c r="AJ236" s="742"/>
      <c r="AK236" s="742"/>
      <c r="AL236" s="742"/>
      <c r="AM236" s="742"/>
      <c r="AN236" s="742"/>
      <c r="AO236" s="742"/>
      <c r="AP236" s="742"/>
      <c r="AQ236" s="742"/>
      <c r="AR236" s="742"/>
      <c r="AS236" s="742"/>
      <c r="AT236" s="742"/>
      <c r="AU236" s="742"/>
      <c r="AV236" s="742"/>
      <c r="AW236" s="742"/>
      <c r="AX236" s="743"/>
    </row>
    <row r="237" spans="1:50" ht="60.6"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631</v>
      </c>
      <c r="AE237" s="755"/>
      <c r="AF237" s="755"/>
      <c r="AG237" s="714" t="s">
        <v>655</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656</v>
      </c>
      <c r="AE238" s="688"/>
      <c r="AF238" s="688"/>
      <c r="AG238" s="714" t="s">
        <v>657</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651</v>
      </c>
      <c r="AE239" s="688"/>
      <c r="AF239" s="688"/>
      <c r="AG239" s="744"/>
      <c r="AH239" s="142"/>
      <c r="AI239" s="142"/>
      <c r="AJ239" s="142"/>
      <c r="AK239" s="142"/>
      <c r="AL239" s="142"/>
      <c r="AM239" s="142"/>
      <c r="AN239" s="142"/>
      <c r="AO239" s="142"/>
      <c r="AP239" s="142"/>
      <c r="AQ239" s="142"/>
      <c r="AR239" s="142"/>
      <c r="AS239" s="142"/>
      <c r="AT239" s="142"/>
      <c r="AU239" s="142"/>
      <c r="AV239" s="142"/>
      <c r="AW239" s="142"/>
      <c r="AX239" s="745"/>
    </row>
    <row r="240" spans="1:50" ht="38.1"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631</v>
      </c>
      <c r="AE240" s="675"/>
      <c r="AF240" s="767"/>
      <c r="AG240" s="676" t="s">
        <v>658</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v>2022</v>
      </c>
      <c r="D242" s="87"/>
      <c r="E242" s="88" t="s">
        <v>633</v>
      </c>
      <c r="F242" s="88"/>
      <c r="G242" s="88"/>
      <c r="H242" s="89">
        <v>21</v>
      </c>
      <c r="I242" s="89"/>
      <c r="J242" s="90">
        <v>819</v>
      </c>
      <c r="K242" s="90"/>
      <c r="L242" s="90"/>
      <c r="M242" s="89" t="s">
        <v>671</v>
      </c>
      <c r="N242" s="91"/>
      <c r="O242" s="92" t="s">
        <v>623</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47.1" customHeight="1" x14ac:dyDescent="0.15">
      <c r="A247" s="122" t="s">
        <v>45</v>
      </c>
      <c r="B247" s="123"/>
      <c r="C247" s="126" t="s">
        <v>49</v>
      </c>
      <c r="D247" s="127"/>
      <c r="E247" s="127"/>
      <c r="F247" s="128"/>
      <c r="G247" s="129" t="s">
        <v>659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2" customHeight="1" thickBot="1" x14ac:dyDescent="0.2">
      <c r="A248" s="124"/>
      <c r="B248" s="125"/>
      <c r="C248" s="131" t="s">
        <v>53</v>
      </c>
      <c r="D248" s="132"/>
      <c r="E248" s="132"/>
      <c r="F248" s="133"/>
      <c r="G248" s="134" t="s">
        <v>680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1.1" customHeight="1" thickBot="1" x14ac:dyDescent="0.2">
      <c r="A250" s="112" t="s">
        <v>660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1.1" customHeight="1" thickBot="1" x14ac:dyDescent="0.2">
      <c r="A252" s="118" t="s">
        <v>131</v>
      </c>
      <c r="B252" s="119"/>
      <c r="C252" s="119"/>
      <c r="D252" s="119"/>
      <c r="E252" s="120"/>
      <c r="F252" s="121" t="s">
        <v>676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2.450000000000003" customHeight="1" thickBot="1" x14ac:dyDescent="0.2">
      <c r="A254" s="118" t="s">
        <v>678</v>
      </c>
      <c r="B254" s="119"/>
      <c r="C254" s="119"/>
      <c r="D254" s="119"/>
      <c r="E254" s="120"/>
      <c r="F254" s="775" t="s">
        <v>677</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0.6"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18.95" customHeight="1" x14ac:dyDescent="0.15">
      <c r="A258" s="785" t="s">
        <v>278</v>
      </c>
      <c r="B258" s="786"/>
      <c r="C258" s="786"/>
      <c r="D258" s="787"/>
      <c r="E258" s="771" t="s">
        <v>624</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18.95" customHeight="1" x14ac:dyDescent="0.15">
      <c r="A259" s="136" t="s">
        <v>277</v>
      </c>
      <c r="B259" s="136"/>
      <c r="C259" s="136"/>
      <c r="D259" s="136"/>
      <c r="E259" s="771" t="s">
        <v>625</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18.95" customHeight="1" x14ac:dyDescent="0.15">
      <c r="A260" s="136" t="s">
        <v>276</v>
      </c>
      <c r="B260" s="136"/>
      <c r="C260" s="136"/>
      <c r="D260" s="136"/>
      <c r="E260" s="771" t="s">
        <v>626</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18.95" customHeight="1" x14ac:dyDescent="0.15">
      <c r="A261" s="136" t="s">
        <v>275</v>
      </c>
      <c r="B261" s="136"/>
      <c r="C261" s="136"/>
      <c r="D261" s="136"/>
      <c r="E261" s="771" t="s">
        <v>627</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18.95" customHeight="1" x14ac:dyDescent="0.15">
      <c r="A262" s="136" t="s">
        <v>274</v>
      </c>
      <c r="B262" s="136"/>
      <c r="C262" s="136"/>
      <c r="D262" s="136"/>
      <c r="E262" s="771" t="s">
        <v>628</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18.95" customHeight="1" x14ac:dyDescent="0.15">
      <c r="A263" s="136" t="s">
        <v>273</v>
      </c>
      <c r="B263" s="136"/>
      <c r="C263" s="136"/>
      <c r="D263" s="136"/>
      <c r="E263" s="771" t="s">
        <v>626</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18.95" customHeight="1" x14ac:dyDescent="0.15">
      <c r="A264" s="136" t="s">
        <v>272</v>
      </c>
      <c r="B264" s="136"/>
      <c r="C264" s="136"/>
      <c r="D264" s="136"/>
      <c r="E264" s="771" t="s">
        <v>629</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18.95" customHeight="1" x14ac:dyDescent="0.15">
      <c r="A265" s="136" t="s">
        <v>271</v>
      </c>
      <c r="B265" s="136"/>
      <c r="C265" s="136"/>
      <c r="D265" s="136"/>
      <c r="E265" s="771" t="s">
        <v>630</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18.95" customHeight="1" x14ac:dyDescent="0.15">
      <c r="A266" s="136" t="s">
        <v>417</v>
      </c>
      <c r="B266" s="136"/>
      <c r="C266" s="136"/>
      <c r="D266" s="136"/>
      <c r="E266" s="790" t="s">
        <v>608</v>
      </c>
      <c r="F266" s="791"/>
      <c r="G266" s="791"/>
      <c r="H266" s="77" t="str">
        <f>IF(E266="","","-")</f>
        <v>-</v>
      </c>
      <c r="I266" s="791"/>
      <c r="J266" s="791"/>
      <c r="K266" s="77" t="str">
        <f>IF(I266="","","-")</f>
        <v/>
      </c>
      <c r="L266" s="106">
        <v>569</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18.95" customHeight="1" x14ac:dyDescent="0.15">
      <c r="A267" s="136" t="s">
        <v>597</v>
      </c>
      <c r="B267" s="136"/>
      <c r="C267" s="136"/>
      <c r="D267" s="136"/>
      <c r="E267" s="790" t="s">
        <v>608</v>
      </c>
      <c r="F267" s="791"/>
      <c r="G267" s="791"/>
      <c r="H267" s="77"/>
      <c r="I267" s="791"/>
      <c r="J267" s="791"/>
      <c r="K267" s="77"/>
      <c r="L267" s="106">
        <v>577</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18.95" customHeight="1" x14ac:dyDescent="0.15">
      <c r="A268" s="136" t="s">
        <v>385</v>
      </c>
      <c r="B268" s="136"/>
      <c r="C268" s="136"/>
      <c r="D268" s="136"/>
      <c r="E268" s="793">
        <v>2021</v>
      </c>
      <c r="F268" s="137"/>
      <c r="G268" s="791" t="s">
        <v>633</v>
      </c>
      <c r="H268" s="791"/>
      <c r="I268" s="791"/>
      <c r="J268" s="137">
        <v>20</v>
      </c>
      <c r="K268" s="137"/>
      <c r="L268" s="106">
        <v>635</v>
      </c>
      <c r="M268" s="106"/>
      <c r="N268" s="106"/>
      <c r="O268" s="137" t="s">
        <v>671</v>
      </c>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0.100000000000001"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1.4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9.6"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6.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8.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4.4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2.9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4.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8.4499999999999993"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62.45"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689</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661</v>
      </c>
      <c r="H310" s="825"/>
      <c r="I310" s="825"/>
      <c r="J310" s="825"/>
      <c r="K310" s="826"/>
      <c r="L310" s="827" t="s">
        <v>661</v>
      </c>
      <c r="M310" s="828"/>
      <c r="N310" s="828"/>
      <c r="O310" s="828"/>
      <c r="P310" s="828"/>
      <c r="Q310" s="828"/>
      <c r="R310" s="828"/>
      <c r="S310" s="828"/>
      <c r="T310" s="828"/>
      <c r="U310" s="828"/>
      <c r="V310" s="828"/>
      <c r="W310" s="828"/>
      <c r="X310" s="829"/>
      <c r="Y310" s="830">
        <v>3.5</v>
      </c>
      <c r="Z310" s="831"/>
      <c r="AA310" s="831"/>
      <c r="AB310" s="832"/>
      <c r="AC310" s="824"/>
      <c r="AD310" s="825"/>
      <c r="AE310" s="825"/>
      <c r="AF310" s="825"/>
      <c r="AG310" s="826"/>
      <c r="AH310" s="827"/>
      <c r="AI310" s="828"/>
      <c r="AJ310" s="828"/>
      <c r="AK310" s="828"/>
      <c r="AL310" s="828"/>
      <c r="AM310" s="828"/>
      <c r="AN310" s="828"/>
      <c r="AO310" s="828"/>
      <c r="AP310" s="828"/>
      <c r="AQ310" s="828"/>
      <c r="AR310" s="828"/>
      <c r="AS310" s="828"/>
      <c r="AT310" s="829"/>
      <c r="AU310" s="830"/>
      <c r="AV310" s="831"/>
      <c r="AW310" s="831"/>
      <c r="AX310" s="833"/>
    </row>
    <row r="311" spans="1:50" ht="24.75" customHeight="1" x14ac:dyDescent="0.15">
      <c r="A311" s="800"/>
      <c r="B311" s="801"/>
      <c r="C311" s="801"/>
      <c r="D311" s="801"/>
      <c r="E311" s="801"/>
      <c r="F311" s="802"/>
      <c r="G311" s="810" t="s">
        <v>662</v>
      </c>
      <c r="H311" s="811"/>
      <c r="I311" s="811"/>
      <c r="J311" s="811"/>
      <c r="K311" s="812"/>
      <c r="L311" s="813" t="s">
        <v>663</v>
      </c>
      <c r="M311" s="814"/>
      <c r="N311" s="814"/>
      <c r="O311" s="814"/>
      <c r="P311" s="814"/>
      <c r="Q311" s="814"/>
      <c r="R311" s="814"/>
      <c r="S311" s="814"/>
      <c r="T311" s="814"/>
      <c r="U311" s="814"/>
      <c r="V311" s="814"/>
      <c r="W311" s="814"/>
      <c r="X311" s="815"/>
      <c r="Y311" s="816">
        <v>0.5</v>
      </c>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customHeight="1" x14ac:dyDescent="0.15">
      <c r="A312" s="800"/>
      <c r="B312" s="801"/>
      <c r="C312" s="801"/>
      <c r="D312" s="801"/>
      <c r="E312" s="801"/>
      <c r="F312" s="802"/>
      <c r="G312" s="810" t="s">
        <v>664</v>
      </c>
      <c r="H312" s="811"/>
      <c r="I312" s="811"/>
      <c r="J312" s="811"/>
      <c r="K312" s="812"/>
      <c r="L312" s="813" t="s">
        <v>665</v>
      </c>
      <c r="M312" s="814"/>
      <c r="N312" s="814"/>
      <c r="O312" s="814"/>
      <c r="P312" s="814"/>
      <c r="Q312" s="814"/>
      <c r="R312" s="814"/>
      <c r="S312" s="814"/>
      <c r="T312" s="814"/>
      <c r="U312" s="814"/>
      <c r="V312" s="814"/>
      <c r="W312" s="814"/>
      <c r="X312" s="815"/>
      <c r="Y312" s="816">
        <v>0.4</v>
      </c>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4.4000000000000004</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9" t="s">
        <v>198</v>
      </c>
      <c r="AQ365" s="879"/>
      <c r="AR365" s="879"/>
      <c r="AS365" s="879"/>
      <c r="AT365" s="879"/>
      <c r="AU365" s="879"/>
      <c r="AV365" s="879"/>
      <c r="AW365" s="879"/>
      <c r="AX365" s="879"/>
    </row>
    <row r="366" spans="1:51" ht="75" customHeight="1" x14ac:dyDescent="0.15">
      <c r="A366" s="860">
        <v>1</v>
      </c>
      <c r="B366" s="860">
        <v>1</v>
      </c>
      <c r="C366" s="861" t="s">
        <v>681</v>
      </c>
      <c r="D366" s="862"/>
      <c r="E366" s="862"/>
      <c r="F366" s="862"/>
      <c r="G366" s="862"/>
      <c r="H366" s="862"/>
      <c r="I366" s="863"/>
      <c r="J366" s="864">
        <v>4010405009912</v>
      </c>
      <c r="K366" s="865"/>
      <c r="L366" s="865"/>
      <c r="M366" s="865"/>
      <c r="N366" s="865"/>
      <c r="O366" s="866"/>
      <c r="P366" s="867" t="s">
        <v>666</v>
      </c>
      <c r="Q366" s="868"/>
      <c r="R366" s="868"/>
      <c r="S366" s="868"/>
      <c r="T366" s="868"/>
      <c r="U366" s="868"/>
      <c r="V366" s="868"/>
      <c r="W366" s="868"/>
      <c r="X366" s="869"/>
      <c r="Y366" s="870">
        <v>4</v>
      </c>
      <c r="Z366" s="871"/>
      <c r="AA366" s="871"/>
      <c r="AB366" s="872"/>
      <c r="AC366" s="873" t="s">
        <v>258</v>
      </c>
      <c r="AD366" s="874"/>
      <c r="AE366" s="874"/>
      <c r="AF366" s="874"/>
      <c r="AG366" s="875"/>
      <c r="AH366" s="853">
        <v>1</v>
      </c>
      <c r="AI366" s="854"/>
      <c r="AJ366" s="854"/>
      <c r="AK366" s="855"/>
      <c r="AL366" s="856" t="s">
        <v>643</v>
      </c>
      <c r="AM366" s="857"/>
      <c r="AN366" s="857"/>
      <c r="AO366" s="858"/>
      <c r="AP366" s="859" t="s">
        <v>643</v>
      </c>
      <c r="AQ366" s="859"/>
      <c r="AR366" s="859"/>
      <c r="AS366" s="859"/>
      <c r="AT366" s="859"/>
      <c r="AU366" s="859"/>
      <c r="AV366" s="859"/>
      <c r="AW366" s="859"/>
      <c r="AX366" s="859"/>
    </row>
    <row r="367" spans="1:51" ht="75" customHeight="1" x14ac:dyDescent="0.15">
      <c r="A367" s="860">
        <v>2</v>
      </c>
      <c r="B367" s="860">
        <v>1</v>
      </c>
      <c r="C367" s="861" t="s">
        <v>682</v>
      </c>
      <c r="D367" s="862"/>
      <c r="E367" s="862"/>
      <c r="F367" s="862"/>
      <c r="G367" s="862"/>
      <c r="H367" s="862"/>
      <c r="I367" s="863"/>
      <c r="J367" s="864">
        <v>6120005014820</v>
      </c>
      <c r="K367" s="865"/>
      <c r="L367" s="865"/>
      <c r="M367" s="865"/>
      <c r="N367" s="865"/>
      <c r="O367" s="866"/>
      <c r="P367" s="867" t="s">
        <v>666</v>
      </c>
      <c r="Q367" s="868"/>
      <c r="R367" s="868"/>
      <c r="S367" s="868"/>
      <c r="T367" s="868"/>
      <c r="U367" s="868"/>
      <c r="V367" s="868"/>
      <c r="W367" s="868"/>
      <c r="X367" s="869"/>
      <c r="Y367" s="870">
        <v>2</v>
      </c>
      <c r="Z367" s="871"/>
      <c r="AA367" s="871"/>
      <c r="AB367" s="872"/>
      <c r="AC367" s="873" t="s">
        <v>258</v>
      </c>
      <c r="AD367" s="874"/>
      <c r="AE367" s="874"/>
      <c r="AF367" s="874"/>
      <c r="AG367" s="875"/>
      <c r="AH367" s="853">
        <v>1</v>
      </c>
      <c r="AI367" s="854"/>
      <c r="AJ367" s="854"/>
      <c r="AK367" s="855"/>
      <c r="AL367" s="856" t="s">
        <v>643</v>
      </c>
      <c r="AM367" s="857"/>
      <c r="AN367" s="857"/>
      <c r="AO367" s="858"/>
      <c r="AP367" s="859" t="s">
        <v>643</v>
      </c>
      <c r="AQ367" s="859"/>
      <c r="AR367" s="859"/>
      <c r="AS367" s="859"/>
      <c r="AT367" s="859"/>
      <c r="AU367" s="859"/>
      <c r="AV367" s="859"/>
      <c r="AW367" s="859"/>
      <c r="AX367" s="859"/>
      <c r="AY367">
        <f>COUNTA($C$367)</f>
        <v>1</v>
      </c>
    </row>
    <row r="368" spans="1:51" ht="75" customHeight="1" x14ac:dyDescent="0.15">
      <c r="A368" s="860">
        <v>3</v>
      </c>
      <c r="B368" s="860">
        <v>1</v>
      </c>
      <c r="C368" s="861" t="s">
        <v>683</v>
      </c>
      <c r="D368" s="862"/>
      <c r="E368" s="862"/>
      <c r="F368" s="862"/>
      <c r="G368" s="862"/>
      <c r="H368" s="862"/>
      <c r="I368" s="863"/>
      <c r="J368" s="864">
        <v>1430005000678</v>
      </c>
      <c r="K368" s="865"/>
      <c r="L368" s="865"/>
      <c r="M368" s="865"/>
      <c r="N368" s="865"/>
      <c r="O368" s="866"/>
      <c r="P368" s="867" t="s">
        <v>666</v>
      </c>
      <c r="Q368" s="868"/>
      <c r="R368" s="868"/>
      <c r="S368" s="868"/>
      <c r="T368" s="868"/>
      <c r="U368" s="868"/>
      <c r="V368" s="868"/>
      <c r="W368" s="868"/>
      <c r="X368" s="869"/>
      <c r="Y368" s="870">
        <v>2</v>
      </c>
      <c r="Z368" s="871"/>
      <c r="AA368" s="871"/>
      <c r="AB368" s="872"/>
      <c r="AC368" s="873" t="s">
        <v>258</v>
      </c>
      <c r="AD368" s="874"/>
      <c r="AE368" s="874"/>
      <c r="AF368" s="874"/>
      <c r="AG368" s="875"/>
      <c r="AH368" s="876">
        <v>1</v>
      </c>
      <c r="AI368" s="877"/>
      <c r="AJ368" s="877"/>
      <c r="AK368" s="878"/>
      <c r="AL368" s="856" t="s">
        <v>643</v>
      </c>
      <c r="AM368" s="857"/>
      <c r="AN368" s="857"/>
      <c r="AO368" s="858"/>
      <c r="AP368" s="859" t="s">
        <v>643</v>
      </c>
      <c r="AQ368" s="859"/>
      <c r="AR368" s="859"/>
      <c r="AS368" s="859"/>
      <c r="AT368" s="859"/>
      <c r="AU368" s="859"/>
      <c r="AV368" s="859"/>
      <c r="AW368" s="859"/>
      <c r="AX368" s="859"/>
      <c r="AY368">
        <f>COUNTA($C$368)</f>
        <v>1</v>
      </c>
    </row>
    <row r="369" spans="1:51" ht="75" customHeight="1" x14ac:dyDescent="0.15">
      <c r="A369" s="860">
        <v>4</v>
      </c>
      <c r="B369" s="860">
        <v>1</v>
      </c>
      <c r="C369" s="861" t="s">
        <v>684</v>
      </c>
      <c r="D369" s="862"/>
      <c r="E369" s="862"/>
      <c r="F369" s="862"/>
      <c r="G369" s="862"/>
      <c r="H369" s="862"/>
      <c r="I369" s="863"/>
      <c r="J369" s="864">
        <v>6180005002745</v>
      </c>
      <c r="K369" s="865"/>
      <c r="L369" s="865"/>
      <c r="M369" s="865"/>
      <c r="N369" s="865"/>
      <c r="O369" s="866"/>
      <c r="P369" s="867" t="s">
        <v>666</v>
      </c>
      <c r="Q369" s="868"/>
      <c r="R369" s="868"/>
      <c r="S369" s="868"/>
      <c r="T369" s="868"/>
      <c r="U369" s="868"/>
      <c r="V369" s="868"/>
      <c r="W369" s="868"/>
      <c r="X369" s="869"/>
      <c r="Y369" s="870">
        <v>2</v>
      </c>
      <c r="Z369" s="871"/>
      <c r="AA369" s="871"/>
      <c r="AB369" s="872"/>
      <c r="AC369" s="873" t="s">
        <v>258</v>
      </c>
      <c r="AD369" s="874"/>
      <c r="AE369" s="874"/>
      <c r="AF369" s="874"/>
      <c r="AG369" s="875"/>
      <c r="AH369" s="876">
        <v>1</v>
      </c>
      <c r="AI369" s="877"/>
      <c r="AJ369" s="877"/>
      <c r="AK369" s="878"/>
      <c r="AL369" s="856" t="s">
        <v>643</v>
      </c>
      <c r="AM369" s="857"/>
      <c r="AN369" s="857"/>
      <c r="AO369" s="858"/>
      <c r="AP369" s="859" t="s">
        <v>643</v>
      </c>
      <c r="AQ369" s="859"/>
      <c r="AR369" s="859"/>
      <c r="AS369" s="859"/>
      <c r="AT369" s="859"/>
      <c r="AU369" s="859"/>
      <c r="AV369" s="859"/>
      <c r="AW369" s="859"/>
      <c r="AX369" s="859"/>
      <c r="AY369">
        <f>COUNTA($C$369)</f>
        <v>1</v>
      </c>
    </row>
    <row r="370" spans="1:51" ht="75" customHeight="1" x14ac:dyDescent="0.15">
      <c r="A370" s="860">
        <v>5</v>
      </c>
      <c r="B370" s="860">
        <v>1</v>
      </c>
      <c r="C370" s="861" t="s">
        <v>685</v>
      </c>
      <c r="D370" s="862"/>
      <c r="E370" s="862"/>
      <c r="F370" s="862"/>
      <c r="G370" s="862"/>
      <c r="H370" s="862"/>
      <c r="I370" s="863"/>
      <c r="J370" s="864">
        <v>5240005001642</v>
      </c>
      <c r="K370" s="865"/>
      <c r="L370" s="865"/>
      <c r="M370" s="865"/>
      <c r="N370" s="865"/>
      <c r="O370" s="866"/>
      <c r="P370" s="867" t="s">
        <v>666</v>
      </c>
      <c r="Q370" s="868"/>
      <c r="R370" s="868"/>
      <c r="S370" s="868"/>
      <c r="T370" s="868"/>
      <c r="U370" s="868"/>
      <c r="V370" s="868"/>
      <c r="W370" s="868"/>
      <c r="X370" s="869"/>
      <c r="Y370" s="870">
        <v>2</v>
      </c>
      <c r="Z370" s="871"/>
      <c r="AA370" s="871"/>
      <c r="AB370" s="872"/>
      <c r="AC370" s="880" t="s">
        <v>258</v>
      </c>
      <c r="AD370" s="881"/>
      <c r="AE370" s="881"/>
      <c r="AF370" s="881"/>
      <c r="AG370" s="882"/>
      <c r="AH370" s="876">
        <v>1</v>
      </c>
      <c r="AI370" s="877"/>
      <c r="AJ370" s="877"/>
      <c r="AK370" s="878"/>
      <c r="AL370" s="856" t="s">
        <v>643</v>
      </c>
      <c r="AM370" s="857"/>
      <c r="AN370" s="857"/>
      <c r="AO370" s="858"/>
      <c r="AP370" s="859" t="s">
        <v>643</v>
      </c>
      <c r="AQ370" s="859"/>
      <c r="AR370" s="859"/>
      <c r="AS370" s="859"/>
      <c r="AT370" s="859"/>
      <c r="AU370" s="859"/>
      <c r="AV370" s="859"/>
      <c r="AW370" s="859"/>
      <c r="AX370" s="859"/>
      <c r="AY370">
        <f>COUNTA($C$370)</f>
        <v>1</v>
      </c>
    </row>
    <row r="371" spans="1:51" ht="75" customHeight="1" x14ac:dyDescent="0.15">
      <c r="A371" s="860">
        <v>6</v>
      </c>
      <c r="B371" s="860">
        <v>1</v>
      </c>
      <c r="C371" s="861" t="s">
        <v>686</v>
      </c>
      <c r="D371" s="862"/>
      <c r="E371" s="862"/>
      <c r="F371" s="862"/>
      <c r="G371" s="862"/>
      <c r="H371" s="862"/>
      <c r="I371" s="863"/>
      <c r="J371" s="864">
        <v>2370005001491</v>
      </c>
      <c r="K371" s="865"/>
      <c r="L371" s="865"/>
      <c r="M371" s="865"/>
      <c r="N371" s="865"/>
      <c r="O371" s="866"/>
      <c r="P371" s="867" t="s">
        <v>666</v>
      </c>
      <c r="Q371" s="868"/>
      <c r="R371" s="868"/>
      <c r="S371" s="868"/>
      <c r="T371" s="868"/>
      <c r="U371" s="868"/>
      <c r="V371" s="868"/>
      <c r="W371" s="868"/>
      <c r="X371" s="869"/>
      <c r="Y371" s="870">
        <v>2</v>
      </c>
      <c r="Z371" s="871"/>
      <c r="AA371" s="871"/>
      <c r="AB371" s="872"/>
      <c r="AC371" s="880" t="s">
        <v>258</v>
      </c>
      <c r="AD371" s="881"/>
      <c r="AE371" s="881"/>
      <c r="AF371" s="881"/>
      <c r="AG371" s="882"/>
      <c r="AH371" s="876">
        <v>1</v>
      </c>
      <c r="AI371" s="877"/>
      <c r="AJ371" s="877"/>
      <c r="AK371" s="878"/>
      <c r="AL371" s="856" t="s">
        <v>643</v>
      </c>
      <c r="AM371" s="857"/>
      <c r="AN371" s="857"/>
      <c r="AO371" s="858"/>
      <c r="AP371" s="859" t="s">
        <v>643</v>
      </c>
      <c r="AQ371" s="859"/>
      <c r="AR371" s="859"/>
      <c r="AS371" s="859"/>
      <c r="AT371" s="859"/>
      <c r="AU371" s="859"/>
      <c r="AV371" s="859"/>
      <c r="AW371" s="859"/>
      <c r="AX371" s="859"/>
      <c r="AY371">
        <f>COUNTA($C$371)</f>
        <v>1</v>
      </c>
    </row>
    <row r="372" spans="1:51" ht="75" customHeight="1" x14ac:dyDescent="0.15">
      <c r="A372" s="860">
        <v>7</v>
      </c>
      <c r="B372" s="860">
        <v>1</v>
      </c>
      <c r="C372" s="861" t="s">
        <v>687</v>
      </c>
      <c r="D372" s="862"/>
      <c r="E372" s="862"/>
      <c r="F372" s="862"/>
      <c r="G372" s="862"/>
      <c r="H372" s="862"/>
      <c r="I372" s="863"/>
      <c r="J372" s="864">
        <v>8290005006808</v>
      </c>
      <c r="K372" s="865"/>
      <c r="L372" s="865"/>
      <c r="M372" s="865"/>
      <c r="N372" s="865"/>
      <c r="O372" s="866"/>
      <c r="P372" s="867" t="s">
        <v>666</v>
      </c>
      <c r="Q372" s="868"/>
      <c r="R372" s="868"/>
      <c r="S372" s="868"/>
      <c r="T372" s="868"/>
      <c r="U372" s="868"/>
      <c r="V372" s="868"/>
      <c r="W372" s="868"/>
      <c r="X372" s="869"/>
      <c r="Y372" s="870">
        <v>2</v>
      </c>
      <c r="Z372" s="871"/>
      <c r="AA372" s="871"/>
      <c r="AB372" s="872"/>
      <c r="AC372" s="880" t="s">
        <v>258</v>
      </c>
      <c r="AD372" s="881"/>
      <c r="AE372" s="881"/>
      <c r="AF372" s="881"/>
      <c r="AG372" s="882"/>
      <c r="AH372" s="876">
        <v>1</v>
      </c>
      <c r="AI372" s="877"/>
      <c r="AJ372" s="877"/>
      <c r="AK372" s="878"/>
      <c r="AL372" s="856" t="s">
        <v>643</v>
      </c>
      <c r="AM372" s="857"/>
      <c r="AN372" s="857"/>
      <c r="AO372" s="858"/>
      <c r="AP372" s="859" t="s">
        <v>643</v>
      </c>
      <c r="AQ372" s="859"/>
      <c r="AR372" s="859"/>
      <c r="AS372" s="859"/>
      <c r="AT372" s="859"/>
      <c r="AU372" s="859"/>
      <c r="AV372" s="859"/>
      <c r="AW372" s="859"/>
      <c r="AX372" s="859"/>
      <c r="AY372">
        <f>COUNTA($C$372)</f>
        <v>1</v>
      </c>
    </row>
    <row r="373" spans="1:51" ht="30" hidden="1" customHeight="1" x14ac:dyDescent="0.15">
      <c r="A373" s="860">
        <v>8</v>
      </c>
      <c r="B373" s="860">
        <v>1</v>
      </c>
      <c r="C373" s="883"/>
      <c r="D373" s="883"/>
      <c r="E373" s="883"/>
      <c r="F373" s="883"/>
      <c r="G373" s="883"/>
      <c r="H373" s="883"/>
      <c r="I373" s="883"/>
      <c r="J373" s="884"/>
      <c r="K373" s="885"/>
      <c r="L373" s="885"/>
      <c r="M373" s="885"/>
      <c r="N373" s="885"/>
      <c r="O373" s="885"/>
      <c r="P373" s="886"/>
      <c r="Q373" s="886"/>
      <c r="R373" s="886"/>
      <c r="S373" s="886"/>
      <c r="T373" s="886"/>
      <c r="U373" s="886"/>
      <c r="V373" s="886"/>
      <c r="W373" s="886"/>
      <c r="X373" s="886"/>
      <c r="Y373" s="870"/>
      <c r="Z373" s="871"/>
      <c r="AA373" s="871"/>
      <c r="AB373" s="872"/>
      <c r="AC373" s="887"/>
      <c r="AD373" s="888"/>
      <c r="AE373" s="888"/>
      <c r="AF373" s="888"/>
      <c r="AG373" s="888"/>
      <c r="AH373" s="889"/>
      <c r="AI373" s="890"/>
      <c r="AJ373" s="890"/>
      <c r="AK373" s="890"/>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83"/>
      <c r="D374" s="883"/>
      <c r="E374" s="883"/>
      <c r="F374" s="883"/>
      <c r="G374" s="883"/>
      <c r="H374" s="883"/>
      <c r="I374" s="883"/>
      <c r="J374" s="884"/>
      <c r="K374" s="885"/>
      <c r="L374" s="885"/>
      <c r="M374" s="885"/>
      <c r="N374" s="885"/>
      <c r="O374" s="885"/>
      <c r="P374" s="886"/>
      <c r="Q374" s="886"/>
      <c r="R374" s="886"/>
      <c r="S374" s="886"/>
      <c r="T374" s="886"/>
      <c r="U374" s="886"/>
      <c r="V374" s="886"/>
      <c r="W374" s="886"/>
      <c r="X374" s="886"/>
      <c r="Y374" s="870"/>
      <c r="Z374" s="871"/>
      <c r="AA374" s="871"/>
      <c r="AB374" s="872"/>
      <c r="AC374" s="887"/>
      <c r="AD374" s="888"/>
      <c r="AE374" s="888"/>
      <c r="AF374" s="888"/>
      <c r="AG374" s="888"/>
      <c r="AH374" s="889"/>
      <c r="AI374" s="890"/>
      <c r="AJ374" s="890"/>
      <c r="AK374" s="890"/>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83"/>
      <c r="D375" s="883"/>
      <c r="E375" s="883"/>
      <c r="F375" s="883"/>
      <c r="G375" s="883"/>
      <c r="H375" s="883"/>
      <c r="I375" s="883"/>
      <c r="J375" s="884"/>
      <c r="K375" s="885"/>
      <c r="L375" s="885"/>
      <c r="M375" s="885"/>
      <c r="N375" s="885"/>
      <c r="O375" s="885"/>
      <c r="P375" s="886"/>
      <c r="Q375" s="886"/>
      <c r="R375" s="886"/>
      <c r="S375" s="886"/>
      <c r="T375" s="886"/>
      <c r="U375" s="886"/>
      <c r="V375" s="886"/>
      <c r="W375" s="886"/>
      <c r="X375" s="886"/>
      <c r="Y375" s="870"/>
      <c r="Z375" s="871"/>
      <c r="AA375" s="871"/>
      <c r="AB375" s="872"/>
      <c r="AC375" s="887"/>
      <c r="AD375" s="888"/>
      <c r="AE375" s="888"/>
      <c r="AF375" s="888"/>
      <c r="AG375" s="888"/>
      <c r="AH375" s="889"/>
      <c r="AI375" s="890"/>
      <c r="AJ375" s="890"/>
      <c r="AK375" s="890"/>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83"/>
      <c r="D376" s="883"/>
      <c r="E376" s="883"/>
      <c r="F376" s="883"/>
      <c r="G376" s="883"/>
      <c r="H376" s="883"/>
      <c r="I376" s="883"/>
      <c r="J376" s="884"/>
      <c r="K376" s="885"/>
      <c r="L376" s="885"/>
      <c r="M376" s="885"/>
      <c r="N376" s="885"/>
      <c r="O376" s="885"/>
      <c r="P376" s="886"/>
      <c r="Q376" s="886"/>
      <c r="R376" s="886"/>
      <c r="S376" s="886"/>
      <c r="T376" s="886"/>
      <c r="U376" s="886"/>
      <c r="V376" s="886"/>
      <c r="W376" s="886"/>
      <c r="X376" s="886"/>
      <c r="Y376" s="870"/>
      <c r="Z376" s="871"/>
      <c r="AA376" s="871"/>
      <c r="AB376" s="872"/>
      <c r="AC376" s="887"/>
      <c r="AD376" s="888"/>
      <c r="AE376" s="888"/>
      <c r="AF376" s="888"/>
      <c r="AG376" s="888"/>
      <c r="AH376" s="889"/>
      <c r="AI376" s="890"/>
      <c r="AJ376" s="890"/>
      <c r="AK376" s="890"/>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83"/>
      <c r="D377" s="883"/>
      <c r="E377" s="883"/>
      <c r="F377" s="883"/>
      <c r="G377" s="883"/>
      <c r="H377" s="883"/>
      <c r="I377" s="883"/>
      <c r="J377" s="884"/>
      <c r="K377" s="885"/>
      <c r="L377" s="885"/>
      <c r="M377" s="885"/>
      <c r="N377" s="885"/>
      <c r="O377" s="885"/>
      <c r="P377" s="886"/>
      <c r="Q377" s="886"/>
      <c r="R377" s="886"/>
      <c r="S377" s="886"/>
      <c r="T377" s="886"/>
      <c r="U377" s="886"/>
      <c r="V377" s="886"/>
      <c r="W377" s="886"/>
      <c r="X377" s="886"/>
      <c r="Y377" s="870"/>
      <c r="Z377" s="871"/>
      <c r="AA377" s="871"/>
      <c r="AB377" s="872"/>
      <c r="AC377" s="887"/>
      <c r="AD377" s="888"/>
      <c r="AE377" s="888"/>
      <c r="AF377" s="888"/>
      <c r="AG377" s="888"/>
      <c r="AH377" s="889"/>
      <c r="AI377" s="890"/>
      <c r="AJ377" s="890"/>
      <c r="AK377" s="890"/>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83"/>
      <c r="D378" s="883"/>
      <c r="E378" s="883"/>
      <c r="F378" s="883"/>
      <c r="G378" s="883"/>
      <c r="H378" s="883"/>
      <c r="I378" s="883"/>
      <c r="J378" s="884"/>
      <c r="K378" s="885"/>
      <c r="L378" s="885"/>
      <c r="M378" s="885"/>
      <c r="N378" s="885"/>
      <c r="O378" s="885"/>
      <c r="P378" s="886"/>
      <c r="Q378" s="886"/>
      <c r="R378" s="886"/>
      <c r="S378" s="886"/>
      <c r="T378" s="886"/>
      <c r="U378" s="886"/>
      <c r="V378" s="886"/>
      <c r="W378" s="886"/>
      <c r="X378" s="886"/>
      <c r="Y378" s="870"/>
      <c r="Z378" s="871"/>
      <c r="AA378" s="871"/>
      <c r="AB378" s="872"/>
      <c r="AC378" s="887"/>
      <c r="AD378" s="888"/>
      <c r="AE378" s="888"/>
      <c r="AF378" s="888"/>
      <c r="AG378" s="888"/>
      <c r="AH378" s="889"/>
      <c r="AI378" s="890"/>
      <c r="AJ378" s="890"/>
      <c r="AK378" s="890"/>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83"/>
      <c r="D379" s="883"/>
      <c r="E379" s="883"/>
      <c r="F379" s="883"/>
      <c r="G379" s="883"/>
      <c r="H379" s="883"/>
      <c r="I379" s="883"/>
      <c r="J379" s="884"/>
      <c r="K379" s="885"/>
      <c r="L379" s="885"/>
      <c r="M379" s="885"/>
      <c r="N379" s="885"/>
      <c r="O379" s="885"/>
      <c r="P379" s="886"/>
      <c r="Q379" s="886"/>
      <c r="R379" s="886"/>
      <c r="S379" s="886"/>
      <c r="T379" s="886"/>
      <c r="U379" s="886"/>
      <c r="V379" s="886"/>
      <c r="W379" s="886"/>
      <c r="X379" s="886"/>
      <c r="Y379" s="870"/>
      <c r="Z379" s="871"/>
      <c r="AA379" s="871"/>
      <c r="AB379" s="872"/>
      <c r="AC379" s="887"/>
      <c r="AD379" s="888"/>
      <c r="AE379" s="888"/>
      <c r="AF379" s="888"/>
      <c r="AG379" s="888"/>
      <c r="AH379" s="889"/>
      <c r="AI379" s="890"/>
      <c r="AJ379" s="890"/>
      <c r="AK379" s="890"/>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83"/>
      <c r="D380" s="883"/>
      <c r="E380" s="883"/>
      <c r="F380" s="883"/>
      <c r="G380" s="883"/>
      <c r="H380" s="883"/>
      <c r="I380" s="883"/>
      <c r="J380" s="884"/>
      <c r="K380" s="885"/>
      <c r="L380" s="885"/>
      <c r="M380" s="885"/>
      <c r="N380" s="885"/>
      <c r="O380" s="885"/>
      <c r="P380" s="886"/>
      <c r="Q380" s="886"/>
      <c r="R380" s="886"/>
      <c r="S380" s="886"/>
      <c r="T380" s="886"/>
      <c r="U380" s="886"/>
      <c r="V380" s="886"/>
      <c r="W380" s="886"/>
      <c r="X380" s="886"/>
      <c r="Y380" s="870"/>
      <c r="Z380" s="871"/>
      <c r="AA380" s="871"/>
      <c r="AB380" s="872"/>
      <c r="AC380" s="887"/>
      <c r="AD380" s="888"/>
      <c r="AE380" s="888"/>
      <c r="AF380" s="888"/>
      <c r="AG380" s="888"/>
      <c r="AH380" s="889"/>
      <c r="AI380" s="890"/>
      <c r="AJ380" s="890"/>
      <c r="AK380" s="890"/>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83"/>
      <c r="D381" s="883"/>
      <c r="E381" s="883"/>
      <c r="F381" s="883"/>
      <c r="G381" s="883"/>
      <c r="H381" s="883"/>
      <c r="I381" s="883"/>
      <c r="J381" s="884"/>
      <c r="K381" s="885"/>
      <c r="L381" s="885"/>
      <c r="M381" s="885"/>
      <c r="N381" s="885"/>
      <c r="O381" s="885"/>
      <c r="P381" s="886"/>
      <c r="Q381" s="886"/>
      <c r="R381" s="886"/>
      <c r="S381" s="886"/>
      <c r="T381" s="886"/>
      <c r="U381" s="886"/>
      <c r="V381" s="886"/>
      <c r="W381" s="886"/>
      <c r="X381" s="886"/>
      <c r="Y381" s="870"/>
      <c r="Z381" s="871"/>
      <c r="AA381" s="871"/>
      <c r="AB381" s="872"/>
      <c r="AC381" s="887"/>
      <c r="AD381" s="888"/>
      <c r="AE381" s="888"/>
      <c r="AF381" s="888"/>
      <c r="AG381" s="888"/>
      <c r="AH381" s="889"/>
      <c r="AI381" s="890"/>
      <c r="AJ381" s="890"/>
      <c r="AK381" s="890"/>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83"/>
      <c r="D382" s="883"/>
      <c r="E382" s="883"/>
      <c r="F382" s="883"/>
      <c r="G382" s="883"/>
      <c r="H382" s="883"/>
      <c r="I382" s="883"/>
      <c r="J382" s="884"/>
      <c r="K382" s="885"/>
      <c r="L382" s="885"/>
      <c r="M382" s="885"/>
      <c r="N382" s="885"/>
      <c r="O382" s="885"/>
      <c r="P382" s="886"/>
      <c r="Q382" s="886"/>
      <c r="R382" s="886"/>
      <c r="S382" s="886"/>
      <c r="T382" s="886"/>
      <c r="U382" s="886"/>
      <c r="V382" s="886"/>
      <c r="W382" s="886"/>
      <c r="X382" s="886"/>
      <c r="Y382" s="870"/>
      <c r="Z382" s="871"/>
      <c r="AA382" s="871"/>
      <c r="AB382" s="872"/>
      <c r="AC382" s="887"/>
      <c r="AD382" s="888"/>
      <c r="AE382" s="888"/>
      <c r="AF382" s="888"/>
      <c r="AG382" s="888"/>
      <c r="AH382" s="889"/>
      <c r="AI382" s="890"/>
      <c r="AJ382" s="890"/>
      <c r="AK382" s="890"/>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83"/>
      <c r="D383" s="883"/>
      <c r="E383" s="883"/>
      <c r="F383" s="883"/>
      <c r="G383" s="883"/>
      <c r="H383" s="883"/>
      <c r="I383" s="883"/>
      <c r="J383" s="884"/>
      <c r="K383" s="885"/>
      <c r="L383" s="885"/>
      <c r="M383" s="885"/>
      <c r="N383" s="885"/>
      <c r="O383" s="885"/>
      <c r="P383" s="886"/>
      <c r="Q383" s="886"/>
      <c r="R383" s="886"/>
      <c r="S383" s="886"/>
      <c r="T383" s="886"/>
      <c r="U383" s="886"/>
      <c r="V383" s="886"/>
      <c r="W383" s="886"/>
      <c r="X383" s="886"/>
      <c r="Y383" s="870"/>
      <c r="Z383" s="871"/>
      <c r="AA383" s="871"/>
      <c r="AB383" s="872"/>
      <c r="AC383" s="887"/>
      <c r="AD383" s="888"/>
      <c r="AE383" s="888"/>
      <c r="AF383" s="888"/>
      <c r="AG383" s="888"/>
      <c r="AH383" s="889"/>
      <c r="AI383" s="890"/>
      <c r="AJ383" s="890"/>
      <c r="AK383" s="890"/>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83"/>
      <c r="D384" s="883"/>
      <c r="E384" s="883"/>
      <c r="F384" s="883"/>
      <c r="G384" s="883"/>
      <c r="H384" s="883"/>
      <c r="I384" s="883"/>
      <c r="J384" s="884"/>
      <c r="K384" s="885"/>
      <c r="L384" s="885"/>
      <c r="M384" s="885"/>
      <c r="N384" s="885"/>
      <c r="O384" s="885"/>
      <c r="P384" s="886"/>
      <c r="Q384" s="886"/>
      <c r="R384" s="886"/>
      <c r="S384" s="886"/>
      <c r="T384" s="886"/>
      <c r="U384" s="886"/>
      <c r="V384" s="886"/>
      <c r="W384" s="886"/>
      <c r="X384" s="886"/>
      <c r="Y384" s="870"/>
      <c r="Z384" s="871"/>
      <c r="AA384" s="871"/>
      <c r="AB384" s="872"/>
      <c r="AC384" s="887"/>
      <c r="AD384" s="888"/>
      <c r="AE384" s="888"/>
      <c r="AF384" s="888"/>
      <c r="AG384" s="888"/>
      <c r="AH384" s="889"/>
      <c r="AI384" s="890"/>
      <c r="AJ384" s="890"/>
      <c r="AK384" s="890"/>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83"/>
      <c r="D385" s="883"/>
      <c r="E385" s="883"/>
      <c r="F385" s="883"/>
      <c r="G385" s="883"/>
      <c r="H385" s="883"/>
      <c r="I385" s="883"/>
      <c r="J385" s="884"/>
      <c r="K385" s="885"/>
      <c r="L385" s="885"/>
      <c r="M385" s="885"/>
      <c r="N385" s="885"/>
      <c r="O385" s="885"/>
      <c r="P385" s="886"/>
      <c r="Q385" s="886"/>
      <c r="R385" s="886"/>
      <c r="S385" s="886"/>
      <c r="T385" s="886"/>
      <c r="U385" s="886"/>
      <c r="V385" s="886"/>
      <c r="W385" s="886"/>
      <c r="X385" s="886"/>
      <c r="Y385" s="870"/>
      <c r="Z385" s="871"/>
      <c r="AA385" s="871"/>
      <c r="AB385" s="872"/>
      <c r="AC385" s="887"/>
      <c r="AD385" s="888"/>
      <c r="AE385" s="888"/>
      <c r="AF385" s="888"/>
      <c r="AG385" s="888"/>
      <c r="AH385" s="889"/>
      <c r="AI385" s="890"/>
      <c r="AJ385" s="890"/>
      <c r="AK385" s="890"/>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83"/>
      <c r="D386" s="883"/>
      <c r="E386" s="883"/>
      <c r="F386" s="883"/>
      <c r="G386" s="883"/>
      <c r="H386" s="883"/>
      <c r="I386" s="883"/>
      <c r="J386" s="884"/>
      <c r="K386" s="885"/>
      <c r="L386" s="885"/>
      <c r="M386" s="885"/>
      <c r="N386" s="885"/>
      <c r="O386" s="885"/>
      <c r="P386" s="886"/>
      <c r="Q386" s="886"/>
      <c r="R386" s="886"/>
      <c r="S386" s="886"/>
      <c r="T386" s="886"/>
      <c r="U386" s="886"/>
      <c r="V386" s="886"/>
      <c r="W386" s="886"/>
      <c r="X386" s="886"/>
      <c r="Y386" s="870"/>
      <c r="Z386" s="871"/>
      <c r="AA386" s="871"/>
      <c r="AB386" s="872"/>
      <c r="AC386" s="887"/>
      <c r="AD386" s="888"/>
      <c r="AE386" s="888"/>
      <c r="AF386" s="888"/>
      <c r="AG386" s="888"/>
      <c r="AH386" s="889"/>
      <c r="AI386" s="890"/>
      <c r="AJ386" s="890"/>
      <c r="AK386" s="890"/>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83"/>
      <c r="D387" s="883"/>
      <c r="E387" s="883"/>
      <c r="F387" s="883"/>
      <c r="G387" s="883"/>
      <c r="H387" s="883"/>
      <c r="I387" s="883"/>
      <c r="J387" s="884"/>
      <c r="K387" s="885"/>
      <c r="L387" s="885"/>
      <c r="M387" s="885"/>
      <c r="N387" s="885"/>
      <c r="O387" s="885"/>
      <c r="P387" s="886"/>
      <c r="Q387" s="886"/>
      <c r="R387" s="886"/>
      <c r="S387" s="886"/>
      <c r="T387" s="886"/>
      <c r="U387" s="886"/>
      <c r="V387" s="886"/>
      <c r="W387" s="886"/>
      <c r="X387" s="886"/>
      <c r="Y387" s="870"/>
      <c r="Z387" s="871"/>
      <c r="AA387" s="871"/>
      <c r="AB387" s="872"/>
      <c r="AC387" s="887"/>
      <c r="AD387" s="888"/>
      <c r="AE387" s="888"/>
      <c r="AF387" s="888"/>
      <c r="AG387" s="888"/>
      <c r="AH387" s="889"/>
      <c r="AI387" s="890"/>
      <c r="AJ387" s="890"/>
      <c r="AK387" s="890"/>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83"/>
      <c r="D388" s="883"/>
      <c r="E388" s="883"/>
      <c r="F388" s="883"/>
      <c r="G388" s="883"/>
      <c r="H388" s="883"/>
      <c r="I388" s="883"/>
      <c r="J388" s="884"/>
      <c r="K388" s="885"/>
      <c r="L388" s="885"/>
      <c r="M388" s="885"/>
      <c r="N388" s="885"/>
      <c r="O388" s="885"/>
      <c r="P388" s="886"/>
      <c r="Q388" s="886"/>
      <c r="R388" s="886"/>
      <c r="S388" s="886"/>
      <c r="T388" s="886"/>
      <c r="U388" s="886"/>
      <c r="V388" s="886"/>
      <c r="W388" s="886"/>
      <c r="X388" s="886"/>
      <c r="Y388" s="870"/>
      <c r="Z388" s="871"/>
      <c r="AA388" s="871"/>
      <c r="AB388" s="872"/>
      <c r="AC388" s="887"/>
      <c r="AD388" s="888"/>
      <c r="AE388" s="888"/>
      <c r="AF388" s="888"/>
      <c r="AG388" s="888"/>
      <c r="AH388" s="889"/>
      <c r="AI388" s="890"/>
      <c r="AJ388" s="890"/>
      <c r="AK388" s="890"/>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83"/>
      <c r="D389" s="883"/>
      <c r="E389" s="883"/>
      <c r="F389" s="883"/>
      <c r="G389" s="883"/>
      <c r="H389" s="883"/>
      <c r="I389" s="883"/>
      <c r="J389" s="884"/>
      <c r="K389" s="885"/>
      <c r="L389" s="885"/>
      <c r="M389" s="885"/>
      <c r="N389" s="885"/>
      <c r="O389" s="885"/>
      <c r="P389" s="886"/>
      <c r="Q389" s="886"/>
      <c r="R389" s="886"/>
      <c r="S389" s="886"/>
      <c r="T389" s="886"/>
      <c r="U389" s="886"/>
      <c r="V389" s="886"/>
      <c r="W389" s="886"/>
      <c r="X389" s="886"/>
      <c r="Y389" s="870"/>
      <c r="Z389" s="871"/>
      <c r="AA389" s="871"/>
      <c r="AB389" s="872"/>
      <c r="AC389" s="887"/>
      <c r="AD389" s="888"/>
      <c r="AE389" s="888"/>
      <c r="AF389" s="888"/>
      <c r="AG389" s="888"/>
      <c r="AH389" s="889"/>
      <c r="AI389" s="890"/>
      <c r="AJ389" s="890"/>
      <c r="AK389" s="890"/>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83"/>
      <c r="D390" s="883"/>
      <c r="E390" s="883"/>
      <c r="F390" s="883"/>
      <c r="G390" s="883"/>
      <c r="H390" s="883"/>
      <c r="I390" s="883"/>
      <c r="J390" s="884"/>
      <c r="K390" s="885"/>
      <c r="L390" s="885"/>
      <c r="M390" s="885"/>
      <c r="N390" s="885"/>
      <c r="O390" s="885"/>
      <c r="P390" s="886"/>
      <c r="Q390" s="886"/>
      <c r="R390" s="886"/>
      <c r="S390" s="886"/>
      <c r="T390" s="886"/>
      <c r="U390" s="886"/>
      <c r="V390" s="886"/>
      <c r="W390" s="886"/>
      <c r="X390" s="886"/>
      <c r="Y390" s="870"/>
      <c r="Z390" s="871"/>
      <c r="AA390" s="871"/>
      <c r="AB390" s="872"/>
      <c r="AC390" s="887"/>
      <c r="AD390" s="888"/>
      <c r="AE390" s="888"/>
      <c r="AF390" s="888"/>
      <c r="AG390" s="888"/>
      <c r="AH390" s="889"/>
      <c r="AI390" s="890"/>
      <c r="AJ390" s="890"/>
      <c r="AK390" s="890"/>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83"/>
      <c r="D391" s="883"/>
      <c r="E391" s="883"/>
      <c r="F391" s="883"/>
      <c r="G391" s="883"/>
      <c r="H391" s="883"/>
      <c r="I391" s="883"/>
      <c r="J391" s="884"/>
      <c r="K391" s="885"/>
      <c r="L391" s="885"/>
      <c r="M391" s="885"/>
      <c r="N391" s="885"/>
      <c r="O391" s="885"/>
      <c r="P391" s="886"/>
      <c r="Q391" s="886"/>
      <c r="R391" s="886"/>
      <c r="S391" s="886"/>
      <c r="T391" s="886"/>
      <c r="U391" s="886"/>
      <c r="V391" s="886"/>
      <c r="W391" s="886"/>
      <c r="X391" s="886"/>
      <c r="Y391" s="870"/>
      <c r="Z391" s="871"/>
      <c r="AA391" s="871"/>
      <c r="AB391" s="872"/>
      <c r="AC391" s="887"/>
      <c r="AD391" s="888"/>
      <c r="AE391" s="888"/>
      <c r="AF391" s="888"/>
      <c r="AG391" s="888"/>
      <c r="AH391" s="889"/>
      <c r="AI391" s="890"/>
      <c r="AJ391" s="890"/>
      <c r="AK391" s="890"/>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83"/>
      <c r="D392" s="883"/>
      <c r="E392" s="883"/>
      <c r="F392" s="883"/>
      <c r="G392" s="883"/>
      <c r="H392" s="883"/>
      <c r="I392" s="883"/>
      <c r="J392" s="884"/>
      <c r="K392" s="885"/>
      <c r="L392" s="885"/>
      <c r="M392" s="885"/>
      <c r="N392" s="885"/>
      <c r="O392" s="885"/>
      <c r="P392" s="886"/>
      <c r="Q392" s="886"/>
      <c r="R392" s="886"/>
      <c r="S392" s="886"/>
      <c r="T392" s="886"/>
      <c r="U392" s="886"/>
      <c r="V392" s="886"/>
      <c r="W392" s="886"/>
      <c r="X392" s="886"/>
      <c r="Y392" s="870"/>
      <c r="Z392" s="871"/>
      <c r="AA392" s="871"/>
      <c r="AB392" s="872"/>
      <c r="AC392" s="887"/>
      <c r="AD392" s="888"/>
      <c r="AE392" s="888"/>
      <c r="AF392" s="888"/>
      <c r="AG392" s="888"/>
      <c r="AH392" s="889"/>
      <c r="AI392" s="890"/>
      <c r="AJ392" s="890"/>
      <c r="AK392" s="890"/>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83"/>
      <c r="D393" s="883"/>
      <c r="E393" s="883"/>
      <c r="F393" s="883"/>
      <c r="G393" s="883"/>
      <c r="H393" s="883"/>
      <c r="I393" s="883"/>
      <c r="J393" s="884"/>
      <c r="K393" s="885"/>
      <c r="L393" s="885"/>
      <c r="M393" s="885"/>
      <c r="N393" s="885"/>
      <c r="O393" s="885"/>
      <c r="P393" s="886"/>
      <c r="Q393" s="886"/>
      <c r="R393" s="886"/>
      <c r="S393" s="886"/>
      <c r="T393" s="886"/>
      <c r="U393" s="886"/>
      <c r="V393" s="886"/>
      <c r="W393" s="886"/>
      <c r="X393" s="886"/>
      <c r="Y393" s="870"/>
      <c r="Z393" s="871"/>
      <c r="AA393" s="871"/>
      <c r="AB393" s="872"/>
      <c r="AC393" s="887"/>
      <c r="AD393" s="888"/>
      <c r="AE393" s="888"/>
      <c r="AF393" s="888"/>
      <c r="AG393" s="888"/>
      <c r="AH393" s="889"/>
      <c r="AI393" s="890"/>
      <c r="AJ393" s="890"/>
      <c r="AK393" s="890"/>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83"/>
      <c r="D394" s="883"/>
      <c r="E394" s="883"/>
      <c r="F394" s="883"/>
      <c r="G394" s="883"/>
      <c r="H394" s="883"/>
      <c r="I394" s="883"/>
      <c r="J394" s="884"/>
      <c r="K394" s="885"/>
      <c r="L394" s="885"/>
      <c r="M394" s="885"/>
      <c r="N394" s="885"/>
      <c r="O394" s="885"/>
      <c r="P394" s="886"/>
      <c r="Q394" s="886"/>
      <c r="R394" s="886"/>
      <c r="S394" s="886"/>
      <c r="T394" s="886"/>
      <c r="U394" s="886"/>
      <c r="V394" s="886"/>
      <c r="W394" s="886"/>
      <c r="X394" s="886"/>
      <c r="Y394" s="870"/>
      <c r="Z394" s="871"/>
      <c r="AA394" s="871"/>
      <c r="AB394" s="872"/>
      <c r="AC394" s="887"/>
      <c r="AD394" s="888"/>
      <c r="AE394" s="888"/>
      <c r="AF394" s="888"/>
      <c r="AG394" s="888"/>
      <c r="AH394" s="889"/>
      <c r="AI394" s="890"/>
      <c r="AJ394" s="890"/>
      <c r="AK394" s="890"/>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83"/>
      <c r="D395" s="883"/>
      <c r="E395" s="883"/>
      <c r="F395" s="883"/>
      <c r="G395" s="883"/>
      <c r="H395" s="883"/>
      <c r="I395" s="883"/>
      <c r="J395" s="884"/>
      <c r="K395" s="885"/>
      <c r="L395" s="885"/>
      <c r="M395" s="885"/>
      <c r="N395" s="885"/>
      <c r="O395" s="885"/>
      <c r="P395" s="886"/>
      <c r="Q395" s="886"/>
      <c r="R395" s="886"/>
      <c r="S395" s="886"/>
      <c r="T395" s="886"/>
      <c r="U395" s="886"/>
      <c r="V395" s="886"/>
      <c r="W395" s="886"/>
      <c r="X395" s="886"/>
      <c r="Y395" s="870"/>
      <c r="Z395" s="871"/>
      <c r="AA395" s="871"/>
      <c r="AB395" s="872"/>
      <c r="AC395" s="887"/>
      <c r="AD395" s="888"/>
      <c r="AE395" s="888"/>
      <c r="AF395" s="888"/>
      <c r="AG395" s="888"/>
      <c r="AH395" s="889"/>
      <c r="AI395" s="890"/>
      <c r="AJ395" s="890"/>
      <c r="AK395" s="890"/>
      <c r="AL395" s="856"/>
      <c r="AM395" s="857"/>
      <c r="AN395" s="857"/>
      <c r="AO395" s="858"/>
      <c r="AP395" s="859"/>
      <c r="AQ395" s="859"/>
      <c r="AR395" s="859"/>
      <c r="AS395" s="859"/>
      <c r="AT395" s="859"/>
      <c r="AU395" s="859"/>
      <c r="AV395" s="859"/>
      <c r="AW395" s="859"/>
      <c r="AX395" s="85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9" t="s">
        <v>198</v>
      </c>
      <c r="AQ398" s="879"/>
      <c r="AR398" s="879"/>
      <c r="AS398" s="879"/>
      <c r="AT398" s="879"/>
      <c r="AU398" s="879"/>
      <c r="AV398" s="879"/>
      <c r="AW398" s="879"/>
      <c r="AX398" s="879"/>
      <c r="AY398">
        <f>$AY$396</f>
        <v>0</v>
      </c>
    </row>
    <row r="399" spans="1:51" ht="30" hidden="1" customHeight="1" x14ac:dyDescent="0.15">
      <c r="A399" s="860">
        <v>1</v>
      </c>
      <c r="B399" s="860">
        <v>1</v>
      </c>
      <c r="C399" s="883"/>
      <c r="D399" s="883"/>
      <c r="E399" s="883"/>
      <c r="F399" s="883"/>
      <c r="G399" s="883"/>
      <c r="H399" s="883"/>
      <c r="I399" s="883"/>
      <c r="J399" s="884"/>
      <c r="K399" s="885"/>
      <c r="L399" s="885"/>
      <c r="M399" s="885"/>
      <c r="N399" s="885"/>
      <c r="O399" s="885"/>
      <c r="P399" s="886"/>
      <c r="Q399" s="886"/>
      <c r="R399" s="886"/>
      <c r="S399" s="886"/>
      <c r="T399" s="886"/>
      <c r="U399" s="886"/>
      <c r="V399" s="886"/>
      <c r="W399" s="886"/>
      <c r="X399" s="886"/>
      <c r="Y399" s="870"/>
      <c r="Z399" s="871"/>
      <c r="AA399" s="871"/>
      <c r="AB399" s="872"/>
      <c r="AC399" s="887"/>
      <c r="AD399" s="888"/>
      <c r="AE399" s="888"/>
      <c r="AF399" s="888"/>
      <c r="AG399" s="888"/>
      <c r="AH399" s="891"/>
      <c r="AI399" s="892"/>
      <c r="AJ399" s="892"/>
      <c r="AK399" s="892"/>
      <c r="AL399" s="856"/>
      <c r="AM399" s="857"/>
      <c r="AN399" s="857"/>
      <c r="AO399" s="858"/>
      <c r="AP399" s="859"/>
      <c r="AQ399" s="859"/>
      <c r="AR399" s="859"/>
      <c r="AS399" s="859"/>
      <c r="AT399" s="859"/>
      <c r="AU399" s="859"/>
      <c r="AV399" s="859"/>
      <c r="AW399" s="859"/>
      <c r="AX399" s="859"/>
      <c r="AY399">
        <f>$AY$396</f>
        <v>0</v>
      </c>
    </row>
    <row r="400" spans="1:51" ht="30" hidden="1" customHeight="1" x14ac:dyDescent="0.15">
      <c r="A400" s="860">
        <v>2</v>
      </c>
      <c r="B400" s="860">
        <v>1</v>
      </c>
      <c r="C400" s="893"/>
      <c r="D400" s="883"/>
      <c r="E400" s="883"/>
      <c r="F400" s="883"/>
      <c r="G400" s="883"/>
      <c r="H400" s="883"/>
      <c r="I400" s="883"/>
      <c r="J400" s="884"/>
      <c r="K400" s="885"/>
      <c r="L400" s="885"/>
      <c r="M400" s="885"/>
      <c r="N400" s="885"/>
      <c r="O400" s="885"/>
      <c r="P400" s="886"/>
      <c r="Q400" s="886"/>
      <c r="R400" s="886"/>
      <c r="S400" s="886"/>
      <c r="T400" s="886"/>
      <c r="U400" s="886"/>
      <c r="V400" s="886"/>
      <c r="W400" s="886"/>
      <c r="X400" s="886"/>
      <c r="Y400" s="870"/>
      <c r="Z400" s="871"/>
      <c r="AA400" s="871"/>
      <c r="AB400" s="872"/>
      <c r="AC400" s="887"/>
      <c r="AD400" s="888"/>
      <c r="AE400" s="888"/>
      <c r="AF400" s="888"/>
      <c r="AG400" s="888"/>
      <c r="AH400" s="891"/>
      <c r="AI400" s="892"/>
      <c r="AJ400" s="892"/>
      <c r="AK400" s="892"/>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93"/>
      <c r="D401" s="883"/>
      <c r="E401" s="883"/>
      <c r="F401" s="883"/>
      <c r="G401" s="883"/>
      <c r="H401" s="883"/>
      <c r="I401" s="883"/>
      <c r="J401" s="884"/>
      <c r="K401" s="885"/>
      <c r="L401" s="885"/>
      <c r="M401" s="885"/>
      <c r="N401" s="885"/>
      <c r="O401" s="885"/>
      <c r="P401" s="894"/>
      <c r="Q401" s="886"/>
      <c r="R401" s="886"/>
      <c r="S401" s="886"/>
      <c r="T401" s="886"/>
      <c r="U401" s="886"/>
      <c r="V401" s="886"/>
      <c r="W401" s="886"/>
      <c r="X401" s="886"/>
      <c r="Y401" s="870"/>
      <c r="Z401" s="871"/>
      <c r="AA401" s="871"/>
      <c r="AB401" s="872"/>
      <c r="AC401" s="887"/>
      <c r="AD401" s="888"/>
      <c r="AE401" s="888"/>
      <c r="AF401" s="888"/>
      <c r="AG401" s="888"/>
      <c r="AH401" s="889"/>
      <c r="AI401" s="890"/>
      <c r="AJ401" s="890"/>
      <c r="AK401" s="890"/>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93"/>
      <c r="D402" s="883"/>
      <c r="E402" s="883"/>
      <c r="F402" s="883"/>
      <c r="G402" s="883"/>
      <c r="H402" s="883"/>
      <c r="I402" s="883"/>
      <c r="J402" s="884"/>
      <c r="K402" s="885"/>
      <c r="L402" s="885"/>
      <c r="M402" s="885"/>
      <c r="N402" s="885"/>
      <c r="O402" s="885"/>
      <c r="P402" s="894"/>
      <c r="Q402" s="886"/>
      <c r="R402" s="886"/>
      <c r="S402" s="886"/>
      <c r="T402" s="886"/>
      <c r="U402" s="886"/>
      <c r="V402" s="886"/>
      <c r="W402" s="886"/>
      <c r="X402" s="886"/>
      <c r="Y402" s="870"/>
      <c r="Z402" s="871"/>
      <c r="AA402" s="871"/>
      <c r="AB402" s="872"/>
      <c r="AC402" s="887"/>
      <c r="AD402" s="888"/>
      <c r="AE402" s="888"/>
      <c r="AF402" s="888"/>
      <c r="AG402" s="888"/>
      <c r="AH402" s="889"/>
      <c r="AI402" s="890"/>
      <c r="AJ402" s="890"/>
      <c r="AK402" s="890"/>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83"/>
      <c r="D403" s="883"/>
      <c r="E403" s="883"/>
      <c r="F403" s="883"/>
      <c r="G403" s="883"/>
      <c r="H403" s="883"/>
      <c r="I403" s="883"/>
      <c r="J403" s="884"/>
      <c r="K403" s="885"/>
      <c r="L403" s="885"/>
      <c r="M403" s="885"/>
      <c r="N403" s="885"/>
      <c r="O403" s="885"/>
      <c r="P403" s="886"/>
      <c r="Q403" s="886"/>
      <c r="R403" s="886"/>
      <c r="S403" s="886"/>
      <c r="T403" s="886"/>
      <c r="U403" s="886"/>
      <c r="V403" s="886"/>
      <c r="W403" s="886"/>
      <c r="X403" s="886"/>
      <c r="Y403" s="870"/>
      <c r="Z403" s="871"/>
      <c r="AA403" s="871"/>
      <c r="AB403" s="872"/>
      <c r="AC403" s="887"/>
      <c r="AD403" s="888"/>
      <c r="AE403" s="888"/>
      <c r="AF403" s="888"/>
      <c r="AG403" s="888"/>
      <c r="AH403" s="889"/>
      <c r="AI403" s="890"/>
      <c r="AJ403" s="890"/>
      <c r="AK403" s="890"/>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83"/>
      <c r="D404" s="883"/>
      <c r="E404" s="883"/>
      <c r="F404" s="883"/>
      <c r="G404" s="883"/>
      <c r="H404" s="883"/>
      <c r="I404" s="883"/>
      <c r="J404" s="884"/>
      <c r="K404" s="885"/>
      <c r="L404" s="885"/>
      <c r="M404" s="885"/>
      <c r="N404" s="885"/>
      <c r="O404" s="885"/>
      <c r="P404" s="886"/>
      <c r="Q404" s="886"/>
      <c r="R404" s="886"/>
      <c r="S404" s="886"/>
      <c r="T404" s="886"/>
      <c r="U404" s="886"/>
      <c r="V404" s="886"/>
      <c r="W404" s="886"/>
      <c r="X404" s="886"/>
      <c r="Y404" s="870"/>
      <c r="Z404" s="871"/>
      <c r="AA404" s="871"/>
      <c r="AB404" s="872"/>
      <c r="AC404" s="887"/>
      <c r="AD404" s="888"/>
      <c r="AE404" s="888"/>
      <c r="AF404" s="888"/>
      <c r="AG404" s="888"/>
      <c r="AH404" s="889"/>
      <c r="AI404" s="890"/>
      <c r="AJ404" s="890"/>
      <c r="AK404" s="890"/>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83"/>
      <c r="D405" s="883"/>
      <c r="E405" s="883"/>
      <c r="F405" s="883"/>
      <c r="G405" s="883"/>
      <c r="H405" s="883"/>
      <c r="I405" s="883"/>
      <c r="J405" s="884"/>
      <c r="K405" s="885"/>
      <c r="L405" s="885"/>
      <c r="M405" s="885"/>
      <c r="N405" s="885"/>
      <c r="O405" s="885"/>
      <c r="P405" s="886"/>
      <c r="Q405" s="886"/>
      <c r="R405" s="886"/>
      <c r="S405" s="886"/>
      <c r="T405" s="886"/>
      <c r="U405" s="886"/>
      <c r="V405" s="886"/>
      <c r="W405" s="886"/>
      <c r="X405" s="886"/>
      <c r="Y405" s="870"/>
      <c r="Z405" s="871"/>
      <c r="AA405" s="871"/>
      <c r="AB405" s="872"/>
      <c r="AC405" s="887"/>
      <c r="AD405" s="888"/>
      <c r="AE405" s="888"/>
      <c r="AF405" s="888"/>
      <c r="AG405" s="888"/>
      <c r="AH405" s="889"/>
      <c r="AI405" s="890"/>
      <c r="AJ405" s="890"/>
      <c r="AK405" s="890"/>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83"/>
      <c r="D406" s="883"/>
      <c r="E406" s="883"/>
      <c r="F406" s="883"/>
      <c r="G406" s="883"/>
      <c r="H406" s="883"/>
      <c r="I406" s="883"/>
      <c r="J406" s="884"/>
      <c r="K406" s="885"/>
      <c r="L406" s="885"/>
      <c r="M406" s="885"/>
      <c r="N406" s="885"/>
      <c r="O406" s="885"/>
      <c r="P406" s="886"/>
      <c r="Q406" s="886"/>
      <c r="R406" s="886"/>
      <c r="S406" s="886"/>
      <c r="T406" s="886"/>
      <c r="U406" s="886"/>
      <c r="V406" s="886"/>
      <c r="W406" s="886"/>
      <c r="X406" s="886"/>
      <c r="Y406" s="870"/>
      <c r="Z406" s="871"/>
      <c r="AA406" s="871"/>
      <c r="AB406" s="872"/>
      <c r="AC406" s="887"/>
      <c r="AD406" s="888"/>
      <c r="AE406" s="888"/>
      <c r="AF406" s="888"/>
      <c r="AG406" s="888"/>
      <c r="AH406" s="889"/>
      <c r="AI406" s="890"/>
      <c r="AJ406" s="890"/>
      <c r="AK406" s="890"/>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83"/>
      <c r="D407" s="883"/>
      <c r="E407" s="883"/>
      <c r="F407" s="883"/>
      <c r="G407" s="883"/>
      <c r="H407" s="883"/>
      <c r="I407" s="883"/>
      <c r="J407" s="884"/>
      <c r="K407" s="885"/>
      <c r="L407" s="885"/>
      <c r="M407" s="885"/>
      <c r="N407" s="885"/>
      <c r="O407" s="885"/>
      <c r="P407" s="886"/>
      <c r="Q407" s="886"/>
      <c r="R407" s="886"/>
      <c r="S407" s="886"/>
      <c r="T407" s="886"/>
      <c r="U407" s="886"/>
      <c r="V407" s="886"/>
      <c r="W407" s="886"/>
      <c r="X407" s="886"/>
      <c r="Y407" s="870"/>
      <c r="Z407" s="871"/>
      <c r="AA407" s="871"/>
      <c r="AB407" s="872"/>
      <c r="AC407" s="887"/>
      <c r="AD407" s="888"/>
      <c r="AE407" s="888"/>
      <c r="AF407" s="888"/>
      <c r="AG407" s="888"/>
      <c r="AH407" s="889"/>
      <c r="AI407" s="890"/>
      <c r="AJ407" s="890"/>
      <c r="AK407" s="890"/>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83"/>
      <c r="D408" s="883"/>
      <c r="E408" s="883"/>
      <c r="F408" s="883"/>
      <c r="G408" s="883"/>
      <c r="H408" s="883"/>
      <c r="I408" s="883"/>
      <c r="J408" s="884"/>
      <c r="K408" s="885"/>
      <c r="L408" s="885"/>
      <c r="M408" s="885"/>
      <c r="N408" s="885"/>
      <c r="O408" s="885"/>
      <c r="P408" s="886"/>
      <c r="Q408" s="886"/>
      <c r="R408" s="886"/>
      <c r="S408" s="886"/>
      <c r="T408" s="886"/>
      <c r="U408" s="886"/>
      <c r="V408" s="886"/>
      <c r="W408" s="886"/>
      <c r="X408" s="886"/>
      <c r="Y408" s="870"/>
      <c r="Z408" s="871"/>
      <c r="AA408" s="871"/>
      <c r="AB408" s="872"/>
      <c r="AC408" s="887"/>
      <c r="AD408" s="888"/>
      <c r="AE408" s="888"/>
      <c r="AF408" s="888"/>
      <c r="AG408" s="888"/>
      <c r="AH408" s="889"/>
      <c r="AI408" s="890"/>
      <c r="AJ408" s="890"/>
      <c r="AK408" s="890"/>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83"/>
      <c r="D409" s="883"/>
      <c r="E409" s="883"/>
      <c r="F409" s="883"/>
      <c r="G409" s="883"/>
      <c r="H409" s="883"/>
      <c r="I409" s="883"/>
      <c r="J409" s="884"/>
      <c r="K409" s="885"/>
      <c r="L409" s="885"/>
      <c r="M409" s="885"/>
      <c r="N409" s="885"/>
      <c r="O409" s="885"/>
      <c r="P409" s="886"/>
      <c r="Q409" s="886"/>
      <c r="R409" s="886"/>
      <c r="S409" s="886"/>
      <c r="T409" s="886"/>
      <c r="U409" s="886"/>
      <c r="V409" s="886"/>
      <c r="W409" s="886"/>
      <c r="X409" s="886"/>
      <c r="Y409" s="870"/>
      <c r="Z409" s="871"/>
      <c r="AA409" s="871"/>
      <c r="AB409" s="872"/>
      <c r="AC409" s="887"/>
      <c r="AD409" s="888"/>
      <c r="AE409" s="888"/>
      <c r="AF409" s="888"/>
      <c r="AG409" s="888"/>
      <c r="AH409" s="889"/>
      <c r="AI409" s="890"/>
      <c r="AJ409" s="890"/>
      <c r="AK409" s="890"/>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83"/>
      <c r="D410" s="883"/>
      <c r="E410" s="883"/>
      <c r="F410" s="883"/>
      <c r="G410" s="883"/>
      <c r="H410" s="883"/>
      <c r="I410" s="883"/>
      <c r="J410" s="884"/>
      <c r="K410" s="885"/>
      <c r="L410" s="885"/>
      <c r="M410" s="885"/>
      <c r="N410" s="885"/>
      <c r="O410" s="885"/>
      <c r="P410" s="886"/>
      <c r="Q410" s="886"/>
      <c r="R410" s="886"/>
      <c r="S410" s="886"/>
      <c r="T410" s="886"/>
      <c r="U410" s="886"/>
      <c r="V410" s="886"/>
      <c r="W410" s="886"/>
      <c r="X410" s="886"/>
      <c r="Y410" s="870"/>
      <c r="Z410" s="871"/>
      <c r="AA410" s="871"/>
      <c r="AB410" s="872"/>
      <c r="AC410" s="887"/>
      <c r="AD410" s="888"/>
      <c r="AE410" s="888"/>
      <c r="AF410" s="888"/>
      <c r="AG410" s="888"/>
      <c r="AH410" s="889"/>
      <c r="AI410" s="890"/>
      <c r="AJ410" s="890"/>
      <c r="AK410" s="890"/>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83"/>
      <c r="D411" s="883"/>
      <c r="E411" s="883"/>
      <c r="F411" s="883"/>
      <c r="G411" s="883"/>
      <c r="H411" s="883"/>
      <c r="I411" s="883"/>
      <c r="J411" s="884"/>
      <c r="K411" s="885"/>
      <c r="L411" s="885"/>
      <c r="M411" s="885"/>
      <c r="N411" s="885"/>
      <c r="O411" s="885"/>
      <c r="P411" s="886"/>
      <c r="Q411" s="886"/>
      <c r="R411" s="886"/>
      <c r="S411" s="886"/>
      <c r="T411" s="886"/>
      <c r="U411" s="886"/>
      <c r="V411" s="886"/>
      <c r="W411" s="886"/>
      <c r="X411" s="886"/>
      <c r="Y411" s="870"/>
      <c r="Z411" s="871"/>
      <c r="AA411" s="871"/>
      <c r="AB411" s="872"/>
      <c r="AC411" s="887"/>
      <c r="AD411" s="888"/>
      <c r="AE411" s="888"/>
      <c r="AF411" s="888"/>
      <c r="AG411" s="888"/>
      <c r="AH411" s="889"/>
      <c r="AI411" s="890"/>
      <c r="AJ411" s="890"/>
      <c r="AK411" s="890"/>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83"/>
      <c r="D412" s="883"/>
      <c r="E412" s="883"/>
      <c r="F412" s="883"/>
      <c r="G412" s="883"/>
      <c r="H412" s="883"/>
      <c r="I412" s="883"/>
      <c r="J412" s="884"/>
      <c r="K412" s="885"/>
      <c r="L412" s="885"/>
      <c r="M412" s="885"/>
      <c r="N412" s="885"/>
      <c r="O412" s="885"/>
      <c r="P412" s="886"/>
      <c r="Q412" s="886"/>
      <c r="R412" s="886"/>
      <c r="S412" s="886"/>
      <c r="T412" s="886"/>
      <c r="U412" s="886"/>
      <c r="V412" s="886"/>
      <c r="W412" s="886"/>
      <c r="X412" s="886"/>
      <c r="Y412" s="870"/>
      <c r="Z412" s="871"/>
      <c r="AA412" s="871"/>
      <c r="AB412" s="872"/>
      <c r="AC412" s="887"/>
      <c r="AD412" s="888"/>
      <c r="AE412" s="888"/>
      <c r="AF412" s="888"/>
      <c r="AG412" s="888"/>
      <c r="AH412" s="889"/>
      <c r="AI412" s="890"/>
      <c r="AJ412" s="890"/>
      <c r="AK412" s="890"/>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83"/>
      <c r="D413" s="883"/>
      <c r="E413" s="883"/>
      <c r="F413" s="883"/>
      <c r="G413" s="883"/>
      <c r="H413" s="883"/>
      <c r="I413" s="883"/>
      <c r="J413" s="884"/>
      <c r="K413" s="885"/>
      <c r="L413" s="885"/>
      <c r="M413" s="885"/>
      <c r="N413" s="885"/>
      <c r="O413" s="885"/>
      <c r="P413" s="886"/>
      <c r="Q413" s="886"/>
      <c r="R413" s="886"/>
      <c r="S413" s="886"/>
      <c r="T413" s="886"/>
      <c r="U413" s="886"/>
      <c r="V413" s="886"/>
      <c r="W413" s="886"/>
      <c r="X413" s="886"/>
      <c r="Y413" s="870"/>
      <c r="Z413" s="871"/>
      <c r="AA413" s="871"/>
      <c r="AB413" s="872"/>
      <c r="AC413" s="887"/>
      <c r="AD413" s="888"/>
      <c r="AE413" s="888"/>
      <c r="AF413" s="888"/>
      <c r="AG413" s="888"/>
      <c r="AH413" s="889"/>
      <c r="AI413" s="890"/>
      <c r="AJ413" s="890"/>
      <c r="AK413" s="890"/>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83"/>
      <c r="D414" s="883"/>
      <c r="E414" s="883"/>
      <c r="F414" s="883"/>
      <c r="G414" s="883"/>
      <c r="H414" s="883"/>
      <c r="I414" s="883"/>
      <c r="J414" s="884"/>
      <c r="K414" s="885"/>
      <c r="L414" s="885"/>
      <c r="M414" s="885"/>
      <c r="N414" s="885"/>
      <c r="O414" s="885"/>
      <c r="P414" s="886"/>
      <c r="Q414" s="886"/>
      <c r="R414" s="886"/>
      <c r="S414" s="886"/>
      <c r="T414" s="886"/>
      <c r="U414" s="886"/>
      <c r="V414" s="886"/>
      <c r="W414" s="886"/>
      <c r="X414" s="886"/>
      <c r="Y414" s="870"/>
      <c r="Z414" s="871"/>
      <c r="AA414" s="871"/>
      <c r="AB414" s="872"/>
      <c r="AC414" s="887"/>
      <c r="AD414" s="888"/>
      <c r="AE414" s="888"/>
      <c r="AF414" s="888"/>
      <c r="AG414" s="888"/>
      <c r="AH414" s="889"/>
      <c r="AI414" s="890"/>
      <c r="AJ414" s="890"/>
      <c r="AK414" s="890"/>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83"/>
      <c r="D415" s="883"/>
      <c r="E415" s="883"/>
      <c r="F415" s="883"/>
      <c r="G415" s="883"/>
      <c r="H415" s="883"/>
      <c r="I415" s="883"/>
      <c r="J415" s="884"/>
      <c r="K415" s="885"/>
      <c r="L415" s="885"/>
      <c r="M415" s="885"/>
      <c r="N415" s="885"/>
      <c r="O415" s="885"/>
      <c r="P415" s="886"/>
      <c r="Q415" s="886"/>
      <c r="R415" s="886"/>
      <c r="S415" s="886"/>
      <c r="T415" s="886"/>
      <c r="U415" s="886"/>
      <c r="V415" s="886"/>
      <c r="W415" s="886"/>
      <c r="X415" s="886"/>
      <c r="Y415" s="870"/>
      <c r="Z415" s="871"/>
      <c r="AA415" s="871"/>
      <c r="AB415" s="872"/>
      <c r="AC415" s="887"/>
      <c r="AD415" s="888"/>
      <c r="AE415" s="888"/>
      <c r="AF415" s="888"/>
      <c r="AG415" s="888"/>
      <c r="AH415" s="889"/>
      <c r="AI415" s="890"/>
      <c r="AJ415" s="890"/>
      <c r="AK415" s="890"/>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83"/>
      <c r="D416" s="883"/>
      <c r="E416" s="883"/>
      <c r="F416" s="883"/>
      <c r="G416" s="883"/>
      <c r="H416" s="883"/>
      <c r="I416" s="883"/>
      <c r="J416" s="884"/>
      <c r="K416" s="885"/>
      <c r="L416" s="885"/>
      <c r="M416" s="885"/>
      <c r="N416" s="885"/>
      <c r="O416" s="885"/>
      <c r="P416" s="886"/>
      <c r="Q416" s="886"/>
      <c r="R416" s="886"/>
      <c r="S416" s="886"/>
      <c r="T416" s="886"/>
      <c r="U416" s="886"/>
      <c r="V416" s="886"/>
      <c r="W416" s="886"/>
      <c r="X416" s="886"/>
      <c r="Y416" s="870"/>
      <c r="Z416" s="871"/>
      <c r="AA416" s="871"/>
      <c r="AB416" s="872"/>
      <c r="AC416" s="887"/>
      <c r="AD416" s="888"/>
      <c r="AE416" s="888"/>
      <c r="AF416" s="888"/>
      <c r="AG416" s="888"/>
      <c r="AH416" s="889"/>
      <c r="AI416" s="890"/>
      <c r="AJ416" s="890"/>
      <c r="AK416" s="890"/>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83"/>
      <c r="D417" s="883"/>
      <c r="E417" s="883"/>
      <c r="F417" s="883"/>
      <c r="G417" s="883"/>
      <c r="H417" s="883"/>
      <c r="I417" s="883"/>
      <c r="J417" s="884"/>
      <c r="K417" s="885"/>
      <c r="L417" s="885"/>
      <c r="M417" s="885"/>
      <c r="N417" s="885"/>
      <c r="O417" s="885"/>
      <c r="P417" s="886"/>
      <c r="Q417" s="886"/>
      <c r="R417" s="886"/>
      <c r="S417" s="886"/>
      <c r="T417" s="886"/>
      <c r="U417" s="886"/>
      <c r="V417" s="886"/>
      <c r="W417" s="886"/>
      <c r="X417" s="886"/>
      <c r="Y417" s="870"/>
      <c r="Z417" s="871"/>
      <c r="AA417" s="871"/>
      <c r="AB417" s="872"/>
      <c r="AC417" s="887"/>
      <c r="AD417" s="888"/>
      <c r="AE417" s="888"/>
      <c r="AF417" s="888"/>
      <c r="AG417" s="888"/>
      <c r="AH417" s="889"/>
      <c r="AI417" s="890"/>
      <c r="AJ417" s="890"/>
      <c r="AK417" s="890"/>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83"/>
      <c r="D418" s="883"/>
      <c r="E418" s="883"/>
      <c r="F418" s="883"/>
      <c r="G418" s="883"/>
      <c r="H418" s="883"/>
      <c r="I418" s="883"/>
      <c r="J418" s="884"/>
      <c r="K418" s="885"/>
      <c r="L418" s="885"/>
      <c r="M418" s="885"/>
      <c r="N418" s="885"/>
      <c r="O418" s="885"/>
      <c r="P418" s="886"/>
      <c r="Q418" s="886"/>
      <c r="R418" s="886"/>
      <c r="S418" s="886"/>
      <c r="T418" s="886"/>
      <c r="U418" s="886"/>
      <c r="V418" s="886"/>
      <c r="W418" s="886"/>
      <c r="X418" s="886"/>
      <c r="Y418" s="870"/>
      <c r="Z418" s="871"/>
      <c r="AA418" s="871"/>
      <c r="AB418" s="872"/>
      <c r="AC418" s="887"/>
      <c r="AD418" s="888"/>
      <c r="AE418" s="888"/>
      <c r="AF418" s="888"/>
      <c r="AG418" s="888"/>
      <c r="AH418" s="889"/>
      <c r="AI418" s="890"/>
      <c r="AJ418" s="890"/>
      <c r="AK418" s="890"/>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83"/>
      <c r="D419" s="883"/>
      <c r="E419" s="883"/>
      <c r="F419" s="883"/>
      <c r="G419" s="883"/>
      <c r="H419" s="883"/>
      <c r="I419" s="883"/>
      <c r="J419" s="884"/>
      <c r="K419" s="885"/>
      <c r="L419" s="885"/>
      <c r="M419" s="885"/>
      <c r="N419" s="885"/>
      <c r="O419" s="885"/>
      <c r="P419" s="886"/>
      <c r="Q419" s="886"/>
      <c r="R419" s="886"/>
      <c r="S419" s="886"/>
      <c r="T419" s="886"/>
      <c r="U419" s="886"/>
      <c r="V419" s="886"/>
      <c r="W419" s="886"/>
      <c r="X419" s="886"/>
      <c r="Y419" s="870"/>
      <c r="Z419" s="871"/>
      <c r="AA419" s="871"/>
      <c r="AB419" s="872"/>
      <c r="AC419" s="887"/>
      <c r="AD419" s="888"/>
      <c r="AE419" s="888"/>
      <c r="AF419" s="888"/>
      <c r="AG419" s="888"/>
      <c r="AH419" s="889"/>
      <c r="AI419" s="890"/>
      <c r="AJ419" s="890"/>
      <c r="AK419" s="890"/>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83"/>
      <c r="D420" s="883"/>
      <c r="E420" s="883"/>
      <c r="F420" s="883"/>
      <c r="G420" s="883"/>
      <c r="H420" s="883"/>
      <c r="I420" s="883"/>
      <c r="J420" s="884"/>
      <c r="K420" s="885"/>
      <c r="L420" s="885"/>
      <c r="M420" s="885"/>
      <c r="N420" s="885"/>
      <c r="O420" s="885"/>
      <c r="P420" s="886"/>
      <c r="Q420" s="886"/>
      <c r="R420" s="886"/>
      <c r="S420" s="886"/>
      <c r="T420" s="886"/>
      <c r="U420" s="886"/>
      <c r="V420" s="886"/>
      <c r="W420" s="886"/>
      <c r="X420" s="886"/>
      <c r="Y420" s="870"/>
      <c r="Z420" s="871"/>
      <c r="AA420" s="871"/>
      <c r="AB420" s="872"/>
      <c r="AC420" s="887"/>
      <c r="AD420" s="888"/>
      <c r="AE420" s="888"/>
      <c r="AF420" s="888"/>
      <c r="AG420" s="888"/>
      <c r="AH420" s="889"/>
      <c r="AI420" s="890"/>
      <c r="AJ420" s="890"/>
      <c r="AK420" s="890"/>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83"/>
      <c r="D421" s="883"/>
      <c r="E421" s="883"/>
      <c r="F421" s="883"/>
      <c r="G421" s="883"/>
      <c r="H421" s="883"/>
      <c r="I421" s="883"/>
      <c r="J421" s="884"/>
      <c r="K421" s="885"/>
      <c r="L421" s="885"/>
      <c r="M421" s="885"/>
      <c r="N421" s="885"/>
      <c r="O421" s="885"/>
      <c r="P421" s="886"/>
      <c r="Q421" s="886"/>
      <c r="R421" s="886"/>
      <c r="S421" s="886"/>
      <c r="T421" s="886"/>
      <c r="U421" s="886"/>
      <c r="V421" s="886"/>
      <c r="W421" s="886"/>
      <c r="X421" s="886"/>
      <c r="Y421" s="870"/>
      <c r="Z421" s="871"/>
      <c r="AA421" s="871"/>
      <c r="AB421" s="872"/>
      <c r="AC421" s="887"/>
      <c r="AD421" s="888"/>
      <c r="AE421" s="888"/>
      <c r="AF421" s="888"/>
      <c r="AG421" s="888"/>
      <c r="AH421" s="889"/>
      <c r="AI421" s="890"/>
      <c r="AJ421" s="890"/>
      <c r="AK421" s="890"/>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83"/>
      <c r="D422" s="883"/>
      <c r="E422" s="883"/>
      <c r="F422" s="883"/>
      <c r="G422" s="883"/>
      <c r="H422" s="883"/>
      <c r="I422" s="883"/>
      <c r="J422" s="884"/>
      <c r="K422" s="885"/>
      <c r="L422" s="885"/>
      <c r="M422" s="885"/>
      <c r="N422" s="885"/>
      <c r="O422" s="885"/>
      <c r="P422" s="886"/>
      <c r="Q422" s="886"/>
      <c r="R422" s="886"/>
      <c r="S422" s="886"/>
      <c r="T422" s="886"/>
      <c r="U422" s="886"/>
      <c r="V422" s="886"/>
      <c r="W422" s="886"/>
      <c r="X422" s="886"/>
      <c r="Y422" s="870"/>
      <c r="Z422" s="871"/>
      <c r="AA422" s="871"/>
      <c r="AB422" s="872"/>
      <c r="AC422" s="887"/>
      <c r="AD422" s="888"/>
      <c r="AE422" s="888"/>
      <c r="AF422" s="888"/>
      <c r="AG422" s="888"/>
      <c r="AH422" s="889"/>
      <c r="AI422" s="890"/>
      <c r="AJ422" s="890"/>
      <c r="AK422" s="890"/>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83"/>
      <c r="D423" s="883"/>
      <c r="E423" s="883"/>
      <c r="F423" s="883"/>
      <c r="G423" s="883"/>
      <c r="H423" s="883"/>
      <c r="I423" s="883"/>
      <c r="J423" s="884"/>
      <c r="K423" s="885"/>
      <c r="L423" s="885"/>
      <c r="M423" s="885"/>
      <c r="N423" s="885"/>
      <c r="O423" s="885"/>
      <c r="P423" s="886"/>
      <c r="Q423" s="886"/>
      <c r="R423" s="886"/>
      <c r="S423" s="886"/>
      <c r="T423" s="886"/>
      <c r="U423" s="886"/>
      <c r="V423" s="886"/>
      <c r="W423" s="886"/>
      <c r="X423" s="886"/>
      <c r="Y423" s="870"/>
      <c r="Z423" s="871"/>
      <c r="AA423" s="871"/>
      <c r="AB423" s="872"/>
      <c r="AC423" s="887"/>
      <c r="AD423" s="888"/>
      <c r="AE423" s="888"/>
      <c r="AF423" s="888"/>
      <c r="AG423" s="888"/>
      <c r="AH423" s="889"/>
      <c r="AI423" s="890"/>
      <c r="AJ423" s="890"/>
      <c r="AK423" s="890"/>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83"/>
      <c r="D424" s="883"/>
      <c r="E424" s="883"/>
      <c r="F424" s="883"/>
      <c r="G424" s="883"/>
      <c r="H424" s="883"/>
      <c r="I424" s="883"/>
      <c r="J424" s="884"/>
      <c r="K424" s="885"/>
      <c r="L424" s="885"/>
      <c r="M424" s="885"/>
      <c r="N424" s="885"/>
      <c r="O424" s="885"/>
      <c r="P424" s="886"/>
      <c r="Q424" s="886"/>
      <c r="R424" s="886"/>
      <c r="S424" s="886"/>
      <c r="T424" s="886"/>
      <c r="U424" s="886"/>
      <c r="V424" s="886"/>
      <c r="W424" s="886"/>
      <c r="X424" s="886"/>
      <c r="Y424" s="870"/>
      <c r="Z424" s="871"/>
      <c r="AA424" s="871"/>
      <c r="AB424" s="872"/>
      <c r="AC424" s="887"/>
      <c r="AD424" s="888"/>
      <c r="AE424" s="888"/>
      <c r="AF424" s="888"/>
      <c r="AG424" s="888"/>
      <c r="AH424" s="889"/>
      <c r="AI424" s="890"/>
      <c r="AJ424" s="890"/>
      <c r="AK424" s="890"/>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83"/>
      <c r="D425" s="883"/>
      <c r="E425" s="883"/>
      <c r="F425" s="883"/>
      <c r="G425" s="883"/>
      <c r="H425" s="883"/>
      <c r="I425" s="883"/>
      <c r="J425" s="884"/>
      <c r="K425" s="885"/>
      <c r="L425" s="885"/>
      <c r="M425" s="885"/>
      <c r="N425" s="885"/>
      <c r="O425" s="885"/>
      <c r="P425" s="886"/>
      <c r="Q425" s="886"/>
      <c r="R425" s="886"/>
      <c r="S425" s="886"/>
      <c r="T425" s="886"/>
      <c r="U425" s="886"/>
      <c r="V425" s="886"/>
      <c r="W425" s="886"/>
      <c r="X425" s="886"/>
      <c r="Y425" s="870"/>
      <c r="Z425" s="871"/>
      <c r="AA425" s="871"/>
      <c r="AB425" s="872"/>
      <c r="AC425" s="887"/>
      <c r="AD425" s="888"/>
      <c r="AE425" s="888"/>
      <c r="AF425" s="888"/>
      <c r="AG425" s="888"/>
      <c r="AH425" s="889"/>
      <c r="AI425" s="890"/>
      <c r="AJ425" s="890"/>
      <c r="AK425" s="890"/>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83"/>
      <c r="D426" s="883"/>
      <c r="E426" s="883"/>
      <c r="F426" s="883"/>
      <c r="G426" s="883"/>
      <c r="H426" s="883"/>
      <c r="I426" s="883"/>
      <c r="J426" s="884"/>
      <c r="K426" s="885"/>
      <c r="L426" s="885"/>
      <c r="M426" s="885"/>
      <c r="N426" s="885"/>
      <c r="O426" s="885"/>
      <c r="P426" s="886"/>
      <c r="Q426" s="886"/>
      <c r="R426" s="886"/>
      <c r="S426" s="886"/>
      <c r="T426" s="886"/>
      <c r="U426" s="886"/>
      <c r="V426" s="886"/>
      <c r="W426" s="886"/>
      <c r="X426" s="886"/>
      <c r="Y426" s="870"/>
      <c r="Z426" s="871"/>
      <c r="AA426" s="871"/>
      <c r="AB426" s="872"/>
      <c r="AC426" s="887"/>
      <c r="AD426" s="888"/>
      <c r="AE426" s="888"/>
      <c r="AF426" s="888"/>
      <c r="AG426" s="888"/>
      <c r="AH426" s="889"/>
      <c r="AI426" s="890"/>
      <c r="AJ426" s="890"/>
      <c r="AK426" s="890"/>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83"/>
      <c r="D427" s="883"/>
      <c r="E427" s="883"/>
      <c r="F427" s="883"/>
      <c r="G427" s="883"/>
      <c r="H427" s="883"/>
      <c r="I427" s="883"/>
      <c r="J427" s="884"/>
      <c r="K427" s="885"/>
      <c r="L427" s="885"/>
      <c r="M427" s="885"/>
      <c r="N427" s="885"/>
      <c r="O427" s="885"/>
      <c r="P427" s="886"/>
      <c r="Q427" s="886"/>
      <c r="R427" s="886"/>
      <c r="S427" s="886"/>
      <c r="T427" s="886"/>
      <c r="U427" s="886"/>
      <c r="V427" s="886"/>
      <c r="W427" s="886"/>
      <c r="X427" s="886"/>
      <c r="Y427" s="870"/>
      <c r="Z427" s="871"/>
      <c r="AA427" s="871"/>
      <c r="AB427" s="872"/>
      <c r="AC427" s="887"/>
      <c r="AD427" s="888"/>
      <c r="AE427" s="888"/>
      <c r="AF427" s="888"/>
      <c r="AG427" s="888"/>
      <c r="AH427" s="889"/>
      <c r="AI427" s="890"/>
      <c r="AJ427" s="890"/>
      <c r="AK427" s="890"/>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83"/>
      <c r="D428" s="883"/>
      <c r="E428" s="883"/>
      <c r="F428" s="883"/>
      <c r="G428" s="883"/>
      <c r="H428" s="883"/>
      <c r="I428" s="883"/>
      <c r="J428" s="884"/>
      <c r="K428" s="885"/>
      <c r="L428" s="885"/>
      <c r="M428" s="885"/>
      <c r="N428" s="885"/>
      <c r="O428" s="885"/>
      <c r="P428" s="886"/>
      <c r="Q428" s="886"/>
      <c r="R428" s="886"/>
      <c r="S428" s="886"/>
      <c r="T428" s="886"/>
      <c r="U428" s="886"/>
      <c r="V428" s="886"/>
      <c r="W428" s="886"/>
      <c r="X428" s="886"/>
      <c r="Y428" s="870"/>
      <c r="Z428" s="871"/>
      <c r="AA428" s="871"/>
      <c r="AB428" s="872"/>
      <c r="AC428" s="887"/>
      <c r="AD428" s="888"/>
      <c r="AE428" s="888"/>
      <c r="AF428" s="888"/>
      <c r="AG428" s="888"/>
      <c r="AH428" s="889"/>
      <c r="AI428" s="890"/>
      <c r="AJ428" s="890"/>
      <c r="AK428" s="890"/>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9" t="s">
        <v>198</v>
      </c>
      <c r="AQ431" s="879"/>
      <c r="AR431" s="879"/>
      <c r="AS431" s="879"/>
      <c r="AT431" s="879"/>
      <c r="AU431" s="879"/>
      <c r="AV431" s="879"/>
      <c r="AW431" s="879"/>
      <c r="AX431" s="879"/>
      <c r="AY431">
        <f>$AY$429</f>
        <v>0</v>
      </c>
    </row>
    <row r="432" spans="1:51" ht="30" hidden="1" customHeight="1" x14ac:dyDescent="0.15">
      <c r="A432" s="860">
        <v>1</v>
      </c>
      <c r="B432" s="860">
        <v>1</v>
      </c>
      <c r="C432" s="883"/>
      <c r="D432" s="883"/>
      <c r="E432" s="883"/>
      <c r="F432" s="883"/>
      <c r="G432" s="883"/>
      <c r="H432" s="883"/>
      <c r="I432" s="883"/>
      <c r="J432" s="884"/>
      <c r="K432" s="885"/>
      <c r="L432" s="885"/>
      <c r="M432" s="885"/>
      <c r="N432" s="885"/>
      <c r="O432" s="885"/>
      <c r="P432" s="886"/>
      <c r="Q432" s="886"/>
      <c r="R432" s="886"/>
      <c r="S432" s="886"/>
      <c r="T432" s="886"/>
      <c r="U432" s="886"/>
      <c r="V432" s="886"/>
      <c r="W432" s="886"/>
      <c r="X432" s="886"/>
      <c r="Y432" s="870"/>
      <c r="Z432" s="871"/>
      <c r="AA432" s="871"/>
      <c r="AB432" s="872"/>
      <c r="AC432" s="887"/>
      <c r="AD432" s="888"/>
      <c r="AE432" s="888"/>
      <c r="AF432" s="888"/>
      <c r="AG432" s="888"/>
      <c r="AH432" s="891"/>
      <c r="AI432" s="892"/>
      <c r="AJ432" s="892"/>
      <c r="AK432" s="892"/>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83"/>
      <c r="D433" s="883"/>
      <c r="E433" s="883"/>
      <c r="F433" s="883"/>
      <c r="G433" s="883"/>
      <c r="H433" s="883"/>
      <c r="I433" s="883"/>
      <c r="J433" s="884"/>
      <c r="K433" s="885"/>
      <c r="L433" s="885"/>
      <c r="M433" s="885"/>
      <c r="N433" s="885"/>
      <c r="O433" s="885"/>
      <c r="P433" s="886"/>
      <c r="Q433" s="886"/>
      <c r="R433" s="886"/>
      <c r="S433" s="886"/>
      <c r="T433" s="886"/>
      <c r="U433" s="886"/>
      <c r="V433" s="886"/>
      <c r="W433" s="886"/>
      <c r="X433" s="886"/>
      <c r="Y433" s="870"/>
      <c r="Z433" s="871"/>
      <c r="AA433" s="871"/>
      <c r="AB433" s="872"/>
      <c r="AC433" s="887"/>
      <c r="AD433" s="888"/>
      <c r="AE433" s="888"/>
      <c r="AF433" s="888"/>
      <c r="AG433" s="888"/>
      <c r="AH433" s="891"/>
      <c r="AI433" s="892"/>
      <c r="AJ433" s="892"/>
      <c r="AK433" s="892"/>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93"/>
      <c r="D434" s="883"/>
      <c r="E434" s="883"/>
      <c r="F434" s="883"/>
      <c r="G434" s="883"/>
      <c r="H434" s="883"/>
      <c r="I434" s="883"/>
      <c r="J434" s="884"/>
      <c r="K434" s="885"/>
      <c r="L434" s="885"/>
      <c r="M434" s="885"/>
      <c r="N434" s="885"/>
      <c r="O434" s="885"/>
      <c r="P434" s="894"/>
      <c r="Q434" s="886"/>
      <c r="R434" s="886"/>
      <c r="S434" s="886"/>
      <c r="T434" s="886"/>
      <c r="U434" s="886"/>
      <c r="V434" s="886"/>
      <c r="W434" s="886"/>
      <c r="X434" s="886"/>
      <c r="Y434" s="870"/>
      <c r="Z434" s="871"/>
      <c r="AA434" s="871"/>
      <c r="AB434" s="872"/>
      <c r="AC434" s="887"/>
      <c r="AD434" s="888"/>
      <c r="AE434" s="888"/>
      <c r="AF434" s="888"/>
      <c r="AG434" s="888"/>
      <c r="AH434" s="889"/>
      <c r="AI434" s="890"/>
      <c r="AJ434" s="890"/>
      <c r="AK434" s="890"/>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93"/>
      <c r="D435" s="883"/>
      <c r="E435" s="883"/>
      <c r="F435" s="883"/>
      <c r="G435" s="883"/>
      <c r="H435" s="883"/>
      <c r="I435" s="883"/>
      <c r="J435" s="884"/>
      <c r="K435" s="885"/>
      <c r="L435" s="885"/>
      <c r="M435" s="885"/>
      <c r="N435" s="885"/>
      <c r="O435" s="885"/>
      <c r="P435" s="894"/>
      <c r="Q435" s="886"/>
      <c r="R435" s="886"/>
      <c r="S435" s="886"/>
      <c r="T435" s="886"/>
      <c r="U435" s="886"/>
      <c r="V435" s="886"/>
      <c r="W435" s="886"/>
      <c r="X435" s="886"/>
      <c r="Y435" s="870"/>
      <c r="Z435" s="871"/>
      <c r="AA435" s="871"/>
      <c r="AB435" s="872"/>
      <c r="AC435" s="887"/>
      <c r="AD435" s="888"/>
      <c r="AE435" s="888"/>
      <c r="AF435" s="888"/>
      <c r="AG435" s="888"/>
      <c r="AH435" s="889"/>
      <c r="AI435" s="890"/>
      <c r="AJ435" s="890"/>
      <c r="AK435" s="890"/>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83"/>
      <c r="D436" s="883"/>
      <c r="E436" s="883"/>
      <c r="F436" s="883"/>
      <c r="G436" s="883"/>
      <c r="H436" s="883"/>
      <c r="I436" s="883"/>
      <c r="J436" s="884"/>
      <c r="K436" s="885"/>
      <c r="L436" s="885"/>
      <c r="M436" s="885"/>
      <c r="N436" s="885"/>
      <c r="O436" s="885"/>
      <c r="P436" s="886"/>
      <c r="Q436" s="886"/>
      <c r="R436" s="886"/>
      <c r="S436" s="886"/>
      <c r="T436" s="886"/>
      <c r="U436" s="886"/>
      <c r="V436" s="886"/>
      <c r="W436" s="886"/>
      <c r="X436" s="886"/>
      <c r="Y436" s="870"/>
      <c r="Z436" s="871"/>
      <c r="AA436" s="871"/>
      <c r="AB436" s="872"/>
      <c r="AC436" s="887"/>
      <c r="AD436" s="888"/>
      <c r="AE436" s="888"/>
      <c r="AF436" s="888"/>
      <c r="AG436" s="888"/>
      <c r="AH436" s="889"/>
      <c r="AI436" s="890"/>
      <c r="AJ436" s="890"/>
      <c r="AK436" s="890"/>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83"/>
      <c r="D437" s="883"/>
      <c r="E437" s="883"/>
      <c r="F437" s="883"/>
      <c r="G437" s="883"/>
      <c r="H437" s="883"/>
      <c r="I437" s="883"/>
      <c r="J437" s="884"/>
      <c r="K437" s="885"/>
      <c r="L437" s="885"/>
      <c r="M437" s="885"/>
      <c r="N437" s="885"/>
      <c r="O437" s="885"/>
      <c r="P437" s="886"/>
      <c r="Q437" s="886"/>
      <c r="R437" s="886"/>
      <c r="S437" s="886"/>
      <c r="T437" s="886"/>
      <c r="U437" s="886"/>
      <c r="V437" s="886"/>
      <c r="W437" s="886"/>
      <c r="X437" s="886"/>
      <c r="Y437" s="870"/>
      <c r="Z437" s="871"/>
      <c r="AA437" s="871"/>
      <c r="AB437" s="872"/>
      <c r="AC437" s="887"/>
      <c r="AD437" s="888"/>
      <c r="AE437" s="888"/>
      <c r="AF437" s="888"/>
      <c r="AG437" s="888"/>
      <c r="AH437" s="889"/>
      <c r="AI437" s="890"/>
      <c r="AJ437" s="890"/>
      <c r="AK437" s="890"/>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83"/>
      <c r="D438" s="883"/>
      <c r="E438" s="883"/>
      <c r="F438" s="883"/>
      <c r="G438" s="883"/>
      <c r="H438" s="883"/>
      <c r="I438" s="883"/>
      <c r="J438" s="884"/>
      <c r="K438" s="885"/>
      <c r="L438" s="885"/>
      <c r="M438" s="885"/>
      <c r="N438" s="885"/>
      <c r="O438" s="885"/>
      <c r="P438" s="886"/>
      <c r="Q438" s="886"/>
      <c r="R438" s="886"/>
      <c r="S438" s="886"/>
      <c r="T438" s="886"/>
      <c r="U438" s="886"/>
      <c r="V438" s="886"/>
      <c r="W438" s="886"/>
      <c r="X438" s="886"/>
      <c r="Y438" s="870"/>
      <c r="Z438" s="871"/>
      <c r="AA438" s="871"/>
      <c r="AB438" s="872"/>
      <c r="AC438" s="887"/>
      <c r="AD438" s="888"/>
      <c r="AE438" s="888"/>
      <c r="AF438" s="888"/>
      <c r="AG438" s="888"/>
      <c r="AH438" s="889"/>
      <c r="AI438" s="890"/>
      <c r="AJ438" s="890"/>
      <c r="AK438" s="890"/>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83"/>
      <c r="D439" s="883"/>
      <c r="E439" s="883"/>
      <c r="F439" s="883"/>
      <c r="G439" s="883"/>
      <c r="H439" s="883"/>
      <c r="I439" s="883"/>
      <c r="J439" s="884"/>
      <c r="K439" s="885"/>
      <c r="L439" s="885"/>
      <c r="M439" s="885"/>
      <c r="N439" s="885"/>
      <c r="O439" s="885"/>
      <c r="P439" s="886"/>
      <c r="Q439" s="886"/>
      <c r="R439" s="886"/>
      <c r="S439" s="886"/>
      <c r="T439" s="886"/>
      <c r="U439" s="886"/>
      <c r="V439" s="886"/>
      <c r="W439" s="886"/>
      <c r="X439" s="886"/>
      <c r="Y439" s="870"/>
      <c r="Z439" s="871"/>
      <c r="AA439" s="871"/>
      <c r="AB439" s="872"/>
      <c r="AC439" s="887"/>
      <c r="AD439" s="888"/>
      <c r="AE439" s="888"/>
      <c r="AF439" s="888"/>
      <c r="AG439" s="888"/>
      <c r="AH439" s="889"/>
      <c r="AI439" s="890"/>
      <c r="AJ439" s="890"/>
      <c r="AK439" s="890"/>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83"/>
      <c r="D440" s="883"/>
      <c r="E440" s="883"/>
      <c r="F440" s="883"/>
      <c r="G440" s="883"/>
      <c r="H440" s="883"/>
      <c r="I440" s="883"/>
      <c r="J440" s="884"/>
      <c r="K440" s="885"/>
      <c r="L440" s="885"/>
      <c r="M440" s="885"/>
      <c r="N440" s="885"/>
      <c r="O440" s="885"/>
      <c r="P440" s="886"/>
      <c r="Q440" s="886"/>
      <c r="R440" s="886"/>
      <c r="S440" s="886"/>
      <c r="T440" s="886"/>
      <c r="U440" s="886"/>
      <c r="V440" s="886"/>
      <c r="W440" s="886"/>
      <c r="X440" s="886"/>
      <c r="Y440" s="870"/>
      <c r="Z440" s="871"/>
      <c r="AA440" s="871"/>
      <c r="AB440" s="872"/>
      <c r="AC440" s="887"/>
      <c r="AD440" s="888"/>
      <c r="AE440" s="888"/>
      <c r="AF440" s="888"/>
      <c r="AG440" s="888"/>
      <c r="AH440" s="889"/>
      <c r="AI440" s="890"/>
      <c r="AJ440" s="890"/>
      <c r="AK440" s="890"/>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83"/>
      <c r="D441" s="883"/>
      <c r="E441" s="883"/>
      <c r="F441" s="883"/>
      <c r="G441" s="883"/>
      <c r="H441" s="883"/>
      <c r="I441" s="883"/>
      <c r="J441" s="884"/>
      <c r="K441" s="885"/>
      <c r="L441" s="885"/>
      <c r="M441" s="885"/>
      <c r="N441" s="885"/>
      <c r="O441" s="885"/>
      <c r="P441" s="886"/>
      <c r="Q441" s="886"/>
      <c r="R441" s="886"/>
      <c r="S441" s="886"/>
      <c r="T441" s="886"/>
      <c r="U441" s="886"/>
      <c r="V441" s="886"/>
      <c r="W441" s="886"/>
      <c r="X441" s="886"/>
      <c r="Y441" s="870"/>
      <c r="Z441" s="871"/>
      <c r="AA441" s="871"/>
      <c r="AB441" s="872"/>
      <c r="AC441" s="887"/>
      <c r="AD441" s="888"/>
      <c r="AE441" s="888"/>
      <c r="AF441" s="888"/>
      <c r="AG441" s="888"/>
      <c r="AH441" s="889"/>
      <c r="AI441" s="890"/>
      <c r="AJ441" s="890"/>
      <c r="AK441" s="890"/>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83"/>
      <c r="D442" s="883"/>
      <c r="E442" s="883"/>
      <c r="F442" s="883"/>
      <c r="G442" s="883"/>
      <c r="H442" s="883"/>
      <c r="I442" s="883"/>
      <c r="J442" s="884"/>
      <c r="K442" s="885"/>
      <c r="L442" s="885"/>
      <c r="M442" s="885"/>
      <c r="N442" s="885"/>
      <c r="O442" s="885"/>
      <c r="P442" s="886"/>
      <c r="Q442" s="886"/>
      <c r="R442" s="886"/>
      <c r="S442" s="886"/>
      <c r="T442" s="886"/>
      <c r="U442" s="886"/>
      <c r="V442" s="886"/>
      <c r="W442" s="886"/>
      <c r="X442" s="886"/>
      <c r="Y442" s="870"/>
      <c r="Z442" s="871"/>
      <c r="AA442" s="871"/>
      <c r="AB442" s="872"/>
      <c r="AC442" s="887"/>
      <c r="AD442" s="888"/>
      <c r="AE442" s="888"/>
      <c r="AF442" s="888"/>
      <c r="AG442" s="888"/>
      <c r="AH442" s="889"/>
      <c r="AI442" s="890"/>
      <c r="AJ442" s="890"/>
      <c r="AK442" s="890"/>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83"/>
      <c r="D443" s="883"/>
      <c r="E443" s="883"/>
      <c r="F443" s="883"/>
      <c r="G443" s="883"/>
      <c r="H443" s="883"/>
      <c r="I443" s="883"/>
      <c r="J443" s="884"/>
      <c r="K443" s="885"/>
      <c r="L443" s="885"/>
      <c r="M443" s="885"/>
      <c r="N443" s="885"/>
      <c r="O443" s="885"/>
      <c r="P443" s="886"/>
      <c r="Q443" s="886"/>
      <c r="R443" s="886"/>
      <c r="S443" s="886"/>
      <c r="T443" s="886"/>
      <c r="U443" s="886"/>
      <c r="V443" s="886"/>
      <c r="W443" s="886"/>
      <c r="X443" s="886"/>
      <c r="Y443" s="870"/>
      <c r="Z443" s="871"/>
      <c r="AA443" s="871"/>
      <c r="AB443" s="872"/>
      <c r="AC443" s="887"/>
      <c r="AD443" s="888"/>
      <c r="AE443" s="888"/>
      <c r="AF443" s="888"/>
      <c r="AG443" s="888"/>
      <c r="AH443" s="889"/>
      <c r="AI443" s="890"/>
      <c r="AJ443" s="890"/>
      <c r="AK443" s="890"/>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83"/>
      <c r="D444" s="883"/>
      <c r="E444" s="883"/>
      <c r="F444" s="883"/>
      <c r="G444" s="883"/>
      <c r="H444" s="883"/>
      <c r="I444" s="883"/>
      <c r="J444" s="884"/>
      <c r="K444" s="885"/>
      <c r="L444" s="885"/>
      <c r="M444" s="885"/>
      <c r="N444" s="885"/>
      <c r="O444" s="885"/>
      <c r="P444" s="886"/>
      <c r="Q444" s="886"/>
      <c r="R444" s="886"/>
      <c r="S444" s="886"/>
      <c r="T444" s="886"/>
      <c r="U444" s="886"/>
      <c r="V444" s="886"/>
      <c r="W444" s="886"/>
      <c r="X444" s="886"/>
      <c r="Y444" s="870"/>
      <c r="Z444" s="871"/>
      <c r="AA444" s="871"/>
      <c r="AB444" s="872"/>
      <c r="AC444" s="887"/>
      <c r="AD444" s="888"/>
      <c r="AE444" s="888"/>
      <c r="AF444" s="888"/>
      <c r="AG444" s="888"/>
      <c r="AH444" s="889"/>
      <c r="AI444" s="890"/>
      <c r="AJ444" s="890"/>
      <c r="AK444" s="890"/>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83"/>
      <c r="D445" s="883"/>
      <c r="E445" s="883"/>
      <c r="F445" s="883"/>
      <c r="G445" s="883"/>
      <c r="H445" s="883"/>
      <c r="I445" s="883"/>
      <c r="J445" s="884"/>
      <c r="K445" s="885"/>
      <c r="L445" s="885"/>
      <c r="M445" s="885"/>
      <c r="N445" s="885"/>
      <c r="O445" s="885"/>
      <c r="P445" s="886"/>
      <c r="Q445" s="886"/>
      <c r="R445" s="886"/>
      <c r="S445" s="886"/>
      <c r="T445" s="886"/>
      <c r="U445" s="886"/>
      <c r="V445" s="886"/>
      <c r="W445" s="886"/>
      <c r="X445" s="886"/>
      <c r="Y445" s="870"/>
      <c r="Z445" s="871"/>
      <c r="AA445" s="871"/>
      <c r="AB445" s="872"/>
      <c r="AC445" s="887"/>
      <c r="AD445" s="888"/>
      <c r="AE445" s="888"/>
      <c r="AF445" s="888"/>
      <c r="AG445" s="888"/>
      <c r="AH445" s="889"/>
      <c r="AI445" s="890"/>
      <c r="AJ445" s="890"/>
      <c r="AK445" s="890"/>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83"/>
      <c r="D446" s="883"/>
      <c r="E446" s="883"/>
      <c r="F446" s="883"/>
      <c r="G446" s="883"/>
      <c r="H446" s="883"/>
      <c r="I446" s="883"/>
      <c r="J446" s="884"/>
      <c r="K446" s="885"/>
      <c r="L446" s="885"/>
      <c r="M446" s="885"/>
      <c r="N446" s="885"/>
      <c r="O446" s="885"/>
      <c r="P446" s="886"/>
      <c r="Q446" s="886"/>
      <c r="R446" s="886"/>
      <c r="S446" s="886"/>
      <c r="T446" s="886"/>
      <c r="U446" s="886"/>
      <c r="V446" s="886"/>
      <c r="W446" s="886"/>
      <c r="X446" s="886"/>
      <c r="Y446" s="870"/>
      <c r="Z446" s="871"/>
      <c r="AA446" s="871"/>
      <c r="AB446" s="872"/>
      <c r="AC446" s="887"/>
      <c r="AD446" s="888"/>
      <c r="AE446" s="888"/>
      <c r="AF446" s="888"/>
      <c r="AG446" s="888"/>
      <c r="AH446" s="889"/>
      <c r="AI446" s="890"/>
      <c r="AJ446" s="890"/>
      <c r="AK446" s="890"/>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83"/>
      <c r="D447" s="883"/>
      <c r="E447" s="883"/>
      <c r="F447" s="883"/>
      <c r="G447" s="883"/>
      <c r="H447" s="883"/>
      <c r="I447" s="883"/>
      <c r="J447" s="884"/>
      <c r="K447" s="885"/>
      <c r="L447" s="885"/>
      <c r="M447" s="885"/>
      <c r="N447" s="885"/>
      <c r="O447" s="885"/>
      <c r="P447" s="886"/>
      <c r="Q447" s="886"/>
      <c r="R447" s="886"/>
      <c r="S447" s="886"/>
      <c r="T447" s="886"/>
      <c r="U447" s="886"/>
      <c r="V447" s="886"/>
      <c r="W447" s="886"/>
      <c r="X447" s="886"/>
      <c r="Y447" s="870"/>
      <c r="Z447" s="871"/>
      <c r="AA447" s="871"/>
      <c r="AB447" s="872"/>
      <c r="AC447" s="887"/>
      <c r="AD447" s="888"/>
      <c r="AE447" s="888"/>
      <c r="AF447" s="888"/>
      <c r="AG447" s="888"/>
      <c r="AH447" s="889"/>
      <c r="AI447" s="890"/>
      <c r="AJ447" s="890"/>
      <c r="AK447" s="890"/>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83"/>
      <c r="D448" s="883"/>
      <c r="E448" s="883"/>
      <c r="F448" s="883"/>
      <c r="G448" s="883"/>
      <c r="H448" s="883"/>
      <c r="I448" s="883"/>
      <c r="J448" s="884"/>
      <c r="K448" s="885"/>
      <c r="L448" s="885"/>
      <c r="M448" s="885"/>
      <c r="N448" s="885"/>
      <c r="O448" s="885"/>
      <c r="P448" s="886"/>
      <c r="Q448" s="886"/>
      <c r="R448" s="886"/>
      <c r="S448" s="886"/>
      <c r="T448" s="886"/>
      <c r="U448" s="886"/>
      <c r="V448" s="886"/>
      <c r="W448" s="886"/>
      <c r="X448" s="886"/>
      <c r="Y448" s="870"/>
      <c r="Z448" s="871"/>
      <c r="AA448" s="871"/>
      <c r="AB448" s="872"/>
      <c r="AC448" s="887"/>
      <c r="AD448" s="888"/>
      <c r="AE448" s="888"/>
      <c r="AF448" s="888"/>
      <c r="AG448" s="888"/>
      <c r="AH448" s="889"/>
      <c r="AI448" s="890"/>
      <c r="AJ448" s="890"/>
      <c r="AK448" s="890"/>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83"/>
      <c r="D449" s="883"/>
      <c r="E449" s="883"/>
      <c r="F449" s="883"/>
      <c r="G449" s="883"/>
      <c r="H449" s="883"/>
      <c r="I449" s="883"/>
      <c r="J449" s="884"/>
      <c r="K449" s="885"/>
      <c r="L449" s="885"/>
      <c r="M449" s="885"/>
      <c r="N449" s="885"/>
      <c r="O449" s="885"/>
      <c r="P449" s="886"/>
      <c r="Q449" s="886"/>
      <c r="R449" s="886"/>
      <c r="S449" s="886"/>
      <c r="T449" s="886"/>
      <c r="U449" s="886"/>
      <c r="V449" s="886"/>
      <c r="W449" s="886"/>
      <c r="X449" s="886"/>
      <c r="Y449" s="870"/>
      <c r="Z449" s="871"/>
      <c r="AA449" s="871"/>
      <c r="AB449" s="872"/>
      <c r="AC449" s="887"/>
      <c r="AD449" s="888"/>
      <c r="AE449" s="888"/>
      <c r="AF449" s="888"/>
      <c r="AG449" s="888"/>
      <c r="AH449" s="889"/>
      <c r="AI449" s="890"/>
      <c r="AJ449" s="890"/>
      <c r="AK449" s="890"/>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83"/>
      <c r="D450" s="883"/>
      <c r="E450" s="883"/>
      <c r="F450" s="883"/>
      <c r="G450" s="883"/>
      <c r="H450" s="883"/>
      <c r="I450" s="883"/>
      <c r="J450" s="884"/>
      <c r="K450" s="885"/>
      <c r="L450" s="885"/>
      <c r="M450" s="885"/>
      <c r="N450" s="885"/>
      <c r="O450" s="885"/>
      <c r="P450" s="886"/>
      <c r="Q450" s="886"/>
      <c r="R450" s="886"/>
      <c r="S450" s="886"/>
      <c r="T450" s="886"/>
      <c r="U450" s="886"/>
      <c r="V450" s="886"/>
      <c r="W450" s="886"/>
      <c r="X450" s="886"/>
      <c r="Y450" s="870"/>
      <c r="Z450" s="871"/>
      <c r="AA450" s="871"/>
      <c r="AB450" s="872"/>
      <c r="AC450" s="887"/>
      <c r="AD450" s="888"/>
      <c r="AE450" s="888"/>
      <c r="AF450" s="888"/>
      <c r="AG450" s="888"/>
      <c r="AH450" s="889"/>
      <c r="AI450" s="890"/>
      <c r="AJ450" s="890"/>
      <c r="AK450" s="890"/>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83"/>
      <c r="D451" s="883"/>
      <c r="E451" s="883"/>
      <c r="F451" s="883"/>
      <c r="G451" s="883"/>
      <c r="H451" s="883"/>
      <c r="I451" s="883"/>
      <c r="J451" s="884"/>
      <c r="K451" s="885"/>
      <c r="L451" s="885"/>
      <c r="M451" s="885"/>
      <c r="N451" s="885"/>
      <c r="O451" s="885"/>
      <c r="P451" s="886"/>
      <c r="Q451" s="886"/>
      <c r="R451" s="886"/>
      <c r="S451" s="886"/>
      <c r="T451" s="886"/>
      <c r="U451" s="886"/>
      <c r="V451" s="886"/>
      <c r="W451" s="886"/>
      <c r="X451" s="886"/>
      <c r="Y451" s="870"/>
      <c r="Z451" s="871"/>
      <c r="AA451" s="871"/>
      <c r="AB451" s="872"/>
      <c r="AC451" s="887"/>
      <c r="AD451" s="888"/>
      <c r="AE451" s="888"/>
      <c r="AF451" s="888"/>
      <c r="AG451" s="888"/>
      <c r="AH451" s="889"/>
      <c r="AI451" s="890"/>
      <c r="AJ451" s="890"/>
      <c r="AK451" s="890"/>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83"/>
      <c r="D452" s="883"/>
      <c r="E452" s="883"/>
      <c r="F452" s="883"/>
      <c r="G452" s="883"/>
      <c r="H452" s="883"/>
      <c r="I452" s="883"/>
      <c r="J452" s="884"/>
      <c r="K452" s="885"/>
      <c r="L452" s="885"/>
      <c r="M452" s="885"/>
      <c r="N452" s="885"/>
      <c r="O452" s="885"/>
      <c r="P452" s="886"/>
      <c r="Q452" s="886"/>
      <c r="R452" s="886"/>
      <c r="S452" s="886"/>
      <c r="T452" s="886"/>
      <c r="U452" s="886"/>
      <c r="V452" s="886"/>
      <c r="W452" s="886"/>
      <c r="X452" s="886"/>
      <c r="Y452" s="870"/>
      <c r="Z452" s="871"/>
      <c r="AA452" s="871"/>
      <c r="AB452" s="872"/>
      <c r="AC452" s="887"/>
      <c r="AD452" s="888"/>
      <c r="AE452" s="888"/>
      <c r="AF452" s="888"/>
      <c r="AG452" s="888"/>
      <c r="AH452" s="889"/>
      <c r="AI452" s="890"/>
      <c r="AJ452" s="890"/>
      <c r="AK452" s="890"/>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83"/>
      <c r="D453" s="883"/>
      <c r="E453" s="883"/>
      <c r="F453" s="883"/>
      <c r="G453" s="883"/>
      <c r="H453" s="883"/>
      <c r="I453" s="883"/>
      <c r="J453" s="884"/>
      <c r="K453" s="885"/>
      <c r="L453" s="885"/>
      <c r="M453" s="885"/>
      <c r="N453" s="885"/>
      <c r="O453" s="885"/>
      <c r="P453" s="886"/>
      <c r="Q453" s="886"/>
      <c r="R453" s="886"/>
      <c r="S453" s="886"/>
      <c r="T453" s="886"/>
      <c r="U453" s="886"/>
      <c r="V453" s="886"/>
      <c r="W453" s="886"/>
      <c r="X453" s="886"/>
      <c r="Y453" s="870"/>
      <c r="Z453" s="871"/>
      <c r="AA453" s="871"/>
      <c r="AB453" s="872"/>
      <c r="AC453" s="887"/>
      <c r="AD453" s="888"/>
      <c r="AE453" s="888"/>
      <c r="AF453" s="888"/>
      <c r="AG453" s="888"/>
      <c r="AH453" s="889"/>
      <c r="AI453" s="890"/>
      <c r="AJ453" s="890"/>
      <c r="AK453" s="890"/>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83"/>
      <c r="D454" s="883"/>
      <c r="E454" s="883"/>
      <c r="F454" s="883"/>
      <c r="G454" s="883"/>
      <c r="H454" s="883"/>
      <c r="I454" s="883"/>
      <c r="J454" s="884"/>
      <c r="K454" s="885"/>
      <c r="L454" s="885"/>
      <c r="M454" s="885"/>
      <c r="N454" s="885"/>
      <c r="O454" s="885"/>
      <c r="P454" s="886"/>
      <c r="Q454" s="886"/>
      <c r="R454" s="886"/>
      <c r="S454" s="886"/>
      <c r="T454" s="886"/>
      <c r="U454" s="886"/>
      <c r="V454" s="886"/>
      <c r="W454" s="886"/>
      <c r="X454" s="886"/>
      <c r="Y454" s="870"/>
      <c r="Z454" s="871"/>
      <c r="AA454" s="871"/>
      <c r="AB454" s="872"/>
      <c r="AC454" s="887"/>
      <c r="AD454" s="888"/>
      <c r="AE454" s="888"/>
      <c r="AF454" s="888"/>
      <c r="AG454" s="888"/>
      <c r="AH454" s="889"/>
      <c r="AI454" s="890"/>
      <c r="AJ454" s="890"/>
      <c r="AK454" s="890"/>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83"/>
      <c r="D455" s="883"/>
      <c r="E455" s="883"/>
      <c r="F455" s="883"/>
      <c r="G455" s="883"/>
      <c r="H455" s="883"/>
      <c r="I455" s="883"/>
      <c r="J455" s="884"/>
      <c r="K455" s="885"/>
      <c r="L455" s="885"/>
      <c r="M455" s="885"/>
      <c r="N455" s="885"/>
      <c r="O455" s="885"/>
      <c r="P455" s="886"/>
      <c r="Q455" s="886"/>
      <c r="R455" s="886"/>
      <c r="S455" s="886"/>
      <c r="T455" s="886"/>
      <c r="U455" s="886"/>
      <c r="V455" s="886"/>
      <c r="W455" s="886"/>
      <c r="X455" s="886"/>
      <c r="Y455" s="870"/>
      <c r="Z455" s="871"/>
      <c r="AA455" s="871"/>
      <c r="AB455" s="872"/>
      <c r="AC455" s="887"/>
      <c r="AD455" s="888"/>
      <c r="AE455" s="888"/>
      <c r="AF455" s="888"/>
      <c r="AG455" s="888"/>
      <c r="AH455" s="889"/>
      <c r="AI455" s="890"/>
      <c r="AJ455" s="890"/>
      <c r="AK455" s="890"/>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83"/>
      <c r="D456" s="883"/>
      <c r="E456" s="883"/>
      <c r="F456" s="883"/>
      <c r="G456" s="883"/>
      <c r="H456" s="883"/>
      <c r="I456" s="883"/>
      <c r="J456" s="884"/>
      <c r="K456" s="885"/>
      <c r="L456" s="885"/>
      <c r="M456" s="885"/>
      <c r="N456" s="885"/>
      <c r="O456" s="885"/>
      <c r="P456" s="886"/>
      <c r="Q456" s="886"/>
      <c r="R456" s="886"/>
      <c r="S456" s="886"/>
      <c r="T456" s="886"/>
      <c r="U456" s="886"/>
      <c r="V456" s="886"/>
      <c r="W456" s="886"/>
      <c r="X456" s="886"/>
      <c r="Y456" s="870"/>
      <c r="Z456" s="871"/>
      <c r="AA456" s="871"/>
      <c r="AB456" s="872"/>
      <c r="AC456" s="887"/>
      <c r="AD456" s="888"/>
      <c r="AE456" s="888"/>
      <c r="AF456" s="888"/>
      <c r="AG456" s="888"/>
      <c r="AH456" s="889"/>
      <c r="AI456" s="890"/>
      <c r="AJ456" s="890"/>
      <c r="AK456" s="890"/>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83"/>
      <c r="D457" s="883"/>
      <c r="E457" s="883"/>
      <c r="F457" s="883"/>
      <c r="G457" s="883"/>
      <c r="H457" s="883"/>
      <c r="I457" s="883"/>
      <c r="J457" s="884"/>
      <c r="K457" s="885"/>
      <c r="L457" s="885"/>
      <c r="M457" s="885"/>
      <c r="N457" s="885"/>
      <c r="O457" s="885"/>
      <c r="P457" s="886"/>
      <c r="Q457" s="886"/>
      <c r="R457" s="886"/>
      <c r="S457" s="886"/>
      <c r="T457" s="886"/>
      <c r="U457" s="886"/>
      <c r="V457" s="886"/>
      <c r="W457" s="886"/>
      <c r="X457" s="886"/>
      <c r="Y457" s="870"/>
      <c r="Z457" s="871"/>
      <c r="AA457" s="871"/>
      <c r="AB457" s="872"/>
      <c r="AC457" s="887"/>
      <c r="AD457" s="888"/>
      <c r="AE457" s="888"/>
      <c r="AF457" s="888"/>
      <c r="AG457" s="888"/>
      <c r="AH457" s="889"/>
      <c r="AI457" s="890"/>
      <c r="AJ457" s="890"/>
      <c r="AK457" s="890"/>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83"/>
      <c r="D458" s="883"/>
      <c r="E458" s="883"/>
      <c r="F458" s="883"/>
      <c r="G458" s="883"/>
      <c r="H458" s="883"/>
      <c r="I458" s="883"/>
      <c r="J458" s="884"/>
      <c r="K458" s="885"/>
      <c r="L458" s="885"/>
      <c r="M458" s="885"/>
      <c r="N458" s="885"/>
      <c r="O458" s="885"/>
      <c r="P458" s="886"/>
      <c r="Q458" s="886"/>
      <c r="R458" s="886"/>
      <c r="S458" s="886"/>
      <c r="T458" s="886"/>
      <c r="U458" s="886"/>
      <c r="V458" s="886"/>
      <c r="W458" s="886"/>
      <c r="X458" s="886"/>
      <c r="Y458" s="870"/>
      <c r="Z458" s="871"/>
      <c r="AA458" s="871"/>
      <c r="AB458" s="872"/>
      <c r="AC458" s="887"/>
      <c r="AD458" s="888"/>
      <c r="AE458" s="888"/>
      <c r="AF458" s="888"/>
      <c r="AG458" s="888"/>
      <c r="AH458" s="889"/>
      <c r="AI458" s="890"/>
      <c r="AJ458" s="890"/>
      <c r="AK458" s="890"/>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83"/>
      <c r="D459" s="883"/>
      <c r="E459" s="883"/>
      <c r="F459" s="883"/>
      <c r="G459" s="883"/>
      <c r="H459" s="883"/>
      <c r="I459" s="883"/>
      <c r="J459" s="884"/>
      <c r="K459" s="885"/>
      <c r="L459" s="885"/>
      <c r="M459" s="885"/>
      <c r="N459" s="885"/>
      <c r="O459" s="885"/>
      <c r="P459" s="886"/>
      <c r="Q459" s="886"/>
      <c r="R459" s="886"/>
      <c r="S459" s="886"/>
      <c r="T459" s="886"/>
      <c r="U459" s="886"/>
      <c r="V459" s="886"/>
      <c r="W459" s="886"/>
      <c r="X459" s="886"/>
      <c r="Y459" s="870"/>
      <c r="Z459" s="871"/>
      <c r="AA459" s="871"/>
      <c r="AB459" s="872"/>
      <c r="AC459" s="887"/>
      <c r="AD459" s="888"/>
      <c r="AE459" s="888"/>
      <c r="AF459" s="888"/>
      <c r="AG459" s="888"/>
      <c r="AH459" s="889"/>
      <c r="AI459" s="890"/>
      <c r="AJ459" s="890"/>
      <c r="AK459" s="890"/>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83"/>
      <c r="D460" s="883"/>
      <c r="E460" s="883"/>
      <c r="F460" s="883"/>
      <c r="G460" s="883"/>
      <c r="H460" s="883"/>
      <c r="I460" s="883"/>
      <c r="J460" s="884"/>
      <c r="K460" s="885"/>
      <c r="L460" s="885"/>
      <c r="M460" s="885"/>
      <c r="N460" s="885"/>
      <c r="O460" s="885"/>
      <c r="P460" s="886"/>
      <c r="Q460" s="886"/>
      <c r="R460" s="886"/>
      <c r="S460" s="886"/>
      <c r="T460" s="886"/>
      <c r="U460" s="886"/>
      <c r="V460" s="886"/>
      <c r="W460" s="886"/>
      <c r="X460" s="886"/>
      <c r="Y460" s="870"/>
      <c r="Z460" s="871"/>
      <c r="AA460" s="871"/>
      <c r="AB460" s="872"/>
      <c r="AC460" s="887"/>
      <c r="AD460" s="888"/>
      <c r="AE460" s="888"/>
      <c r="AF460" s="888"/>
      <c r="AG460" s="888"/>
      <c r="AH460" s="889"/>
      <c r="AI460" s="890"/>
      <c r="AJ460" s="890"/>
      <c r="AK460" s="890"/>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83"/>
      <c r="D461" s="883"/>
      <c r="E461" s="883"/>
      <c r="F461" s="883"/>
      <c r="G461" s="883"/>
      <c r="H461" s="883"/>
      <c r="I461" s="883"/>
      <c r="J461" s="884"/>
      <c r="K461" s="885"/>
      <c r="L461" s="885"/>
      <c r="M461" s="885"/>
      <c r="N461" s="885"/>
      <c r="O461" s="885"/>
      <c r="P461" s="886"/>
      <c r="Q461" s="886"/>
      <c r="R461" s="886"/>
      <c r="S461" s="886"/>
      <c r="T461" s="886"/>
      <c r="U461" s="886"/>
      <c r="V461" s="886"/>
      <c r="W461" s="886"/>
      <c r="X461" s="886"/>
      <c r="Y461" s="870"/>
      <c r="Z461" s="871"/>
      <c r="AA461" s="871"/>
      <c r="AB461" s="872"/>
      <c r="AC461" s="887"/>
      <c r="AD461" s="888"/>
      <c r="AE461" s="888"/>
      <c r="AF461" s="888"/>
      <c r="AG461" s="888"/>
      <c r="AH461" s="889"/>
      <c r="AI461" s="890"/>
      <c r="AJ461" s="890"/>
      <c r="AK461" s="890"/>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9" t="s">
        <v>198</v>
      </c>
      <c r="AQ464" s="879"/>
      <c r="AR464" s="879"/>
      <c r="AS464" s="879"/>
      <c r="AT464" s="879"/>
      <c r="AU464" s="879"/>
      <c r="AV464" s="879"/>
      <c r="AW464" s="879"/>
      <c r="AX464" s="879"/>
      <c r="AY464">
        <f>$AY$462</f>
        <v>0</v>
      </c>
    </row>
    <row r="465" spans="1:51" ht="30" hidden="1" customHeight="1" x14ac:dyDescent="0.15">
      <c r="A465" s="860">
        <v>1</v>
      </c>
      <c r="B465" s="860">
        <v>1</v>
      </c>
      <c r="C465" s="883"/>
      <c r="D465" s="883"/>
      <c r="E465" s="883"/>
      <c r="F465" s="883"/>
      <c r="G465" s="883"/>
      <c r="H465" s="883"/>
      <c r="I465" s="883"/>
      <c r="J465" s="884"/>
      <c r="K465" s="885"/>
      <c r="L465" s="885"/>
      <c r="M465" s="885"/>
      <c r="N465" s="885"/>
      <c r="O465" s="885"/>
      <c r="P465" s="886"/>
      <c r="Q465" s="886"/>
      <c r="R465" s="886"/>
      <c r="S465" s="886"/>
      <c r="T465" s="886"/>
      <c r="U465" s="886"/>
      <c r="V465" s="886"/>
      <c r="W465" s="886"/>
      <c r="X465" s="886"/>
      <c r="Y465" s="870"/>
      <c r="Z465" s="871"/>
      <c r="AA465" s="871"/>
      <c r="AB465" s="872"/>
      <c r="AC465" s="887"/>
      <c r="AD465" s="888"/>
      <c r="AE465" s="888"/>
      <c r="AF465" s="888"/>
      <c r="AG465" s="888"/>
      <c r="AH465" s="891"/>
      <c r="AI465" s="892"/>
      <c r="AJ465" s="892"/>
      <c r="AK465" s="892"/>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83"/>
      <c r="D466" s="883"/>
      <c r="E466" s="883"/>
      <c r="F466" s="883"/>
      <c r="G466" s="883"/>
      <c r="H466" s="883"/>
      <c r="I466" s="883"/>
      <c r="J466" s="884"/>
      <c r="K466" s="885"/>
      <c r="L466" s="885"/>
      <c r="M466" s="885"/>
      <c r="N466" s="885"/>
      <c r="O466" s="885"/>
      <c r="P466" s="886"/>
      <c r="Q466" s="886"/>
      <c r="R466" s="886"/>
      <c r="S466" s="886"/>
      <c r="T466" s="886"/>
      <c r="U466" s="886"/>
      <c r="V466" s="886"/>
      <c r="W466" s="886"/>
      <c r="X466" s="886"/>
      <c r="Y466" s="870"/>
      <c r="Z466" s="871"/>
      <c r="AA466" s="871"/>
      <c r="AB466" s="872"/>
      <c r="AC466" s="887"/>
      <c r="AD466" s="888"/>
      <c r="AE466" s="888"/>
      <c r="AF466" s="888"/>
      <c r="AG466" s="888"/>
      <c r="AH466" s="891"/>
      <c r="AI466" s="892"/>
      <c r="AJ466" s="892"/>
      <c r="AK466" s="892"/>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93"/>
      <c r="D467" s="883"/>
      <c r="E467" s="883"/>
      <c r="F467" s="883"/>
      <c r="G467" s="883"/>
      <c r="H467" s="883"/>
      <c r="I467" s="883"/>
      <c r="J467" s="884"/>
      <c r="K467" s="885"/>
      <c r="L467" s="885"/>
      <c r="M467" s="885"/>
      <c r="N467" s="885"/>
      <c r="O467" s="885"/>
      <c r="P467" s="894"/>
      <c r="Q467" s="886"/>
      <c r="R467" s="886"/>
      <c r="S467" s="886"/>
      <c r="T467" s="886"/>
      <c r="U467" s="886"/>
      <c r="V467" s="886"/>
      <c r="W467" s="886"/>
      <c r="X467" s="886"/>
      <c r="Y467" s="870"/>
      <c r="Z467" s="871"/>
      <c r="AA467" s="871"/>
      <c r="AB467" s="872"/>
      <c r="AC467" s="887"/>
      <c r="AD467" s="888"/>
      <c r="AE467" s="888"/>
      <c r="AF467" s="888"/>
      <c r="AG467" s="888"/>
      <c r="AH467" s="889"/>
      <c r="AI467" s="890"/>
      <c r="AJ467" s="890"/>
      <c r="AK467" s="890"/>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93"/>
      <c r="D468" s="883"/>
      <c r="E468" s="883"/>
      <c r="F468" s="883"/>
      <c r="G468" s="883"/>
      <c r="H468" s="883"/>
      <c r="I468" s="883"/>
      <c r="J468" s="884"/>
      <c r="K468" s="885"/>
      <c r="L468" s="885"/>
      <c r="M468" s="885"/>
      <c r="N468" s="885"/>
      <c r="O468" s="885"/>
      <c r="P468" s="894"/>
      <c r="Q468" s="886"/>
      <c r="R468" s="886"/>
      <c r="S468" s="886"/>
      <c r="T468" s="886"/>
      <c r="U468" s="886"/>
      <c r="V468" s="886"/>
      <c r="W468" s="886"/>
      <c r="X468" s="886"/>
      <c r="Y468" s="870"/>
      <c r="Z468" s="871"/>
      <c r="AA468" s="871"/>
      <c r="AB468" s="872"/>
      <c r="AC468" s="887"/>
      <c r="AD468" s="888"/>
      <c r="AE468" s="888"/>
      <c r="AF468" s="888"/>
      <c r="AG468" s="888"/>
      <c r="AH468" s="889"/>
      <c r="AI468" s="890"/>
      <c r="AJ468" s="890"/>
      <c r="AK468" s="890"/>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83"/>
      <c r="D469" s="883"/>
      <c r="E469" s="883"/>
      <c r="F469" s="883"/>
      <c r="G469" s="883"/>
      <c r="H469" s="883"/>
      <c r="I469" s="883"/>
      <c r="J469" s="884"/>
      <c r="K469" s="885"/>
      <c r="L469" s="885"/>
      <c r="M469" s="885"/>
      <c r="N469" s="885"/>
      <c r="O469" s="885"/>
      <c r="P469" s="886"/>
      <c r="Q469" s="886"/>
      <c r="R469" s="886"/>
      <c r="S469" s="886"/>
      <c r="T469" s="886"/>
      <c r="U469" s="886"/>
      <c r="V469" s="886"/>
      <c r="W469" s="886"/>
      <c r="X469" s="886"/>
      <c r="Y469" s="870"/>
      <c r="Z469" s="871"/>
      <c r="AA469" s="871"/>
      <c r="AB469" s="872"/>
      <c r="AC469" s="887"/>
      <c r="AD469" s="888"/>
      <c r="AE469" s="888"/>
      <c r="AF469" s="888"/>
      <c r="AG469" s="888"/>
      <c r="AH469" s="889"/>
      <c r="AI469" s="890"/>
      <c r="AJ469" s="890"/>
      <c r="AK469" s="890"/>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83"/>
      <c r="D470" s="883"/>
      <c r="E470" s="883"/>
      <c r="F470" s="883"/>
      <c r="G470" s="883"/>
      <c r="H470" s="883"/>
      <c r="I470" s="883"/>
      <c r="J470" s="884"/>
      <c r="K470" s="885"/>
      <c r="L470" s="885"/>
      <c r="M470" s="885"/>
      <c r="N470" s="885"/>
      <c r="O470" s="885"/>
      <c r="P470" s="886"/>
      <c r="Q470" s="886"/>
      <c r="R470" s="886"/>
      <c r="S470" s="886"/>
      <c r="T470" s="886"/>
      <c r="U470" s="886"/>
      <c r="V470" s="886"/>
      <c r="W470" s="886"/>
      <c r="X470" s="886"/>
      <c r="Y470" s="870"/>
      <c r="Z470" s="871"/>
      <c r="AA470" s="871"/>
      <c r="AB470" s="872"/>
      <c r="AC470" s="887"/>
      <c r="AD470" s="888"/>
      <c r="AE470" s="888"/>
      <c r="AF470" s="888"/>
      <c r="AG470" s="888"/>
      <c r="AH470" s="889"/>
      <c r="AI470" s="890"/>
      <c r="AJ470" s="890"/>
      <c r="AK470" s="890"/>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83"/>
      <c r="D471" s="883"/>
      <c r="E471" s="883"/>
      <c r="F471" s="883"/>
      <c r="G471" s="883"/>
      <c r="H471" s="883"/>
      <c r="I471" s="883"/>
      <c r="J471" s="884"/>
      <c r="K471" s="885"/>
      <c r="L471" s="885"/>
      <c r="M471" s="885"/>
      <c r="N471" s="885"/>
      <c r="O471" s="885"/>
      <c r="P471" s="886"/>
      <c r="Q471" s="886"/>
      <c r="R471" s="886"/>
      <c r="S471" s="886"/>
      <c r="T471" s="886"/>
      <c r="U471" s="886"/>
      <c r="V471" s="886"/>
      <c r="W471" s="886"/>
      <c r="X471" s="886"/>
      <c r="Y471" s="870"/>
      <c r="Z471" s="871"/>
      <c r="AA471" s="871"/>
      <c r="AB471" s="872"/>
      <c r="AC471" s="887"/>
      <c r="AD471" s="888"/>
      <c r="AE471" s="888"/>
      <c r="AF471" s="888"/>
      <c r="AG471" s="888"/>
      <c r="AH471" s="889"/>
      <c r="AI471" s="890"/>
      <c r="AJ471" s="890"/>
      <c r="AK471" s="890"/>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83"/>
      <c r="D472" s="883"/>
      <c r="E472" s="883"/>
      <c r="F472" s="883"/>
      <c r="G472" s="883"/>
      <c r="H472" s="883"/>
      <c r="I472" s="883"/>
      <c r="J472" s="884"/>
      <c r="K472" s="885"/>
      <c r="L472" s="885"/>
      <c r="M472" s="885"/>
      <c r="N472" s="885"/>
      <c r="O472" s="885"/>
      <c r="P472" s="886"/>
      <c r="Q472" s="886"/>
      <c r="R472" s="886"/>
      <c r="S472" s="886"/>
      <c r="T472" s="886"/>
      <c r="U472" s="886"/>
      <c r="V472" s="886"/>
      <c r="W472" s="886"/>
      <c r="X472" s="886"/>
      <c r="Y472" s="870"/>
      <c r="Z472" s="871"/>
      <c r="AA472" s="871"/>
      <c r="AB472" s="872"/>
      <c r="AC472" s="887"/>
      <c r="AD472" s="888"/>
      <c r="AE472" s="888"/>
      <c r="AF472" s="888"/>
      <c r="AG472" s="888"/>
      <c r="AH472" s="889"/>
      <c r="AI472" s="890"/>
      <c r="AJ472" s="890"/>
      <c r="AK472" s="890"/>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83"/>
      <c r="D473" s="883"/>
      <c r="E473" s="883"/>
      <c r="F473" s="883"/>
      <c r="G473" s="883"/>
      <c r="H473" s="883"/>
      <c r="I473" s="883"/>
      <c r="J473" s="884"/>
      <c r="K473" s="885"/>
      <c r="L473" s="885"/>
      <c r="M473" s="885"/>
      <c r="N473" s="885"/>
      <c r="O473" s="885"/>
      <c r="P473" s="886"/>
      <c r="Q473" s="886"/>
      <c r="R473" s="886"/>
      <c r="S473" s="886"/>
      <c r="T473" s="886"/>
      <c r="U473" s="886"/>
      <c r="V473" s="886"/>
      <c r="W473" s="886"/>
      <c r="X473" s="886"/>
      <c r="Y473" s="870"/>
      <c r="Z473" s="871"/>
      <c r="AA473" s="871"/>
      <c r="AB473" s="872"/>
      <c r="AC473" s="887"/>
      <c r="AD473" s="888"/>
      <c r="AE473" s="888"/>
      <c r="AF473" s="888"/>
      <c r="AG473" s="888"/>
      <c r="AH473" s="889"/>
      <c r="AI473" s="890"/>
      <c r="AJ473" s="890"/>
      <c r="AK473" s="890"/>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83"/>
      <c r="D474" s="883"/>
      <c r="E474" s="883"/>
      <c r="F474" s="883"/>
      <c r="G474" s="883"/>
      <c r="H474" s="883"/>
      <c r="I474" s="883"/>
      <c r="J474" s="884"/>
      <c r="K474" s="885"/>
      <c r="L474" s="885"/>
      <c r="M474" s="885"/>
      <c r="N474" s="885"/>
      <c r="O474" s="885"/>
      <c r="P474" s="886"/>
      <c r="Q474" s="886"/>
      <c r="R474" s="886"/>
      <c r="S474" s="886"/>
      <c r="T474" s="886"/>
      <c r="U474" s="886"/>
      <c r="V474" s="886"/>
      <c r="W474" s="886"/>
      <c r="X474" s="886"/>
      <c r="Y474" s="870"/>
      <c r="Z474" s="871"/>
      <c r="AA474" s="871"/>
      <c r="AB474" s="872"/>
      <c r="AC474" s="887"/>
      <c r="AD474" s="888"/>
      <c r="AE474" s="888"/>
      <c r="AF474" s="888"/>
      <c r="AG474" s="888"/>
      <c r="AH474" s="889"/>
      <c r="AI474" s="890"/>
      <c r="AJ474" s="890"/>
      <c r="AK474" s="890"/>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83"/>
      <c r="D475" s="883"/>
      <c r="E475" s="883"/>
      <c r="F475" s="883"/>
      <c r="G475" s="883"/>
      <c r="H475" s="883"/>
      <c r="I475" s="883"/>
      <c r="J475" s="884"/>
      <c r="K475" s="885"/>
      <c r="L475" s="885"/>
      <c r="M475" s="885"/>
      <c r="N475" s="885"/>
      <c r="O475" s="885"/>
      <c r="P475" s="886"/>
      <c r="Q475" s="886"/>
      <c r="R475" s="886"/>
      <c r="S475" s="886"/>
      <c r="T475" s="886"/>
      <c r="U475" s="886"/>
      <c r="V475" s="886"/>
      <c r="W475" s="886"/>
      <c r="X475" s="886"/>
      <c r="Y475" s="870"/>
      <c r="Z475" s="871"/>
      <c r="AA475" s="871"/>
      <c r="AB475" s="872"/>
      <c r="AC475" s="887"/>
      <c r="AD475" s="888"/>
      <c r="AE475" s="888"/>
      <c r="AF475" s="888"/>
      <c r="AG475" s="888"/>
      <c r="AH475" s="889"/>
      <c r="AI475" s="890"/>
      <c r="AJ475" s="890"/>
      <c r="AK475" s="890"/>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83"/>
      <c r="D476" s="883"/>
      <c r="E476" s="883"/>
      <c r="F476" s="883"/>
      <c r="G476" s="883"/>
      <c r="H476" s="883"/>
      <c r="I476" s="883"/>
      <c r="J476" s="884"/>
      <c r="K476" s="885"/>
      <c r="L476" s="885"/>
      <c r="M476" s="885"/>
      <c r="N476" s="885"/>
      <c r="O476" s="885"/>
      <c r="P476" s="886"/>
      <c r="Q476" s="886"/>
      <c r="R476" s="886"/>
      <c r="S476" s="886"/>
      <c r="T476" s="886"/>
      <c r="U476" s="886"/>
      <c r="V476" s="886"/>
      <c r="W476" s="886"/>
      <c r="X476" s="886"/>
      <c r="Y476" s="870"/>
      <c r="Z476" s="871"/>
      <c r="AA476" s="871"/>
      <c r="AB476" s="872"/>
      <c r="AC476" s="887"/>
      <c r="AD476" s="888"/>
      <c r="AE476" s="888"/>
      <c r="AF476" s="888"/>
      <c r="AG476" s="888"/>
      <c r="AH476" s="889"/>
      <c r="AI476" s="890"/>
      <c r="AJ476" s="890"/>
      <c r="AK476" s="890"/>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83"/>
      <c r="D477" s="883"/>
      <c r="E477" s="883"/>
      <c r="F477" s="883"/>
      <c r="G477" s="883"/>
      <c r="H477" s="883"/>
      <c r="I477" s="883"/>
      <c r="J477" s="884"/>
      <c r="K477" s="885"/>
      <c r="L477" s="885"/>
      <c r="M477" s="885"/>
      <c r="N477" s="885"/>
      <c r="O477" s="885"/>
      <c r="P477" s="886"/>
      <c r="Q477" s="886"/>
      <c r="R477" s="886"/>
      <c r="S477" s="886"/>
      <c r="T477" s="886"/>
      <c r="U477" s="886"/>
      <c r="V477" s="886"/>
      <c r="W477" s="886"/>
      <c r="X477" s="886"/>
      <c r="Y477" s="870"/>
      <c r="Z477" s="871"/>
      <c r="AA477" s="871"/>
      <c r="AB477" s="872"/>
      <c r="AC477" s="887"/>
      <c r="AD477" s="888"/>
      <c r="AE477" s="888"/>
      <c r="AF477" s="888"/>
      <c r="AG477" s="888"/>
      <c r="AH477" s="889"/>
      <c r="AI477" s="890"/>
      <c r="AJ477" s="890"/>
      <c r="AK477" s="890"/>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83"/>
      <c r="D478" s="883"/>
      <c r="E478" s="883"/>
      <c r="F478" s="883"/>
      <c r="G478" s="883"/>
      <c r="H478" s="883"/>
      <c r="I478" s="883"/>
      <c r="J478" s="884"/>
      <c r="K478" s="885"/>
      <c r="L478" s="885"/>
      <c r="M478" s="885"/>
      <c r="N478" s="885"/>
      <c r="O478" s="885"/>
      <c r="P478" s="886"/>
      <c r="Q478" s="886"/>
      <c r="R478" s="886"/>
      <c r="S478" s="886"/>
      <c r="T478" s="886"/>
      <c r="U478" s="886"/>
      <c r="V478" s="886"/>
      <c r="W478" s="886"/>
      <c r="X478" s="886"/>
      <c r="Y478" s="870"/>
      <c r="Z478" s="871"/>
      <c r="AA478" s="871"/>
      <c r="AB478" s="872"/>
      <c r="AC478" s="887"/>
      <c r="AD478" s="888"/>
      <c r="AE478" s="888"/>
      <c r="AF478" s="888"/>
      <c r="AG478" s="888"/>
      <c r="AH478" s="889"/>
      <c r="AI478" s="890"/>
      <c r="AJ478" s="890"/>
      <c r="AK478" s="890"/>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83"/>
      <c r="D479" s="883"/>
      <c r="E479" s="883"/>
      <c r="F479" s="883"/>
      <c r="G479" s="883"/>
      <c r="H479" s="883"/>
      <c r="I479" s="883"/>
      <c r="J479" s="884"/>
      <c r="K479" s="885"/>
      <c r="L479" s="885"/>
      <c r="M479" s="885"/>
      <c r="N479" s="885"/>
      <c r="O479" s="885"/>
      <c r="P479" s="886"/>
      <c r="Q479" s="886"/>
      <c r="R479" s="886"/>
      <c r="S479" s="886"/>
      <c r="T479" s="886"/>
      <c r="U479" s="886"/>
      <c r="V479" s="886"/>
      <c r="W479" s="886"/>
      <c r="X479" s="886"/>
      <c r="Y479" s="870"/>
      <c r="Z479" s="871"/>
      <c r="AA479" s="871"/>
      <c r="AB479" s="872"/>
      <c r="AC479" s="887"/>
      <c r="AD479" s="888"/>
      <c r="AE479" s="888"/>
      <c r="AF479" s="888"/>
      <c r="AG479" s="888"/>
      <c r="AH479" s="889"/>
      <c r="AI479" s="890"/>
      <c r="AJ479" s="890"/>
      <c r="AK479" s="890"/>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83"/>
      <c r="D480" s="883"/>
      <c r="E480" s="883"/>
      <c r="F480" s="883"/>
      <c r="G480" s="883"/>
      <c r="H480" s="883"/>
      <c r="I480" s="883"/>
      <c r="J480" s="884"/>
      <c r="K480" s="885"/>
      <c r="L480" s="885"/>
      <c r="M480" s="885"/>
      <c r="N480" s="885"/>
      <c r="O480" s="885"/>
      <c r="P480" s="886"/>
      <c r="Q480" s="886"/>
      <c r="R480" s="886"/>
      <c r="S480" s="886"/>
      <c r="T480" s="886"/>
      <c r="U480" s="886"/>
      <c r="V480" s="886"/>
      <c r="W480" s="886"/>
      <c r="X480" s="886"/>
      <c r="Y480" s="870"/>
      <c r="Z480" s="871"/>
      <c r="AA480" s="871"/>
      <c r="AB480" s="872"/>
      <c r="AC480" s="887"/>
      <c r="AD480" s="888"/>
      <c r="AE480" s="888"/>
      <c r="AF480" s="888"/>
      <c r="AG480" s="888"/>
      <c r="AH480" s="889"/>
      <c r="AI480" s="890"/>
      <c r="AJ480" s="890"/>
      <c r="AK480" s="890"/>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83"/>
      <c r="D481" s="883"/>
      <c r="E481" s="883"/>
      <c r="F481" s="883"/>
      <c r="G481" s="883"/>
      <c r="H481" s="883"/>
      <c r="I481" s="883"/>
      <c r="J481" s="884"/>
      <c r="K481" s="885"/>
      <c r="L481" s="885"/>
      <c r="M481" s="885"/>
      <c r="N481" s="885"/>
      <c r="O481" s="885"/>
      <c r="P481" s="886"/>
      <c r="Q481" s="886"/>
      <c r="R481" s="886"/>
      <c r="S481" s="886"/>
      <c r="T481" s="886"/>
      <c r="U481" s="886"/>
      <c r="V481" s="886"/>
      <c r="W481" s="886"/>
      <c r="X481" s="886"/>
      <c r="Y481" s="870"/>
      <c r="Z481" s="871"/>
      <c r="AA481" s="871"/>
      <c r="AB481" s="872"/>
      <c r="AC481" s="887"/>
      <c r="AD481" s="888"/>
      <c r="AE481" s="888"/>
      <c r="AF481" s="888"/>
      <c r="AG481" s="888"/>
      <c r="AH481" s="889"/>
      <c r="AI481" s="890"/>
      <c r="AJ481" s="890"/>
      <c r="AK481" s="890"/>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83"/>
      <c r="D482" s="883"/>
      <c r="E482" s="883"/>
      <c r="F482" s="883"/>
      <c r="G482" s="883"/>
      <c r="H482" s="883"/>
      <c r="I482" s="883"/>
      <c r="J482" s="884"/>
      <c r="K482" s="885"/>
      <c r="L482" s="885"/>
      <c r="M482" s="885"/>
      <c r="N482" s="885"/>
      <c r="O482" s="885"/>
      <c r="P482" s="886"/>
      <c r="Q482" s="886"/>
      <c r="R482" s="886"/>
      <c r="S482" s="886"/>
      <c r="T482" s="886"/>
      <c r="U482" s="886"/>
      <c r="V482" s="886"/>
      <c r="W482" s="886"/>
      <c r="X482" s="886"/>
      <c r="Y482" s="870"/>
      <c r="Z482" s="871"/>
      <c r="AA482" s="871"/>
      <c r="AB482" s="872"/>
      <c r="AC482" s="887"/>
      <c r="AD482" s="888"/>
      <c r="AE482" s="888"/>
      <c r="AF482" s="888"/>
      <c r="AG482" s="888"/>
      <c r="AH482" s="889"/>
      <c r="AI482" s="890"/>
      <c r="AJ482" s="890"/>
      <c r="AK482" s="890"/>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83"/>
      <c r="D483" s="883"/>
      <c r="E483" s="883"/>
      <c r="F483" s="883"/>
      <c r="G483" s="883"/>
      <c r="H483" s="883"/>
      <c r="I483" s="883"/>
      <c r="J483" s="884"/>
      <c r="K483" s="885"/>
      <c r="L483" s="885"/>
      <c r="M483" s="885"/>
      <c r="N483" s="885"/>
      <c r="O483" s="885"/>
      <c r="P483" s="886"/>
      <c r="Q483" s="886"/>
      <c r="R483" s="886"/>
      <c r="S483" s="886"/>
      <c r="T483" s="886"/>
      <c r="U483" s="886"/>
      <c r="V483" s="886"/>
      <c r="W483" s="886"/>
      <c r="X483" s="886"/>
      <c r="Y483" s="870"/>
      <c r="Z483" s="871"/>
      <c r="AA483" s="871"/>
      <c r="AB483" s="872"/>
      <c r="AC483" s="887"/>
      <c r="AD483" s="888"/>
      <c r="AE483" s="888"/>
      <c r="AF483" s="888"/>
      <c r="AG483" s="888"/>
      <c r="AH483" s="889"/>
      <c r="AI483" s="890"/>
      <c r="AJ483" s="890"/>
      <c r="AK483" s="890"/>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83"/>
      <c r="D484" s="883"/>
      <c r="E484" s="883"/>
      <c r="F484" s="883"/>
      <c r="G484" s="883"/>
      <c r="H484" s="883"/>
      <c r="I484" s="883"/>
      <c r="J484" s="884"/>
      <c r="K484" s="885"/>
      <c r="L484" s="885"/>
      <c r="M484" s="885"/>
      <c r="N484" s="885"/>
      <c r="O484" s="885"/>
      <c r="P484" s="886"/>
      <c r="Q484" s="886"/>
      <c r="R484" s="886"/>
      <c r="S484" s="886"/>
      <c r="T484" s="886"/>
      <c r="U484" s="886"/>
      <c r="V484" s="886"/>
      <c r="W484" s="886"/>
      <c r="X484" s="886"/>
      <c r="Y484" s="870"/>
      <c r="Z484" s="871"/>
      <c r="AA484" s="871"/>
      <c r="AB484" s="872"/>
      <c r="AC484" s="887"/>
      <c r="AD484" s="888"/>
      <c r="AE484" s="888"/>
      <c r="AF484" s="888"/>
      <c r="AG484" s="888"/>
      <c r="AH484" s="889"/>
      <c r="AI484" s="890"/>
      <c r="AJ484" s="890"/>
      <c r="AK484" s="890"/>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83"/>
      <c r="D485" s="883"/>
      <c r="E485" s="883"/>
      <c r="F485" s="883"/>
      <c r="G485" s="883"/>
      <c r="H485" s="883"/>
      <c r="I485" s="883"/>
      <c r="J485" s="884"/>
      <c r="K485" s="885"/>
      <c r="L485" s="885"/>
      <c r="M485" s="885"/>
      <c r="N485" s="885"/>
      <c r="O485" s="885"/>
      <c r="P485" s="886"/>
      <c r="Q485" s="886"/>
      <c r="R485" s="886"/>
      <c r="S485" s="886"/>
      <c r="T485" s="886"/>
      <c r="U485" s="886"/>
      <c r="V485" s="886"/>
      <c r="W485" s="886"/>
      <c r="X485" s="886"/>
      <c r="Y485" s="870"/>
      <c r="Z485" s="871"/>
      <c r="AA485" s="871"/>
      <c r="AB485" s="872"/>
      <c r="AC485" s="887"/>
      <c r="AD485" s="888"/>
      <c r="AE485" s="888"/>
      <c r="AF485" s="888"/>
      <c r="AG485" s="888"/>
      <c r="AH485" s="889"/>
      <c r="AI485" s="890"/>
      <c r="AJ485" s="890"/>
      <c r="AK485" s="890"/>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83"/>
      <c r="D486" s="883"/>
      <c r="E486" s="883"/>
      <c r="F486" s="883"/>
      <c r="G486" s="883"/>
      <c r="H486" s="883"/>
      <c r="I486" s="883"/>
      <c r="J486" s="884"/>
      <c r="K486" s="885"/>
      <c r="L486" s="885"/>
      <c r="M486" s="885"/>
      <c r="N486" s="885"/>
      <c r="O486" s="885"/>
      <c r="P486" s="886"/>
      <c r="Q486" s="886"/>
      <c r="R486" s="886"/>
      <c r="S486" s="886"/>
      <c r="T486" s="886"/>
      <c r="U486" s="886"/>
      <c r="V486" s="886"/>
      <c r="W486" s="886"/>
      <c r="X486" s="886"/>
      <c r="Y486" s="870"/>
      <c r="Z486" s="871"/>
      <c r="AA486" s="871"/>
      <c r="AB486" s="872"/>
      <c r="AC486" s="887"/>
      <c r="AD486" s="888"/>
      <c r="AE486" s="888"/>
      <c r="AF486" s="888"/>
      <c r="AG486" s="888"/>
      <c r="AH486" s="889"/>
      <c r="AI486" s="890"/>
      <c r="AJ486" s="890"/>
      <c r="AK486" s="890"/>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83"/>
      <c r="D487" s="883"/>
      <c r="E487" s="883"/>
      <c r="F487" s="883"/>
      <c r="G487" s="883"/>
      <c r="H487" s="883"/>
      <c r="I487" s="883"/>
      <c r="J487" s="884"/>
      <c r="K487" s="885"/>
      <c r="L487" s="885"/>
      <c r="M487" s="885"/>
      <c r="N487" s="885"/>
      <c r="O487" s="885"/>
      <c r="P487" s="886"/>
      <c r="Q487" s="886"/>
      <c r="R487" s="886"/>
      <c r="S487" s="886"/>
      <c r="T487" s="886"/>
      <c r="U487" s="886"/>
      <c r="V487" s="886"/>
      <c r="W487" s="886"/>
      <c r="X487" s="886"/>
      <c r="Y487" s="870"/>
      <c r="Z487" s="871"/>
      <c r="AA487" s="871"/>
      <c r="AB487" s="872"/>
      <c r="AC487" s="887"/>
      <c r="AD487" s="888"/>
      <c r="AE487" s="888"/>
      <c r="AF487" s="888"/>
      <c r="AG487" s="888"/>
      <c r="AH487" s="889"/>
      <c r="AI487" s="890"/>
      <c r="AJ487" s="890"/>
      <c r="AK487" s="890"/>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83"/>
      <c r="D488" s="883"/>
      <c r="E488" s="883"/>
      <c r="F488" s="883"/>
      <c r="G488" s="883"/>
      <c r="H488" s="883"/>
      <c r="I488" s="883"/>
      <c r="J488" s="884"/>
      <c r="K488" s="885"/>
      <c r="L488" s="885"/>
      <c r="M488" s="885"/>
      <c r="N488" s="885"/>
      <c r="O488" s="885"/>
      <c r="P488" s="886"/>
      <c r="Q488" s="886"/>
      <c r="R488" s="886"/>
      <c r="S488" s="886"/>
      <c r="T488" s="886"/>
      <c r="U488" s="886"/>
      <c r="V488" s="886"/>
      <c r="W488" s="886"/>
      <c r="X488" s="886"/>
      <c r="Y488" s="870"/>
      <c r="Z488" s="871"/>
      <c r="AA488" s="871"/>
      <c r="AB488" s="872"/>
      <c r="AC488" s="887"/>
      <c r="AD488" s="888"/>
      <c r="AE488" s="888"/>
      <c r="AF488" s="888"/>
      <c r="AG488" s="888"/>
      <c r="AH488" s="889"/>
      <c r="AI488" s="890"/>
      <c r="AJ488" s="890"/>
      <c r="AK488" s="890"/>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83"/>
      <c r="D489" s="883"/>
      <c r="E489" s="883"/>
      <c r="F489" s="883"/>
      <c r="G489" s="883"/>
      <c r="H489" s="883"/>
      <c r="I489" s="883"/>
      <c r="J489" s="884"/>
      <c r="K489" s="885"/>
      <c r="L489" s="885"/>
      <c r="M489" s="885"/>
      <c r="N489" s="885"/>
      <c r="O489" s="885"/>
      <c r="P489" s="886"/>
      <c r="Q489" s="886"/>
      <c r="R489" s="886"/>
      <c r="S489" s="886"/>
      <c r="T489" s="886"/>
      <c r="U489" s="886"/>
      <c r="V489" s="886"/>
      <c r="W489" s="886"/>
      <c r="X489" s="886"/>
      <c r="Y489" s="870"/>
      <c r="Z489" s="871"/>
      <c r="AA489" s="871"/>
      <c r="AB489" s="872"/>
      <c r="AC489" s="887"/>
      <c r="AD489" s="888"/>
      <c r="AE489" s="888"/>
      <c r="AF489" s="888"/>
      <c r="AG489" s="888"/>
      <c r="AH489" s="889"/>
      <c r="AI489" s="890"/>
      <c r="AJ489" s="890"/>
      <c r="AK489" s="890"/>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83"/>
      <c r="D490" s="883"/>
      <c r="E490" s="883"/>
      <c r="F490" s="883"/>
      <c r="G490" s="883"/>
      <c r="H490" s="883"/>
      <c r="I490" s="883"/>
      <c r="J490" s="884"/>
      <c r="K490" s="885"/>
      <c r="L490" s="885"/>
      <c r="M490" s="885"/>
      <c r="N490" s="885"/>
      <c r="O490" s="885"/>
      <c r="P490" s="886"/>
      <c r="Q490" s="886"/>
      <c r="R490" s="886"/>
      <c r="S490" s="886"/>
      <c r="T490" s="886"/>
      <c r="U490" s="886"/>
      <c r="V490" s="886"/>
      <c r="W490" s="886"/>
      <c r="X490" s="886"/>
      <c r="Y490" s="870"/>
      <c r="Z490" s="871"/>
      <c r="AA490" s="871"/>
      <c r="AB490" s="872"/>
      <c r="AC490" s="887"/>
      <c r="AD490" s="888"/>
      <c r="AE490" s="888"/>
      <c r="AF490" s="888"/>
      <c r="AG490" s="888"/>
      <c r="AH490" s="889"/>
      <c r="AI490" s="890"/>
      <c r="AJ490" s="890"/>
      <c r="AK490" s="890"/>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83"/>
      <c r="D491" s="883"/>
      <c r="E491" s="883"/>
      <c r="F491" s="883"/>
      <c r="G491" s="883"/>
      <c r="H491" s="883"/>
      <c r="I491" s="883"/>
      <c r="J491" s="884"/>
      <c r="K491" s="885"/>
      <c r="L491" s="885"/>
      <c r="M491" s="885"/>
      <c r="N491" s="885"/>
      <c r="O491" s="885"/>
      <c r="P491" s="886"/>
      <c r="Q491" s="886"/>
      <c r="R491" s="886"/>
      <c r="S491" s="886"/>
      <c r="T491" s="886"/>
      <c r="U491" s="886"/>
      <c r="V491" s="886"/>
      <c r="W491" s="886"/>
      <c r="X491" s="886"/>
      <c r="Y491" s="870"/>
      <c r="Z491" s="871"/>
      <c r="AA491" s="871"/>
      <c r="AB491" s="872"/>
      <c r="AC491" s="887"/>
      <c r="AD491" s="888"/>
      <c r="AE491" s="888"/>
      <c r="AF491" s="888"/>
      <c r="AG491" s="888"/>
      <c r="AH491" s="889"/>
      <c r="AI491" s="890"/>
      <c r="AJ491" s="890"/>
      <c r="AK491" s="890"/>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83"/>
      <c r="D492" s="883"/>
      <c r="E492" s="883"/>
      <c r="F492" s="883"/>
      <c r="G492" s="883"/>
      <c r="H492" s="883"/>
      <c r="I492" s="883"/>
      <c r="J492" s="884"/>
      <c r="K492" s="885"/>
      <c r="L492" s="885"/>
      <c r="M492" s="885"/>
      <c r="N492" s="885"/>
      <c r="O492" s="885"/>
      <c r="P492" s="886"/>
      <c r="Q492" s="886"/>
      <c r="R492" s="886"/>
      <c r="S492" s="886"/>
      <c r="T492" s="886"/>
      <c r="U492" s="886"/>
      <c r="V492" s="886"/>
      <c r="W492" s="886"/>
      <c r="X492" s="886"/>
      <c r="Y492" s="870"/>
      <c r="Z492" s="871"/>
      <c r="AA492" s="871"/>
      <c r="AB492" s="872"/>
      <c r="AC492" s="887"/>
      <c r="AD492" s="888"/>
      <c r="AE492" s="888"/>
      <c r="AF492" s="888"/>
      <c r="AG492" s="888"/>
      <c r="AH492" s="889"/>
      <c r="AI492" s="890"/>
      <c r="AJ492" s="890"/>
      <c r="AK492" s="890"/>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83"/>
      <c r="D493" s="883"/>
      <c r="E493" s="883"/>
      <c r="F493" s="883"/>
      <c r="G493" s="883"/>
      <c r="H493" s="883"/>
      <c r="I493" s="883"/>
      <c r="J493" s="884"/>
      <c r="K493" s="885"/>
      <c r="L493" s="885"/>
      <c r="M493" s="885"/>
      <c r="N493" s="885"/>
      <c r="O493" s="885"/>
      <c r="P493" s="886"/>
      <c r="Q493" s="886"/>
      <c r="R493" s="886"/>
      <c r="S493" s="886"/>
      <c r="T493" s="886"/>
      <c r="U493" s="886"/>
      <c r="V493" s="886"/>
      <c r="W493" s="886"/>
      <c r="X493" s="886"/>
      <c r="Y493" s="870"/>
      <c r="Z493" s="871"/>
      <c r="AA493" s="871"/>
      <c r="AB493" s="872"/>
      <c r="AC493" s="887"/>
      <c r="AD493" s="888"/>
      <c r="AE493" s="888"/>
      <c r="AF493" s="888"/>
      <c r="AG493" s="888"/>
      <c r="AH493" s="889"/>
      <c r="AI493" s="890"/>
      <c r="AJ493" s="890"/>
      <c r="AK493" s="890"/>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83"/>
      <c r="D494" s="883"/>
      <c r="E494" s="883"/>
      <c r="F494" s="883"/>
      <c r="G494" s="883"/>
      <c r="H494" s="883"/>
      <c r="I494" s="883"/>
      <c r="J494" s="884"/>
      <c r="K494" s="885"/>
      <c r="L494" s="885"/>
      <c r="M494" s="885"/>
      <c r="N494" s="885"/>
      <c r="O494" s="885"/>
      <c r="P494" s="886"/>
      <c r="Q494" s="886"/>
      <c r="R494" s="886"/>
      <c r="S494" s="886"/>
      <c r="T494" s="886"/>
      <c r="U494" s="886"/>
      <c r="V494" s="886"/>
      <c r="W494" s="886"/>
      <c r="X494" s="886"/>
      <c r="Y494" s="870"/>
      <c r="Z494" s="871"/>
      <c r="AA494" s="871"/>
      <c r="AB494" s="872"/>
      <c r="AC494" s="887"/>
      <c r="AD494" s="888"/>
      <c r="AE494" s="888"/>
      <c r="AF494" s="888"/>
      <c r="AG494" s="888"/>
      <c r="AH494" s="889"/>
      <c r="AI494" s="890"/>
      <c r="AJ494" s="890"/>
      <c r="AK494" s="890"/>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9" t="s">
        <v>198</v>
      </c>
      <c r="AQ497" s="879"/>
      <c r="AR497" s="879"/>
      <c r="AS497" s="879"/>
      <c r="AT497" s="879"/>
      <c r="AU497" s="879"/>
      <c r="AV497" s="879"/>
      <c r="AW497" s="879"/>
      <c r="AX497" s="879"/>
      <c r="AY497">
        <f>$AY$495</f>
        <v>0</v>
      </c>
    </row>
    <row r="498" spans="1:51" ht="30" hidden="1" customHeight="1" x14ac:dyDescent="0.15">
      <c r="A498" s="860">
        <v>1</v>
      </c>
      <c r="B498" s="860">
        <v>1</v>
      </c>
      <c r="C498" s="883"/>
      <c r="D498" s="883"/>
      <c r="E498" s="883"/>
      <c r="F498" s="883"/>
      <c r="G498" s="883"/>
      <c r="H498" s="883"/>
      <c r="I498" s="883"/>
      <c r="J498" s="884"/>
      <c r="K498" s="885"/>
      <c r="L498" s="885"/>
      <c r="M498" s="885"/>
      <c r="N498" s="885"/>
      <c r="O498" s="885"/>
      <c r="P498" s="886"/>
      <c r="Q498" s="886"/>
      <c r="R498" s="886"/>
      <c r="S498" s="886"/>
      <c r="T498" s="886"/>
      <c r="U498" s="886"/>
      <c r="V498" s="886"/>
      <c r="W498" s="886"/>
      <c r="X498" s="886"/>
      <c r="Y498" s="870"/>
      <c r="Z498" s="871"/>
      <c r="AA498" s="871"/>
      <c r="AB498" s="872"/>
      <c r="AC498" s="887"/>
      <c r="AD498" s="888"/>
      <c r="AE498" s="888"/>
      <c r="AF498" s="888"/>
      <c r="AG498" s="888"/>
      <c r="AH498" s="891"/>
      <c r="AI498" s="892"/>
      <c r="AJ498" s="892"/>
      <c r="AK498" s="892"/>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83"/>
      <c r="D499" s="883"/>
      <c r="E499" s="883"/>
      <c r="F499" s="883"/>
      <c r="G499" s="883"/>
      <c r="H499" s="883"/>
      <c r="I499" s="883"/>
      <c r="J499" s="884"/>
      <c r="K499" s="885"/>
      <c r="L499" s="885"/>
      <c r="M499" s="885"/>
      <c r="N499" s="885"/>
      <c r="O499" s="885"/>
      <c r="P499" s="886"/>
      <c r="Q499" s="886"/>
      <c r="R499" s="886"/>
      <c r="S499" s="886"/>
      <c r="T499" s="886"/>
      <c r="U499" s="886"/>
      <c r="V499" s="886"/>
      <c r="W499" s="886"/>
      <c r="X499" s="886"/>
      <c r="Y499" s="870"/>
      <c r="Z499" s="871"/>
      <c r="AA499" s="871"/>
      <c r="AB499" s="872"/>
      <c r="AC499" s="887"/>
      <c r="AD499" s="888"/>
      <c r="AE499" s="888"/>
      <c r="AF499" s="888"/>
      <c r="AG499" s="888"/>
      <c r="AH499" s="891"/>
      <c r="AI499" s="892"/>
      <c r="AJ499" s="892"/>
      <c r="AK499" s="892"/>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93"/>
      <c r="D500" s="883"/>
      <c r="E500" s="883"/>
      <c r="F500" s="883"/>
      <c r="G500" s="883"/>
      <c r="H500" s="883"/>
      <c r="I500" s="883"/>
      <c r="J500" s="884"/>
      <c r="K500" s="885"/>
      <c r="L500" s="885"/>
      <c r="M500" s="885"/>
      <c r="N500" s="885"/>
      <c r="O500" s="885"/>
      <c r="P500" s="894"/>
      <c r="Q500" s="886"/>
      <c r="R500" s="886"/>
      <c r="S500" s="886"/>
      <c r="T500" s="886"/>
      <c r="U500" s="886"/>
      <c r="V500" s="886"/>
      <c r="W500" s="886"/>
      <c r="X500" s="886"/>
      <c r="Y500" s="870"/>
      <c r="Z500" s="871"/>
      <c r="AA500" s="871"/>
      <c r="AB500" s="872"/>
      <c r="AC500" s="887"/>
      <c r="AD500" s="888"/>
      <c r="AE500" s="888"/>
      <c r="AF500" s="888"/>
      <c r="AG500" s="888"/>
      <c r="AH500" s="889"/>
      <c r="AI500" s="890"/>
      <c r="AJ500" s="890"/>
      <c r="AK500" s="890"/>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93"/>
      <c r="D501" s="883"/>
      <c r="E501" s="883"/>
      <c r="F501" s="883"/>
      <c r="G501" s="883"/>
      <c r="H501" s="883"/>
      <c r="I501" s="883"/>
      <c r="J501" s="884"/>
      <c r="K501" s="885"/>
      <c r="L501" s="885"/>
      <c r="M501" s="885"/>
      <c r="N501" s="885"/>
      <c r="O501" s="885"/>
      <c r="P501" s="894"/>
      <c r="Q501" s="886"/>
      <c r="R501" s="886"/>
      <c r="S501" s="886"/>
      <c r="T501" s="886"/>
      <c r="U501" s="886"/>
      <c r="V501" s="886"/>
      <c r="W501" s="886"/>
      <c r="X501" s="886"/>
      <c r="Y501" s="870"/>
      <c r="Z501" s="871"/>
      <c r="AA501" s="871"/>
      <c r="AB501" s="872"/>
      <c r="AC501" s="887"/>
      <c r="AD501" s="888"/>
      <c r="AE501" s="888"/>
      <c r="AF501" s="888"/>
      <c r="AG501" s="888"/>
      <c r="AH501" s="889"/>
      <c r="AI501" s="890"/>
      <c r="AJ501" s="890"/>
      <c r="AK501" s="890"/>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83"/>
      <c r="D502" s="883"/>
      <c r="E502" s="883"/>
      <c r="F502" s="883"/>
      <c r="G502" s="883"/>
      <c r="H502" s="883"/>
      <c r="I502" s="883"/>
      <c r="J502" s="884"/>
      <c r="K502" s="885"/>
      <c r="L502" s="885"/>
      <c r="M502" s="885"/>
      <c r="N502" s="885"/>
      <c r="O502" s="885"/>
      <c r="P502" s="886"/>
      <c r="Q502" s="886"/>
      <c r="R502" s="886"/>
      <c r="S502" s="886"/>
      <c r="T502" s="886"/>
      <c r="U502" s="886"/>
      <c r="V502" s="886"/>
      <c r="W502" s="886"/>
      <c r="X502" s="886"/>
      <c r="Y502" s="870"/>
      <c r="Z502" s="871"/>
      <c r="AA502" s="871"/>
      <c r="AB502" s="872"/>
      <c r="AC502" s="887"/>
      <c r="AD502" s="888"/>
      <c r="AE502" s="888"/>
      <c r="AF502" s="888"/>
      <c r="AG502" s="888"/>
      <c r="AH502" s="889"/>
      <c r="AI502" s="890"/>
      <c r="AJ502" s="890"/>
      <c r="AK502" s="890"/>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83"/>
      <c r="D503" s="883"/>
      <c r="E503" s="883"/>
      <c r="F503" s="883"/>
      <c r="G503" s="883"/>
      <c r="H503" s="883"/>
      <c r="I503" s="883"/>
      <c r="J503" s="884"/>
      <c r="K503" s="885"/>
      <c r="L503" s="885"/>
      <c r="M503" s="885"/>
      <c r="N503" s="885"/>
      <c r="O503" s="885"/>
      <c r="P503" s="886"/>
      <c r="Q503" s="886"/>
      <c r="R503" s="886"/>
      <c r="S503" s="886"/>
      <c r="T503" s="886"/>
      <c r="U503" s="886"/>
      <c r="V503" s="886"/>
      <c r="W503" s="886"/>
      <c r="X503" s="886"/>
      <c r="Y503" s="870"/>
      <c r="Z503" s="871"/>
      <c r="AA503" s="871"/>
      <c r="AB503" s="872"/>
      <c r="AC503" s="887"/>
      <c r="AD503" s="888"/>
      <c r="AE503" s="888"/>
      <c r="AF503" s="888"/>
      <c r="AG503" s="888"/>
      <c r="AH503" s="889"/>
      <c r="AI503" s="890"/>
      <c r="AJ503" s="890"/>
      <c r="AK503" s="890"/>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83"/>
      <c r="D504" s="883"/>
      <c r="E504" s="883"/>
      <c r="F504" s="883"/>
      <c r="G504" s="883"/>
      <c r="H504" s="883"/>
      <c r="I504" s="883"/>
      <c r="J504" s="884"/>
      <c r="K504" s="885"/>
      <c r="L504" s="885"/>
      <c r="M504" s="885"/>
      <c r="N504" s="885"/>
      <c r="O504" s="885"/>
      <c r="P504" s="886"/>
      <c r="Q504" s="886"/>
      <c r="R504" s="886"/>
      <c r="S504" s="886"/>
      <c r="T504" s="886"/>
      <c r="U504" s="886"/>
      <c r="V504" s="886"/>
      <c r="W504" s="886"/>
      <c r="X504" s="886"/>
      <c r="Y504" s="870"/>
      <c r="Z504" s="871"/>
      <c r="AA504" s="871"/>
      <c r="AB504" s="872"/>
      <c r="AC504" s="887"/>
      <c r="AD504" s="888"/>
      <c r="AE504" s="888"/>
      <c r="AF504" s="888"/>
      <c r="AG504" s="888"/>
      <c r="AH504" s="889"/>
      <c r="AI504" s="890"/>
      <c r="AJ504" s="890"/>
      <c r="AK504" s="890"/>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83"/>
      <c r="D505" s="883"/>
      <c r="E505" s="883"/>
      <c r="F505" s="883"/>
      <c r="G505" s="883"/>
      <c r="H505" s="883"/>
      <c r="I505" s="883"/>
      <c r="J505" s="884"/>
      <c r="K505" s="885"/>
      <c r="L505" s="885"/>
      <c r="M505" s="885"/>
      <c r="N505" s="885"/>
      <c r="O505" s="885"/>
      <c r="P505" s="886"/>
      <c r="Q505" s="886"/>
      <c r="R505" s="886"/>
      <c r="S505" s="886"/>
      <c r="T505" s="886"/>
      <c r="U505" s="886"/>
      <c r="V505" s="886"/>
      <c r="W505" s="886"/>
      <c r="X505" s="886"/>
      <c r="Y505" s="870"/>
      <c r="Z505" s="871"/>
      <c r="AA505" s="871"/>
      <c r="AB505" s="872"/>
      <c r="AC505" s="887"/>
      <c r="AD505" s="888"/>
      <c r="AE505" s="888"/>
      <c r="AF505" s="888"/>
      <c r="AG505" s="888"/>
      <c r="AH505" s="889"/>
      <c r="AI505" s="890"/>
      <c r="AJ505" s="890"/>
      <c r="AK505" s="890"/>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83"/>
      <c r="D506" s="883"/>
      <c r="E506" s="883"/>
      <c r="F506" s="883"/>
      <c r="G506" s="883"/>
      <c r="H506" s="883"/>
      <c r="I506" s="883"/>
      <c r="J506" s="884"/>
      <c r="K506" s="885"/>
      <c r="L506" s="885"/>
      <c r="M506" s="885"/>
      <c r="N506" s="885"/>
      <c r="O506" s="885"/>
      <c r="P506" s="886"/>
      <c r="Q506" s="886"/>
      <c r="R506" s="886"/>
      <c r="S506" s="886"/>
      <c r="T506" s="886"/>
      <c r="U506" s="886"/>
      <c r="V506" s="886"/>
      <c r="W506" s="886"/>
      <c r="X506" s="886"/>
      <c r="Y506" s="870"/>
      <c r="Z506" s="871"/>
      <c r="AA506" s="871"/>
      <c r="AB506" s="872"/>
      <c r="AC506" s="887"/>
      <c r="AD506" s="888"/>
      <c r="AE506" s="888"/>
      <c r="AF506" s="888"/>
      <c r="AG506" s="888"/>
      <c r="AH506" s="889"/>
      <c r="AI506" s="890"/>
      <c r="AJ506" s="890"/>
      <c r="AK506" s="890"/>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83"/>
      <c r="D507" s="883"/>
      <c r="E507" s="883"/>
      <c r="F507" s="883"/>
      <c r="G507" s="883"/>
      <c r="H507" s="883"/>
      <c r="I507" s="883"/>
      <c r="J507" s="884"/>
      <c r="K507" s="885"/>
      <c r="L507" s="885"/>
      <c r="M507" s="885"/>
      <c r="N507" s="885"/>
      <c r="O507" s="885"/>
      <c r="P507" s="886"/>
      <c r="Q507" s="886"/>
      <c r="R507" s="886"/>
      <c r="S507" s="886"/>
      <c r="T507" s="886"/>
      <c r="U507" s="886"/>
      <c r="V507" s="886"/>
      <c r="W507" s="886"/>
      <c r="X507" s="886"/>
      <c r="Y507" s="870"/>
      <c r="Z507" s="871"/>
      <c r="AA507" s="871"/>
      <c r="AB507" s="872"/>
      <c r="AC507" s="887"/>
      <c r="AD507" s="888"/>
      <c r="AE507" s="888"/>
      <c r="AF507" s="888"/>
      <c r="AG507" s="888"/>
      <c r="AH507" s="889"/>
      <c r="AI507" s="890"/>
      <c r="AJ507" s="890"/>
      <c r="AK507" s="890"/>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83"/>
      <c r="D508" s="883"/>
      <c r="E508" s="883"/>
      <c r="F508" s="883"/>
      <c r="G508" s="883"/>
      <c r="H508" s="883"/>
      <c r="I508" s="883"/>
      <c r="J508" s="884"/>
      <c r="K508" s="885"/>
      <c r="L508" s="885"/>
      <c r="M508" s="885"/>
      <c r="N508" s="885"/>
      <c r="O508" s="885"/>
      <c r="P508" s="886"/>
      <c r="Q508" s="886"/>
      <c r="R508" s="886"/>
      <c r="S508" s="886"/>
      <c r="T508" s="886"/>
      <c r="U508" s="886"/>
      <c r="V508" s="886"/>
      <c r="W508" s="886"/>
      <c r="X508" s="886"/>
      <c r="Y508" s="870"/>
      <c r="Z508" s="871"/>
      <c r="AA508" s="871"/>
      <c r="AB508" s="872"/>
      <c r="AC508" s="887"/>
      <c r="AD508" s="888"/>
      <c r="AE508" s="888"/>
      <c r="AF508" s="888"/>
      <c r="AG508" s="888"/>
      <c r="AH508" s="889"/>
      <c r="AI508" s="890"/>
      <c r="AJ508" s="890"/>
      <c r="AK508" s="890"/>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83"/>
      <c r="D509" s="883"/>
      <c r="E509" s="883"/>
      <c r="F509" s="883"/>
      <c r="G509" s="883"/>
      <c r="H509" s="883"/>
      <c r="I509" s="883"/>
      <c r="J509" s="884"/>
      <c r="K509" s="885"/>
      <c r="L509" s="885"/>
      <c r="M509" s="885"/>
      <c r="N509" s="885"/>
      <c r="O509" s="885"/>
      <c r="P509" s="886"/>
      <c r="Q509" s="886"/>
      <c r="R509" s="886"/>
      <c r="S509" s="886"/>
      <c r="T509" s="886"/>
      <c r="U509" s="886"/>
      <c r="V509" s="886"/>
      <c r="W509" s="886"/>
      <c r="X509" s="886"/>
      <c r="Y509" s="870"/>
      <c r="Z509" s="871"/>
      <c r="AA509" s="871"/>
      <c r="AB509" s="872"/>
      <c r="AC509" s="887"/>
      <c r="AD509" s="888"/>
      <c r="AE509" s="888"/>
      <c r="AF509" s="888"/>
      <c r="AG509" s="888"/>
      <c r="AH509" s="889"/>
      <c r="AI509" s="890"/>
      <c r="AJ509" s="890"/>
      <c r="AK509" s="890"/>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83"/>
      <c r="D510" s="883"/>
      <c r="E510" s="883"/>
      <c r="F510" s="883"/>
      <c r="G510" s="883"/>
      <c r="H510" s="883"/>
      <c r="I510" s="883"/>
      <c r="J510" s="884"/>
      <c r="K510" s="885"/>
      <c r="L510" s="885"/>
      <c r="M510" s="885"/>
      <c r="N510" s="885"/>
      <c r="O510" s="885"/>
      <c r="P510" s="886"/>
      <c r="Q510" s="886"/>
      <c r="R510" s="886"/>
      <c r="S510" s="886"/>
      <c r="T510" s="886"/>
      <c r="U510" s="886"/>
      <c r="V510" s="886"/>
      <c r="W510" s="886"/>
      <c r="X510" s="886"/>
      <c r="Y510" s="870"/>
      <c r="Z510" s="871"/>
      <c r="AA510" s="871"/>
      <c r="AB510" s="872"/>
      <c r="AC510" s="887"/>
      <c r="AD510" s="888"/>
      <c r="AE510" s="888"/>
      <c r="AF510" s="888"/>
      <c r="AG510" s="888"/>
      <c r="AH510" s="889"/>
      <c r="AI510" s="890"/>
      <c r="AJ510" s="890"/>
      <c r="AK510" s="890"/>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83"/>
      <c r="D511" s="883"/>
      <c r="E511" s="883"/>
      <c r="F511" s="883"/>
      <c r="G511" s="883"/>
      <c r="H511" s="883"/>
      <c r="I511" s="883"/>
      <c r="J511" s="884"/>
      <c r="K511" s="885"/>
      <c r="L511" s="885"/>
      <c r="M511" s="885"/>
      <c r="N511" s="885"/>
      <c r="O511" s="885"/>
      <c r="P511" s="886"/>
      <c r="Q511" s="886"/>
      <c r="R511" s="886"/>
      <c r="S511" s="886"/>
      <c r="T511" s="886"/>
      <c r="U511" s="886"/>
      <c r="V511" s="886"/>
      <c r="W511" s="886"/>
      <c r="X511" s="886"/>
      <c r="Y511" s="870"/>
      <c r="Z511" s="871"/>
      <c r="AA511" s="871"/>
      <c r="AB511" s="872"/>
      <c r="AC511" s="887"/>
      <c r="AD511" s="888"/>
      <c r="AE511" s="888"/>
      <c r="AF511" s="888"/>
      <c r="AG511" s="888"/>
      <c r="AH511" s="889"/>
      <c r="AI511" s="890"/>
      <c r="AJ511" s="890"/>
      <c r="AK511" s="890"/>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83"/>
      <c r="D512" s="883"/>
      <c r="E512" s="883"/>
      <c r="F512" s="883"/>
      <c r="G512" s="883"/>
      <c r="H512" s="883"/>
      <c r="I512" s="883"/>
      <c r="J512" s="884"/>
      <c r="K512" s="885"/>
      <c r="L512" s="885"/>
      <c r="M512" s="885"/>
      <c r="N512" s="885"/>
      <c r="O512" s="885"/>
      <c r="P512" s="886"/>
      <c r="Q512" s="886"/>
      <c r="R512" s="886"/>
      <c r="S512" s="886"/>
      <c r="T512" s="886"/>
      <c r="U512" s="886"/>
      <c r="V512" s="886"/>
      <c r="W512" s="886"/>
      <c r="X512" s="886"/>
      <c r="Y512" s="870"/>
      <c r="Z512" s="871"/>
      <c r="AA512" s="871"/>
      <c r="AB512" s="872"/>
      <c r="AC512" s="887"/>
      <c r="AD512" s="888"/>
      <c r="AE512" s="888"/>
      <c r="AF512" s="888"/>
      <c r="AG512" s="888"/>
      <c r="AH512" s="889"/>
      <c r="AI512" s="890"/>
      <c r="AJ512" s="890"/>
      <c r="AK512" s="890"/>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83"/>
      <c r="D513" s="883"/>
      <c r="E513" s="883"/>
      <c r="F513" s="883"/>
      <c r="G513" s="883"/>
      <c r="H513" s="883"/>
      <c r="I513" s="883"/>
      <c r="J513" s="884"/>
      <c r="K513" s="885"/>
      <c r="L513" s="885"/>
      <c r="M513" s="885"/>
      <c r="N513" s="885"/>
      <c r="O513" s="885"/>
      <c r="P513" s="886"/>
      <c r="Q513" s="886"/>
      <c r="R513" s="886"/>
      <c r="S513" s="886"/>
      <c r="T513" s="886"/>
      <c r="U513" s="886"/>
      <c r="V513" s="886"/>
      <c r="W513" s="886"/>
      <c r="X513" s="886"/>
      <c r="Y513" s="870"/>
      <c r="Z513" s="871"/>
      <c r="AA513" s="871"/>
      <c r="AB513" s="872"/>
      <c r="AC513" s="887"/>
      <c r="AD513" s="888"/>
      <c r="AE513" s="888"/>
      <c r="AF513" s="888"/>
      <c r="AG513" s="888"/>
      <c r="AH513" s="889"/>
      <c r="AI513" s="890"/>
      <c r="AJ513" s="890"/>
      <c r="AK513" s="890"/>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83"/>
      <c r="D514" s="883"/>
      <c r="E514" s="883"/>
      <c r="F514" s="883"/>
      <c r="G514" s="883"/>
      <c r="H514" s="883"/>
      <c r="I514" s="883"/>
      <c r="J514" s="884"/>
      <c r="K514" s="885"/>
      <c r="L514" s="885"/>
      <c r="M514" s="885"/>
      <c r="N514" s="885"/>
      <c r="O514" s="885"/>
      <c r="P514" s="886"/>
      <c r="Q514" s="886"/>
      <c r="R514" s="886"/>
      <c r="S514" s="886"/>
      <c r="T514" s="886"/>
      <c r="U514" s="886"/>
      <c r="V514" s="886"/>
      <c r="W514" s="886"/>
      <c r="X514" s="886"/>
      <c r="Y514" s="870"/>
      <c r="Z514" s="871"/>
      <c r="AA514" s="871"/>
      <c r="AB514" s="872"/>
      <c r="AC514" s="887"/>
      <c r="AD514" s="888"/>
      <c r="AE514" s="888"/>
      <c r="AF514" s="888"/>
      <c r="AG514" s="888"/>
      <c r="AH514" s="889"/>
      <c r="AI514" s="890"/>
      <c r="AJ514" s="890"/>
      <c r="AK514" s="890"/>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83"/>
      <c r="D515" s="883"/>
      <c r="E515" s="883"/>
      <c r="F515" s="883"/>
      <c r="G515" s="883"/>
      <c r="H515" s="883"/>
      <c r="I515" s="883"/>
      <c r="J515" s="884"/>
      <c r="K515" s="885"/>
      <c r="L515" s="885"/>
      <c r="M515" s="885"/>
      <c r="N515" s="885"/>
      <c r="O515" s="885"/>
      <c r="P515" s="886"/>
      <c r="Q515" s="886"/>
      <c r="R515" s="886"/>
      <c r="S515" s="886"/>
      <c r="T515" s="886"/>
      <c r="U515" s="886"/>
      <c r="V515" s="886"/>
      <c r="W515" s="886"/>
      <c r="X515" s="886"/>
      <c r="Y515" s="870"/>
      <c r="Z515" s="871"/>
      <c r="AA515" s="871"/>
      <c r="AB515" s="872"/>
      <c r="AC515" s="887"/>
      <c r="AD515" s="888"/>
      <c r="AE515" s="888"/>
      <c r="AF515" s="888"/>
      <c r="AG515" s="888"/>
      <c r="AH515" s="889"/>
      <c r="AI515" s="890"/>
      <c r="AJ515" s="890"/>
      <c r="AK515" s="890"/>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83"/>
      <c r="D516" s="883"/>
      <c r="E516" s="883"/>
      <c r="F516" s="883"/>
      <c r="G516" s="883"/>
      <c r="H516" s="883"/>
      <c r="I516" s="883"/>
      <c r="J516" s="884"/>
      <c r="K516" s="885"/>
      <c r="L516" s="885"/>
      <c r="M516" s="885"/>
      <c r="N516" s="885"/>
      <c r="O516" s="885"/>
      <c r="P516" s="886"/>
      <c r="Q516" s="886"/>
      <c r="R516" s="886"/>
      <c r="S516" s="886"/>
      <c r="T516" s="886"/>
      <c r="U516" s="886"/>
      <c r="V516" s="886"/>
      <c r="W516" s="886"/>
      <c r="X516" s="886"/>
      <c r="Y516" s="870"/>
      <c r="Z516" s="871"/>
      <c r="AA516" s="871"/>
      <c r="AB516" s="872"/>
      <c r="AC516" s="887"/>
      <c r="AD516" s="888"/>
      <c r="AE516" s="888"/>
      <c r="AF516" s="888"/>
      <c r="AG516" s="888"/>
      <c r="AH516" s="889"/>
      <c r="AI516" s="890"/>
      <c r="AJ516" s="890"/>
      <c r="AK516" s="890"/>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83"/>
      <c r="D517" s="883"/>
      <c r="E517" s="883"/>
      <c r="F517" s="883"/>
      <c r="G517" s="883"/>
      <c r="H517" s="883"/>
      <c r="I517" s="883"/>
      <c r="J517" s="884"/>
      <c r="K517" s="885"/>
      <c r="L517" s="885"/>
      <c r="M517" s="885"/>
      <c r="N517" s="885"/>
      <c r="O517" s="885"/>
      <c r="P517" s="886"/>
      <c r="Q517" s="886"/>
      <c r="R517" s="886"/>
      <c r="S517" s="886"/>
      <c r="T517" s="886"/>
      <c r="U517" s="886"/>
      <c r="V517" s="886"/>
      <c r="W517" s="886"/>
      <c r="X517" s="886"/>
      <c r="Y517" s="870"/>
      <c r="Z517" s="871"/>
      <c r="AA517" s="871"/>
      <c r="AB517" s="872"/>
      <c r="AC517" s="887"/>
      <c r="AD517" s="888"/>
      <c r="AE517" s="888"/>
      <c r="AF517" s="888"/>
      <c r="AG517" s="888"/>
      <c r="AH517" s="889"/>
      <c r="AI517" s="890"/>
      <c r="AJ517" s="890"/>
      <c r="AK517" s="890"/>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83"/>
      <c r="D518" s="883"/>
      <c r="E518" s="883"/>
      <c r="F518" s="883"/>
      <c r="G518" s="883"/>
      <c r="H518" s="883"/>
      <c r="I518" s="883"/>
      <c r="J518" s="884"/>
      <c r="K518" s="885"/>
      <c r="L518" s="885"/>
      <c r="M518" s="885"/>
      <c r="N518" s="885"/>
      <c r="O518" s="885"/>
      <c r="P518" s="886"/>
      <c r="Q518" s="886"/>
      <c r="R518" s="886"/>
      <c r="S518" s="886"/>
      <c r="T518" s="886"/>
      <c r="U518" s="886"/>
      <c r="V518" s="886"/>
      <c r="W518" s="886"/>
      <c r="X518" s="886"/>
      <c r="Y518" s="870"/>
      <c r="Z518" s="871"/>
      <c r="AA518" s="871"/>
      <c r="AB518" s="872"/>
      <c r="AC518" s="887"/>
      <c r="AD518" s="888"/>
      <c r="AE518" s="888"/>
      <c r="AF518" s="888"/>
      <c r="AG518" s="888"/>
      <c r="AH518" s="889"/>
      <c r="AI518" s="890"/>
      <c r="AJ518" s="890"/>
      <c r="AK518" s="890"/>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83"/>
      <c r="D519" s="883"/>
      <c r="E519" s="883"/>
      <c r="F519" s="883"/>
      <c r="G519" s="883"/>
      <c r="H519" s="883"/>
      <c r="I519" s="883"/>
      <c r="J519" s="884"/>
      <c r="K519" s="885"/>
      <c r="L519" s="885"/>
      <c r="M519" s="885"/>
      <c r="N519" s="885"/>
      <c r="O519" s="885"/>
      <c r="P519" s="886"/>
      <c r="Q519" s="886"/>
      <c r="R519" s="886"/>
      <c r="S519" s="886"/>
      <c r="T519" s="886"/>
      <c r="U519" s="886"/>
      <c r="V519" s="886"/>
      <c r="W519" s="886"/>
      <c r="X519" s="886"/>
      <c r="Y519" s="870"/>
      <c r="Z519" s="871"/>
      <c r="AA519" s="871"/>
      <c r="AB519" s="872"/>
      <c r="AC519" s="887"/>
      <c r="AD519" s="888"/>
      <c r="AE519" s="888"/>
      <c r="AF519" s="888"/>
      <c r="AG519" s="888"/>
      <c r="AH519" s="889"/>
      <c r="AI519" s="890"/>
      <c r="AJ519" s="890"/>
      <c r="AK519" s="890"/>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83"/>
      <c r="D520" s="883"/>
      <c r="E520" s="883"/>
      <c r="F520" s="883"/>
      <c r="G520" s="883"/>
      <c r="H520" s="883"/>
      <c r="I520" s="883"/>
      <c r="J520" s="884"/>
      <c r="K520" s="885"/>
      <c r="L520" s="885"/>
      <c r="M520" s="885"/>
      <c r="N520" s="885"/>
      <c r="O520" s="885"/>
      <c r="P520" s="886"/>
      <c r="Q520" s="886"/>
      <c r="R520" s="886"/>
      <c r="S520" s="886"/>
      <c r="T520" s="886"/>
      <c r="U520" s="886"/>
      <c r="V520" s="886"/>
      <c r="W520" s="886"/>
      <c r="X520" s="886"/>
      <c r="Y520" s="870"/>
      <c r="Z520" s="871"/>
      <c r="AA520" s="871"/>
      <c r="AB520" s="872"/>
      <c r="AC520" s="887"/>
      <c r="AD520" s="888"/>
      <c r="AE520" s="888"/>
      <c r="AF520" s="888"/>
      <c r="AG520" s="888"/>
      <c r="AH520" s="889"/>
      <c r="AI520" s="890"/>
      <c r="AJ520" s="890"/>
      <c r="AK520" s="890"/>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83"/>
      <c r="D521" s="883"/>
      <c r="E521" s="883"/>
      <c r="F521" s="883"/>
      <c r="G521" s="883"/>
      <c r="H521" s="883"/>
      <c r="I521" s="883"/>
      <c r="J521" s="884"/>
      <c r="K521" s="885"/>
      <c r="L521" s="885"/>
      <c r="M521" s="885"/>
      <c r="N521" s="885"/>
      <c r="O521" s="885"/>
      <c r="P521" s="886"/>
      <c r="Q521" s="886"/>
      <c r="R521" s="886"/>
      <c r="S521" s="886"/>
      <c r="T521" s="886"/>
      <c r="U521" s="886"/>
      <c r="V521" s="886"/>
      <c r="W521" s="886"/>
      <c r="X521" s="886"/>
      <c r="Y521" s="870"/>
      <c r="Z521" s="871"/>
      <c r="AA521" s="871"/>
      <c r="AB521" s="872"/>
      <c r="AC521" s="887"/>
      <c r="AD521" s="888"/>
      <c r="AE521" s="888"/>
      <c r="AF521" s="888"/>
      <c r="AG521" s="888"/>
      <c r="AH521" s="889"/>
      <c r="AI521" s="890"/>
      <c r="AJ521" s="890"/>
      <c r="AK521" s="890"/>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83"/>
      <c r="D522" s="883"/>
      <c r="E522" s="883"/>
      <c r="F522" s="883"/>
      <c r="G522" s="883"/>
      <c r="H522" s="883"/>
      <c r="I522" s="883"/>
      <c r="J522" s="884"/>
      <c r="K522" s="885"/>
      <c r="L522" s="885"/>
      <c r="M522" s="885"/>
      <c r="N522" s="885"/>
      <c r="O522" s="885"/>
      <c r="P522" s="886"/>
      <c r="Q522" s="886"/>
      <c r="R522" s="886"/>
      <c r="S522" s="886"/>
      <c r="T522" s="886"/>
      <c r="U522" s="886"/>
      <c r="V522" s="886"/>
      <c r="W522" s="886"/>
      <c r="X522" s="886"/>
      <c r="Y522" s="870"/>
      <c r="Z522" s="871"/>
      <c r="AA522" s="871"/>
      <c r="AB522" s="872"/>
      <c r="AC522" s="887"/>
      <c r="AD522" s="888"/>
      <c r="AE522" s="888"/>
      <c r="AF522" s="888"/>
      <c r="AG522" s="888"/>
      <c r="AH522" s="889"/>
      <c r="AI522" s="890"/>
      <c r="AJ522" s="890"/>
      <c r="AK522" s="890"/>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83"/>
      <c r="D523" s="883"/>
      <c r="E523" s="883"/>
      <c r="F523" s="883"/>
      <c r="G523" s="883"/>
      <c r="H523" s="883"/>
      <c r="I523" s="883"/>
      <c r="J523" s="884"/>
      <c r="K523" s="885"/>
      <c r="L523" s="885"/>
      <c r="M523" s="885"/>
      <c r="N523" s="885"/>
      <c r="O523" s="885"/>
      <c r="P523" s="886"/>
      <c r="Q523" s="886"/>
      <c r="R523" s="886"/>
      <c r="S523" s="886"/>
      <c r="T523" s="886"/>
      <c r="U523" s="886"/>
      <c r="V523" s="886"/>
      <c r="W523" s="886"/>
      <c r="X523" s="886"/>
      <c r="Y523" s="870"/>
      <c r="Z523" s="871"/>
      <c r="AA523" s="871"/>
      <c r="AB523" s="872"/>
      <c r="AC523" s="887"/>
      <c r="AD523" s="888"/>
      <c r="AE523" s="888"/>
      <c r="AF523" s="888"/>
      <c r="AG523" s="888"/>
      <c r="AH523" s="889"/>
      <c r="AI523" s="890"/>
      <c r="AJ523" s="890"/>
      <c r="AK523" s="890"/>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83"/>
      <c r="D524" s="883"/>
      <c r="E524" s="883"/>
      <c r="F524" s="883"/>
      <c r="G524" s="883"/>
      <c r="H524" s="883"/>
      <c r="I524" s="883"/>
      <c r="J524" s="884"/>
      <c r="K524" s="885"/>
      <c r="L524" s="885"/>
      <c r="M524" s="885"/>
      <c r="N524" s="885"/>
      <c r="O524" s="885"/>
      <c r="P524" s="886"/>
      <c r="Q524" s="886"/>
      <c r="R524" s="886"/>
      <c r="S524" s="886"/>
      <c r="T524" s="886"/>
      <c r="U524" s="886"/>
      <c r="V524" s="886"/>
      <c r="W524" s="886"/>
      <c r="X524" s="886"/>
      <c r="Y524" s="870"/>
      <c r="Z524" s="871"/>
      <c r="AA524" s="871"/>
      <c r="AB524" s="872"/>
      <c r="AC524" s="887"/>
      <c r="AD524" s="888"/>
      <c r="AE524" s="888"/>
      <c r="AF524" s="888"/>
      <c r="AG524" s="888"/>
      <c r="AH524" s="889"/>
      <c r="AI524" s="890"/>
      <c r="AJ524" s="890"/>
      <c r="AK524" s="890"/>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83"/>
      <c r="D525" s="883"/>
      <c r="E525" s="883"/>
      <c r="F525" s="883"/>
      <c r="G525" s="883"/>
      <c r="H525" s="883"/>
      <c r="I525" s="883"/>
      <c r="J525" s="884"/>
      <c r="K525" s="885"/>
      <c r="L525" s="885"/>
      <c r="M525" s="885"/>
      <c r="N525" s="885"/>
      <c r="O525" s="885"/>
      <c r="P525" s="886"/>
      <c r="Q525" s="886"/>
      <c r="R525" s="886"/>
      <c r="S525" s="886"/>
      <c r="T525" s="886"/>
      <c r="U525" s="886"/>
      <c r="V525" s="886"/>
      <c r="W525" s="886"/>
      <c r="X525" s="886"/>
      <c r="Y525" s="870"/>
      <c r="Z525" s="871"/>
      <c r="AA525" s="871"/>
      <c r="AB525" s="872"/>
      <c r="AC525" s="887"/>
      <c r="AD525" s="888"/>
      <c r="AE525" s="888"/>
      <c r="AF525" s="888"/>
      <c r="AG525" s="888"/>
      <c r="AH525" s="889"/>
      <c r="AI525" s="890"/>
      <c r="AJ525" s="890"/>
      <c r="AK525" s="890"/>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83"/>
      <c r="D526" s="883"/>
      <c r="E526" s="883"/>
      <c r="F526" s="883"/>
      <c r="G526" s="883"/>
      <c r="H526" s="883"/>
      <c r="I526" s="883"/>
      <c r="J526" s="884"/>
      <c r="K526" s="885"/>
      <c r="L526" s="885"/>
      <c r="M526" s="885"/>
      <c r="N526" s="885"/>
      <c r="O526" s="885"/>
      <c r="P526" s="886"/>
      <c r="Q526" s="886"/>
      <c r="R526" s="886"/>
      <c r="S526" s="886"/>
      <c r="T526" s="886"/>
      <c r="U526" s="886"/>
      <c r="V526" s="886"/>
      <c r="W526" s="886"/>
      <c r="X526" s="886"/>
      <c r="Y526" s="870"/>
      <c r="Z526" s="871"/>
      <c r="AA526" s="871"/>
      <c r="AB526" s="872"/>
      <c r="AC526" s="887"/>
      <c r="AD526" s="888"/>
      <c r="AE526" s="888"/>
      <c r="AF526" s="888"/>
      <c r="AG526" s="888"/>
      <c r="AH526" s="889"/>
      <c r="AI526" s="890"/>
      <c r="AJ526" s="890"/>
      <c r="AK526" s="890"/>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83"/>
      <c r="D527" s="883"/>
      <c r="E527" s="883"/>
      <c r="F527" s="883"/>
      <c r="G527" s="883"/>
      <c r="H527" s="883"/>
      <c r="I527" s="883"/>
      <c r="J527" s="884"/>
      <c r="K527" s="885"/>
      <c r="L527" s="885"/>
      <c r="M527" s="885"/>
      <c r="N527" s="885"/>
      <c r="O527" s="885"/>
      <c r="P527" s="886"/>
      <c r="Q527" s="886"/>
      <c r="R527" s="886"/>
      <c r="S527" s="886"/>
      <c r="T527" s="886"/>
      <c r="U527" s="886"/>
      <c r="V527" s="886"/>
      <c r="W527" s="886"/>
      <c r="X527" s="886"/>
      <c r="Y527" s="870"/>
      <c r="Z527" s="871"/>
      <c r="AA527" s="871"/>
      <c r="AB527" s="872"/>
      <c r="AC527" s="887"/>
      <c r="AD527" s="888"/>
      <c r="AE527" s="888"/>
      <c r="AF527" s="888"/>
      <c r="AG527" s="888"/>
      <c r="AH527" s="889"/>
      <c r="AI527" s="890"/>
      <c r="AJ527" s="890"/>
      <c r="AK527" s="890"/>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9" t="s">
        <v>198</v>
      </c>
      <c r="AQ530" s="879"/>
      <c r="AR530" s="879"/>
      <c r="AS530" s="879"/>
      <c r="AT530" s="879"/>
      <c r="AU530" s="879"/>
      <c r="AV530" s="879"/>
      <c r="AW530" s="879"/>
      <c r="AX530" s="879"/>
      <c r="AY530">
        <f>$AY$528</f>
        <v>0</v>
      </c>
    </row>
    <row r="531" spans="1:51" ht="30" hidden="1" customHeight="1" x14ac:dyDescent="0.15">
      <c r="A531" s="860">
        <v>1</v>
      </c>
      <c r="B531" s="860">
        <v>1</v>
      </c>
      <c r="C531" s="883"/>
      <c r="D531" s="883"/>
      <c r="E531" s="883"/>
      <c r="F531" s="883"/>
      <c r="G531" s="883"/>
      <c r="H531" s="883"/>
      <c r="I531" s="883"/>
      <c r="J531" s="884"/>
      <c r="K531" s="885"/>
      <c r="L531" s="885"/>
      <c r="M531" s="885"/>
      <c r="N531" s="885"/>
      <c r="O531" s="885"/>
      <c r="P531" s="886"/>
      <c r="Q531" s="886"/>
      <c r="R531" s="886"/>
      <c r="S531" s="886"/>
      <c r="T531" s="886"/>
      <c r="U531" s="886"/>
      <c r="V531" s="886"/>
      <c r="W531" s="886"/>
      <c r="X531" s="886"/>
      <c r="Y531" s="870"/>
      <c r="Z531" s="871"/>
      <c r="AA531" s="871"/>
      <c r="AB531" s="872"/>
      <c r="AC531" s="887"/>
      <c r="AD531" s="888"/>
      <c r="AE531" s="888"/>
      <c r="AF531" s="888"/>
      <c r="AG531" s="888"/>
      <c r="AH531" s="891"/>
      <c r="AI531" s="892"/>
      <c r="AJ531" s="892"/>
      <c r="AK531" s="892"/>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83"/>
      <c r="D532" s="883"/>
      <c r="E532" s="883"/>
      <c r="F532" s="883"/>
      <c r="G532" s="883"/>
      <c r="H532" s="883"/>
      <c r="I532" s="883"/>
      <c r="J532" s="884"/>
      <c r="K532" s="885"/>
      <c r="L532" s="885"/>
      <c r="M532" s="885"/>
      <c r="N532" s="885"/>
      <c r="O532" s="885"/>
      <c r="P532" s="886"/>
      <c r="Q532" s="886"/>
      <c r="R532" s="886"/>
      <c r="S532" s="886"/>
      <c r="T532" s="886"/>
      <c r="U532" s="886"/>
      <c r="V532" s="886"/>
      <c r="W532" s="886"/>
      <c r="X532" s="886"/>
      <c r="Y532" s="870"/>
      <c r="Z532" s="871"/>
      <c r="AA532" s="871"/>
      <c r="AB532" s="872"/>
      <c r="AC532" s="887"/>
      <c r="AD532" s="888"/>
      <c r="AE532" s="888"/>
      <c r="AF532" s="888"/>
      <c r="AG532" s="888"/>
      <c r="AH532" s="891"/>
      <c r="AI532" s="892"/>
      <c r="AJ532" s="892"/>
      <c r="AK532" s="892"/>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93"/>
      <c r="D533" s="883"/>
      <c r="E533" s="883"/>
      <c r="F533" s="883"/>
      <c r="G533" s="883"/>
      <c r="H533" s="883"/>
      <c r="I533" s="883"/>
      <c r="J533" s="884"/>
      <c r="K533" s="885"/>
      <c r="L533" s="885"/>
      <c r="M533" s="885"/>
      <c r="N533" s="885"/>
      <c r="O533" s="885"/>
      <c r="P533" s="894"/>
      <c r="Q533" s="886"/>
      <c r="R533" s="886"/>
      <c r="S533" s="886"/>
      <c r="T533" s="886"/>
      <c r="U533" s="886"/>
      <c r="V533" s="886"/>
      <c r="W533" s="886"/>
      <c r="X533" s="886"/>
      <c r="Y533" s="870"/>
      <c r="Z533" s="871"/>
      <c r="AA533" s="871"/>
      <c r="AB533" s="872"/>
      <c r="AC533" s="887"/>
      <c r="AD533" s="888"/>
      <c r="AE533" s="888"/>
      <c r="AF533" s="888"/>
      <c r="AG533" s="888"/>
      <c r="AH533" s="889"/>
      <c r="AI533" s="890"/>
      <c r="AJ533" s="890"/>
      <c r="AK533" s="890"/>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93"/>
      <c r="D534" s="883"/>
      <c r="E534" s="883"/>
      <c r="F534" s="883"/>
      <c r="G534" s="883"/>
      <c r="H534" s="883"/>
      <c r="I534" s="883"/>
      <c r="J534" s="884"/>
      <c r="K534" s="885"/>
      <c r="L534" s="885"/>
      <c r="M534" s="885"/>
      <c r="N534" s="885"/>
      <c r="O534" s="885"/>
      <c r="P534" s="894"/>
      <c r="Q534" s="886"/>
      <c r="R534" s="886"/>
      <c r="S534" s="886"/>
      <c r="T534" s="886"/>
      <c r="U534" s="886"/>
      <c r="V534" s="886"/>
      <c r="W534" s="886"/>
      <c r="X534" s="886"/>
      <c r="Y534" s="870"/>
      <c r="Z534" s="871"/>
      <c r="AA534" s="871"/>
      <c r="AB534" s="872"/>
      <c r="AC534" s="887"/>
      <c r="AD534" s="888"/>
      <c r="AE534" s="888"/>
      <c r="AF534" s="888"/>
      <c r="AG534" s="888"/>
      <c r="AH534" s="889"/>
      <c r="AI534" s="890"/>
      <c r="AJ534" s="890"/>
      <c r="AK534" s="890"/>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83"/>
      <c r="D535" s="883"/>
      <c r="E535" s="883"/>
      <c r="F535" s="883"/>
      <c r="G535" s="883"/>
      <c r="H535" s="883"/>
      <c r="I535" s="883"/>
      <c r="J535" s="884"/>
      <c r="K535" s="885"/>
      <c r="L535" s="885"/>
      <c r="M535" s="885"/>
      <c r="N535" s="885"/>
      <c r="O535" s="885"/>
      <c r="P535" s="886"/>
      <c r="Q535" s="886"/>
      <c r="R535" s="886"/>
      <c r="S535" s="886"/>
      <c r="T535" s="886"/>
      <c r="U535" s="886"/>
      <c r="V535" s="886"/>
      <c r="W535" s="886"/>
      <c r="X535" s="886"/>
      <c r="Y535" s="870"/>
      <c r="Z535" s="871"/>
      <c r="AA535" s="871"/>
      <c r="AB535" s="872"/>
      <c r="AC535" s="887"/>
      <c r="AD535" s="888"/>
      <c r="AE535" s="888"/>
      <c r="AF535" s="888"/>
      <c r="AG535" s="888"/>
      <c r="AH535" s="889"/>
      <c r="AI535" s="890"/>
      <c r="AJ535" s="890"/>
      <c r="AK535" s="890"/>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83"/>
      <c r="D536" s="883"/>
      <c r="E536" s="883"/>
      <c r="F536" s="883"/>
      <c r="G536" s="883"/>
      <c r="H536" s="883"/>
      <c r="I536" s="883"/>
      <c r="J536" s="884"/>
      <c r="K536" s="885"/>
      <c r="L536" s="885"/>
      <c r="M536" s="885"/>
      <c r="N536" s="885"/>
      <c r="O536" s="885"/>
      <c r="P536" s="886"/>
      <c r="Q536" s="886"/>
      <c r="R536" s="886"/>
      <c r="S536" s="886"/>
      <c r="T536" s="886"/>
      <c r="U536" s="886"/>
      <c r="V536" s="886"/>
      <c r="W536" s="886"/>
      <c r="X536" s="886"/>
      <c r="Y536" s="870"/>
      <c r="Z536" s="871"/>
      <c r="AA536" s="871"/>
      <c r="AB536" s="872"/>
      <c r="AC536" s="887"/>
      <c r="AD536" s="888"/>
      <c r="AE536" s="888"/>
      <c r="AF536" s="888"/>
      <c r="AG536" s="888"/>
      <c r="AH536" s="889"/>
      <c r="AI536" s="890"/>
      <c r="AJ536" s="890"/>
      <c r="AK536" s="890"/>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83"/>
      <c r="D537" s="883"/>
      <c r="E537" s="883"/>
      <c r="F537" s="883"/>
      <c r="G537" s="883"/>
      <c r="H537" s="883"/>
      <c r="I537" s="883"/>
      <c r="J537" s="884"/>
      <c r="K537" s="885"/>
      <c r="L537" s="885"/>
      <c r="M537" s="885"/>
      <c r="N537" s="885"/>
      <c r="O537" s="885"/>
      <c r="P537" s="886"/>
      <c r="Q537" s="886"/>
      <c r="R537" s="886"/>
      <c r="S537" s="886"/>
      <c r="T537" s="886"/>
      <c r="U537" s="886"/>
      <c r="V537" s="886"/>
      <c r="W537" s="886"/>
      <c r="X537" s="886"/>
      <c r="Y537" s="870"/>
      <c r="Z537" s="871"/>
      <c r="AA537" s="871"/>
      <c r="AB537" s="872"/>
      <c r="AC537" s="887"/>
      <c r="AD537" s="888"/>
      <c r="AE537" s="888"/>
      <c r="AF537" s="888"/>
      <c r="AG537" s="888"/>
      <c r="AH537" s="889"/>
      <c r="AI537" s="890"/>
      <c r="AJ537" s="890"/>
      <c r="AK537" s="890"/>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83"/>
      <c r="D538" s="883"/>
      <c r="E538" s="883"/>
      <c r="F538" s="883"/>
      <c r="G538" s="883"/>
      <c r="H538" s="883"/>
      <c r="I538" s="883"/>
      <c r="J538" s="884"/>
      <c r="K538" s="885"/>
      <c r="L538" s="885"/>
      <c r="M538" s="885"/>
      <c r="N538" s="885"/>
      <c r="O538" s="885"/>
      <c r="P538" s="886"/>
      <c r="Q538" s="886"/>
      <c r="R538" s="886"/>
      <c r="S538" s="886"/>
      <c r="T538" s="886"/>
      <c r="U538" s="886"/>
      <c r="V538" s="886"/>
      <c r="W538" s="886"/>
      <c r="X538" s="886"/>
      <c r="Y538" s="870"/>
      <c r="Z538" s="871"/>
      <c r="AA538" s="871"/>
      <c r="AB538" s="872"/>
      <c r="AC538" s="887"/>
      <c r="AD538" s="888"/>
      <c r="AE538" s="888"/>
      <c r="AF538" s="888"/>
      <c r="AG538" s="888"/>
      <c r="AH538" s="889"/>
      <c r="AI538" s="890"/>
      <c r="AJ538" s="890"/>
      <c r="AK538" s="890"/>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83"/>
      <c r="D539" s="883"/>
      <c r="E539" s="883"/>
      <c r="F539" s="883"/>
      <c r="G539" s="883"/>
      <c r="H539" s="883"/>
      <c r="I539" s="883"/>
      <c r="J539" s="884"/>
      <c r="K539" s="885"/>
      <c r="L539" s="885"/>
      <c r="M539" s="885"/>
      <c r="N539" s="885"/>
      <c r="O539" s="885"/>
      <c r="P539" s="886"/>
      <c r="Q539" s="886"/>
      <c r="R539" s="886"/>
      <c r="S539" s="886"/>
      <c r="T539" s="886"/>
      <c r="U539" s="886"/>
      <c r="V539" s="886"/>
      <c r="W539" s="886"/>
      <c r="X539" s="886"/>
      <c r="Y539" s="870"/>
      <c r="Z539" s="871"/>
      <c r="AA539" s="871"/>
      <c r="AB539" s="872"/>
      <c r="AC539" s="887"/>
      <c r="AD539" s="888"/>
      <c r="AE539" s="888"/>
      <c r="AF539" s="888"/>
      <c r="AG539" s="888"/>
      <c r="AH539" s="889"/>
      <c r="AI539" s="890"/>
      <c r="AJ539" s="890"/>
      <c r="AK539" s="890"/>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83"/>
      <c r="D540" s="883"/>
      <c r="E540" s="883"/>
      <c r="F540" s="883"/>
      <c r="G540" s="883"/>
      <c r="H540" s="883"/>
      <c r="I540" s="883"/>
      <c r="J540" s="884"/>
      <c r="K540" s="885"/>
      <c r="L540" s="885"/>
      <c r="M540" s="885"/>
      <c r="N540" s="885"/>
      <c r="O540" s="885"/>
      <c r="P540" s="886"/>
      <c r="Q540" s="886"/>
      <c r="R540" s="886"/>
      <c r="S540" s="886"/>
      <c r="T540" s="886"/>
      <c r="U540" s="886"/>
      <c r="V540" s="886"/>
      <c r="W540" s="886"/>
      <c r="X540" s="886"/>
      <c r="Y540" s="870"/>
      <c r="Z540" s="871"/>
      <c r="AA540" s="871"/>
      <c r="AB540" s="872"/>
      <c r="AC540" s="887"/>
      <c r="AD540" s="888"/>
      <c r="AE540" s="888"/>
      <c r="AF540" s="888"/>
      <c r="AG540" s="888"/>
      <c r="AH540" s="889"/>
      <c r="AI540" s="890"/>
      <c r="AJ540" s="890"/>
      <c r="AK540" s="890"/>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83"/>
      <c r="D541" s="883"/>
      <c r="E541" s="883"/>
      <c r="F541" s="883"/>
      <c r="G541" s="883"/>
      <c r="H541" s="883"/>
      <c r="I541" s="883"/>
      <c r="J541" s="884"/>
      <c r="K541" s="885"/>
      <c r="L541" s="885"/>
      <c r="M541" s="885"/>
      <c r="N541" s="885"/>
      <c r="O541" s="885"/>
      <c r="P541" s="886"/>
      <c r="Q541" s="886"/>
      <c r="R541" s="886"/>
      <c r="S541" s="886"/>
      <c r="T541" s="886"/>
      <c r="U541" s="886"/>
      <c r="V541" s="886"/>
      <c r="W541" s="886"/>
      <c r="X541" s="886"/>
      <c r="Y541" s="870"/>
      <c r="Z541" s="871"/>
      <c r="AA541" s="871"/>
      <c r="AB541" s="872"/>
      <c r="AC541" s="887"/>
      <c r="AD541" s="888"/>
      <c r="AE541" s="888"/>
      <c r="AF541" s="888"/>
      <c r="AG541" s="888"/>
      <c r="AH541" s="889"/>
      <c r="AI541" s="890"/>
      <c r="AJ541" s="890"/>
      <c r="AK541" s="890"/>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83"/>
      <c r="D542" s="883"/>
      <c r="E542" s="883"/>
      <c r="F542" s="883"/>
      <c r="G542" s="883"/>
      <c r="H542" s="883"/>
      <c r="I542" s="883"/>
      <c r="J542" s="884"/>
      <c r="K542" s="885"/>
      <c r="L542" s="885"/>
      <c r="M542" s="885"/>
      <c r="N542" s="885"/>
      <c r="O542" s="885"/>
      <c r="P542" s="886"/>
      <c r="Q542" s="886"/>
      <c r="R542" s="886"/>
      <c r="S542" s="886"/>
      <c r="T542" s="886"/>
      <c r="U542" s="886"/>
      <c r="V542" s="886"/>
      <c r="W542" s="886"/>
      <c r="X542" s="886"/>
      <c r="Y542" s="870"/>
      <c r="Z542" s="871"/>
      <c r="AA542" s="871"/>
      <c r="AB542" s="872"/>
      <c r="AC542" s="887"/>
      <c r="AD542" s="888"/>
      <c r="AE542" s="888"/>
      <c r="AF542" s="888"/>
      <c r="AG542" s="888"/>
      <c r="AH542" s="889"/>
      <c r="AI542" s="890"/>
      <c r="AJ542" s="890"/>
      <c r="AK542" s="890"/>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83"/>
      <c r="D543" s="883"/>
      <c r="E543" s="883"/>
      <c r="F543" s="883"/>
      <c r="G543" s="883"/>
      <c r="H543" s="883"/>
      <c r="I543" s="883"/>
      <c r="J543" s="884"/>
      <c r="K543" s="885"/>
      <c r="L543" s="885"/>
      <c r="M543" s="885"/>
      <c r="N543" s="885"/>
      <c r="O543" s="885"/>
      <c r="P543" s="886"/>
      <c r="Q543" s="886"/>
      <c r="R543" s="886"/>
      <c r="S543" s="886"/>
      <c r="T543" s="886"/>
      <c r="U543" s="886"/>
      <c r="V543" s="886"/>
      <c r="W543" s="886"/>
      <c r="X543" s="886"/>
      <c r="Y543" s="870"/>
      <c r="Z543" s="871"/>
      <c r="AA543" s="871"/>
      <c r="AB543" s="872"/>
      <c r="AC543" s="887"/>
      <c r="AD543" s="888"/>
      <c r="AE543" s="888"/>
      <c r="AF543" s="888"/>
      <c r="AG543" s="888"/>
      <c r="AH543" s="889"/>
      <c r="AI543" s="890"/>
      <c r="AJ543" s="890"/>
      <c r="AK543" s="890"/>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83"/>
      <c r="D544" s="883"/>
      <c r="E544" s="883"/>
      <c r="F544" s="883"/>
      <c r="G544" s="883"/>
      <c r="H544" s="883"/>
      <c r="I544" s="883"/>
      <c r="J544" s="884"/>
      <c r="K544" s="885"/>
      <c r="L544" s="885"/>
      <c r="M544" s="885"/>
      <c r="N544" s="885"/>
      <c r="O544" s="885"/>
      <c r="P544" s="886"/>
      <c r="Q544" s="886"/>
      <c r="R544" s="886"/>
      <c r="S544" s="886"/>
      <c r="T544" s="886"/>
      <c r="U544" s="886"/>
      <c r="V544" s="886"/>
      <c r="W544" s="886"/>
      <c r="X544" s="886"/>
      <c r="Y544" s="870"/>
      <c r="Z544" s="871"/>
      <c r="AA544" s="871"/>
      <c r="AB544" s="872"/>
      <c r="AC544" s="887"/>
      <c r="AD544" s="888"/>
      <c r="AE544" s="888"/>
      <c r="AF544" s="888"/>
      <c r="AG544" s="888"/>
      <c r="AH544" s="889"/>
      <c r="AI544" s="890"/>
      <c r="AJ544" s="890"/>
      <c r="AK544" s="890"/>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83"/>
      <c r="D545" s="883"/>
      <c r="E545" s="883"/>
      <c r="F545" s="883"/>
      <c r="G545" s="883"/>
      <c r="H545" s="883"/>
      <c r="I545" s="883"/>
      <c r="J545" s="884"/>
      <c r="K545" s="885"/>
      <c r="L545" s="885"/>
      <c r="M545" s="885"/>
      <c r="N545" s="885"/>
      <c r="O545" s="885"/>
      <c r="P545" s="886"/>
      <c r="Q545" s="886"/>
      <c r="R545" s="886"/>
      <c r="S545" s="886"/>
      <c r="T545" s="886"/>
      <c r="U545" s="886"/>
      <c r="V545" s="886"/>
      <c r="W545" s="886"/>
      <c r="X545" s="886"/>
      <c r="Y545" s="870"/>
      <c r="Z545" s="871"/>
      <c r="AA545" s="871"/>
      <c r="AB545" s="872"/>
      <c r="AC545" s="887"/>
      <c r="AD545" s="888"/>
      <c r="AE545" s="888"/>
      <c r="AF545" s="888"/>
      <c r="AG545" s="888"/>
      <c r="AH545" s="889"/>
      <c r="AI545" s="890"/>
      <c r="AJ545" s="890"/>
      <c r="AK545" s="890"/>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83"/>
      <c r="D546" s="883"/>
      <c r="E546" s="883"/>
      <c r="F546" s="883"/>
      <c r="G546" s="883"/>
      <c r="H546" s="883"/>
      <c r="I546" s="883"/>
      <c r="J546" s="884"/>
      <c r="K546" s="885"/>
      <c r="L546" s="885"/>
      <c r="M546" s="885"/>
      <c r="N546" s="885"/>
      <c r="O546" s="885"/>
      <c r="P546" s="886"/>
      <c r="Q546" s="886"/>
      <c r="R546" s="886"/>
      <c r="S546" s="886"/>
      <c r="T546" s="886"/>
      <c r="U546" s="886"/>
      <c r="V546" s="886"/>
      <c r="W546" s="886"/>
      <c r="X546" s="886"/>
      <c r="Y546" s="870"/>
      <c r="Z546" s="871"/>
      <c r="AA546" s="871"/>
      <c r="AB546" s="872"/>
      <c r="AC546" s="887"/>
      <c r="AD546" s="888"/>
      <c r="AE546" s="888"/>
      <c r="AF546" s="888"/>
      <c r="AG546" s="888"/>
      <c r="AH546" s="889"/>
      <c r="AI546" s="890"/>
      <c r="AJ546" s="890"/>
      <c r="AK546" s="890"/>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83"/>
      <c r="D547" s="883"/>
      <c r="E547" s="883"/>
      <c r="F547" s="883"/>
      <c r="G547" s="883"/>
      <c r="H547" s="883"/>
      <c r="I547" s="883"/>
      <c r="J547" s="884"/>
      <c r="K547" s="885"/>
      <c r="L547" s="885"/>
      <c r="M547" s="885"/>
      <c r="N547" s="885"/>
      <c r="O547" s="885"/>
      <c r="P547" s="886"/>
      <c r="Q547" s="886"/>
      <c r="R547" s="886"/>
      <c r="S547" s="886"/>
      <c r="T547" s="886"/>
      <c r="U547" s="886"/>
      <c r="V547" s="886"/>
      <c r="W547" s="886"/>
      <c r="X547" s="886"/>
      <c r="Y547" s="870"/>
      <c r="Z547" s="871"/>
      <c r="AA547" s="871"/>
      <c r="AB547" s="872"/>
      <c r="AC547" s="887"/>
      <c r="AD547" s="888"/>
      <c r="AE547" s="888"/>
      <c r="AF547" s="888"/>
      <c r="AG547" s="888"/>
      <c r="AH547" s="889"/>
      <c r="AI547" s="890"/>
      <c r="AJ547" s="890"/>
      <c r="AK547" s="890"/>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83"/>
      <c r="D548" s="883"/>
      <c r="E548" s="883"/>
      <c r="F548" s="883"/>
      <c r="G548" s="883"/>
      <c r="H548" s="883"/>
      <c r="I548" s="883"/>
      <c r="J548" s="884"/>
      <c r="K548" s="885"/>
      <c r="L548" s="885"/>
      <c r="M548" s="885"/>
      <c r="N548" s="885"/>
      <c r="O548" s="885"/>
      <c r="P548" s="886"/>
      <c r="Q548" s="886"/>
      <c r="R548" s="886"/>
      <c r="S548" s="886"/>
      <c r="T548" s="886"/>
      <c r="U548" s="886"/>
      <c r="V548" s="886"/>
      <c r="W548" s="886"/>
      <c r="X548" s="886"/>
      <c r="Y548" s="870"/>
      <c r="Z548" s="871"/>
      <c r="AA548" s="871"/>
      <c r="AB548" s="872"/>
      <c r="AC548" s="887"/>
      <c r="AD548" s="888"/>
      <c r="AE548" s="888"/>
      <c r="AF548" s="888"/>
      <c r="AG548" s="888"/>
      <c r="AH548" s="889"/>
      <c r="AI548" s="890"/>
      <c r="AJ548" s="890"/>
      <c r="AK548" s="890"/>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83"/>
      <c r="D549" s="883"/>
      <c r="E549" s="883"/>
      <c r="F549" s="883"/>
      <c r="G549" s="883"/>
      <c r="H549" s="883"/>
      <c r="I549" s="883"/>
      <c r="J549" s="884"/>
      <c r="K549" s="885"/>
      <c r="L549" s="885"/>
      <c r="M549" s="885"/>
      <c r="N549" s="885"/>
      <c r="O549" s="885"/>
      <c r="P549" s="886"/>
      <c r="Q549" s="886"/>
      <c r="R549" s="886"/>
      <c r="S549" s="886"/>
      <c r="T549" s="886"/>
      <c r="U549" s="886"/>
      <c r="V549" s="886"/>
      <c r="W549" s="886"/>
      <c r="X549" s="886"/>
      <c r="Y549" s="870"/>
      <c r="Z549" s="871"/>
      <c r="AA549" s="871"/>
      <c r="AB549" s="872"/>
      <c r="AC549" s="887"/>
      <c r="AD549" s="888"/>
      <c r="AE549" s="888"/>
      <c r="AF549" s="888"/>
      <c r="AG549" s="888"/>
      <c r="AH549" s="889"/>
      <c r="AI549" s="890"/>
      <c r="AJ549" s="890"/>
      <c r="AK549" s="890"/>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83"/>
      <c r="D550" s="883"/>
      <c r="E550" s="883"/>
      <c r="F550" s="883"/>
      <c r="G550" s="883"/>
      <c r="H550" s="883"/>
      <c r="I550" s="883"/>
      <c r="J550" s="884"/>
      <c r="K550" s="885"/>
      <c r="L550" s="885"/>
      <c r="M550" s="885"/>
      <c r="N550" s="885"/>
      <c r="O550" s="885"/>
      <c r="P550" s="886"/>
      <c r="Q550" s="886"/>
      <c r="R550" s="886"/>
      <c r="S550" s="886"/>
      <c r="T550" s="886"/>
      <c r="U550" s="886"/>
      <c r="V550" s="886"/>
      <c r="W550" s="886"/>
      <c r="X550" s="886"/>
      <c r="Y550" s="870"/>
      <c r="Z550" s="871"/>
      <c r="AA550" s="871"/>
      <c r="AB550" s="872"/>
      <c r="AC550" s="887"/>
      <c r="AD550" s="888"/>
      <c r="AE550" s="888"/>
      <c r="AF550" s="888"/>
      <c r="AG550" s="888"/>
      <c r="AH550" s="889"/>
      <c r="AI550" s="890"/>
      <c r="AJ550" s="890"/>
      <c r="AK550" s="890"/>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83"/>
      <c r="D551" s="883"/>
      <c r="E551" s="883"/>
      <c r="F551" s="883"/>
      <c r="G551" s="883"/>
      <c r="H551" s="883"/>
      <c r="I551" s="883"/>
      <c r="J551" s="884"/>
      <c r="K551" s="885"/>
      <c r="L551" s="885"/>
      <c r="M551" s="885"/>
      <c r="N551" s="885"/>
      <c r="O551" s="885"/>
      <c r="P551" s="886"/>
      <c r="Q551" s="886"/>
      <c r="R551" s="886"/>
      <c r="S551" s="886"/>
      <c r="T551" s="886"/>
      <c r="U551" s="886"/>
      <c r="V551" s="886"/>
      <c r="W551" s="886"/>
      <c r="X551" s="886"/>
      <c r="Y551" s="870"/>
      <c r="Z551" s="871"/>
      <c r="AA551" s="871"/>
      <c r="AB551" s="872"/>
      <c r="AC551" s="887"/>
      <c r="AD551" s="888"/>
      <c r="AE551" s="888"/>
      <c r="AF551" s="888"/>
      <c r="AG551" s="888"/>
      <c r="AH551" s="889"/>
      <c r="AI551" s="890"/>
      <c r="AJ551" s="890"/>
      <c r="AK551" s="890"/>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83"/>
      <c r="D552" s="883"/>
      <c r="E552" s="883"/>
      <c r="F552" s="883"/>
      <c r="G552" s="883"/>
      <c r="H552" s="883"/>
      <c r="I552" s="883"/>
      <c r="J552" s="884"/>
      <c r="K552" s="885"/>
      <c r="L552" s="885"/>
      <c r="M552" s="885"/>
      <c r="N552" s="885"/>
      <c r="O552" s="885"/>
      <c r="P552" s="886"/>
      <c r="Q552" s="886"/>
      <c r="R552" s="886"/>
      <c r="S552" s="886"/>
      <c r="T552" s="886"/>
      <c r="U552" s="886"/>
      <c r="V552" s="886"/>
      <c r="W552" s="886"/>
      <c r="X552" s="886"/>
      <c r="Y552" s="870"/>
      <c r="Z552" s="871"/>
      <c r="AA552" s="871"/>
      <c r="AB552" s="872"/>
      <c r="AC552" s="887"/>
      <c r="AD552" s="888"/>
      <c r="AE552" s="888"/>
      <c r="AF552" s="888"/>
      <c r="AG552" s="888"/>
      <c r="AH552" s="889"/>
      <c r="AI552" s="890"/>
      <c r="AJ552" s="890"/>
      <c r="AK552" s="890"/>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83"/>
      <c r="D553" s="883"/>
      <c r="E553" s="883"/>
      <c r="F553" s="883"/>
      <c r="G553" s="883"/>
      <c r="H553" s="883"/>
      <c r="I553" s="883"/>
      <c r="J553" s="884"/>
      <c r="K553" s="885"/>
      <c r="L553" s="885"/>
      <c r="M553" s="885"/>
      <c r="N553" s="885"/>
      <c r="O553" s="885"/>
      <c r="P553" s="886"/>
      <c r="Q553" s="886"/>
      <c r="R553" s="886"/>
      <c r="S553" s="886"/>
      <c r="T553" s="886"/>
      <c r="U553" s="886"/>
      <c r="V553" s="886"/>
      <c r="W553" s="886"/>
      <c r="X553" s="886"/>
      <c r="Y553" s="870"/>
      <c r="Z553" s="871"/>
      <c r="AA553" s="871"/>
      <c r="AB553" s="872"/>
      <c r="AC553" s="887"/>
      <c r="AD553" s="888"/>
      <c r="AE553" s="888"/>
      <c r="AF553" s="888"/>
      <c r="AG553" s="888"/>
      <c r="AH553" s="889"/>
      <c r="AI553" s="890"/>
      <c r="AJ553" s="890"/>
      <c r="AK553" s="890"/>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83"/>
      <c r="D554" s="883"/>
      <c r="E554" s="883"/>
      <c r="F554" s="883"/>
      <c r="G554" s="883"/>
      <c r="H554" s="883"/>
      <c r="I554" s="883"/>
      <c r="J554" s="884"/>
      <c r="K554" s="885"/>
      <c r="L554" s="885"/>
      <c r="M554" s="885"/>
      <c r="N554" s="885"/>
      <c r="O554" s="885"/>
      <c r="P554" s="886"/>
      <c r="Q554" s="886"/>
      <c r="R554" s="886"/>
      <c r="S554" s="886"/>
      <c r="T554" s="886"/>
      <c r="U554" s="886"/>
      <c r="V554" s="886"/>
      <c r="W554" s="886"/>
      <c r="X554" s="886"/>
      <c r="Y554" s="870"/>
      <c r="Z554" s="871"/>
      <c r="AA554" s="871"/>
      <c r="AB554" s="872"/>
      <c r="AC554" s="887"/>
      <c r="AD554" s="888"/>
      <c r="AE554" s="888"/>
      <c r="AF554" s="888"/>
      <c r="AG554" s="888"/>
      <c r="AH554" s="889"/>
      <c r="AI554" s="890"/>
      <c r="AJ554" s="890"/>
      <c r="AK554" s="890"/>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83"/>
      <c r="D555" s="883"/>
      <c r="E555" s="883"/>
      <c r="F555" s="883"/>
      <c r="G555" s="883"/>
      <c r="H555" s="883"/>
      <c r="I555" s="883"/>
      <c r="J555" s="884"/>
      <c r="K555" s="885"/>
      <c r="L555" s="885"/>
      <c r="M555" s="885"/>
      <c r="N555" s="885"/>
      <c r="O555" s="885"/>
      <c r="P555" s="886"/>
      <c r="Q555" s="886"/>
      <c r="R555" s="886"/>
      <c r="S555" s="886"/>
      <c r="T555" s="886"/>
      <c r="U555" s="886"/>
      <c r="V555" s="886"/>
      <c r="W555" s="886"/>
      <c r="X555" s="886"/>
      <c r="Y555" s="870"/>
      <c r="Z555" s="871"/>
      <c r="AA555" s="871"/>
      <c r="AB555" s="872"/>
      <c r="AC555" s="887"/>
      <c r="AD555" s="888"/>
      <c r="AE555" s="888"/>
      <c r="AF555" s="888"/>
      <c r="AG555" s="888"/>
      <c r="AH555" s="889"/>
      <c r="AI555" s="890"/>
      <c r="AJ555" s="890"/>
      <c r="AK555" s="890"/>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83"/>
      <c r="D556" s="883"/>
      <c r="E556" s="883"/>
      <c r="F556" s="883"/>
      <c r="G556" s="883"/>
      <c r="H556" s="883"/>
      <c r="I556" s="883"/>
      <c r="J556" s="884"/>
      <c r="K556" s="885"/>
      <c r="L556" s="885"/>
      <c r="M556" s="885"/>
      <c r="N556" s="885"/>
      <c r="O556" s="885"/>
      <c r="P556" s="886"/>
      <c r="Q556" s="886"/>
      <c r="R556" s="886"/>
      <c r="S556" s="886"/>
      <c r="T556" s="886"/>
      <c r="U556" s="886"/>
      <c r="V556" s="886"/>
      <c r="W556" s="886"/>
      <c r="X556" s="886"/>
      <c r="Y556" s="870"/>
      <c r="Z556" s="871"/>
      <c r="AA556" s="871"/>
      <c r="AB556" s="872"/>
      <c r="AC556" s="887"/>
      <c r="AD556" s="888"/>
      <c r="AE556" s="888"/>
      <c r="AF556" s="888"/>
      <c r="AG556" s="888"/>
      <c r="AH556" s="889"/>
      <c r="AI556" s="890"/>
      <c r="AJ556" s="890"/>
      <c r="AK556" s="890"/>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83"/>
      <c r="D557" s="883"/>
      <c r="E557" s="883"/>
      <c r="F557" s="883"/>
      <c r="G557" s="883"/>
      <c r="H557" s="883"/>
      <c r="I557" s="883"/>
      <c r="J557" s="884"/>
      <c r="K557" s="885"/>
      <c r="L557" s="885"/>
      <c r="M557" s="885"/>
      <c r="N557" s="885"/>
      <c r="O557" s="885"/>
      <c r="P557" s="886"/>
      <c r="Q557" s="886"/>
      <c r="R557" s="886"/>
      <c r="S557" s="886"/>
      <c r="T557" s="886"/>
      <c r="U557" s="886"/>
      <c r="V557" s="886"/>
      <c r="W557" s="886"/>
      <c r="X557" s="886"/>
      <c r="Y557" s="870"/>
      <c r="Z557" s="871"/>
      <c r="AA557" s="871"/>
      <c r="AB557" s="872"/>
      <c r="AC557" s="887"/>
      <c r="AD557" s="888"/>
      <c r="AE557" s="888"/>
      <c r="AF557" s="888"/>
      <c r="AG557" s="888"/>
      <c r="AH557" s="889"/>
      <c r="AI557" s="890"/>
      <c r="AJ557" s="890"/>
      <c r="AK557" s="890"/>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83"/>
      <c r="D558" s="883"/>
      <c r="E558" s="883"/>
      <c r="F558" s="883"/>
      <c r="G558" s="883"/>
      <c r="H558" s="883"/>
      <c r="I558" s="883"/>
      <c r="J558" s="884"/>
      <c r="K558" s="885"/>
      <c r="L558" s="885"/>
      <c r="M558" s="885"/>
      <c r="N558" s="885"/>
      <c r="O558" s="885"/>
      <c r="P558" s="886"/>
      <c r="Q558" s="886"/>
      <c r="R558" s="886"/>
      <c r="S558" s="886"/>
      <c r="T558" s="886"/>
      <c r="U558" s="886"/>
      <c r="V558" s="886"/>
      <c r="W558" s="886"/>
      <c r="X558" s="886"/>
      <c r="Y558" s="870"/>
      <c r="Z558" s="871"/>
      <c r="AA558" s="871"/>
      <c r="AB558" s="872"/>
      <c r="AC558" s="887"/>
      <c r="AD558" s="888"/>
      <c r="AE558" s="888"/>
      <c r="AF558" s="888"/>
      <c r="AG558" s="888"/>
      <c r="AH558" s="889"/>
      <c r="AI558" s="890"/>
      <c r="AJ558" s="890"/>
      <c r="AK558" s="890"/>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83"/>
      <c r="D559" s="883"/>
      <c r="E559" s="883"/>
      <c r="F559" s="883"/>
      <c r="G559" s="883"/>
      <c r="H559" s="883"/>
      <c r="I559" s="883"/>
      <c r="J559" s="884"/>
      <c r="K559" s="885"/>
      <c r="L559" s="885"/>
      <c r="M559" s="885"/>
      <c r="N559" s="885"/>
      <c r="O559" s="885"/>
      <c r="P559" s="886"/>
      <c r="Q559" s="886"/>
      <c r="R559" s="886"/>
      <c r="S559" s="886"/>
      <c r="T559" s="886"/>
      <c r="U559" s="886"/>
      <c r="V559" s="886"/>
      <c r="W559" s="886"/>
      <c r="X559" s="886"/>
      <c r="Y559" s="870"/>
      <c r="Z559" s="871"/>
      <c r="AA559" s="871"/>
      <c r="AB559" s="872"/>
      <c r="AC559" s="887"/>
      <c r="AD559" s="888"/>
      <c r="AE559" s="888"/>
      <c r="AF559" s="888"/>
      <c r="AG559" s="888"/>
      <c r="AH559" s="889"/>
      <c r="AI559" s="890"/>
      <c r="AJ559" s="890"/>
      <c r="AK559" s="890"/>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83"/>
      <c r="D560" s="883"/>
      <c r="E560" s="883"/>
      <c r="F560" s="883"/>
      <c r="G560" s="883"/>
      <c r="H560" s="883"/>
      <c r="I560" s="883"/>
      <c r="J560" s="884"/>
      <c r="K560" s="885"/>
      <c r="L560" s="885"/>
      <c r="M560" s="885"/>
      <c r="N560" s="885"/>
      <c r="O560" s="885"/>
      <c r="P560" s="886"/>
      <c r="Q560" s="886"/>
      <c r="R560" s="886"/>
      <c r="S560" s="886"/>
      <c r="T560" s="886"/>
      <c r="U560" s="886"/>
      <c r="V560" s="886"/>
      <c r="W560" s="886"/>
      <c r="X560" s="886"/>
      <c r="Y560" s="870"/>
      <c r="Z560" s="871"/>
      <c r="AA560" s="871"/>
      <c r="AB560" s="872"/>
      <c r="AC560" s="887"/>
      <c r="AD560" s="888"/>
      <c r="AE560" s="888"/>
      <c r="AF560" s="888"/>
      <c r="AG560" s="888"/>
      <c r="AH560" s="889"/>
      <c r="AI560" s="890"/>
      <c r="AJ560" s="890"/>
      <c r="AK560" s="890"/>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9" t="s">
        <v>198</v>
      </c>
      <c r="AQ563" s="879"/>
      <c r="AR563" s="879"/>
      <c r="AS563" s="879"/>
      <c r="AT563" s="879"/>
      <c r="AU563" s="879"/>
      <c r="AV563" s="879"/>
      <c r="AW563" s="879"/>
      <c r="AX563" s="879"/>
      <c r="AY563">
        <f>$AY$561</f>
        <v>0</v>
      </c>
    </row>
    <row r="564" spans="1:51" ht="30" hidden="1" customHeight="1" x14ac:dyDescent="0.15">
      <c r="A564" s="860">
        <v>1</v>
      </c>
      <c r="B564" s="860">
        <v>1</v>
      </c>
      <c r="C564" s="883"/>
      <c r="D564" s="883"/>
      <c r="E564" s="883"/>
      <c r="F564" s="883"/>
      <c r="G564" s="883"/>
      <c r="H564" s="883"/>
      <c r="I564" s="883"/>
      <c r="J564" s="884"/>
      <c r="K564" s="885"/>
      <c r="L564" s="885"/>
      <c r="M564" s="885"/>
      <c r="N564" s="885"/>
      <c r="O564" s="885"/>
      <c r="P564" s="886"/>
      <c r="Q564" s="886"/>
      <c r="R564" s="886"/>
      <c r="S564" s="886"/>
      <c r="T564" s="886"/>
      <c r="U564" s="886"/>
      <c r="V564" s="886"/>
      <c r="W564" s="886"/>
      <c r="X564" s="886"/>
      <c r="Y564" s="870"/>
      <c r="Z564" s="871"/>
      <c r="AA564" s="871"/>
      <c r="AB564" s="872"/>
      <c r="AC564" s="887"/>
      <c r="AD564" s="888"/>
      <c r="AE564" s="888"/>
      <c r="AF564" s="888"/>
      <c r="AG564" s="888"/>
      <c r="AH564" s="891"/>
      <c r="AI564" s="892"/>
      <c r="AJ564" s="892"/>
      <c r="AK564" s="892"/>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83"/>
      <c r="D565" s="883"/>
      <c r="E565" s="883"/>
      <c r="F565" s="883"/>
      <c r="G565" s="883"/>
      <c r="H565" s="883"/>
      <c r="I565" s="883"/>
      <c r="J565" s="884"/>
      <c r="K565" s="885"/>
      <c r="L565" s="885"/>
      <c r="M565" s="885"/>
      <c r="N565" s="885"/>
      <c r="O565" s="885"/>
      <c r="P565" s="886"/>
      <c r="Q565" s="886"/>
      <c r="R565" s="886"/>
      <c r="S565" s="886"/>
      <c r="T565" s="886"/>
      <c r="U565" s="886"/>
      <c r="V565" s="886"/>
      <c r="W565" s="886"/>
      <c r="X565" s="886"/>
      <c r="Y565" s="870"/>
      <c r="Z565" s="871"/>
      <c r="AA565" s="871"/>
      <c r="AB565" s="872"/>
      <c r="AC565" s="887"/>
      <c r="AD565" s="888"/>
      <c r="AE565" s="888"/>
      <c r="AF565" s="888"/>
      <c r="AG565" s="888"/>
      <c r="AH565" s="891"/>
      <c r="AI565" s="892"/>
      <c r="AJ565" s="892"/>
      <c r="AK565" s="892"/>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93"/>
      <c r="D566" s="883"/>
      <c r="E566" s="883"/>
      <c r="F566" s="883"/>
      <c r="G566" s="883"/>
      <c r="H566" s="883"/>
      <c r="I566" s="883"/>
      <c r="J566" s="884"/>
      <c r="K566" s="885"/>
      <c r="L566" s="885"/>
      <c r="M566" s="885"/>
      <c r="N566" s="885"/>
      <c r="O566" s="885"/>
      <c r="P566" s="894"/>
      <c r="Q566" s="886"/>
      <c r="R566" s="886"/>
      <c r="S566" s="886"/>
      <c r="T566" s="886"/>
      <c r="U566" s="886"/>
      <c r="V566" s="886"/>
      <c r="W566" s="886"/>
      <c r="X566" s="886"/>
      <c r="Y566" s="870"/>
      <c r="Z566" s="871"/>
      <c r="AA566" s="871"/>
      <c r="AB566" s="872"/>
      <c r="AC566" s="887"/>
      <c r="AD566" s="888"/>
      <c r="AE566" s="888"/>
      <c r="AF566" s="888"/>
      <c r="AG566" s="888"/>
      <c r="AH566" s="889"/>
      <c r="AI566" s="890"/>
      <c r="AJ566" s="890"/>
      <c r="AK566" s="890"/>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93"/>
      <c r="D567" s="883"/>
      <c r="E567" s="883"/>
      <c r="F567" s="883"/>
      <c r="G567" s="883"/>
      <c r="H567" s="883"/>
      <c r="I567" s="883"/>
      <c r="J567" s="884"/>
      <c r="K567" s="885"/>
      <c r="L567" s="885"/>
      <c r="M567" s="885"/>
      <c r="N567" s="885"/>
      <c r="O567" s="885"/>
      <c r="P567" s="894"/>
      <c r="Q567" s="886"/>
      <c r="R567" s="886"/>
      <c r="S567" s="886"/>
      <c r="T567" s="886"/>
      <c r="U567" s="886"/>
      <c r="V567" s="886"/>
      <c r="W567" s="886"/>
      <c r="X567" s="886"/>
      <c r="Y567" s="870"/>
      <c r="Z567" s="871"/>
      <c r="AA567" s="871"/>
      <c r="AB567" s="872"/>
      <c r="AC567" s="887"/>
      <c r="AD567" s="888"/>
      <c r="AE567" s="888"/>
      <c r="AF567" s="888"/>
      <c r="AG567" s="888"/>
      <c r="AH567" s="889"/>
      <c r="AI567" s="890"/>
      <c r="AJ567" s="890"/>
      <c r="AK567" s="890"/>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83"/>
      <c r="D568" s="883"/>
      <c r="E568" s="883"/>
      <c r="F568" s="883"/>
      <c r="G568" s="883"/>
      <c r="H568" s="883"/>
      <c r="I568" s="883"/>
      <c r="J568" s="884"/>
      <c r="K568" s="885"/>
      <c r="L568" s="885"/>
      <c r="M568" s="885"/>
      <c r="N568" s="885"/>
      <c r="O568" s="885"/>
      <c r="P568" s="886"/>
      <c r="Q568" s="886"/>
      <c r="R568" s="886"/>
      <c r="S568" s="886"/>
      <c r="T568" s="886"/>
      <c r="U568" s="886"/>
      <c r="V568" s="886"/>
      <c r="W568" s="886"/>
      <c r="X568" s="886"/>
      <c r="Y568" s="870"/>
      <c r="Z568" s="871"/>
      <c r="AA568" s="871"/>
      <c r="AB568" s="872"/>
      <c r="AC568" s="887"/>
      <c r="AD568" s="888"/>
      <c r="AE568" s="888"/>
      <c r="AF568" s="888"/>
      <c r="AG568" s="888"/>
      <c r="AH568" s="889"/>
      <c r="AI568" s="890"/>
      <c r="AJ568" s="890"/>
      <c r="AK568" s="890"/>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83"/>
      <c r="D569" s="883"/>
      <c r="E569" s="883"/>
      <c r="F569" s="883"/>
      <c r="G569" s="883"/>
      <c r="H569" s="883"/>
      <c r="I569" s="883"/>
      <c r="J569" s="884"/>
      <c r="K569" s="885"/>
      <c r="L569" s="885"/>
      <c r="M569" s="885"/>
      <c r="N569" s="885"/>
      <c r="O569" s="885"/>
      <c r="P569" s="886"/>
      <c r="Q569" s="886"/>
      <c r="R569" s="886"/>
      <c r="S569" s="886"/>
      <c r="T569" s="886"/>
      <c r="U569" s="886"/>
      <c r="V569" s="886"/>
      <c r="W569" s="886"/>
      <c r="X569" s="886"/>
      <c r="Y569" s="870"/>
      <c r="Z569" s="871"/>
      <c r="AA569" s="871"/>
      <c r="AB569" s="872"/>
      <c r="AC569" s="887"/>
      <c r="AD569" s="888"/>
      <c r="AE569" s="888"/>
      <c r="AF569" s="888"/>
      <c r="AG569" s="888"/>
      <c r="AH569" s="889"/>
      <c r="AI569" s="890"/>
      <c r="AJ569" s="890"/>
      <c r="AK569" s="890"/>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83"/>
      <c r="D570" s="883"/>
      <c r="E570" s="883"/>
      <c r="F570" s="883"/>
      <c r="G570" s="883"/>
      <c r="H570" s="883"/>
      <c r="I570" s="883"/>
      <c r="J570" s="884"/>
      <c r="K570" s="885"/>
      <c r="L570" s="885"/>
      <c r="M570" s="885"/>
      <c r="N570" s="885"/>
      <c r="O570" s="885"/>
      <c r="P570" s="886"/>
      <c r="Q570" s="886"/>
      <c r="R570" s="886"/>
      <c r="S570" s="886"/>
      <c r="T570" s="886"/>
      <c r="U570" s="886"/>
      <c r="V570" s="886"/>
      <c r="W570" s="886"/>
      <c r="X570" s="886"/>
      <c r="Y570" s="870"/>
      <c r="Z570" s="871"/>
      <c r="AA570" s="871"/>
      <c r="AB570" s="872"/>
      <c r="AC570" s="887"/>
      <c r="AD570" s="888"/>
      <c r="AE570" s="888"/>
      <c r="AF570" s="888"/>
      <c r="AG570" s="888"/>
      <c r="AH570" s="889"/>
      <c r="AI570" s="890"/>
      <c r="AJ570" s="890"/>
      <c r="AK570" s="890"/>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83"/>
      <c r="D571" s="883"/>
      <c r="E571" s="883"/>
      <c r="F571" s="883"/>
      <c r="G571" s="883"/>
      <c r="H571" s="883"/>
      <c r="I571" s="883"/>
      <c r="J571" s="884"/>
      <c r="K571" s="885"/>
      <c r="L571" s="885"/>
      <c r="M571" s="885"/>
      <c r="N571" s="885"/>
      <c r="O571" s="885"/>
      <c r="P571" s="886"/>
      <c r="Q571" s="886"/>
      <c r="R571" s="886"/>
      <c r="S571" s="886"/>
      <c r="T571" s="886"/>
      <c r="U571" s="886"/>
      <c r="V571" s="886"/>
      <c r="W571" s="886"/>
      <c r="X571" s="886"/>
      <c r="Y571" s="870"/>
      <c r="Z571" s="871"/>
      <c r="AA571" s="871"/>
      <c r="AB571" s="872"/>
      <c r="AC571" s="887"/>
      <c r="AD571" s="888"/>
      <c r="AE571" s="888"/>
      <c r="AF571" s="888"/>
      <c r="AG571" s="888"/>
      <c r="AH571" s="889"/>
      <c r="AI571" s="890"/>
      <c r="AJ571" s="890"/>
      <c r="AK571" s="890"/>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83"/>
      <c r="D572" s="883"/>
      <c r="E572" s="883"/>
      <c r="F572" s="883"/>
      <c r="G572" s="883"/>
      <c r="H572" s="883"/>
      <c r="I572" s="883"/>
      <c r="J572" s="884"/>
      <c r="K572" s="885"/>
      <c r="L572" s="885"/>
      <c r="M572" s="885"/>
      <c r="N572" s="885"/>
      <c r="O572" s="885"/>
      <c r="P572" s="886"/>
      <c r="Q572" s="886"/>
      <c r="R572" s="886"/>
      <c r="S572" s="886"/>
      <c r="T572" s="886"/>
      <c r="U572" s="886"/>
      <c r="V572" s="886"/>
      <c r="W572" s="886"/>
      <c r="X572" s="886"/>
      <c r="Y572" s="870"/>
      <c r="Z572" s="871"/>
      <c r="AA572" s="871"/>
      <c r="AB572" s="872"/>
      <c r="AC572" s="887"/>
      <c r="AD572" s="888"/>
      <c r="AE572" s="888"/>
      <c r="AF572" s="888"/>
      <c r="AG572" s="888"/>
      <c r="AH572" s="889"/>
      <c r="AI572" s="890"/>
      <c r="AJ572" s="890"/>
      <c r="AK572" s="890"/>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83"/>
      <c r="D573" s="883"/>
      <c r="E573" s="883"/>
      <c r="F573" s="883"/>
      <c r="G573" s="883"/>
      <c r="H573" s="883"/>
      <c r="I573" s="883"/>
      <c r="J573" s="884"/>
      <c r="K573" s="885"/>
      <c r="L573" s="885"/>
      <c r="M573" s="885"/>
      <c r="N573" s="885"/>
      <c r="O573" s="885"/>
      <c r="P573" s="886"/>
      <c r="Q573" s="886"/>
      <c r="R573" s="886"/>
      <c r="S573" s="886"/>
      <c r="T573" s="886"/>
      <c r="U573" s="886"/>
      <c r="V573" s="886"/>
      <c r="W573" s="886"/>
      <c r="X573" s="886"/>
      <c r="Y573" s="870"/>
      <c r="Z573" s="871"/>
      <c r="AA573" s="871"/>
      <c r="AB573" s="872"/>
      <c r="AC573" s="887"/>
      <c r="AD573" s="888"/>
      <c r="AE573" s="888"/>
      <c r="AF573" s="888"/>
      <c r="AG573" s="888"/>
      <c r="AH573" s="889"/>
      <c r="AI573" s="890"/>
      <c r="AJ573" s="890"/>
      <c r="AK573" s="890"/>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83"/>
      <c r="D574" s="883"/>
      <c r="E574" s="883"/>
      <c r="F574" s="883"/>
      <c r="G574" s="883"/>
      <c r="H574" s="883"/>
      <c r="I574" s="883"/>
      <c r="J574" s="884"/>
      <c r="K574" s="885"/>
      <c r="L574" s="885"/>
      <c r="M574" s="885"/>
      <c r="N574" s="885"/>
      <c r="O574" s="885"/>
      <c r="P574" s="886"/>
      <c r="Q574" s="886"/>
      <c r="R574" s="886"/>
      <c r="S574" s="886"/>
      <c r="T574" s="886"/>
      <c r="U574" s="886"/>
      <c r="V574" s="886"/>
      <c r="W574" s="886"/>
      <c r="X574" s="886"/>
      <c r="Y574" s="870"/>
      <c r="Z574" s="871"/>
      <c r="AA574" s="871"/>
      <c r="AB574" s="872"/>
      <c r="AC574" s="887"/>
      <c r="AD574" s="888"/>
      <c r="AE574" s="888"/>
      <c r="AF574" s="888"/>
      <c r="AG574" s="888"/>
      <c r="AH574" s="889"/>
      <c r="AI574" s="890"/>
      <c r="AJ574" s="890"/>
      <c r="AK574" s="890"/>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83"/>
      <c r="D575" s="883"/>
      <c r="E575" s="883"/>
      <c r="F575" s="883"/>
      <c r="G575" s="883"/>
      <c r="H575" s="883"/>
      <c r="I575" s="883"/>
      <c r="J575" s="884"/>
      <c r="K575" s="885"/>
      <c r="L575" s="885"/>
      <c r="M575" s="885"/>
      <c r="N575" s="885"/>
      <c r="O575" s="885"/>
      <c r="P575" s="886"/>
      <c r="Q575" s="886"/>
      <c r="R575" s="886"/>
      <c r="S575" s="886"/>
      <c r="T575" s="886"/>
      <c r="U575" s="886"/>
      <c r="V575" s="886"/>
      <c r="W575" s="886"/>
      <c r="X575" s="886"/>
      <c r="Y575" s="870"/>
      <c r="Z575" s="871"/>
      <c r="AA575" s="871"/>
      <c r="AB575" s="872"/>
      <c r="AC575" s="887"/>
      <c r="AD575" s="888"/>
      <c r="AE575" s="888"/>
      <c r="AF575" s="888"/>
      <c r="AG575" s="888"/>
      <c r="AH575" s="889"/>
      <c r="AI575" s="890"/>
      <c r="AJ575" s="890"/>
      <c r="AK575" s="890"/>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83"/>
      <c r="D576" s="883"/>
      <c r="E576" s="883"/>
      <c r="F576" s="883"/>
      <c r="G576" s="883"/>
      <c r="H576" s="883"/>
      <c r="I576" s="883"/>
      <c r="J576" s="884"/>
      <c r="K576" s="885"/>
      <c r="L576" s="885"/>
      <c r="M576" s="885"/>
      <c r="N576" s="885"/>
      <c r="O576" s="885"/>
      <c r="P576" s="886"/>
      <c r="Q576" s="886"/>
      <c r="R576" s="886"/>
      <c r="S576" s="886"/>
      <c r="T576" s="886"/>
      <c r="U576" s="886"/>
      <c r="V576" s="886"/>
      <c r="W576" s="886"/>
      <c r="X576" s="886"/>
      <c r="Y576" s="870"/>
      <c r="Z576" s="871"/>
      <c r="AA576" s="871"/>
      <c r="AB576" s="872"/>
      <c r="AC576" s="887"/>
      <c r="AD576" s="888"/>
      <c r="AE576" s="888"/>
      <c r="AF576" s="888"/>
      <c r="AG576" s="888"/>
      <c r="AH576" s="889"/>
      <c r="AI576" s="890"/>
      <c r="AJ576" s="890"/>
      <c r="AK576" s="890"/>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83"/>
      <c r="D577" s="883"/>
      <c r="E577" s="883"/>
      <c r="F577" s="883"/>
      <c r="G577" s="883"/>
      <c r="H577" s="883"/>
      <c r="I577" s="883"/>
      <c r="J577" s="884"/>
      <c r="K577" s="885"/>
      <c r="L577" s="885"/>
      <c r="M577" s="885"/>
      <c r="N577" s="885"/>
      <c r="O577" s="885"/>
      <c r="P577" s="886"/>
      <c r="Q577" s="886"/>
      <c r="R577" s="886"/>
      <c r="S577" s="886"/>
      <c r="T577" s="886"/>
      <c r="U577" s="886"/>
      <c r="V577" s="886"/>
      <c r="W577" s="886"/>
      <c r="X577" s="886"/>
      <c r="Y577" s="870"/>
      <c r="Z577" s="871"/>
      <c r="AA577" s="871"/>
      <c r="AB577" s="872"/>
      <c r="AC577" s="887"/>
      <c r="AD577" s="888"/>
      <c r="AE577" s="888"/>
      <c r="AF577" s="888"/>
      <c r="AG577" s="888"/>
      <c r="AH577" s="889"/>
      <c r="AI577" s="890"/>
      <c r="AJ577" s="890"/>
      <c r="AK577" s="890"/>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83"/>
      <c r="D578" s="883"/>
      <c r="E578" s="883"/>
      <c r="F578" s="883"/>
      <c r="G578" s="883"/>
      <c r="H578" s="883"/>
      <c r="I578" s="883"/>
      <c r="J578" s="884"/>
      <c r="K578" s="885"/>
      <c r="L578" s="885"/>
      <c r="M578" s="885"/>
      <c r="N578" s="885"/>
      <c r="O578" s="885"/>
      <c r="P578" s="886"/>
      <c r="Q578" s="886"/>
      <c r="R578" s="886"/>
      <c r="S578" s="886"/>
      <c r="T578" s="886"/>
      <c r="U578" s="886"/>
      <c r="V578" s="886"/>
      <c r="W578" s="886"/>
      <c r="X578" s="886"/>
      <c r="Y578" s="870"/>
      <c r="Z578" s="871"/>
      <c r="AA578" s="871"/>
      <c r="AB578" s="872"/>
      <c r="AC578" s="887"/>
      <c r="AD578" s="888"/>
      <c r="AE578" s="888"/>
      <c r="AF578" s="888"/>
      <c r="AG578" s="888"/>
      <c r="AH578" s="889"/>
      <c r="AI578" s="890"/>
      <c r="AJ578" s="890"/>
      <c r="AK578" s="890"/>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83"/>
      <c r="D579" s="883"/>
      <c r="E579" s="883"/>
      <c r="F579" s="883"/>
      <c r="G579" s="883"/>
      <c r="H579" s="883"/>
      <c r="I579" s="883"/>
      <c r="J579" s="884"/>
      <c r="K579" s="885"/>
      <c r="L579" s="885"/>
      <c r="M579" s="885"/>
      <c r="N579" s="885"/>
      <c r="O579" s="885"/>
      <c r="P579" s="886"/>
      <c r="Q579" s="886"/>
      <c r="R579" s="886"/>
      <c r="S579" s="886"/>
      <c r="T579" s="886"/>
      <c r="U579" s="886"/>
      <c r="V579" s="886"/>
      <c r="W579" s="886"/>
      <c r="X579" s="886"/>
      <c r="Y579" s="870"/>
      <c r="Z579" s="871"/>
      <c r="AA579" s="871"/>
      <c r="AB579" s="872"/>
      <c r="AC579" s="887"/>
      <c r="AD579" s="888"/>
      <c r="AE579" s="888"/>
      <c r="AF579" s="888"/>
      <c r="AG579" s="888"/>
      <c r="AH579" s="889"/>
      <c r="AI579" s="890"/>
      <c r="AJ579" s="890"/>
      <c r="AK579" s="890"/>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83"/>
      <c r="D580" s="883"/>
      <c r="E580" s="883"/>
      <c r="F580" s="883"/>
      <c r="G580" s="883"/>
      <c r="H580" s="883"/>
      <c r="I580" s="883"/>
      <c r="J580" s="884"/>
      <c r="K580" s="885"/>
      <c r="L580" s="885"/>
      <c r="M580" s="885"/>
      <c r="N580" s="885"/>
      <c r="O580" s="885"/>
      <c r="P580" s="886"/>
      <c r="Q580" s="886"/>
      <c r="R580" s="886"/>
      <c r="S580" s="886"/>
      <c r="T580" s="886"/>
      <c r="U580" s="886"/>
      <c r="V580" s="886"/>
      <c r="W580" s="886"/>
      <c r="X580" s="886"/>
      <c r="Y580" s="870"/>
      <c r="Z580" s="871"/>
      <c r="AA580" s="871"/>
      <c r="AB580" s="872"/>
      <c r="AC580" s="887"/>
      <c r="AD580" s="888"/>
      <c r="AE580" s="888"/>
      <c r="AF580" s="888"/>
      <c r="AG580" s="888"/>
      <c r="AH580" s="889"/>
      <c r="AI580" s="890"/>
      <c r="AJ580" s="890"/>
      <c r="AK580" s="890"/>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83"/>
      <c r="D581" s="883"/>
      <c r="E581" s="883"/>
      <c r="F581" s="883"/>
      <c r="G581" s="883"/>
      <c r="H581" s="883"/>
      <c r="I581" s="883"/>
      <c r="J581" s="884"/>
      <c r="K581" s="885"/>
      <c r="L581" s="885"/>
      <c r="M581" s="885"/>
      <c r="N581" s="885"/>
      <c r="O581" s="885"/>
      <c r="P581" s="886"/>
      <c r="Q581" s="886"/>
      <c r="R581" s="886"/>
      <c r="S581" s="886"/>
      <c r="T581" s="886"/>
      <c r="U581" s="886"/>
      <c r="V581" s="886"/>
      <c r="W581" s="886"/>
      <c r="X581" s="886"/>
      <c r="Y581" s="870"/>
      <c r="Z581" s="871"/>
      <c r="AA581" s="871"/>
      <c r="AB581" s="872"/>
      <c r="AC581" s="887"/>
      <c r="AD581" s="888"/>
      <c r="AE581" s="888"/>
      <c r="AF581" s="888"/>
      <c r="AG581" s="888"/>
      <c r="AH581" s="889"/>
      <c r="AI581" s="890"/>
      <c r="AJ581" s="890"/>
      <c r="AK581" s="890"/>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83"/>
      <c r="D582" s="883"/>
      <c r="E582" s="883"/>
      <c r="F582" s="883"/>
      <c r="G582" s="883"/>
      <c r="H582" s="883"/>
      <c r="I582" s="883"/>
      <c r="J582" s="884"/>
      <c r="K582" s="885"/>
      <c r="L582" s="885"/>
      <c r="M582" s="885"/>
      <c r="N582" s="885"/>
      <c r="O582" s="885"/>
      <c r="P582" s="886"/>
      <c r="Q582" s="886"/>
      <c r="R582" s="886"/>
      <c r="S582" s="886"/>
      <c r="T582" s="886"/>
      <c r="U582" s="886"/>
      <c r="V582" s="886"/>
      <c r="W582" s="886"/>
      <c r="X582" s="886"/>
      <c r="Y582" s="870"/>
      <c r="Z582" s="871"/>
      <c r="AA582" s="871"/>
      <c r="AB582" s="872"/>
      <c r="AC582" s="887"/>
      <c r="AD582" s="888"/>
      <c r="AE582" s="888"/>
      <c r="AF582" s="888"/>
      <c r="AG582" s="888"/>
      <c r="AH582" s="889"/>
      <c r="AI582" s="890"/>
      <c r="AJ582" s="890"/>
      <c r="AK582" s="890"/>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83"/>
      <c r="D583" s="883"/>
      <c r="E583" s="883"/>
      <c r="F583" s="883"/>
      <c r="G583" s="883"/>
      <c r="H583" s="883"/>
      <c r="I583" s="883"/>
      <c r="J583" s="884"/>
      <c r="K583" s="885"/>
      <c r="L583" s="885"/>
      <c r="M583" s="885"/>
      <c r="N583" s="885"/>
      <c r="O583" s="885"/>
      <c r="P583" s="886"/>
      <c r="Q583" s="886"/>
      <c r="R583" s="886"/>
      <c r="S583" s="886"/>
      <c r="T583" s="886"/>
      <c r="U583" s="886"/>
      <c r="V583" s="886"/>
      <c r="W583" s="886"/>
      <c r="X583" s="886"/>
      <c r="Y583" s="870"/>
      <c r="Z583" s="871"/>
      <c r="AA583" s="871"/>
      <c r="AB583" s="872"/>
      <c r="AC583" s="887"/>
      <c r="AD583" s="888"/>
      <c r="AE583" s="888"/>
      <c r="AF583" s="888"/>
      <c r="AG583" s="888"/>
      <c r="AH583" s="889"/>
      <c r="AI583" s="890"/>
      <c r="AJ583" s="890"/>
      <c r="AK583" s="890"/>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83"/>
      <c r="D584" s="883"/>
      <c r="E584" s="883"/>
      <c r="F584" s="883"/>
      <c r="G584" s="883"/>
      <c r="H584" s="883"/>
      <c r="I584" s="883"/>
      <c r="J584" s="884"/>
      <c r="K584" s="885"/>
      <c r="L584" s="885"/>
      <c r="M584" s="885"/>
      <c r="N584" s="885"/>
      <c r="O584" s="885"/>
      <c r="P584" s="886"/>
      <c r="Q584" s="886"/>
      <c r="R584" s="886"/>
      <c r="S584" s="886"/>
      <c r="T584" s="886"/>
      <c r="U584" s="886"/>
      <c r="V584" s="886"/>
      <c r="W584" s="886"/>
      <c r="X584" s="886"/>
      <c r="Y584" s="870"/>
      <c r="Z584" s="871"/>
      <c r="AA584" s="871"/>
      <c r="AB584" s="872"/>
      <c r="AC584" s="887"/>
      <c r="AD584" s="888"/>
      <c r="AE584" s="888"/>
      <c r="AF584" s="888"/>
      <c r="AG584" s="888"/>
      <c r="AH584" s="889"/>
      <c r="AI584" s="890"/>
      <c r="AJ584" s="890"/>
      <c r="AK584" s="890"/>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83"/>
      <c r="D585" s="883"/>
      <c r="E585" s="883"/>
      <c r="F585" s="883"/>
      <c r="G585" s="883"/>
      <c r="H585" s="883"/>
      <c r="I585" s="883"/>
      <c r="J585" s="884"/>
      <c r="K585" s="885"/>
      <c r="L585" s="885"/>
      <c r="M585" s="885"/>
      <c r="N585" s="885"/>
      <c r="O585" s="885"/>
      <c r="P585" s="886"/>
      <c r="Q585" s="886"/>
      <c r="R585" s="886"/>
      <c r="S585" s="886"/>
      <c r="T585" s="886"/>
      <c r="U585" s="886"/>
      <c r="V585" s="886"/>
      <c r="W585" s="886"/>
      <c r="X585" s="886"/>
      <c r="Y585" s="870"/>
      <c r="Z585" s="871"/>
      <c r="AA585" s="871"/>
      <c r="AB585" s="872"/>
      <c r="AC585" s="887"/>
      <c r="AD585" s="888"/>
      <c r="AE585" s="888"/>
      <c r="AF585" s="888"/>
      <c r="AG585" s="888"/>
      <c r="AH585" s="889"/>
      <c r="AI585" s="890"/>
      <c r="AJ585" s="890"/>
      <c r="AK585" s="890"/>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83"/>
      <c r="D586" s="883"/>
      <c r="E586" s="883"/>
      <c r="F586" s="883"/>
      <c r="G586" s="883"/>
      <c r="H586" s="883"/>
      <c r="I586" s="883"/>
      <c r="J586" s="884"/>
      <c r="K586" s="885"/>
      <c r="L586" s="885"/>
      <c r="M586" s="885"/>
      <c r="N586" s="885"/>
      <c r="O586" s="885"/>
      <c r="P586" s="886"/>
      <c r="Q586" s="886"/>
      <c r="R586" s="886"/>
      <c r="S586" s="886"/>
      <c r="T586" s="886"/>
      <c r="U586" s="886"/>
      <c r="V586" s="886"/>
      <c r="W586" s="886"/>
      <c r="X586" s="886"/>
      <c r="Y586" s="870"/>
      <c r="Z586" s="871"/>
      <c r="AA586" s="871"/>
      <c r="AB586" s="872"/>
      <c r="AC586" s="887"/>
      <c r="AD586" s="888"/>
      <c r="AE586" s="888"/>
      <c r="AF586" s="888"/>
      <c r="AG586" s="888"/>
      <c r="AH586" s="889"/>
      <c r="AI586" s="890"/>
      <c r="AJ586" s="890"/>
      <c r="AK586" s="890"/>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83"/>
      <c r="D587" s="883"/>
      <c r="E587" s="883"/>
      <c r="F587" s="883"/>
      <c r="G587" s="883"/>
      <c r="H587" s="883"/>
      <c r="I587" s="883"/>
      <c r="J587" s="884"/>
      <c r="K587" s="885"/>
      <c r="L587" s="885"/>
      <c r="M587" s="885"/>
      <c r="N587" s="885"/>
      <c r="O587" s="885"/>
      <c r="P587" s="886"/>
      <c r="Q587" s="886"/>
      <c r="R587" s="886"/>
      <c r="S587" s="886"/>
      <c r="T587" s="886"/>
      <c r="U587" s="886"/>
      <c r="V587" s="886"/>
      <c r="W587" s="886"/>
      <c r="X587" s="886"/>
      <c r="Y587" s="870"/>
      <c r="Z587" s="871"/>
      <c r="AA587" s="871"/>
      <c r="AB587" s="872"/>
      <c r="AC587" s="887"/>
      <c r="AD587" s="888"/>
      <c r="AE587" s="888"/>
      <c r="AF587" s="888"/>
      <c r="AG587" s="888"/>
      <c r="AH587" s="889"/>
      <c r="AI587" s="890"/>
      <c r="AJ587" s="890"/>
      <c r="AK587" s="890"/>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83"/>
      <c r="D588" s="883"/>
      <c r="E588" s="883"/>
      <c r="F588" s="883"/>
      <c r="G588" s="883"/>
      <c r="H588" s="883"/>
      <c r="I588" s="883"/>
      <c r="J588" s="884"/>
      <c r="K588" s="885"/>
      <c r="L588" s="885"/>
      <c r="M588" s="885"/>
      <c r="N588" s="885"/>
      <c r="O588" s="885"/>
      <c r="P588" s="886"/>
      <c r="Q588" s="886"/>
      <c r="R588" s="886"/>
      <c r="S588" s="886"/>
      <c r="T588" s="886"/>
      <c r="U588" s="886"/>
      <c r="V588" s="886"/>
      <c r="W588" s="886"/>
      <c r="X588" s="886"/>
      <c r="Y588" s="870"/>
      <c r="Z588" s="871"/>
      <c r="AA588" s="871"/>
      <c r="AB588" s="872"/>
      <c r="AC588" s="887"/>
      <c r="AD588" s="888"/>
      <c r="AE588" s="888"/>
      <c r="AF588" s="888"/>
      <c r="AG588" s="888"/>
      <c r="AH588" s="889"/>
      <c r="AI588" s="890"/>
      <c r="AJ588" s="890"/>
      <c r="AK588" s="890"/>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83"/>
      <c r="D589" s="883"/>
      <c r="E589" s="883"/>
      <c r="F589" s="883"/>
      <c r="G589" s="883"/>
      <c r="H589" s="883"/>
      <c r="I589" s="883"/>
      <c r="J589" s="884"/>
      <c r="K589" s="885"/>
      <c r="L589" s="885"/>
      <c r="M589" s="885"/>
      <c r="N589" s="885"/>
      <c r="O589" s="885"/>
      <c r="P589" s="886"/>
      <c r="Q589" s="886"/>
      <c r="R589" s="886"/>
      <c r="S589" s="886"/>
      <c r="T589" s="886"/>
      <c r="U589" s="886"/>
      <c r="V589" s="886"/>
      <c r="W589" s="886"/>
      <c r="X589" s="886"/>
      <c r="Y589" s="870"/>
      <c r="Z589" s="871"/>
      <c r="AA589" s="871"/>
      <c r="AB589" s="872"/>
      <c r="AC589" s="887"/>
      <c r="AD589" s="888"/>
      <c r="AE589" s="888"/>
      <c r="AF589" s="888"/>
      <c r="AG589" s="888"/>
      <c r="AH589" s="889"/>
      <c r="AI589" s="890"/>
      <c r="AJ589" s="890"/>
      <c r="AK589" s="890"/>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83"/>
      <c r="D590" s="883"/>
      <c r="E590" s="883"/>
      <c r="F590" s="883"/>
      <c r="G590" s="883"/>
      <c r="H590" s="883"/>
      <c r="I590" s="883"/>
      <c r="J590" s="884"/>
      <c r="K590" s="885"/>
      <c r="L590" s="885"/>
      <c r="M590" s="885"/>
      <c r="N590" s="885"/>
      <c r="O590" s="885"/>
      <c r="P590" s="886"/>
      <c r="Q590" s="886"/>
      <c r="R590" s="886"/>
      <c r="S590" s="886"/>
      <c r="T590" s="886"/>
      <c r="U590" s="886"/>
      <c r="V590" s="886"/>
      <c r="W590" s="886"/>
      <c r="X590" s="886"/>
      <c r="Y590" s="870"/>
      <c r="Z590" s="871"/>
      <c r="AA590" s="871"/>
      <c r="AB590" s="872"/>
      <c r="AC590" s="887"/>
      <c r="AD590" s="888"/>
      <c r="AE590" s="888"/>
      <c r="AF590" s="888"/>
      <c r="AG590" s="888"/>
      <c r="AH590" s="889"/>
      <c r="AI590" s="890"/>
      <c r="AJ590" s="890"/>
      <c r="AK590" s="890"/>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83"/>
      <c r="D591" s="883"/>
      <c r="E591" s="883"/>
      <c r="F591" s="883"/>
      <c r="G591" s="883"/>
      <c r="H591" s="883"/>
      <c r="I591" s="883"/>
      <c r="J591" s="884"/>
      <c r="K591" s="885"/>
      <c r="L591" s="885"/>
      <c r="M591" s="885"/>
      <c r="N591" s="885"/>
      <c r="O591" s="885"/>
      <c r="P591" s="886"/>
      <c r="Q591" s="886"/>
      <c r="R591" s="886"/>
      <c r="S591" s="886"/>
      <c r="T591" s="886"/>
      <c r="U591" s="886"/>
      <c r="V591" s="886"/>
      <c r="W591" s="886"/>
      <c r="X591" s="886"/>
      <c r="Y591" s="870"/>
      <c r="Z591" s="871"/>
      <c r="AA591" s="871"/>
      <c r="AB591" s="872"/>
      <c r="AC591" s="887"/>
      <c r="AD591" s="888"/>
      <c r="AE591" s="888"/>
      <c r="AF591" s="888"/>
      <c r="AG591" s="888"/>
      <c r="AH591" s="889"/>
      <c r="AI591" s="890"/>
      <c r="AJ591" s="890"/>
      <c r="AK591" s="890"/>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83"/>
      <c r="D592" s="883"/>
      <c r="E592" s="883"/>
      <c r="F592" s="883"/>
      <c r="G592" s="883"/>
      <c r="H592" s="883"/>
      <c r="I592" s="883"/>
      <c r="J592" s="884"/>
      <c r="K592" s="885"/>
      <c r="L592" s="885"/>
      <c r="M592" s="885"/>
      <c r="N592" s="885"/>
      <c r="O592" s="885"/>
      <c r="P592" s="886"/>
      <c r="Q592" s="886"/>
      <c r="R592" s="886"/>
      <c r="S592" s="886"/>
      <c r="T592" s="886"/>
      <c r="U592" s="886"/>
      <c r="V592" s="886"/>
      <c r="W592" s="886"/>
      <c r="X592" s="886"/>
      <c r="Y592" s="870"/>
      <c r="Z592" s="871"/>
      <c r="AA592" s="871"/>
      <c r="AB592" s="872"/>
      <c r="AC592" s="887"/>
      <c r="AD592" s="888"/>
      <c r="AE592" s="888"/>
      <c r="AF592" s="888"/>
      <c r="AG592" s="888"/>
      <c r="AH592" s="889"/>
      <c r="AI592" s="890"/>
      <c r="AJ592" s="890"/>
      <c r="AK592" s="890"/>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83"/>
      <c r="D593" s="883"/>
      <c r="E593" s="883"/>
      <c r="F593" s="883"/>
      <c r="G593" s="883"/>
      <c r="H593" s="883"/>
      <c r="I593" s="883"/>
      <c r="J593" s="884"/>
      <c r="K593" s="885"/>
      <c r="L593" s="885"/>
      <c r="M593" s="885"/>
      <c r="N593" s="885"/>
      <c r="O593" s="885"/>
      <c r="P593" s="886"/>
      <c r="Q593" s="886"/>
      <c r="R593" s="886"/>
      <c r="S593" s="886"/>
      <c r="T593" s="886"/>
      <c r="U593" s="886"/>
      <c r="V593" s="886"/>
      <c r="W593" s="886"/>
      <c r="X593" s="886"/>
      <c r="Y593" s="870"/>
      <c r="Z593" s="871"/>
      <c r="AA593" s="871"/>
      <c r="AB593" s="872"/>
      <c r="AC593" s="887"/>
      <c r="AD593" s="888"/>
      <c r="AE593" s="888"/>
      <c r="AF593" s="888"/>
      <c r="AG593" s="888"/>
      <c r="AH593" s="889"/>
      <c r="AI593" s="890"/>
      <c r="AJ593" s="890"/>
      <c r="AK593" s="890"/>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9" t="s">
        <v>198</v>
      </c>
      <c r="AQ596" s="879"/>
      <c r="AR596" s="879"/>
      <c r="AS596" s="879"/>
      <c r="AT596" s="879"/>
      <c r="AU596" s="879"/>
      <c r="AV596" s="879"/>
      <c r="AW596" s="879"/>
      <c r="AX596" s="879"/>
      <c r="AY596">
        <f>$AY$594</f>
        <v>0</v>
      </c>
    </row>
    <row r="597" spans="1:51" ht="30" hidden="1" customHeight="1" x14ac:dyDescent="0.15">
      <c r="A597" s="860">
        <v>1</v>
      </c>
      <c r="B597" s="860">
        <v>1</v>
      </c>
      <c r="C597" s="883"/>
      <c r="D597" s="883"/>
      <c r="E597" s="883"/>
      <c r="F597" s="883"/>
      <c r="G597" s="883"/>
      <c r="H597" s="883"/>
      <c r="I597" s="883"/>
      <c r="J597" s="884"/>
      <c r="K597" s="885"/>
      <c r="L597" s="885"/>
      <c r="M597" s="885"/>
      <c r="N597" s="885"/>
      <c r="O597" s="885"/>
      <c r="P597" s="886"/>
      <c r="Q597" s="886"/>
      <c r="R597" s="886"/>
      <c r="S597" s="886"/>
      <c r="T597" s="886"/>
      <c r="U597" s="886"/>
      <c r="V597" s="886"/>
      <c r="W597" s="886"/>
      <c r="X597" s="886"/>
      <c r="Y597" s="870"/>
      <c r="Z597" s="871"/>
      <c r="AA597" s="871"/>
      <c r="AB597" s="872"/>
      <c r="AC597" s="887"/>
      <c r="AD597" s="888"/>
      <c r="AE597" s="888"/>
      <c r="AF597" s="888"/>
      <c r="AG597" s="888"/>
      <c r="AH597" s="891"/>
      <c r="AI597" s="892"/>
      <c r="AJ597" s="892"/>
      <c r="AK597" s="892"/>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83"/>
      <c r="D598" s="883"/>
      <c r="E598" s="883"/>
      <c r="F598" s="883"/>
      <c r="G598" s="883"/>
      <c r="H598" s="883"/>
      <c r="I598" s="883"/>
      <c r="J598" s="884"/>
      <c r="K598" s="885"/>
      <c r="L598" s="885"/>
      <c r="M598" s="885"/>
      <c r="N598" s="885"/>
      <c r="O598" s="885"/>
      <c r="P598" s="886"/>
      <c r="Q598" s="886"/>
      <c r="R598" s="886"/>
      <c r="S598" s="886"/>
      <c r="T598" s="886"/>
      <c r="U598" s="886"/>
      <c r="V598" s="886"/>
      <c r="W598" s="886"/>
      <c r="X598" s="886"/>
      <c r="Y598" s="870"/>
      <c r="Z598" s="871"/>
      <c r="AA598" s="871"/>
      <c r="AB598" s="872"/>
      <c r="AC598" s="887"/>
      <c r="AD598" s="888"/>
      <c r="AE598" s="888"/>
      <c r="AF598" s="888"/>
      <c r="AG598" s="888"/>
      <c r="AH598" s="891"/>
      <c r="AI598" s="892"/>
      <c r="AJ598" s="892"/>
      <c r="AK598" s="892"/>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93"/>
      <c r="D599" s="883"/>
      <c r="E599" s="883"/>
      <c r="F599" s="883"/>
      <c r="G599" s="883"/>
      <c r="H599" s="883"/>
      <c r="I599" s="883"/>
      <c r="J599" s="884"/>
      <c r="K599" s="885"/>
      <c r="L599" s="885"/>
      <c r="M599" s="885"/>
      <c r="N599" s="885"/>
      <c r="O599" s="885"/>
      <c r="P599" s="894"/>
      <c r="Q599" s="886"/>
      <c r="R599" s="886"/>
      <c r="S599" s="886"/>
      <c r="T599" s="886"/>
      <c r="U599" s="886"/>
      <c r="V599" s="886"/>
      <c r="W599" s="886"/>
      <c r="X599" s="886"/>
      <c r="Y599" s="870"/>
      <c r="Z599" s="871"/>
      <c r="AA599" s="871"/>
      <c r="AB599" s="872"/>
      <c r="AC599" s="887"/>
      <c r="AD599" s="888"/>
      <c r="AE599" s="888"/>
      <c r="AF599" s="888"/>
      <c r="AG599" s="888"/>
      <c r="AH599" s="889"/>
      <c r="AI599" s="890"/>
      <c r="AJ599" s="890"/>
      <c r="AK599" s="890"/>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93"/>
      <c r="D600" s="883"/>
      <c r="E600" s="883"/>
      <c r="F600" s="883"/>
      <c r="G600" s="883"/>
      <c r="H600" s="883"/>
      <c r="I600" s="883"/>
      <c r="J600" s="884"/>
      <c r="K600" s="885"/>
      <c r="L600" s="885"/>
      <c r="M600" s="885"/>
      <c r="N600" s="885"/>
      <c r="O600" s="885"/>
      <c r="P600" s="894"/>
      <c r="Q600" s="886"/>
      <c r="R600" s="886"/>
      <c r="S600" s="886"/>
      <c r="T600" s="886"/>
      <c r="U600" s="886"/>
      <c r="V600" s="886"/>
      <c r="W600" s="886"/>
      <c r="X600" s="886"/>
      <c r="Y600" s="870"/>
      <c r="Z600" s="871"/>
      <c r="AA600" s="871"/>
      <c r="AB600" s="872"/>
      <c r="AC600" s="887"/>
      <c r="AD600" s="888"/>
      <c r="AE600" s="888"/>
      <c r="AF600" s="888"/>
      <c r="AG600" s="888"/>
      <c r="AH600" s="889"/>
      <c r="AI600" s="890"/>
      <c r="AJ600" s="890"/>
      <c r="AK600" s="890"/>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83"/>
      <c r="D601" s="883"/>
      <c r="E601" s="883"/>
      <c r="F601" s="883"/>
      <c r="G601" s="883"/>
      <c r="H601" s="883"/>
      <c r="I601" s="883"/>
      <c r="J601" s="884"/>
      <c r="K601" s="885"/>
      <c r="L601" s="885"/>
      <c r="M601" s="885"/>
      <c r="N601" s="885"/>
      <c r="O601" s="885"/>
      <c r="P601" s="886"/>
      <c r="Q601" s="886"/>
      <c r="R601" s="886"/>
      <c r="S601" s="886"/>
      <c r="T601" s="886"/>
      <c r="U601" s="886"/>
      <c r="V601" s="886"/>
      <c r="W601" s="886"/>
      <c r="X601" s="886"/>
      <c r="Y601" s="870"/>
      <c r="Z601" s="871"/>
      <c r="AA601" s="871"/>
      <c r="AB601" s="872"/>
      <c r="AC601" s="887"/>
      <c r="AD601" s="888"/>
      <c r="AE601" s="888"/>
      <c r="AF601" s="888"/>
      <c r="AG601" s="888"/>
      <c r="AH601" s="889"/>
      <c r="AI601" s="890"/>
      <c r="AJ601" s="890"/>
      <c r="AK601" s="890"/>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83"/>
      <c r="D602" s="883"/>
      <c r="E602" s="883"/>
      <c r="F602" s="883"/>
      <c r="G602" s="883"/>
      <c r="H602" s="883"/>
      <c r="I602" s="883"/>
      <c r="J602" s="884"/>
      <c r="K602" s="885"/>
      <c r="L602" s="885"/>
      <c r="M602" s="885"/>
      <c r="N602" s="885"/>
      <c r="O602" s="885"/>
      <c r="P602" s="886"/>
      <c r="Q602" s="886"/>
      <c r="R602" s="886"/>
      <c r="S602" s="886"/>
      <c r="T602" s="886"/>
      <c r="U602" s="886"/>
      <c r="V602" s="886"/>
      <c r="W602" s="886"/>
      <c r="X602" s="886"/>
      <c r="Y602" s="870"/>
      <c r="Z602" s="871"/>
      <c r="AA602" s="871"/>
      <c r="AB602" s="872"/>
      <c r="AC602" s="887"/>
      <c r="AD602" s="888"/>
      <c r="AE602" s="888"/>
      <c r="AF602" s="888"/>
      <c r="AG602" s="888"/>
      <c r="AH602" s="889"/>
      <c r="AI602" s="890"/>
      <c r="AJ602" s="890"/>
      <c r="AK602" s="890"/>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83"/>
      <c r="D603" s="883"/>
      <c r="E603" s="883"/>
      <c r="F603" s="883"/>
      <c r="G603" s="883"/>
      <c r="H603" s="883"/>
      <c r="I603" s="883"/>
      <c r="J603" s="884"/>
      <c r="K603" s="885"/>
      <c r="L603" s="885"/>
      <c r="M603" s="885"/>
      <c r="N603" s="885"/>
      <c r="O603" s="885"/>
      <c r="P603" s="886"/>
      <c r="Q603" s="886"/>
      <c r="R603" s="886"/>
      <c r="S603" s="886"/>
      <c r="T603" s="886"/>
      <c r="U603" s="886"/>
      <c r="V603" s="886"/>
      <c r="W603" s="886"/>
      <c r="X603" s="886"/>
      <c r="Y603" s="870"/>
      <c r="Z603" s="871"/>
      <c r="AA603" s="871"/>
      <c r="AB603" s="872"/>
      <c r="AC603" s="887"/>
      <c r="AD603" s="888"/>
      <c r="AE603" s="888"/>
      <c r="AF603" s="888"/>
      <c r="AG603" s="888"/>
      <c r="AH603" s="889"/>
      <c r="AI603" s="890"/>
      <c r="AJ603" s="890"/>
      <c r="AK603" s="890"/>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83"/>
      <c r="D604" s="883"/>
      <c r="E604" s="883"/>
      <c r="F604" s="883"/>
      <c r="G604" s="883"/>
      <c r="H604" s="883"/>
      <c r="I604" s="883"/>
      <c r="J604" s="884"/>
      <c r="K604" s="885"/>
      <c r="L604" s="885"/>
      <c r="M604" s="885"/>
      <c r="N604" s="885"/>
      <c r="O604" s="885"/>
      <c r="P604" s="886"/>
      <c r="Q604" s="886"/>
      <c r="R604" s="886"/>
      <c r="S604" s="886"/>
      <c r="T604" s="886"/>
      <c r="U604" s="886"/>
      <c r="V604" s="886"/>
      <c r="W604" s="886"/>
      <c r="X604" s="886"/>
      <c r="Y604" s="870"/>
      <c r="Z604" s="871"/>
      <c r="AA604" s="871"/>
      <c r="AB604" s="872"/>
      <c r="AC604" s="887"/>
      <c r="AD604" s="888"/>
      <c r="AE604" s="888"/>
      <c r="AF604" s="888"/>
      <c r="AG604" s="888"/>
      <c r="AH604" s="889"/>
      <c r="AI604" s="890"/>
      <c r="AJ604" s="890"/>
      <c r="AK604" s="890"/>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83"/>
      <c r="D605" s="883"/>
      <c r="E605" s="883"/>
      <c r="F605" s="883"/>
      <c r="G605" s="883"/>
      <c r="H605" s="883"/>
      <c r="I605" s="883"/>
      <c r="J605" s="884"/>
      <c r="K605" s="885"/>
      <c r="L605" s="885"/>
      <c r="M605" s="885"/>
      <c r="N605" s="885"/>
      <c r="O605" s="885"/>
      <c r="P605" s="886"/>
      <c r="Q605" s="886"/>
      <c r="R605" s="886"/>
      <c r="S605" s="886"/>
      <c r="T605" s="886"/>
      <c r="U605" s="886"/>
      <c r="V605" s="886"/>
      <c r="W605" s="886"/>
      <c r="X605" s="886"/>
      <c r="Y605" s="870"/>
      <c r="Z605" s="871"/>
      <c r="AA605" s="871"/>
      <c r="AB605" s="872"/>
      <c r="AC605" s="887"/>
      <c r="AD605" s="888"/>
      <c r="AE605" s="888"/>
      <c r="AF605" s="888"/>
      <c r="AG605" s="888"/>
      <c r="AH605" s="889"/>
      <c r="AI605" s="890"/>
      <c r="AJ605" s="890"/>
      <c r="AK605" s="890"/>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83"/>
      <c r="D606" s="883"/>
      <c r="E606" s="883"/>
      <c r="F606" s="883"/>
      <c r="G606" s="883"/>
      <c r="H606" s="883"/>
      <c r="I606" s="883"/>
      <c r="J606" s="884"/>
      <c r="K606" s="885"/>
      <c r="L606" s="885"/>
      <c r="M606" s="885"/>
      <c r="N606" s="885"/>
      <c r="O606" s="885"/>
      <c r="P606" s="886"/>
      <c r="Q606" s="886"/>
      <c r="R606" s="886"/>
      <c r="S606" s="886"/>
      <c r="T606" s="886"/>
      <c r="U606" s="886"/>
      <c r="V606" s="886"/>
      <c r="W606" s="886"/>
      <c r="X606" s="886"/>
      <c r="Y606" s="870"/>
      <c r="Z606" s="871"/>
      <c r="AA606" s="871"/>
      <c r="AB606" s="872"/>
      <c r="AC606" s="887"/>
      <c r="AD606" s="888"/>
      <c r="AE606" s="888"/>
      <c r="AF606" s="888"/>
      <c r="AG606" s="888"/>
      <c r="AH606" s="889"/>
      <c r="AI606" s="890"/>
      <c r="AJ606" s="890"/>
      <c r="AK606" s="890"/>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83"/>
      <c r="D607" s="883"/>
      <c r="E607" s="883"/>
      <c r="F607" s="883"/>
      <c r="G607" s="883"/>
      <c r="H607" s="883"/>
      <c r="I607" s="883"/>
      <c r="J607" s="884"/>
      <c r="K607" s="885"/>
      <c r="L607" s="885"/>
      <c r="M607" s="885"/>
      <c r="N607" s="885"/>
      <c r="O607" s="885"/>
      <c r="P607" s="886"/>
      <c r="Q607" s="886"/>
      <c r="R607" s="886"/>
      <c r="S607" s="886"/>
      <c r="T607" s="886"/>
      <c r="U607" s="886"/>
      <c r="V607" s="886"/>
      <c r="W607" s="886"/>
      <c r="X607" s="886"/>
      <c r="Y607" s="870"/>
      <c r="Z607" s="871"/>
      <c r="AA607" s="871"/>
      <c r="AB607" s="872"/>
      <c r="AC607" s="887"/>
      <c r="AD607" s="888"/>
      <c r="AE607" s="888"/>
      <c r="AF607" s="888"/>
      <c r="AG607" s="888"/>
      <c r="AH607" s="889"/>
      <c r="AI607" s="890"/>
      <c r="AJ607" s="890"/>
      <c r="AK607" s="890"/>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83"/>
      <c r="D608" s="883"/>
      <c r="E608" s="883"/>
      <c r="F608" s="883"/>
      <c r="G608" s="883"/>
      <c r="H608" s="883"/>
      <c r="I608" s="883"/>
      <c r="J608" s="884"/>
      <c r="K608" s="885"/>
      <c r="L608" s="885"/>
      <c r="M608" s="885"/>
      <c r="N608" s="885"/>
      <c r="O608" s="885"/>
      <c r="P608" s="886"/>
      <c r="Q608" s="886"/>
      <c r="R608" s="886"/>
      <c r="S608" s="886"/>
      <c r="T608" s="886"/>
      <c r="U608" s="886"/>
      <c r="V608" s="886"/>
      <c r="W608" s="886"/>
      <c r="X608" s="886"/>
      <c r="Y608" s="870"/>
      <c r="Z608" s="871"/>
      <c r="AA608" s="871"/>
      <c r="AB608" s="872"/>
      <c r="AC608" s="887"/>
      <c r="AD608" s="888"/>
      <c r="AE608" s="888"/>
      <c r="AF608" s="888"/>
      <c r="AG608" s="888"/>
      <c r="AH608" s="889"/>
      <c r="AI608" s="890"/>
      <c r="AJ608" s="890"/>
      <c r="AK608" s="890"/>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83"/>
      <c r="D609" s="883"/>
      <c r="E609" s="883"/>
      <c r="F609" s="883"/>
      <c r="G609" s="883"/>
      <c r="H609" s="883"/>
      <c r="I609" s="883"/>
      <c r="J609" s="884"/>
      <c r="K609" s="885"/>
      <c r="L609" s="885"/>
      <c r="M609" s="885"/>
      <c r="N609" s="885"/>
      <c r="O609" s="885"/>
      <c r="P609" s="886"/>
      <c r="Q609" s="886"/>
      <c r="R609" s="886"/>
      <c r="S609" s="886"/>
      <c r="T609" s="886"/>
      <c r="U609" s="886"/>
      <c r="V609" s="886"/>
      <c r="W609" s="886"/>
      <c r="X609" s="886"/>
      <c r="Y609" s="870"/>
      <c r="Z609" s="871"/>
      <c r="AA609" s="871"/>
      <c r="AB609" s="872"/>
      <c r="AC609" s="887"/>
      <c r="AD609" s="888"/>
      <c r="AE609" s="888"/>
      <c r="AF609" s="888"/>
      <c r="AG609" s="888"/>
      <c r="AH609" s="889"/>
      <c r="AI609" s="890"/>
      <c r="AJ609" s="890"/>
      <c r="AK609" s="890"/>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83"/>
      <c r="D610" s="883"/>
      <c r="E610" s="883"/>
      <c r="F610" s="883"/>
      <c r="G610" s="883"/>
      <c r="H610" s="883"/>
      <c r="I610" s="883"/>
      <c r="J610" s="884"/>
      <c r="K610" s="885"/>
      <c r="L610" s="885"/>
      <c r="M610" s="885"/>
      <c r="N610" s="885"/>
      <c r="O610" s="885"/>
      <c r="P610" s="886"/>
      <c r="Q610" s="886"/>
      <c r="R610" s="886"/>
      <c r="S610" s="886"/>
      <c r="T610" s="886"/>
      <c r="U610" s="886"/>
      <c r="V610" s="886"/>
      <c r="W610" s="886"/>
      <c r="X610" s="886"/>
      <c r="Y610" s="870"/>
      <c r="Z610" s="871"/>
      <c r="AA610" s="871"/>
      <c r="AB610" s="872"/>
      <c r="AC610" s="887"/>
      <c r="AD610" s="888"/>
      <c r="AE610" s="888"/>
      <c r="AF610" s="888"/>
      <c r="AG610" s="888"/>
      <c r="AH610" s="889"/>
      <c r="AI610" s="890"/>
      <c r="AJ610" s="890"/>
      <c r="AK610" s="890"/>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83"/>
      <c r="D611" s="883"/>
      <c r="E611" s="883"/>
      <c r="F611" s="883"/>
      <c r="G611" s="883"/>
      <c r="H611" s="883"/>
      <c r="I611" s="883"/>
      <c r="J611" s="884"/>
      <c r="K611" s="885"/>
      <c r="L611" s="885"/>
      <c r="M611" s="885"/>
      <c r="N611" s="885"/>
      <c r="O611" s="885"/>
      <c r="P611" s="886"/>
      <c r="Q611" s="886"/>
      <c r="R611" s="886"/>
      <c r="S611" s="886"/>
      <c r="T611" s="886"/>
      <c r="U611" s="886"/>
      <c r="V611" s="886"/>
      <c r="W611" s="886"/>
      <c r="X611" s="886"/>
      <c r="Y611" s="870"/>
      <c r="Z611" s="871"/>
      <c r="AA611" s="871"/>
      <c r="AB611" s="872"/>
      <c r="AC611" s="887"/>
      <c r="AD611" s="888"/>
      <c r="AE611" s="888"/>
      <c r="AF611" s="888"/>
      <c r="AG611" s="888"/>
      <c r="AH611" s="889"/>
      <c r="AI611" s="890"/>
      <c r="AJ611" s="890"/>
      <c r="AK611" s="890"/>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83"/>
      <c r="D612" s="883"/>
      <c r="E612" s="883"/>
      <c r="F612" s="883"/>
      <c r="G612" s="883"/>
      <c r="H612" s="883"/>
      <c r="I612" s="883"/>
      <c r="J612" s="884"/>
      <c r="K612" s="885"/>
      <c r="L612" s="885"/>
      <c r="M612" s="885"/>
      <c r="N612" s="885"/>
      <c r="O612" s="885"/>
      <c r="P612" s="886"/>
      <c r="Q612" s="886"/>
      <c r="R612" s="886"/>
      <c r="S612" s="886"/>
      <c r="T612" s="886"/>
      <c r="U612" s="886"/>
      <c r="V612" s="886"/>
      <c r="W612" s="886"/>
      <c r="X612" s="886"/>
      <c r="Y612" s="870"/>
      <c r="Z612" s="871"/>
      <c r="AA612" s="871"/>
      <c r="AB612" s="872"/>
      <c r="AC612" s="887"/>
      <c r="AD612" s="888"/>
      <c r="AE612" s="888"/>
      <c r="AF612" s="888"/>
      <c r="AG612" s="888"/>
      <c r="AH612" s="889"/>
      <c r="AI612" s="890"/>
      <c r="AJ612" s="890"/>
      <c r="AK612" s="890"/>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83"/>
      <c r="D613" s="883"/>
      <c r="E613" s="883"/>
      <c r="F613" s="883"/>
      <c r="G613" s="883"/>
      <c r="H613" s="883"/>
      <c r="I613" s="883"/>
      <c r="J613" s="884"/>
      <c r="K613" s="885"/>
      <c r="L613" s="885"/>
      <c r="M613" s="885"/>
      <c r="N613" s="885"/>
      <c r="O613" s="885"/>
      <c r="P613" s="886"/>
      <c r="Q613" s="886"/>
      <c r="R613" s="886"/>
      <c r="S613" s="886"/>
      <c r="T613" s="886"/>
      <c r="U613" s="886"/>
      <c r="V613" s="886"/>
      <c r="W613" s="886"/>
      <c r="X613" s="886"/>
      <c r="Y613" s="870"/>
      <c r="Z613" s="871"/>
      <c r="AA613" s="871"/>
      <c r="AB613" s="872"/>
      <c r="AC613" s="887"/>
      <c r="AD613" s="888"/>
      <c r="AE613" s="888"/>
      <c r="AF613" s="888"/>
      <c r="AG613" s="888"/>
      <c r="AH613" s="889"/>
      <c r="AI613" s="890"/>
      <c r="AJ613" s="890"/>
      <c r="AK613" s="890"/>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83"/>
      <c r="D614" s="883"/>
      <c r="E614" s="883"/>
      <c r="F614" s="883"/>
      <c r="G614" s="883"/>
      <c r="H614" s="883"/>
      <c r="I614" s="883"/>
      <c r="J614" s="884"/>
      <c r="K614" s="885"/>
      <c r="L614" s="885"/>
      <c r="M614" s="885"/>
      <c r="N614" s="885"/>
      <c r="O614" s="885"/>
      <c r="P614" s="886"/>
      <c r="Q614" s="886"/>
      <c r="R614" s="886"/>
      <c r="S614" s="886"/>
      <c r="T614" s="886"/>
      <c r="U614" s="886"/>
      <c r="V614" s="886"/>
      <c r="W614" s="886"/>
      <c r="X614" s="886"/>
      <c r="Y614" s="870"/>
      <c r="Z614" s="871"/>
      <c r="AA614" s="871"/>
      <c r="AB614" s="872"/>
      <c r="AC614" s="887"/>
      <c r="AD614" s="888"/>
      <c r="AE614" s="888"/>
      <c r="AF614" s="888"/>
      <c r="AG614" s="888"/>
      <c r="AH614" s="889"/>
      <c r="AI614" s="890"/>
      <c r="AJ614" s="890"/>
      <c r="AK614" s="890"/>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83"/>
      <c r="D615" s="883"/>
      <c r="E615" s="883"/>
      <c r="F615" s="883"/>
      <c r="G615" s="883"/>
      <c r="H615" s="883"/>
      <c r="I615" s="883"/>
      <c r="J615" s="884"/>
      <c r="K615" s="885"/>
      <c r="L615" s="885"/>
      <c r="M615" s="885"/>
      <c r="N615" s="885"/>
      <c r="O615" s="885"/>
      <c r="P615" s="886"/>
      <c r="Q615" s="886"/>
      <c r="R615" s="886"/>
      <c r="S615" s="886"/>
      <c r="T615" s="886"/>
      <c r="U615" s="886"/>
      <c r="V615" s="886"/>
      <c r="W615" s="886"/>
      <c r="X615" s="886"/>
      <c r="Y615" s="870"/>
      <c r="Z615" s="871"/>
      <c r="AA615" s="871"/>
      <c r="AB615" s="872"/>
      <c r="AC615" s="887"/>
      <c r="AD615" s="888"/>
      <c r="AE615" s="888"/>
      <c r="AF615" s="888"/>
      <c r="AG615" s="888"/>
      <c r="AH615" s="889"/>
      <c r="AI615" s="890"/>
      <c r="AJ615" s="890"/>
      <c r="AK615" s="890"/>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83"/>
      <c r="D616" s="883"/>
      <c r="E616" s="883"/>
      <c r="F616" s="883"/>
      <c r="G616" s="883"/>
      <c r="H616" s="883"/>
      <c r="I616" s="883"/>
      <c r="J616" s="884"/>
      <c r="K616" s="885"/>
      <c r="L616" s="885"/>
      <c r="M616" s="885"/>
      <c r="N616" s="885"/>
      <c r="O616" s="885"/>
      <c r="P616" s="886"/>
      <c r="Q616" s="886"/>
      <c r="R616" s="886"/>
      <c r="S616" s="886"/>
      <c r="T616" s="886"/>
      <c r="U616" s="886"/>
      <c r="V616" s="886"/>
      <c r="W616" s="886"/>
      <c r="X616" s="886"/>
      <c r="Y616" s="870"/>
      <c r="Z616" s="871"/>
      <c r="AA616" s="871"/>
      <c r="AB616" s="872"/>
      <c r="AC616" s="887"/>
      <c r="AD616" s="888"/>
      <c r="AE616" s="888"/>
      <c r="AF616" s="888"/>
      <c r="AG616" s="888"/>
      <c r="AH616" s="889"/>
      <c r="AI616" s="890"/>
      <c r="AJ616" s="890"/>
      <c r="AK616" s="890"/>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83"/>
      <c r="D617" s="883"/>
      <c r="E617" s="883"/>
      <c r="F617" s="883"/>
      <c r="G617" s="883"/>
      <c r="H617" s="883"/>
      <c r="I617" s="883"/>
      <c r="J617" s="884"/>
      <c r="K617" s="885"/>
      <c r="L617" s="885"/>
      <c r="M617" s="885"/>
      <c r="N617" s="885"/>
      <c r="O617" s="885"/>
      <c r="P617" s="886"/>
      <c r="Q617" s="886"/>
      <c r="R617" s="886"/>
      <c r="S617" s="886"/>
      <c r="T617" s="886"/>
      <c r="U617" s="886"/>
      <c r="V617" s="886"/>
      <c r="W617" s="886"/>
      <c r="X617" s="886"/>
      <c r="Y617" s="870"/>
      <c r="Z617" s="871"/>
      <c r="AA617" s="871"/>
      <c r="AB617" s="872"/>
      <c r="AC617" s="887"/>
      <c r="AD617" s="888"/>
      <c r="AE617" s="888"/>
      <c r="AF617" s="888"/>
      <c r="AG617" s="888"/>
      <c r="AH617" s="889"/>
      <c r="AI617" s="890"/>
      <c r="AJ617" s="890"/>
      <c r="AK617" s="890"/>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83"/>
      <c r="D618" s="883"/>
      <c r="E618" s="883"/>
      <c r="F618" s="883"/>
      <c r="G618" s="883"/>
      <c r="H618" s="883"/>
      <c r="I618" s="883"/>
      <c r="J618" s="884"/>
      <c r="K618" s="885"/>
      <c r="L618" s="885"/>
      <c r="M618" s="885"/>
      <c r="N618" s="885"/>
      <c r="O618" s="885"/>
      <c r="P618" s="886"/>
      <c r="Q618" s="886"/>
      <c r="R618" s="886"/>
      <c r="S618" s="886"/>
      <c r="T618" s="886"/>
      <c r="U618" s="886"/>
      <c r="V618" s="886"/>
      <c r="W618" s="886"/>
      <c r="X618" s="886"/>
      <c r="Y618" s="870"/>
      <c r="Z618" s="871"/>
      <c r="AA618" s="871"/>
      <c r="AB618" s="872"/>
      <c r="AC618" s="887"/>
      <c r="AD618" s="888"/>
      <c r="AE618" s="888"/>
      <c r="AF618" s="888"/>
      <c r="AG618" s="888"/>
      <c r="AH618" s="889"/>
      <c r="AI618" s="890"/>
      <c r="AJ618" s="890"/>
      <c r="AK618" s="890"/>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83"/>
      <c r="D619" s="883"/>
      <c r="E619" s="883"/>
      <c r="F619" s="883"/>
      <c r="G619" s="883"/>
      <c r="H619" s="883"/>
      <c r="I619" s="883"/>
      <c r="J619" s="884"/>
      <c r="K619" s="885"/>
      <c r="L619" s="885"/>
      <c r="M619" s="885"/>
      <c r="N619" s="885"/>
      <c r="O619" s="885"/>
      <c r="P619" s="886"/>
      <c r="Q619" s="886"/>
      <c r="R619" s="886"/>
      <c r="S619" s="886"/>
      <c r="T619" s="886"/>
      <c r="U619" s="886"/>
      <c r="V619" s="886"/>
      <c r="W619" s="886"/>
      <c r="X619" s="886"/>
      <c r="Y619" s="870"/>
      <c r="Z619" s="871"/>
      <c r="AA619" s="871"/>
      <c r="AB619" s="872"/>
      <c r="AC619" s="887"/>
      <c r="AD619" s="888"/>
      <c r="AE619" s="888"/>
      <c r="AF619" s="888"/>
      <c r="AG619" s="888"/>
      <c r="AH619" s="889"/>
      <c r="AI619" s="890"/>
      <c r="AJ619" s="890"/>
      <c r="AK619" s="890"/>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83"/>
      <c r="D620" s="883"/>
      <c r="E620" s="883"/>
      <c r="F620" s="883"/>
      <c r="G620" s="883"/>
      <c r="H620" s="883"/>
      <c r="I620" s="883"/>
      <c r="J620" s="884"/>
      <c r="K620" s="885"/>
      <c r="L620" s="885"/>
      <c r="M620" s="885"/>
      <c r="N620" s="885"/>
      <c r="O620" s="885"/>
      <c r="P620" s="886"/>
      <c r="Q620" s="886"/>
      <c r="R620" s="886"/>
      <c r="S620" s="886"/>
      <c r="T620" s="886"/>
      <c r="U620" s="886"/>
      <c r="V620" s="886"/>
      <c r="W620" s="886"/>
      <c r="X620" s="886"/>
      <c r="Y620" s="870"/>
      <c r="Z620" s="871"/>
      <c r="AA620" s="871"/>
      <c r="AB620" s="872"/>
      <c r="AC620" s="887"/>
      <c r="AD620" s="888"/>
      <c r="AE620" s="888"/>
      <c r="AF620" s="888"/>
      <c r="AG620" s="888"/>
      <c r="AH620" s="889"/>
      <c r="AI620" s="890"/>
      <c r="AJ620" s="890"/>
      <c r="AK620" s="890"/>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83"/>
      <c r="D621" s="883"/>
      <c r="E621" s="883"/>
      <c r="F621" s="883"/>
      <c r="G621" s="883"/>
      <c r="H621" s="883"/>
      <c r="I621" s="883"/>
      <c r="J621" s="884"/>
      <c r="K621" s="885"/>
      <c r="L621" s="885"/>
      <c r="M621" s="885"/>
      <c r="N621" s="885"/>
      <c r="O621" s="885"/>
      <c r="P621" s="886"/>
      <c r="Q621" s="886"/>
      <c r="R621" s="886"/>
      <c r="S621" s="886"/>
      <c r="T621" s="886"/>
      <c r="U621" s="886"/>
      <c r="V621" s="886"/>
      <c r="W621" s="886"/>
      <c r="X621" s="886"/>
      <c r="Y621" s="870"/>
      <c r="Z621" s="871"/>
      <c r="AA621" s="871"/>
      <c r="AB621" s="872"/>
      <c r="AC621" s="887"/>
      <c r="AD621" s="888"/>
      <c r="AE621" s="888"/>
      <c r="AF621" s="888"/>
      <c r="AG621" s="888"/>
      <c r="AH621" s="889"/>
      <c r="AI621" s="890"/>
      <c r="AJ621" s="890"/>
      <c r="AK621" s="890"/>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83"/>
      <c r="D622" s="883"/>
      <c r="E622" s="883"/>
      <c r="F622" s="883"/>
      <c r="G622" s="883"/>
      <c r="H622" s="883"/>
      <c r="I622" s="883"/>
      <c r="J622" s="884"/>
      <c r="K622" s="885"/>
      <c r="L622" s="885"/>
      <c r="M622" s="885"/>
      <c r="N622" s="885"/>
      <c r="O622" s="885"/>
      <c r="P622" s="886"/>
      <c r="Q622" s="886"/>
      <c r="R622" s="886"/>
      <c r="S622" s="886"/>
      <c r="T622" s="886"/>
      <c r="U622" s="886"/>
      <c r="V622" s="886"/>
      <c r="W622" s="886"/>
      <c r="X622" s="886"/>
      <c r="Y622" s="870"/>
      <c r="Z622" s="871"/>
      <c r="AA622" s="871"/>
      <c r="AB622" s="872"/>
      <c r="AC622" s="887"/>
      <c r="AD622" s="888"/>
      <c r="AE622" s="888"/>
      <c r="AF622" s="888"/>
      <c r="AG622" s="888"/>
      <c r="AH622" s="889"/>
      <c r="AI622" s="890"/>
      <c r="AJ622" s="890"/>
      <c r="AK622" s="890"/>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83"/>
      <c r="D623" s="883"/>
      <c r="E623" s="883"/>
      <c r="F623" s="883"/>
      <c r="G623" s="883"/>
      <c r="H623" s="883"/>
      <c r="I623" s="883"/>
      <c r="J623" s="884"/>
      <c r="K623" s="885"/>
      <c r="L623" s="885"/>
      <c r="M623" s="885"/>
      <c r="N623" s="885"/>
      <c r="O623" s="885"/>
      <c r="P623" s="886"/>
      <c r="Q623" s="886"/>
      <c r="R623" s="886"/>
      <c r="S623" s="886"/>
      <c r="T623" s="886"/>
      <c r="U623" s="886"/>
      <c r="V623" s="886"/>
      <c r="W623" s="886"/>
      <c r="X623" s="886"/>
      <c r="Y623" s="870"/>
      <c r="Z623" s="871"/>
      <c r="AA623" s="871"/>
      <c r="AB623" s="872"/>
      <c r="AC623" s="887"/>
      <c r="AD623" s="888"/>
      <c r="AE623" s="888"/>
      <c r="AF623" s="888"/>
      <c r="AG623" s="888"/>
      <c r="AH623" s="889"/>
      <c r="AI623" s="890"/>
      <c r="AJ623" s="890"/>
      <c r="AK623" s="890"/>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83"/>
      <c r="D624" s="883"/>
      <c r="E624" s="883"/>
      <c r="F624" s="883"/>
      <c r="G624" s="883"/>
      <c r="H624" s="883"/>
      <c r="I624" s="883"/>
      <c r="J624" s="884"/>
      <c r="K624" s="885"/>
      <c r="L624" s="885"/>
      <c r="M624" s="885"/>
      <c r="N624" s="885"/>
      <c r="O624" s="885"/>
      <c r="P624" s="886"/>
      <c r="Q624" s="886"/>
      <c r="R624" s="886"/>
      <c r="S624" s="886"/>
      <c r="T624" s="886"/>
      <c r="U624" s="886"/>
      <c r="V624" s="886"/>
      <c r="W624" s="886"/>
      <c r="X624" s="886"/>
      <c r="Y624" s="870"/>
      <c r="Z624" s="871"/>
      <c r="AA624" s="871"/>
      <c r="AB624" s="872"/>
      <c r="AC624" s="887"/>
      <c r="AD624" s="888"/>
      <c r="AE624" s="888"/>
      <c r="AF624" s="888"/>
      <c r="AG624" s="888"/>
      <c r="AH624" s="889"/>
      <c r="AI624" s="890"/>
      <c r="AJ624" s="890"/>
      <c r="AK624" s="890"/>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83"/>
      <c r="D625" s="883"/>
      <c r="E625" s="883"/>
      <c r="F625" s="883"/>
      <c r="G625" s="883"/>
      <c r="H625" s="883"/>
      <c r="I625" s="883"/>
      <c r="J625" s="884"/>
      <c r="K625" s="885"/>
      <c r="L625" s="885"/>
      <c r="M625" s="885"/>
      <c r="N625" s="885"/>
      <c r="O625" s="885"/>
      <c r="P625" s="886"/>
      <c r="Q625" s="886"/>
      <c r="R625" s="886"/>
      <c r="S625" s="886"/>
      <c r="T625" s="886"/>
      <c r="U625" s="886"/>
      <c r="V625" s="886"/>
      <c r="W625" s="886"/>
      <c r="X625" s="886"/>
      <c r="Y625" s="870"/>
      <c r="Z625" s="871"/>
      <c r="AA625" s="871"/>
      <c r="AB625" s="872"/>
      <c r="AC625" s="887"/>
      <c r="AD625" s="888"/>
      <c r="AE625" s="888"/>
      <c r="AF625" s="888"/>
      <c r="AG625" s="888"/>
      <c r="AH625" s="889"/>
      <c r="AI625" s="890"/>
      <c r="AJ625" s="890"/>
      <c r="AK625" s="890"/>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83"/>
      <c r="D626" s="883"/>
      <c r="E626" s="883"/>
      <c r="F626" s="883"/>
      <c r="G626" s="883"/>
      <c r="H626" s="883"/>
      <c r="I626" s="883"/>
      <c r="J626" s="884"/>
      <c r="K626" s="885"/>
      <c r="L626" s="885"/>
      <c r="M626" s="885"/>
      <c r="N626" s="885"/>
      <c r="O626" s="885"/>
      <c r="P626" s="886"/>
      <c r="Q626" s="886"/>
      <c r="R626" s="886"/>
      <c r="S626" s="886"/>
      <c r="T626" s="886"/>
      <c r="U626" s="886"/>
      <c r="V626" s="886"/>
      <c r="W626" s="886"/>
      <c r="X626" s="886"/>
      <c r="Y626" s="870"/>
      <c r="Z626" s="871"/>
      <c r="AA626" s="871"/>
      <c r="AB626" s="872"/>
      <c r="AC626" s="887"/>
      <c r="AD626" s="888"/>
      <c r="AE626" s="888"/>
      <c r="AF626" s="888"/>
      <c r="AG626" s="888"/>
      <c r="AH626" s="889"/>
      <c r="AI626" s="890"/>
      <c r="AJ626" s="890"/>
      <c r="AK626" s="890"/>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95" t="s">
        <v>579</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232</v>
      </c>
      <c r="AM627" s="899"/>
      <c r="AN627" s="89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900"/>
      <c r="B630" s="900"/>
      <c r="C630" s="849" t="s">
        <v>192</v>
      </c>
      <c r="D630" s="901"/>
      <c r="E630" s="849" t="s">
        <v>191</v>
      </c>
      <c r="F630" s="901"/>
      <c r="G630" s="901"/>
      <c r="H630" s="901"/>
      <c r="I630" s="901"/>
      <c r="J630" s="849" t="s">
        <v>197</v>
      </c>
      <c r="K630" s="849"/>
      <c r="L630" s="849"/>
      <c r="M630" s="849"/>
      <c r="N630" s="849"/>
      <c r="O630" s="849"/>
      <c r="P630" s="849" t="s">
        <v>25</v>
      </c>
      <c r="Q630" s="849"/>
      <c r="R630" s="849"/>
      <c r="S630" s="849"/>
      <c r="T630" s="849"/>
      <c r="U630" s="849"/>
      <c r="V630" s="849"/>
      <c r="W630" s="849"/>
      <c r="X630" s="849"/>
      <c r="Y630" s="849" t="s">
        <v>199</v>
      </c>
      <c r="Z630" s="901"/>
      <c r="AA630" s="901"/>
      <c r="AB630" s="901"/>
      <c r="AC630" s="849" t="s">
        <v>180</v>
      </c>
      <c r="AD630" s="849"/>
      <c r="AE630" s="849"/>
      <c r="AF630" s="849"/>
      <c r="AG630" s="849"/>
      <c r="AH630" s="849" t="s">
        <v>187</v>
      </c>
      <c r="AI630" s="901"/>
      <c r="AJ630" s="901"/>
      <c r="AK630" s="901"/>
      <c r="AL630" s="901" t="s">
        <v>19</v>
      </c>
      <c r="AM630" s="901"/>
      <c r="AN630" s="901"/>
      <c r="AO630" s="900"/>
      <c r="AP630" s="879" t="s">
        <v>226</v>
      </c>
      <c r="AQ630" s="879"/>
      <c r="AR630" s="879"/>
      <c r="AS630" s="879"/>
      <c r="AT630" s="879"/>
      <c r="AU630" s="879"/>
      <c r="AV630" s="879"/>
      <c r="AW630" s="879"/>
      <c r="AX630" s="879"/>
    </row>
    <row r="631" spans="1:51" ht="30" hidden="1" customHeight="1" x14ac:dyDescent="0.15">
      <c r="A631" s="860">
        <v>1</v>
      </c>
      <c r="B631" s="860">
        <v>1</v>
      </c>
      <c r="C631" s="902"/>
      <c r="D631" s="902"/>
      <c r="E631" s="903"/>
      <c r="F631" s="903"/>
      <c r="G631" s="903"/>
      <c r="H631" s="903"/>
      <c r="I631" s="903"/>
      <c r="J631" s="884"/>
      <c r="K631" s="885"/>
      <c r="L631" s="885"/>
      <c r="M631" s="885"/>
      <c r="N631" s="885"/>
      <c r="O631" s="885"/>
      <c r="P631" s="886"/>
      <c r="Q631" s="886"/>
      <c r="R631" s="886"/>
      <c r="S631" s="886"/>
      <c r="T631" s="886"/>
      <c r="U631" s="886"/>
      <c r="V631" s="886"/>
      <c r="W631" s="886"/>
      <c r="X631" s="886"/>
      <c r="Y631" s="870"/>
      <c r="Z631" s="871"/>
      <c r="AA631" s="871"/>
      <c r="AB631" s="872"/>
      <c r="AC631" s="887"/>
      <c r="AD631" s="888"/>
      <c r="AE631" s="888"/>
      <c r="AF631" s="888"/>
      <c r="AG631" s="888"/>
      <c r="AH631" s="889"/>
      <c r="AI631" s="890"/>
      <c r="AJ631" s="890"/>
      <c r="AK631" s="890"/>
      <c r="AL631" s="856"/>
      <c r="AM631" s="857"/>
      <c r="AN631" s="857"/>
      <c r="AO631" s="858"/>
      <c r="AP631" s="859"/>
      <c r="AQ631" s="859"/>
      <c r="AR631" s="859"/>
      <c r="AS631" s="859"/>
      <c r="AT631" s="859"/>
      <c r="AU631" s="859"/>
      <c r="AV631" s="859"/>
      <c r="AW631" s="859"/>
      <c r="AX631" s="859"/>
    </row>
    <row r="632" spans="1:51" ht="30" hidden="1" customHeight="1" x14ac:dyDescent="0.15">
      <c r="A632" s="860">
        <v>2</v>
      </c>
      <c r="B632" s="860">
        <v>1</v>
      </c>
      <c r="C632" s="902"/>
      <c r="D632" s="902"/>
      <c r="E632" s="903"/>
      <c r="F632" s="903"/>
      <c r="G632" s="903"/>
      <c r="H632" s="903"/>
      <c r="I632" s="903"/>
      <c r="J632" s="884"/>
      <c r="K632" s="885"/>
      <c r="L632" s="885"/>
      <c r="M632" s="885"/>
      <c r="N632" s="885"/>
      <c r="O632" s="885"/>
      <c r="P632" s="886"/>
      <c r="Q632" s="886"/>
      <c r="R632" s="886"/>
      <c r="S632" s="886"/>
      <c r="T632" s="886"/>
      <c r="U632" s="886"/>
      <c r="V632" s="886"/>
      <c r="W632" s="886"/>
      <c r="X632" s="886"/>
      <c r="Y632" s="870"/>
      <c r="Z632" s="871"/>
      <c r="AA632" s="871"/>
      <c r="AB632" s="872"/>
      <c r="AC632" s="887"/>
      <c r="AD632" s="888"/>
      <c r="AE632" s="888"/>
      <c r="AF632" s="888"/>
      <c r="AG632" s="888"/>
      <c r="AH632" s="889"/>
      <c r="AI632" s="890"/>
      <c r="AJ632" s="890"/>
      <c r="AK632" s="890"/>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902"/>
      <c r="D633" s="902"/>
      <c r="E633" s="903"/>
      <c r="F633" s="903"/>
      <c r="G633" s="903"/>
      <c r="H633" s="903"/>
      <c r="I633" s="903"/>
      <c r="J633" s="884"/>
      <c r="K633" s="885"/>
      <c r="L633" s="885"/>
      <c r="M633" s="885"/>
      <c r="N633" s="885"/>
      <c r="O633" s="885"/>
      <c r="P633" s="886"/>
      <c r="Q633" s="886"/>
      <c r="R633" s="886"/>
      <c r="S633" s="886"/>
      <c r="T633" s="886"/>
      <c r="U633" s="886"/>
      <c r="V633" s="886"/>
      <c r="W633" s="886"/>
      <c r="X633" s="886"/>
      <c r="Y633" s="870"/>
      <c r="Z633" s="871"/>
      <c r="AA633" s="871"/>
      <c r="AB633" s="872"/>
      <c r="AC633" s="887"/>
      <c r="AD633" s="888"/>
      <c r="AE633" s="888"/>
      <c r="AF633" s="888"/>
      <c r="AG633" s="888"/>
      <c r="AH633" s="889"/>
      <c r="AI633" s="890"/>
      <c r="AJ633" s="890"/>
      <c r="AK633" s="890"/>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902"/>
      <c r="D634" s="902"/>
      <c r="E634" s="903"/>
      <c r="F634" s="903"/>
      <c r="G634" s="903"/>
      <c r="H634" s="903"/>
      <c r="I634" s="903"/>
      <c r="J634" s="884"/>
      <c r="K634" s="885"/>
      <c r="L634" s="885"/>
      <c r="M634" s="885"/>
      <c r="N634" s="885"/>
      <c r="O634" s="885"/>
      <c r="P634" s="886"/>
      <c r="Q634" s="886"/>
      <c r="R634" s="886"/>
      <c r="S634" s="886"/>
      <c r="T634" s="886"/>
      <c r="U634" s="886"/>
      <c r="V634" s="886"/>
      <c r="W634" s="886"/>
      <c r="X634" s="886"/>
      <c r="Y634" s="870"/>
      <c r="Z634" s="871"/>
      <c r="AA634" s="871"/>
      <c r="AB634" s="872"/>
      <c r="AC634" s="887"/>
      <c r="AD634" s="888"/>
      <c r="AE634" s="888"/>
      <c r="AF634" s="888"/>
      <c r="AG634" s="888"/>
      <c r="AH634" s="889"/>
      <c r="AI634" s="890"/>
      <c r="AJ634" s="890"/>
      <c r="AK634" s="890"/>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902"/>
      <c r="D635" s="902"/>
      <c r="E635" s="903"/>
      <c r="F635" s="903"/>
      <c r="G635" s="903"/>
      <c r="H635" s="903"/>
      <c r="I635" s="903"/>
      <c r="J635" s="884"/>
      <c r="K635" s="885"/>
      <c r="L635" s="885"/>
      <c r="M635" s="885"/>
      <c r="N635" s="885"/>
      <c r="O635" s="885"/>
      <c r="P635" s="886"/>
      <c r="Q635" s="886"/>
      <c r="R635" s="886"/>
      <c r="S635" s="886"/>
      <c r="T635" s="886"/>
      <c r="U635" s="886"/>
      <c r="V635" s="886"/>
      <c r="W635" s="886"/>
      <c r="X635" s="886"/>
      <c r="Y635" s="870"/>
      <c r="Z635" s="871"/>
      <c r="AA635" s="871"/>
      <c r="AB635" s="872"/>
      <c r="AC635" s="887"/>
      <c r="AD635" s="888"/>
      <c r="AE635" s="888"/>
      <c r="AF635" s="888"/>
      <c r="AG635" s="888"/>
      <c r="AH635" s="889"/>
      <c r="AI635" s="890"/>
      <c r="AJ635" s="890"/>
      <c r="AK635" s="890"/>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902"/>
      <c r="D636" s="902"/>
      <c r="E636" s="903"/>
      <c r="F636" s="903"/>
      <c r="G636" s="903"/>
      <c r="H636" s="903"/>
      <c r="I636" s="903"/>
      <c r="J636" s="884"/>
      <c r="K636" s="885"/>
      <c r="L636" s="885"/>
      <c r="M636" s="885"/>
      <c r="N636" s="885"/>
      <c r="O636" s="885"/>
      <c r="P636" s="886"/>
      <c r="Q636" s="886"/>
      <c r="R636" s="886"/>
      <c r="S636" s="886"/>
      <c r="T636" s="886"/>
      <c r="U636" s="886"/>
      <c r="V636" s="886"/>
      <c r="W636" s="886"/>
      <c r="X636" s="886"/>
      <c r="Y636" s="870"/>
      <c r="Z636" s="871"/>
      <c r="AA636" s="871"/>
      <c r="AB636" s="872"/>
      <c r="AC636" s="887"/>
      <c r="AD636" s="888"/>
      <c r="AE636" s="888"/>
      <c r="AF636" s="888"/>
      <c r="AG636" s="888"/>
      <c r="AH636" s="889"/>
      <c r="AI636" s="890"/>
      <c r="AJ636" s="890"/>
      <c r="AK636" s="890"/>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902"/>
      <c r="D637" s="902"/>
      <c r="E637" s="903"/>
      <c r="F637" s="903"/>
      <c r="G637" s="903"/>
      <c r="H637" s="903"/>
      <c r="I637" s="903"/>
      <c r="J637" s="884"/>
      <c r="K637" s="885"/>
      <c r="L637" s="885"/>
      <c r="M637" s="885"/>
      <c r="N637" s="885"/>
      <c r="O637" s="885"/>
      <c r="P637" s="886"/>
      <c r="Q637" s="886"/>
      <c r="R637" s="886"/>
      <c r="S637" s="886"/>
      <c r="T637" s="886"/>
      <c r="U637" s="886"/>
      <c r="V637" s="886"/>
      <c r="W637" s="886"/>
      <c r="X637" s="886"/>
      <c r="Y637" s="870"/>
      <c r="Z637" s="871"/>
      <c r="AA637" s="871"/>
      <c r="AB637" s="872"/>
      <c r="AC637" s="887"/>
      <c r="AD637" s="888"/>
      <c r="AE637" s="888"/>
      <c r="AF637" s="888"/>
      <c r="AG637" s="888"/>
      <c r="AH637" s="889"/>
      <c r="AI637" s="890"/>
      <c r="AJ637" s="890"/>
      <c r="AK637" s="890"/>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902"/>
      <c r="D638" s="902"/>
      <c r="E638" s="903"/>
      <c r="F638" s="903"/>
      <c r="G638" s="903"/>
      <c r="H638" s="903"/>
      <c r="I638" s="903"/>
      <c r="J638" s="884"/>
      <c r="K638" s="885"/>
      <c r="L638" s="885"/>
      <c r="M638" s="885"/>
      <c r="N638" s="885"/>
      <c r="O638" s="885"/>
      <c r="P638" s="886"/>
      <c r="Q638" s="886"/>
      <c r="R638" s="886"/>
      <c r="S638" s="886"/>
      <c r="T638" s="886"/>
      <c r="U638" s="886"/>
      <c r="V638" s="886"/>
      <c r="W638" s="886"/>
      <c r="X638" s="886"/>
      <c r="Y638" s="870"/>
      <c r="Z638" s="871"/>
      <c r="AA638" s="871"/>
      <c r="AB638" s="872"/>
      <c r="AC638" s="887"/>
      <c r="AD638" s="888"/>
      <c r="AE638" s="888"/>
      <c r="AF638" s="888"/>
      <c r="AG638" s="888"/>
      <c r="AH638" s="889"/>
      <c r="AI638" s="890"/>
      <c r="AJ638" s="890"/>
      <c r="AK638" s="890"/>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902"/>
      <c r="D639" s="902"/>
      <c r="E639" s="903"/>
      <c r="F639" s="903"/>
      <c r="G639" s="903"/>
      <c r="H639" s="903"/>
      <c r="I639" s="903"/>
      <c r="J639" s="884"/>
      <c r="K639" s="885"/>
      <c r="L639" s="885"/>
      <c r="M639" s="885"/>
      <c r="N639" s="885"/>
      <c r="O639" s="885"/>
      <c r="P639" s="886"/>
      <c r="Q639" s="886"/>
      <c r="R639" s="886"/>
      <c r="S639" s="886"/>
      <c r="T639" s="886"/>
      <c r="U639" s="886"/>
      <c r="V639" s="886"/>
      <c r="W639" s="886"/>
      <c r="X639" s="886"/>
      <c r="Y639" s="870"/>
      <c r="Z639" s="871"/>
      <c r="AA639" s="871"/>
      <c r="AB639" s="872"/>
      <c r="AC639" s="887"/>
      <c r="AD639" s="888"/>
      <c r="AE639" s="888"/>
      <c r="AF639" s="888"/>
      <c r="AG639" s="888"/>
      <c r="AH639" s="889"/>
      <c r="AI639" s="890"/>
      <c r="AJ639" s="890"/>
      <c r="AK639" s="890"/>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902"/>
      <c r="D640" s="902"/>
      <c r="E640" s="903"/>
      <c r="F640" s="903"/>
      <c r="G640" s="903"/>
      <c r="H640" s="903"/>
      <c r="I640" s="903"/>
      <c r="J640" s="884"/>
      <c r="K640" s="885"/>
      <c r="L640" s="885"/>
      <c r="M640" s="885"/>
      <c r="N640" s="885"/>
      <c r="O640" s="885"/>
      <c r="P640" s="886"/>
      <c r="Q640" s="886"/>
      <c r="R640" s="886"/>
      <c r="S640" s="886"/>
      <c r="T640" s="886"/>
      <c r="U640" s="886"/>
      <c r="V640" s="886"/>
      <c r="W640" s="886"/>
      <c r="X640" s="886"/>
      <c r="Y640" s="870"/>
      <c r="Z640" s="871"/>
      <c r="AA640" s="871"/>
      <c r="AB640" s="872"/>
      <c r="AC640" s="887"/>
      <c r="AD640" s="888"/>
      <c r="AE640" s="888"/>
      <c r="AF640" s="888"/>
      <c r="AG640" s="888"/>
      <c r="AH640" s="889"/>
      <c r="AI640" s="890"/>
      <c r="AJ640" s="890"/>
      <c r="AK640" s="890"/>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902"/>
      <c r="D641" s="902"/>
      <c r="E641" s="903"/>
      <c r="F641" s="903"/>
      <c r="G641" s="903"/>
      <c r="H641" s="903"/>
      <c r="I641" s="903"/>
      <c r="J641" s="884"/>
      <c r="K641" s="885"/>
      <c r="L641" s="885"/>
      <c r="M641" s="885"/>
      <c r="N641" s="885"/>
      <c r="O641" s="885"/>
      <c r="P641" s="886"/>
      <c r="Q641" s="886"/>
      <c r="R641" s="886"/>
      <c r="S641" s="886"/>
      <c r="T641" s="886"/>
      <c r="U641" s="886"/>
      <c r="V641" s="886"/>
      <c r="W641" s="886"/>
      <c r="X641" s="886"/>
      <c r="Y641" s="870"/>
      <c r="Z641" s="871"/>
      <c r="AA641" s="871"/>
      <c r="AB641" s="872"/>
      <c r="AC641" s="887"/>
      <c r="AD641" s="888"/>
      <c r="AE641" s="888"/>
      <c r="AF641" s="888"/>
      <c r="AG641" s="888"/>
      <c r="AH641" s="889"/>
      <c r="AI641" s="890"/>
      <c r="AJ641" s="890"/>
      <c r="AK641" s="890"/>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902"/>
      <c r="D642" s="902"/>
      <c r="E642" s="903"/>
      <c r="F642" s="903"/>
      <c r="G642" s="903"/>
      <c r="H642" s="903"/>
      <c r="I642" s="903"/>
      <c r="J642" s="884"/>
      <c r="K642" s="885"/>
      <c r="L642" s="885"/>
      <c r="M642" s="885"/>
      <c r="N642" s="885"/>
      <c r="O642" s="885"/>
      <c r="P642" s="886"/>
      <c r="Q642" s="886"/>
      <c r="R642" s="886"/>
      <c r="S642" s="886"/>
      <c r="T642" s="886"/>
      <c r="U642" s="886"/>
      <c r="V642" s="886"/>
      <c r="W642" s="886"/>
      <c r="X642" s="886"/>
      <c r="Y642" s="870"/>
      <c r="Z642" s="871"/>
      <c r="AA642" s="871"/>
      <c r="AB642" s="872"/>
      <c r="AC642" s="887"/>
      <c r="AD642" s="888"/>
      <c r="AE642" s="888"/>
      <c r="AF642" s="888"/>
      <c r="AG642" s="888"/>
      <c r="AH642" s="889"/>
      <c r="AI642" s="890"/>
      <c r="AJ642" s="890"/>
      <c r="AK642" s="890"/>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902"/>
      <c r="D643" s="902"/>
      <c r="E643" s="903"/>
      <c r="F643" s="903"/>
      <c r="G643" s="903"/>
      <c r="H643" s="903"/>
      <c r="I643" s="903"/>
      <c r="J643" s="884"/>
      <c r="K643" s="885"/>
      <c r="L643" s="885"/>
      <c r="M643" s="885"/>
      <c r="N643" s="885"/>
      <c r="O643" s="885"/>
      <c r="P643" s="886"/>
      <c r="Q643" s="886"/>
      <c r="R643" s="886"/>
      <c r="S643" s="886"/>
      <c r="T643" s="886"/>
      <c r="U643" s="886"/>
      <c r="V643" s="886"/>
      <c r="W643" s="886"/>
      <c r="X643" s="886"/>
      <c r="Y643" s="870"/>
      <c r="Z643" s="871"/>
      <c r="AA643" s="871"/>
      <c r="AB643" s="872"/>
      <c r="AC643" s="887"/>
      <c r="AD643" s="888"/>
      <c r="AE643" s="888"/>
      <c r="AF643" s="888"/>
      <c r="AG643" s="888"/>
      <c r="AH643" s="889"/>
      <c r="AI643" s="890"/>
      <c r="AJ643" s="890"/>
      <c r="AK643" s="890"/>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902"/>
      <c r="D644" s="902"/>
      <c r="E644" s="903"/>
      <c r="F644" s="903"/>
      <c r="G644" s="903"/>
      <c r="H644" s="903"/>
      <c r="I644" s="903"/>
      <c r="J644" s="884"/>
      <c r="K644" s="885"/>
      <c r="L644" s="885"/>
      <c r="M644" s="885"/>
      <c r="N644" s="885"/>
      <c r="O644" s="885"/>
      <c r="P644" s="886"/>
      <c r="Q644" s="886"/>
      <c r="R644" s="886"/>
      <c r="S644" s="886"/>
      <c r="T644" s="886"/>
      <c r="U644" s="886"/>
      <c r="V644" s="886"/>
      <c r="W644" s="886"/>
      <c r="X644" s="886"/>
      <c r="Y644" s="870"/>
      <c r="Z644" s="871"/>
      <c r="AA644" s="871"/>
      <c r="AB644" s="872"/>
      <c r="AC644" s="887"/>
      <c r="AD644" s="888"/>
      <c r="AE644" s="888"/>
      <c r="AF644" s="888"/>
      <c r="AG644" s="888"/>
      <c r="AH644" s="889"/>
      <c r="AI644" s="890"/>
      <c r="AJ644" s="890"/>
      <c r="AK644" s="890"/>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902"/>
      <c r="D645" s="902"/>
      <c r="E645" s="903"/>
      <c r="F645" s="903"/>
      <c r="G645" s="903"/>
      <c r="H645" s="903"/>
      <c r="I645" s="903"/>
      <c r="J645" s="884"/>
      <c r="K645" s="885"/>
      <c r="L645" s="885"/>
      <c r="M645" s="885"/>
      <c r="N645" s="885"/>
      <c r="O645" s="885"/>
      <c r="P645" s="886"/>
      <c r="Q645" s="886"/>
      <c r="R645" s="886"/>
      <c r="S645" s="886"/>
      <c r="T645" s="886"/>
      <c r="U645" s="886"/>
      <c r="V645" s="886"/>
      <c r="W645" s="886"/>
      <c r="X645" s="886"/>
      <c r="Y645" s="870"/>
      <c r="Z645" s="871"/>
      <c r="AA645" s="871"/>
      <c r="AB645" s="872"/>
      <c r="AC645" s="887"/>
      <c r="AD645" s="888"/>
      <c r="AE645" s="888"/>
      <c r="AF645" s="888"/>
      <c r="AG645" s="888"/>
      <c r="AH645" s="889"/>
      <c r="AI645" s="890"/>
      <c r="AJ645" s="890"/>
      <c r="AK645" s="890"/>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902"/>
      <c r="D646" s="902"/>
      <c r="E646" s="903"/>
      <c r="F646" s="903"/>
      <c r="G646" s="903"/>
      <c r="H646" s="903"/>
      <c r="I646" s="903"/>
      <c r="J646" s="884"/>
      <c r="K646" s="885"/>
      <c r="L646" s="885"/>
      <c r="M646" s="885"/>
      <c r="N646" s="885"/>
      <c r="O646" s="885"/>
      <c r="P646" s="886"/>
      <c r="Q646" s="886"/>
      <c r="R646" s="886"/>
      <c r="S646" s="886"/>
      <c r="T646" s="886"/>
      <c r="U646" s="886"/>
      <c r="V646" s="886"/>
      <c r="W646" s="886"/>
      <c r="X646" s="886"/>
      <c r="Y646" s="870"/>
      <c r="Z646" s="871"/>
      <c r="AA646" s="871"/>
      <c r="AB646" s="872"/>
      <c r="AC646" s="887"/>
      <c r="AD646" s="888"/>
      <c r="AE646" s="888"/>
      <c r="AF646" s="888"/>
      <c r="AG646" s="888"/>
      <c r="AH646" s="889"/>
      <c r="AI646" s="890"/>
      <c r="AJ646" s="890"/>
      <c r="AK646" s="890"/>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902"/>
      <c r="D647" s="902"/>
      <c r="E647" s="903"/>
      <c r="F647" s="903"/>
      <c r="G647" s="903"/>
      <c r="H647" s="903"/>
      <c r="I647" s="903"/>
      <c r="J647" s="884"/>
      <c r="K647" s="885"/>
      <c r="L647" s="885"/>
      <c r="M647" s="885"/>
      <c r="N647" s="885"/>
      <c r="O647" s="885"/>
      <c r="P647" s="886"/>
      <c r="Q647" s="886"/>
      <c r="R647" s="886"/>
      <c r="S647" s="886"/>
      <c r="T647" s="886"/>
      <c r="U647" s="886"/>
      <c r="V647" s="886"/>
      <c r="W647" s="886"/>
      <c r="X647" s="886"/>
      <c r="Y647" s="870"/>
      <c r="Z647" s="871"/>
      <c r="AA647" s="871"/>
      <c r="AB647" s="872"/>
      <c r="AC647" s="887"/>
      <c r="AD647" s="888"/>
      <c r="AE647" s="888"/>
      <c r="AF647" s="888"/>
      <c r="AG647" s="888"/>
      <c r="AH647" s="889"/>
      <c r="AI647" s="890"/>
      <c r="AJ647" s="890"/>
      <c r="AK647" s="890"/>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902"/>
      <c r="D648" s="902"/>
      <c r="E648" s="648"/>
      <c r="F648" s="903"/>
      <c r="G648" s="903"/>
      <c r="H648" s="903"/>
      <c r="I648" s="903"/>
      <c r="J648" s="884"/>
      <c r="K648" s="885"/>
      <c r="L648" s="885"/>
      <c r="M648" s="885"/>
      <c r="N648" s="885"/>
      <c r="O648" s="885"/>
      <c r="P648" s="886"/>
      <c r="Q648" s="886"/>
      <c r="R648" s="886"/>
      <c r="S648" s="886"/>
      <c r="T648" s="886"/>
      <c r="U648" s="886"/>
      <c r="V648" s="886"/>
      <c r="W648" s="886"/>
      <c r="X648" s="886"/>
      <c r="Y648" s="870"/>
      <c r="Z648" s="871"/>
      <c r="AA648" s="871"/>
      <c r="AB648" s="872"/>
      <c r="AC648" s="887"/>
      <c r="AD648" s="888"/>
      <c r="AE648" s="888"/>
      <c r="AF648" s="888"/>
      <c r="AG648" s="888"/>
      <c r="AH648" s="889"/>
      <c r="AI648" s="890"/>
      <c r="AJ648" s="890"/>
      <c r="AK648" s="890"/>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902"/>
      <c r="D649" s="902"/>
      <c r="E649" s="903"/>
      <c r="F649" s="903"/>
      <c r="G649" s="903"/>
      <c r="H649" s="903"/>
      <c r="I649" s="903"/>
      <c r="J649" s="884"/>
      <c r="K649" s="885"/>
      <c r="L649" s="885"/>
      <c r="M649" s="885"/>
      <c r="N649" s="885"/>
      <c r="O649" s="885"/>
      <c r="P649" s="886"/>
      <c r="Q649" s="886"/>
      <c r="R649" s="886"/>
      <c r="S649" s="886"/>
      <c r="T649" s="886"/>
      <c r="U649" s="886"/>
      <c r="V649" s="886"/>
      <c r="W649" s="886"/>
      <c r="X649" s="886"/>
      <c r="Y649" s="870"/>
      <c r="Z649" s="871"/>
      <c r="AA649" s="871"/>
      <c r="AB649" s="872"/>
      <c r="AC649" s="887"/>
      <c r="AD649" s="888"/>
      <c r="AE649" s="888"/>
      <c r="AF649" s="888"/>
      <c r="AG649" s="888"/>
      <c r="AH649" s="889"/>
      <c r="AI649" s="890"/>
      <c r="AJ649" s="890"/>
      <c r="AK649" s="890"/>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902"/>
      <c r="D650" s="902"/>
      <c r="E650" s="903"/>
      <c r="F650" s="903"/>
      <c r="G650" s="903"/>
      <c r="H650" s="903"/>
      <c r="I650" s="903"/>
      <c r="J650" s="884"/>
      <c r="K650" s="885"/>
      <c r="L650" s="885"/>
      <c r="M650" s="885"/>
      <c r="N650" s="885"/>
      <c r="O650" s="885"/>
      <c r="P650" s="886"/>
      <c r="Q650" s="886"/>
      <c r="R650" s="886"/>
      <c r="S650" s="886"/>
      <c r="T650" s="886"/>
      <c r="U650" s="886"/>
      <c r="V650" s="886"/>
      <c r="W650" s="886"/>
      <c r="X650" s="886"/>
      <c r="Y650" s="870"/>
      <c r="Z650" s="871"/>
      <c r="AA650" s="871"/>
      <c r="AB650" s="872"/>
      <c r="AC650" s="887"/>
      <c r="AD650" s="888"/>
      <c r="AE650" s="888"/>
      <c r="AF650" s="888"/>
      <c r="AG650" s="888"/>
      <c r="AH650" s="889"/>
      <c r="AI650" s="890"/>
      <c r="AJ650" s="890"/>
      <c r="AK650" s="890"/>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902"/>
      <c r="D651" s="902"/>
      <c r="E651" s="903"/>
      <c r="F651" s="903"/>
      <c r="G651" s="903"/>
      <c r="H651" s="903"/>
      <c r="I651" s="903"/>
      <c r="J651" s="884"/>
      <c r="K651" s="885"/>
      <c r="L651" s="885"/>
      <c r="M651" s="885"/>
      <c r="N651" s="885"/>
      <c r="O651" s="885"/>
      <c r="P651" s="886"/>
      <c r="Q651" s="886"/>
      <c r="R651" s="886"/>
      <c r="S651" s="886"/>
      <c r="T651" s="886"/>
      <c r="U651" s="886"/>
      <c r="V651" s="886"/>
      <c r="W651" s="886"/>
      <c r="X651" s="886"/>
      <c r="Y651" s="870"/>
      <c r="Z651" s="871"/>
      <c r="AA651" s="871"/>
      <c r="AB651" s="872"/>
      <c r="AC651" s="887"/>
      <c r="AD651" s="888"/>
      <c r="AE651" s="888"/>
      <c r="AF651" s="888"/>
      <c r="AG651" s="888"/>
      <c r="AH651" s="889"/>
      <c r="AI651" s="890"/>
      <c r="AJ651" s="890"/>
      <c r="AK651" s="890"/>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902"/>
      <c r="D652" s="902"/>
      <c r="E652" s="903"/>
      <c r="F652" s="903"/>
      <c r="G652" s="903"/>
      <c r="H652" s="903"/>
      <c r="I652" s="903"/>
      <c r="J652" s="884"/>
      <c r="K652" s="885"/>
      <c r="L652" s="885"/>
      <c r="M652" s="885"/>
      <c r="N652" s="885"/>
      <c r="O652" s="885"/>
      <c r="P652" s="886"/>
      <c r="Q652" s="886"/>
      <c r="R652" s="886"/>
      <c r="S652" s="886"/>
      <c r="T652" s="886"/>
      <c r="U652" s="886"/>
      <c r="V652" s="886"/>
      <c r="W652" s="886"/>
      <c r="X652" s="886"/>
      <c r="Y652" s="870"/>
      <c r="Z652" s="871"/>
      <c r="AA652" s="871"/>
      <c r="AB652" s="872"/>
      <c r="AC652" s="887"/>
      <c r="AD652" s="888"/>
      <c r="AE652" s="888"/>
      <c r="AF652" s="888"/>
      <c r="AG652" s="888"/>
      <c r="AH652" s="889"/>
      <c r="AI652" s="890"/>
      <c r="AJ652" s="890"/>
      <c r="AK652" s="890"/>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902"/>
      <c r="D653" s="902"/>
      <c r="E653" s="903"/>
      <c r="F653" s="903"/>
      <c r="G653" s="903"/>
      <c r="H653" s="903"/>
      <c r="I653" s="903"/>
      <c r="J653" s="884"/>
      <c r="K653" s="885"/>
      <c r="L653" s="885"/>
      <c r="M653" s="885"/>
      <c r="N653" s="885"/>
      <c r="O653" s="885"/>
      <c r="P653" s="886"/>
      <c r="Q653" s="886"/>
      <c r="R653" s="886"/>
      <c r="S653" s="886"/>
      <c r="T653" s="886"/>
      <c r="U653" s="886"/>
      <c r="V653" s="886"/>
      <c r="W653" s="886"/>
      <c r="X653" s="886"/>
      <c r="Y653" s="870"/>
      <c r="Z653" s="871"/>
      <c r="AA653" s="871"/>
      <c r="AB653" s="872"/>
      <c r="AC653" s="887"/>
      <c r="AD653" s="888"/>
      <c r="AE653" s="888"/>
      <c r="AF653" s="888"/>
      <c r="AG653" s="888"/>
      <c r="AH653" s="889"/>
      <c r="AI653" s="890"/>
      <c r="AJ653" s="890"/>
      <c r="AK653" s="890"/>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902"/>
      <c r="D654" s="902"/>
      <c r="E654" s="903"/>
      <c r="F654" s="903"/>
      <c r="G654" s="903"/>
      <c r="H654" s="903"/>
      <c r="I654" s="903"/>
      <c r="J654" s="884"/>
      <c r="K654" s="885"/>
      <c r="L654" s="885"/>
      <c r="M654" s="885"/>
      <c r="N654" s="885"/>
      <c r="O654" s="885"/>
      <c r="P654" s="886"/>
      <c r="Q654" s="886"/>
      <c r="R654" s="886"/>
      <c r="S654" s="886"/>
      <c r="T654" s="886"/>
      <c r="U654" s="886"/>
      <c r="V654" s="886"/>
      <c r="W654" s="886"/>
      <c r="X654" s="886"/>
      <c r="Y654" s="870"/>
      <c r="Z654" s="871"/>
      <c r="AA654" s="871"/>
      <c r="AB654" s="872"/>
      <c r="AC654" s="887"/>
      <c r="AD654" s="888"/>
      <c r="AE654" s="888"/>
      <c r="AF654" s="888"/>
      <c r="AG654" s="888"/>
      <c r="AH654" s="889"/>
      <c r="AI654" s="890"/>
      <c r="AJ654" s="890"/>
      <c r="AK654" s="890"/>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902"/>
      <c r="D655" s="902"/>
      <c r="E655" s="903"/>
      <c r="F655" s="903"/>
      <c r="G655" s="903"/>
      <c r="H655" s="903"/>
      <c r="I655" s="903"/>
      <c r="J655" s="884"/>
      <c r="K655" s="885"/>
      <c r="L655" s="885"/>
      <c r="M655" s="885"/>
      <c r="N655" s="885"/>
      <c r="O655" s="885"/>
      <c r="P655" s="886"/>
      <c r="Q655" s="886"/>
      <c r="R655" s="886"/>
      <c r="S655" s="886"/>
      <c r="T655" s="886"/>
      <c r="U655" s="886"/>
      <c r="V655" s="886"/>
      <c r="W655" s="886"/>
      <c r="X655" s="886"/>
      <c r="Y655" s="870"/>
      <c r="Z655" s="871"/>
      <c r="AA655" s="871"/>
      <c r="AB655" s="872"/>
      <c r="AC655" s="887"/>
      <c r="AD655" s="888"/>
      <c r="AE655" s="888"/>
      <c r="AF655" s="888"/>
      <c r="AG655" s="888"/>
      <c r="AH655" s="889"/>
      <c r="AI655" s="890"/>
      <c r="AJ655" s="890"/>
      <c r="AK655" s="890"/>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902"/>
      <c r="D656" s="902"/>
      <c r="E656" s="903"/>
      <c r="F656" s="903"/>
      <c r="G656" s="903"/>
      <c r="H656" s="903"/>
      <c r="I656" s="903"/>
      <c r="J656" s="884"/>
      <c r="K656" s="885"/>
      <c r="L656" s="885"/>
      <c r="M656" s="885"/>
      <c r="N656" s="885"/>
      <c r="O656" s="885"/>
      <c r="P656" s="886"/>
      <c r="Q656" s="886"/>
      <c r="R656" s="886"/>
      <c r="S656" s="886"/>
      <c r="T656" s="886"/>
      <c r="U656" s="886"/>
      <c r="V656" s="886"/>
      <c r="W656" s="886"/>
      <c r="X656" s="886"/>
      <c r="Y656" s="870"/>
      <c r="Z656" s="871"/>
      <c r="AA656" s="871"/>
      <c r="AB656" s="872"/>
      <c r="AC656" s="887"/>
      <c r="AD656" s="888"/>
      <c r="AE656" s="888"/>
      <c r="AF656" s="888"/>
      <c r="AG656" s="888"/>
      <c r="AH656" s="889"/>
      <c r="AI656" s="890"/>
      <c r="AJ656" s="890"/>
      <c r="AK656" s="890"/>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902"/>
      <c r="D657" s="902"/>
      <c r="E657" s="903"/>
      <c r="F657" s="903"/>
      <c r="G657" s="903"/>
      <c r="H657" s="903"/>
      <c r="I657" s="903"/>
      <c r="J657" s="884"/>
      <c r="K657" s="885"/>
      <c r="L657" s="885"/>
      <c r="M657" s="885"/>
      <c r="N657" s="885"/>
      <c r="O657" s="885"/>
      <c r="P657" s="886"/>
      <c r="Q657" s="886"/>
      <c r="R657" s="886"/>
      <c r="S657" s="886"/>
      <c r="T657" s="886"/>
      <c r="U657" s="886"/>
      <c r="V657" s="886"/>
      <c r="W657" s="886"/>
      <c r="X657" s="886"/>
      <c r="Y657" s="870"/>
      <c r="Z657" s="871"/>
      <c r="AA657" s="871"/>
      <c r="AB657" s="872"/>
      <c r="AC657" s="887"/>
      <c r="AD657" s="888"/>
      <c r="AE657" s="888"/>
      <c r="AF657" s="888"/>
      <c r="AG657" s="888"/>
      <c r="AH657" s="889"/>
      <c r="AI657" s="890"/>
      <c r="AJ657" s="890"/>
      <c r="AK657" s="890"/>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902"/>
      <c r="D658" s="902"/>
      <c r="E658" s="903"/>
      <c r="F658" s="903"/>
      <c r="G658" s="903"/>
      <c r="H658" s="903"/>
      <c r="I658" s="903"/>
      <c r="J658" s="884"/>
      <c r="K658" s="885"/>
      <c r="L658" s="885"/>
      <c r="M658" s="885"/>
      <c r="N658" s="885"/>
      <c r="O658" s="885"/>
      <c r="P658" s="886"/>
      <c r="Q658" s="886"/>
      <c r="R658" s="886"/>
      <c r="S658" s="886"/>
      <c r="T658" s="886"/>
      <c r="U658" s="886"/>
      <c r="V658" s="886"/>
      <c r="W658" s="886"/>
      <c r="X658" s="886"/>
      <c r="Y658" s="870"/>
      <c r="Z658" s="871"/>
      <c r="AA658" s="871"/>
      <c r="AB658" s="872"/>
      <c r="AC658" s="887"/>
      <c r="AD658" s="888"/>
      <c r="AE658" s="888"/>
      <c r="AF658" s="888"/>
      <c r="AG658" s="888"/>
      <c r="AH658" s="889"/>
      <c r="AI658" s="890"/>
      <c r="AJ658" s="890"/>
      <c r="AK658" s="890"/>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902"/>
      <c r="D659" s="902"/>
      <c r="E659" s="903"/>
      <c r="F659" s="903"/>
      <c r="G659" s="903"/>
      <c r="H659" s="903"/>
      <c r="I659" s="903"/>
      <c r="J659" s="884"/>
      <c r="K659" s="885"/>
      <c r="L659" s="885"/>
      <c r="M659" s="885"/>
      <c r="N659" s="885"/>
      <c r="O659" s="885"/>
      <c r="P659" s="886"/>
      <c r="Q659" s="886"/>
      <c r="R659" s="886"/>
      <c r="S659" s="886"/>
      <c r="T659" s="886"/>
      <c r="U659" s="886"/>
      <c r="V659" s="886"/>
      <c r="W659" s="886"/>
      <c r="X659" s="886"/>
      <c r="Y659" s="870"/>
      <c r="Z659" s="871"/>
      <c r="AA659" s="871"/>
      <c r="AB659" s="872"/>
      <c r="AC659" s="887"/>
      <c r="AD659" s="888"/>
      <c r="AE659" s="888"/>
      <c r="AF659" s="888"/>
      <c r="AG659" s="888"/>
      <c r="AH659" s="889"/>
      <c r="AI659" s="890"/>
      <c r="AJ659" s="890"/>
      <c r="AK659" s="890"/>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902"/>
      <c r="D660" s="902"/>
      <c r="E660" s="903"/>
      <c r="F660" s="903"/>
      <c r="G660" s="903"/>
      <c r="H660" s="903"/>
      <c r="I660" s="903"/>
      <c r="J660" s="884"/>
      <c r="K660" s="885"/>
      <c r="L660" s="885"/>
      <c r="M660" s="885"/>
      <c r="N660" s="885"/>
      <c r="O660" s="885"/>
      <c r="P660" s="886"/>
      <c r="Q660" s="886"/>
      <c r="R660" s="886"/>
      <c r="S660" s="886"/>
      <c r="T660" s="886"/>
      <c r="U660" s="886"/>
      <c r="V660" s="886"/>
      <c r="W660" s="886"/>
      <c r="X660" s="886"/>
      <c r="Y660" s="870"/>
      <c r="Z660" s="871"/>
      <c r="AA660" s="871"/>
      <c r="AB660" s="872"/>
      <c r="AC660" s="887"/>
      <c r="AD660" s="888"/>
      <c r="AE660" s="888"/>
      <c r="AF660" s="888"/>
      <c r="AG660" s="888"/>
      <c r="AH660" s="889"/>
      <c r="AI660" s="890"/>
      <c r="AJ660" s="890"/>
      <c r="AK660" s="890"/>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6:AQ17 P15:AX15 P13:AX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AQ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20" max="49" man="1"/>
    <brk id="254" max="49"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山田 怜(yamada-satoshi)</cp:lastModifiedBy>
  <cp:lastPrinted>2022-08-19T05:43:02Z</cp:lastPrinted>
  <dcterms:created xsi:type="dcterms:W3CDTF">2012-03-13T00:50:25Z</dcterms:created>
  <dcterms:modified xsi:type="dcterms:W3CDTF">2022-08-19T05:43:41Z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