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9" i="11"/>
  <c r="AY396" i="11"/>
  <c r="AY397" i="11" s="1"/>
  <c r="AY372" i="11"/>
  <c r="AY371" i="11"/>
  <c r="AY370" i="11"/>
  <c r="AY369" i="11"/>
  <c r="AY368" i="11"/>
  <c r="AY367" i="11"/>
  <c r="AY334" i="11"/>
  <c r="AY339" i="11" s="1"/>
  <c r="AY321" i="11"/>
  <c r="AY332" i="11" s="1"/>
  <c r="AY398" i="11" l="1"/>
  <c r="AY340" i="11"/>
  <c r="AY336" i="11"/>
  <c r="AY337" i="11"/>
  <c r="AY338" i="11"/>
  <c r="AY322" i="11"/>
  <c r="AY326" i="11"/>
  <c r="AY330" i="11"/>
  <c r="AY341" i="11"/>
  <c r="AY69" i="11"/>
  <c r="AY325" i="11"/>
  <c r="AY333" i="11"/>
  <c r="AY323" i="11"/>
  <c r="AY327" i="11"/>
  <c r="AY331" i="11"/>
  <c r="AY329" i="11"/>
  <c r="AY324" i="11"/>
  <c r="AY328"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2" i="11"/>
  <c r="AY126" i="11" s="1"/>
  <c r="AY119" i="11"/>
  <c r="AY112" i="11"/>
  <c r="AY118" i="11" s="1"/>
  <c r="AY100" i="11"/>
  <c r="AY99" i="11"/>
  <c r="AY101" i="11" s="1"/>
  <c r="AY98" i="11"/>
  <c r="AY102" i="11"/>
  <c r="AY104" i="11" s="1"/>
  <c r="AY207" i="11" l="1"/>
  <c r="AY202" i="11"/>
  <c r="AY203" i="11"/>
  <c r="AY210" i="11"/>
  <c r="AY206" i="11"/>
  <c r="AY211" i="11"/>
  <c r="AY175" i="11"/>
  <c r="AY171" i="11"/>
  <c r="AY176" i="11"/>
  <c r="AY179" i="11"/>
  <c r="AY137" i="11"/>
  <c r="AY123" i="11"/>
  <c r="AY115" i="11"/>
  <c r="AY124" i="11"/>
  <c r="AY131" i="11"/>
  <c r="AY143" i="11"/>
  <c r="AY116" i="1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79" i="11" l="1"/>
  <c r="AY89" i="11"/>
  <c r="AY85" i="11"/>
  <c r="AY81" i="11"/>
  <c r="AY91" i="11"/>
  <c r="AY97" i="11"/>
  <c r="AY82" i="11"/>
  <c r="AY86" i="11"/>
  <c r="AY90" i="11"/>
  <c r="AY94" i="11"/>
  <c r="AY87" i="11"/>
  <c r="AY95" i="11"/>
  <c r="AY83"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<sst xmlns="http://schemas.openxmlformats.org/spreadsheetml/2006/main" count="1448" uniqueCount="715">
  <si>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</si>
  <si>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</si>
  <si>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</si>
  <si>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</si>
  <si>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</si>
  <si>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</si>
  <si>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</si>
  <si>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</si>
  <si>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</si>
  <si>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</si>
  <si>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</si>
  <si>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</si>
  <si>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</si>
  <si>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</si>
  <si>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</si>
  <si>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</si>
  <si>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</si>
  <si>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</si>
  <si>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</si>
  <si>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</si>
  <si>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</si>
  <si>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</si>
  <si>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</si>
  <si>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</si>
  <si>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</si>
  <si>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</si>
  <si>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</si>
  <si>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</si>
  <si>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</si>
  <si>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</si>
  <si>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</si>
  <si>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</si>
  <si>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</si>
  <si>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</si>
  <si>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</si>
  <si>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</si>
  <si>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</si>
  <si>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</si>
  <si>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</si>
  <si>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</si>
  <si>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</si>
  <si>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</si>
  <si>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</si>
  <si>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</si>
  <si>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</si>
  <si>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</si>
  <si>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</si>
  <si>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</si>
  <si>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</si>
  <si>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</si>
  <si>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</si>
  <si>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</si>
  <si>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</si>
  <si>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</si>
  <si>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</si>
  <si>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</si>
  <si>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</si>
  <si>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</si>
  <si>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</si>
  <si>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</si>
  <si>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</si>
  <si>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</si>
  <si>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</si>
  <si>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</si>
  <si>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</si>
  <si>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</si>
  <si>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</si>
  <si>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</si>
  <si>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</si>
  <si>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</si>
  <si>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</si>
  <si>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</si>
  <si>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</si>
  <si>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</si>
  <si>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</si>
  <si>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</si>
  <si>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</si>
  <si>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</si>
  <si>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</si>
  <si>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</si>
  <si>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</si>
  <si>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</si>
  <si>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</si>
  <si>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</si>
  <si>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</si>
  <si>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</si>
  <si>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</si>
  <si>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</si>
  <si>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</si>
  <si>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</si>
  <si>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</si>
  <si>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</si>
  <si>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</si>
  <si>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</si>
  <si>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</si>
  <si>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</si>
  <si>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</si>
  <si>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</si>
  <si>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</si>
  <si>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</si>
  <si>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</si>
  <si>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</si>
  <si>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</si>
  <si>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</si>
  <si>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</si>
  <si>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</si>
  <si>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</si>
  <si>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</si>
  <si>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</si>
  <si>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</si>
  <si>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</si>
  <si>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</si>
  <si>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</si>
  <si>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</si>
  <si>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</si>
  <si>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</si>
  <si>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</si>
  <si>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</si>
  <si>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</si>
  <si>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</si>
  <si>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</si>
  <si>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</si>
  <si>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</si>
  <si>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</si>
  <si>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</si>
  <si>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</si>
  <si>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</si>
  <si>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</si>
  <si>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</si>
  <si>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</si>
  <si>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</si>
  <si>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</si>
  <si>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</si>
  <si>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</si>
  <si>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</si>
  <si>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</si>
  <si>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</si>
  <si>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</si>
  <si>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</si>
  <si>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</si>
  <si>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</si>
  <si>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</si>
  <si>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</si>
  <si>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</si>
  <si>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</si>
  <si>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</si>
  <si>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</si>
  <si>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</si>
  <si>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</si>
  <si>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</si>
  <si>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</si>
  <si>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</si>
  <si>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</si>
  <si>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</si>
  <si>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</si>
  <si>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</si>
  <si>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</si>
  <si>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</si>
  <si>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</si>
  <si>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</si>
  <si>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</si>
  <si>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</si>
  <si>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</si>
  <si>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</si>
  <si>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</si>
  <si>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</si>
  <si>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</si>
  <si>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</si>
  <si>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</si>
  <si>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</si>
  <si>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</si>
  <si>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</si>
  <si>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</si>
  <si>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</si>
  <si>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</si>
  <si>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</si>
  <si>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</si>
  <si>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</si>
  <si>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</si>
  <si>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</si>
  <si>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</si>
  <si>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</si>
  <si>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</si>
  <si>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</si>
  <si>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</si>
  <si>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</si>
  <si>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</si>
  <si>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</si>
  <si>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</si>
  <si>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</si>
  <si>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</si>
  <si>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</si>
  <si>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</si>
  <si>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</si>
  <si>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</si>
  <si>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</si>
  <si>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</si>
  <si>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</si>
  <si>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</si>
  <si>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</si>
  <si>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</si>
  <si>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</si>
  <si>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</si>
  <si>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</si>
  <si>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</si>
  <si>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</si>
  <si>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</si>
  <si>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</si>
  <si>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</si>
  <si>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</si>
  <si>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</si>
  <si>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</si>
  <si>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</si>
  <si>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</si>
  <si>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</si>
  <si>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</si>
  <si>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</si>
  <si>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</si>
  <si>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</si>
  <si>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</si>
  <si>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</si>
  <si>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</si>
  <si>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</si>
  <si>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</si>
  <si>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</si>
  <si>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</si>
  <si>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</si>
  <si>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</si>
  <si>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</si>
  <si>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</si>
  <si>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</si>
  <si>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</si>
  <si>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</si>
  <si>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</si>
  <si>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</si>
  <si>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</si>
  <si>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</si>
  <si>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</si>
  <si>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</si>
  <si>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</si>
  <si>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</si>
  <si>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</si>
  <si>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</si>
  <si>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</si>
  <si>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</si>
  <si>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</si>
  <si>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</si>
  <si>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</si>
  <si>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</si>
  <si>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</si>
  <si>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</si>
  <si>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</si>
  <si>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</si>
  <si>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</si>
  <si>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</si>
  <si>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</si>
  <si>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</si>
  <si>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</si>
  <si>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</si>
  <si>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</si>
  <si>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</si>
  <si>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</si>
  <si>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</si>
  <si>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</si>
  <si>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</si>
  <si>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</si>
  <si>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</si>
  <si>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</si>
  <si>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</si>
  <si>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</si>
  <si>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</si>
  <si>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</si>
  <si>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</si>
  <si>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</si>
  <si>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</si>
  <si>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</si>
  <si>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</si>
  <si>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</si>
  <si>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</si>
  <si>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</si>
  <si>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</si>
  <si>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</si>
  <si>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</si>
  <si>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</si>
  <si>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</si>
  <si>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</si>
  <si>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</si>
  <si>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</si>
  <si>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</si>
  <si>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</si>
  <si>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</si>
  <si>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</si>
  <si>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</si>
  <si>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</si>
  <si>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</si>
  <si>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</si>
  <si>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</si>
  <si>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</si>
  <si>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</si>
  <si>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</si>
  <si>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</si>
  <si>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</si>
  <si>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</si>
  <si>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</si>
  <si>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</si>
  <si>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</si>
  <si>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</si>
  <si>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</si>
  <si>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</si>
  <si>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</si>
  <si>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</si>
  <si>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</si>
  <si>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</si>
  <si>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</si>
  <si>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</si>
  <si>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</si>
  <si>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</si>
  <si>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</si>
  <si>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</si>
  <si>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</si>
  <si>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</si>
  <si>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</si>
  <si>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</si>
  <si>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</si>
  <si>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</si>
  <si>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</si>
  <si>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</si>
  <si>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</si>
  <si>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</si>
  <si>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</si>
  <si>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</si>
  <si>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</si>
  <si>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</si>
  <si>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</si>
  <si>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</si>
  <si>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</si>
  <si>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</si>
  <si>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</si>
  <si>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</si>
  <si>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</si>
  <si>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</si>
  <si>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</si>
  <si>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</si>
  <si>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</si>
  <si>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</si>
  <si>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</si>
  <si>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</si>
  <si>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</si>
  <si>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</si>
  <si>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</si>
  <si>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</si>
  <si>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</si>
  <si>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</si>
  <si>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</si>
  <si>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</si>
  <si>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</si>
  <si>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</si>
  <si>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</si>
  <si>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</si>
  <si>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</si>
  <si>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</si>
  <si>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</si>
  <si>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</si>
  <si>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</si>
  <si>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</si>
  <si>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</si>
  <si>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</si>
  <si>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</si>
  <si>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</si>
  <si>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</si>
  <si>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</si>
  <si>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</si>
  <si>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</si>
  <si>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</si>
  <si>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</si>
  <si>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</si>
  <si>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</si>
  <si>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</si>
  <si>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</si>
  <si>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</si>
  <si>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</si>
  <si>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</si>
  <si>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</si>
  <si>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</si>
  <si>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</si>
  <si>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</si>
  <si>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</si>
  <si>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</si>
  <si>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</si>
  <si>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</si>
  <si>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</si>
  <si>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</si>
  <si>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</si>
  <si>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</si>
  <si>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</si>
  <si>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</si>
  <si>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</si>
  <si>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</si>
  <si>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</si>
  <si>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</si>
  <si>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</si>
  <si>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</si>
  <si>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</si>
  <si>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</si>
  <si>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</si>
  <si>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</si>
  <si>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</si>
  <si>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</si>
  <si>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</si>
  <si>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</si>
  <si>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</si>
  <si>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</si>
  <si>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</si>
  <si>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</si>
  <si>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</si>
  <si>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</si>
  <si>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</si>
  <si>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</si>
  <si>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</si>
  <si>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</si>
  <si>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</si>
  <si>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</si>
  <si>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</si>
  <si>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</si>
  <si>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</si>
  <si>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</si>
  <si>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</si>
  <si>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</si>
  <si>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</si>
  <si>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</si>
  <si>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</si>
  <si>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</si>
  <si>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</si>
  <si>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</si>
  <si>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</si>
  <si>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</si>
  <si>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</si>
  <si>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</si>
  <si>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</si>
  <si>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</si>
  <si>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</si>
  <si>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</si>
  <si>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</si>
  <si>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</si>
  <si>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</si>
  <si>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</si>
  <si>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</si>
  <si>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</si>
  <si>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</si>
  <si>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</si>
  <si>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</si>
  <si>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</si>
  <si>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</si>
  <si>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</si>
  <si>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</si>
  <si>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</si>
  <si>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</si>
  <si>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</si>
  <si>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</si>
  <si>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</si>
  <si>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</si>
  <si>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</si>
  <si>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</si>
  <si>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</si>
  <si>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</si>
  <si>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</si>
  <si>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</si>
  <si>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</si>
  <si>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</si>
  <si>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</si>
  <si>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</si>
  <si>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</si>
  <si>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</si>
  <si>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</si>
  <si>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</si>
  <si>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</si>
  <si>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</si>
  <si>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</si>
  <si>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</si>
  <si>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</si>
  <si>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</si>
  <si>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</si>
  <si>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</si>
  <si>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</si>
  <si>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</si>
  <si>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</si>
  <si>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</si>
  <si>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</si>
  <si>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</si>
  <si>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</si>
  <si>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</si>
  <si>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</si>
  <si>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</si>
  <si>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</si>
  <si>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</si>
  <si>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</si>
  <si>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</si>
  <si>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</si>
  <si>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</si>
  <si>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</si>
  <si>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</si>
  <si>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</si>
  <si>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</si>
  <si>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</si>
  <si>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</si>
  <si>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</si>
  <si>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</si>
  <si>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</si>
  <si>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</si>
  <si>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</si>
  <si>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</si>
  <si>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</si>
  <si>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</si>
  <si>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</si>
  <si>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</si>
  <si>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</si>
  <si>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</si>
  <si>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</si>
  <si>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</si>
  <si>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</si>
  <si>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</si>
  <si>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</si>
  <si>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</si>
  <si>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</si>
  <si>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</si>
  <si>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</si>
  <si>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</si>
  <si>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</si>
  <si>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</si>
  <si>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</si>
  <si>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</si>
  <si>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</si>
  <si>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</si>
  <si>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</si>
  <si>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</si>
  <si>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</si>
  <si>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</si>
  <si>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</si>
  <si>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</si>
  <si>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</si>
  <si>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</si>
  <si>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</si>
  <si>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</si>
  <si>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</si>
  <si>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</si>
  <si>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</si>
  <si>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</si>
  <si>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</si>
  <si>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</si>
  <si>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</si>
  <si>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</si>
  <si>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</si>
  <si>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</si>
  <si>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</si>
  <si>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</si>
  <si>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</si>
  <si>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</si>
  <si>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</si>
  <si>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</si>
  <si>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</si>
  <si>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</si>
  <si>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</si>
  <si>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</si>
  <si>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</si>
  <si>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</si>
  <si>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</si>
  <si>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</si>
  <si>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</si>
  <si>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</si>
  <si>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</si>
  <si>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</si>
  <si>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</si>
  <si>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</si>
  <si>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</si>
  <si>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</si>
  <si>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</si>
  <si>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</si>
  <si>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</si>
  <si>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</si>
  <si>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</si>
  <si>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</si>
  <si>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</si>
  <si>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</si>
  <si>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</si>
  <si>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</si>
  <si>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</si>
  <si>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</si>
  <si>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</si>
  <si>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</si>
  <si>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</si>
  <si>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</si>
  <si>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</si>
  <si>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</si>
  <si>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</si>
  <si>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</si>
  <si>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</si>
  <si>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</si>
  <si>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</si>
  <si>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</si>
  <si>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</si>
  <si>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</si>
  <si>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</si>
  <si>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</si>
  <si>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</si>
  <si>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</si>
  <si>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</si>
  <si>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</si>
  <si>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建設事業主等に対する助成金
（旧　建設労働者確保育成助成金）</t>
    <phoneticPr fontId="5"/>
  </si>
  <si>
    <t>職業安定局</t>
    <phoneticPr fontId="5"/>
  </si>
  <si>
    <t>建設・港湾対策室長
佐藤　広道</t>
    <rPh sb="0" eb="2">
      <t>ケンセツ</t>
    </rPh>
    <rPh sb="3" eb="5">
      <t>コウワン</t>
    </rPh>
    <rPh sb="5" eb="7">
      <t>タイサク</t>
    </rPh>
    <rPh sb="7" eb="9">
      <t>シツチョウ</t>
    </rPh>
    <rPh sb="10" eb="12">
      <t>サトウ</t>
    </rPh>
    <rPh sb="13" eb="15">
      <t>ヒロミチ</t>
    </rPh>
    <phoneticPr fontId="5"/>
  </si>
  <si>
    <t>建設・港湾対策室</t>
    <rPh sb="0" eb="2">
      <t>ケンセツ</t>
    </rPh>
    <rPh sb="3" eb="5">
      <t>コウワン</t>
    </rPh>
    <rPh sb="5" eb="8">
      <t>タイサクシツ</t>
    </rPh>
    <phoneticPr fontId="5"/>
  </si>
  <si>
    <t>厚生労働省</t>
  </si>
  <si>
    <t>厚労</t>
  </si>
  <si>
    <t>○</t>
  </si>
  <si>
    <t>建設労働者の雇用の改善等に関する法律第９条第１項
雇用保険法第62条第１項第６号
同法第63条第１項第８号</t>
    <rPh sb="41" eb="43">
      <t>ドウホウ</t>
    </rPh>
    <rPh sb="43" eb="44">
      <t>ダイ</t>
    </rPh>
    <rPh sb="46" eb="47">
      <t>ジョウ</t>
    </rPh>
    <rPh sb="47" eb="48">
      <t>ダイ</t>
    </rPh>
    <rPh sb="49" eb="50">
      <t>コウ</t>
    </rPh>
    <rPh sb="50" eb="51">
      <t>ダイ</t>
    </rPh>
    <rPh sb="52" eb="53">
      <t>ゴウ</t>
    </rPh>
    <phoneticPr fontId="5"/>
  </si>
  <si>
    <t>建設雇用改善計画（第10次）
（令和３年３月31日厚生労働省告示第128号）</t>
    <rPh sb="16" eb="18">
      <t>レイワ</t>
    </rPh>
    <phoneticPr fontId="5"/>
  </si>
  <si>
    <t>-</t>
  </si>
  <si>
    <t>-</t>
    <phoneticPr fontId="5"/>
  </si>
  <si>
    <t>雇用安定等給付金</t>
    <phoneticPr fontId="5"/>
  </si>
  <si>
    <t>建設技能等の向上に資する訓練の実施件数（経費助成）
単位当たりコスト＝X/Y
X：「支給金額」
Y：「支給人数」　　　　　　　　　</t>
    <phoneticPr fontId="5"/>
  </si>
  <si>
    <t>建設技能等の向上に資する訓練の実施件数（賃金助成）
単位当たりコスト＝X/Y
X：「支給金額」
Y：「支給人数」</t>
    <phoneticPr fontId="5"/>
  </si>
  <si>
    <t>厚生労働省職業安定局調べ</t>
    <phoneticPr fontId="5"/>
  </si>
  <si>
    <t>若年労働者の入職に資する取組に対する支給件数
単位当たりコスト＝X/Y
X：「支給金額」
Y：「支給人数」　　　　　　　　　</t>
    <phoneticPr fontId="5"/>
  </si>
  <si>
    <t>人</t>
    <phoneticPr fontId="5"/>
  </si>
  <si>
    <t>円／人</t>
    <phoneticPr fontId="5"/>
  </si>
  <si>
    <t>　　Ｘ/Ｙ</t>
    <phoneticPr fontId="5"/>
  </si>
  <si>
    <t>件</t>
    <rPh sb="0" eb="1">
      <t>ケン</t>
    </rPh>
    <phoneticPr fontId="5"/>
  </si>
  <si>
    <t>地域、中小企業、産業の特性に応じ、雇用の創出及び雇用の安定を図ること（V-2-1）</t>
    <phoneticPr fontId="5"/>
  </si>
  <si>
    <t>650</t>
    <phoneticPr fontId="5"/>
  </si>
  <si>
    <t>新25-0043</t>
    <phoneticPr fontId="5"/>
  </si>
  <si>
    <t>新25-031</t>
    <phoneticPr fontId="5"/>
  </si>
  <si>
    <t>510</t>
    <phoneticPr fontId="5"/>
  </si>
  <si>
    <t>521</t>
    <phoneticPr fontId="5"/>
  </si>
  <si>
    <t>519</t>
    <phoneticPr fontId="5"/>
  </si>
  <si>
    <t>515</t>
    <phoneticPr fontId="5"/>
  </si>
  <si>
    <t>534</t>
    <phoneticPr fontId="5"/>
  </si>
  <si>
    <t>－</t>
  </si>
  <si>
    <t>－</t>
    <phoneticPr fontId="5"/>
  </si>
  <si>
    <t>https://www.mhlw.go.jp/wp/seisaku/hyouka/dl/r03_jizenbunseki/V-2-1.pdf</t>
    <phoneticPr fontId="5"/>
  </si>
  <si>
    <t>達成目標3（P6）</t>
    <rPh sb="0" eb="2">
      <t>タッセイ</t>
    </rPh>
    <rPh sb="2" eb="4">
      <t>モクヒョウ</t>
    </rPh>
    <phoneticPr fontId="5"/>
  </si>
  <si>
    <t>その他</t>
    <rPh sb="2" eb="3">
      <t>タ</t>
    </rPh>
    <phoneticPr fontId="5"/>
  </si>
  <si>
    <t>建設業は社会資本の整備や災害対応等国民生活に重要な役割を果たしており、その担い手を確保するための「若年労働者及び女性労働者の確保・育成」の更なる促進は、社会のニーズや建設業界のニーズを反映したものとなっている。</t>
    <phoneticPr fontId="5"/>
  </si>
  <si>
    <t>法令を踏まえ国が実施するものである。</t>
    <phoneticPr fontId="5"/>
  </si>
  <si>
    <t>建設業において喫緊の課題となっている「若年労働者及び女性労働者の確保・育成」促進のため、事業主等に対して助成を行う優先度の高い事業である。</t>
    <phoneticPr fontId="5"/>
  </si>
  <si>
    <t>‐</t>
  </si>
  <si>
    <t>建設事業主が特別に負担する雇用保険料（1/1,000）を財源とし、また、予算執行の適正化の観点から、助成内容を見直しつつ予算の設定を行っている。</t>
    <phoneticPr fontId="5"/>
  </si>
  <si>
    <t>担い手確保や技能向上、雇用管理改善などの取組を行う事業主等に対して助成するものであり、費目・使途は適正なものである。</t>
    <phoneticPr fontId="5"/>
  </si>
  <si>
    <t>本事業は、建設事業主や建設団体が行う建設労働者の技能向上や入職促進・職場定着などの取組に対して助成する事業である。
一方、建設労働者雇用安定支援事業費は、建設事業主に選任が義務付けられている雇用管理責任者に対して雇用管理に必要な知識の習得を図るための研修等を実施するものであり、両事業はそれぞれ目的を異にしている。</t>
    <phoneticPr fontId="5"/>
  </si>
  <si>
    <t>建設労働者雇用安定支援事業費</t>
    <phoneticPr fontId="5"/>
  </si>
  <si>
    <t>建設関連技能実習等の受講</t>
    <rPh sb="0" eb="2">
      <t>ケンセツ</t>
    </rPh>
    <rPh sb="2" eb="4">
      <t>カンレン</t>
    </rPh>
    <rPh sb="4" eb="6">
      <t>ギノウ</t>
    </rPh>
    <rPh sb="6" eb="8">
      <t>ジッシュウ</t>
    </rPh>
    <rPh sb="8" eb="9">
      <t>トウ</t>
    </rPh>
    <rPh sb="10" eb="12">
      <t>ジュコウ</t>
    </rPh>
    <phoneticPr fontId="5"/>
  </si>
  <si>
    <t>建設関連技能実習等の開催</t>
    <rPh sb="0" eb="2">
      <t>ケンセツ</t>
    </rPh>
    <rPh sb="2" eb="4">
      <t>カンレン</t>
    </rPh>
    <rPh sb="4" eb="6">
      <t>ギノウ</t>
    </rPh>
    <rPh sb="6" eb="8">
      <t>ジッシュウ</t>
    </rPh>
    <rPh sb="8" eb="9">
      <t>トウ</t>
    </rPh>
    <rPh sb="10" eb="12">
      <t>カイサイ</t>
    </rPh>
    <phoneticPr fontId="5"/>
  </si>
  <si>
    <t>建設事業の魅力を伝える啓発活動等の実施</t>
    <rPh sb="0" eb="2">
      <t>ケンセツ</t>
    </rPh>
    <rPh sb="2" eb="4">
      <t>ジギョウ</t>
    </rPh>
    <rPh sb="5" eb="7">
      <t>ミリョク</t>
    </rPh>
    <rPh sb="8" eb="9">
      <t>ツタ</t>
    </rPh>
    <rPh sb="11" eb="13">
      <t>ケイハツ</t>
    </rPh>
    <rPh sb="13" eb="15">
      <t>カツドウ</t>
    </rPh>
    <rPh sb="15" eb="16">
      <t>トウ</t>
    </rPh>
    <rPh sb="17" eb="19">
      <t>ジッシ</t>
    </rPh>
    <phoneticPr fontId="5"/>
  </si>
  <si>
    <t>2,186百万円/118,507人</t>
    <phoneticPr fontId="5"/>
  </si>
  <si>
    <t>796百万円/1,043件</t>
    <rPh sb="5" eb="6">
      <t>エン</t>
    </rPh>
    <phoneticPr fontId="5"/>
  </si>
  <si>
    <t>584百万円/765件</t>
    <rPh sb="5" eb="6">
      <t>エン</t>
    </rPh>
    <phoneticPr fontId="5"/>
  </si>
  <si>
    <t>2,317百万円/95,026人</t>
    <phoneticPr fontId="5"/>
  </si>
  <si>
    <t>建設業の就業者は他産業と比べ高齢化が進展し、また、新規学卒入職者の離職率が高く若年層の割合が低い等、将来を担う技能労働者の不足が懸念されており、若年労働者等の確保・育成及び技能継承が極めて重要な課題となっている。
そのため、他産業と比較して遜色ない就労環境を確保することを目的として、雇用管理改善や職業能力開発に取り組む建設事業主を支援する。</t>
    <phoneticPr fontId="5"/>
  </si>
  <si>
    <t>建設労働者の雇用改善や人材育成等に取り組む中小建設事業主等に対して助成措置を講じる。</t>
    <rPh sb="0" eb="2">
      <t>ケンセツ</t>
    </rPh>
    <rPh sb="2" eb="5">
      <t>ロウドウシャ</t>
    </rPh>
    <rPh sb="6" eb="8">
      <t>コヨウ</t>
    </rPh>
    <rPh sb="8" eb="10">
      <t>カイゼン</t>
    </rPh>
    <rPh sb="11" eb="13">
      <t>ジンザイ</t>
    </rPh>
    <rPh sb="13" eb="15">
      <t>イクセイ</t>
    </rPh>
    <rPh sb="15" eb="16">
      <t>トウ</t>
    </rPh>
    <rPh sb="21" eb="23">
      <t>チュウショウ</t>
    </rPh>
    <rPh sb="23" eb="25">
      <t>ケンセツ</t>
    </rPh>
    <rPh sb="28" eb="29">
      <t>トウ</t>
    </rPh>
    <rPh sb="30" eb="31">
      <t>タイ</t>
    </rPh>
    <rPh sb="33" eb="35">
      <t>ジョセイ</t>
    </rPh>
    <rPh sb="35" eb="37">
      <t>ソチ</t>
    </rPh>
    <rPh sb="38" eb="39">
      <t>コウ</t>
    </rPh>
    <phoneticPr fontId="5"/>
  </si>
  <si>
    <t>③人材確保等支援助成金（雇用管理制度助成コース（建設分野）及び若年者及び女性に魅力ある職場づくり事業コース（建設分野））の支給を受けた中小建設事業主の事業所における支給後６か月後の労働者の定着率
（同コースの支給決定後６か月の間在職していた人数/人材確保等支援助成金（雇用管理制度助成コース（建設分野）及び若年者及び女性に魅力ある職場づくり事業コース（建設分野））の助成対象となった制度の開始時点の被保険者数）</t>
    <phoneticPr fontId="5"/>
  </si>
  <si>
    <t>①助成金利用者から、人材開発支援助成金（建設労働者技能実習コース）が契機となり技能向上のため教育訓練を実施したとする評価を受ける割合（実施した取組のきっかけとなったとする回答/アンケート回答数）</t>
    <phoneticPr fontId="5"/>
  </si>
  <si>
    <t>①助成金利用者から、人材開発支援助成金（建設労働者技能実習コース）が契機となり技能向上のため教育訓練を実施したとする評価を受ける割合　97％以上</t>
    <phoneticPr fontId="5"/>
  </si>
  <si>
    <t>②人材開発支援助成金（建設労働者技能実習コース、建設労働者認定訓練コース）の支給を受けた中小建設事業主の事業所における支給後６か月後の労働者の定着率
（同コースの支給決定後６か月の間在職していた人数/人材開発支援助成金（建設労働者技能実習コース）の助成対象となった技能実習開始時点の被保険者数）</t>
    <rPh sb="24" eb="26">
      <t>ケンセツ</t>
    </rPh>
    <rPh sb="26" eb="29">
      <t>ロウドウシャ</t>
    </rPh>
    <rPh sb="29" eb="31">
      <t>ニンテイ</t>
    </rPh>
    <rPh sb="31" eb="33">
      <t>クンレン</t>
    </rPh>
    <phoneticPr fontId="5"/>
  </si>
  <si>
    <t>②人材開発支援助成金（建設労働者技能実習コース、建設労働者認定訓練コース）の支給を受けた中小建設事業主の事業所における支給後６か月後の労働者の定着率　97％以上</t>
    <rPh sb="24" eb="26">
      <t>ケンセツ</t>
    </rPh>
    <rPh sb="26" eb="29">
      <t>ロウドウシャ</t>
    </rPh>
    <rPh sb="29" eb="31">
      <t>ニンテイ</t>
    </rPh>
    <rPh sb="31" eb="33">
      <t>クンレン</t>
    </rPh>
    <phoneticPr fontId="5"/>
  </si>
  <si>
    <t>③人材確保等支援助成金（雇用管理制度助成コース（建設分野）及び若年者及び女性に魅力ある職場づくり事業コース（建設分野））の支給を受けた中小建設事業主の事業所における支給後６か月後の労働者の定着率　96％以上</t>
    <phoneticPr fontId="5"/>
  </si>
  <si>
    <t>2,003百万円/88,448人</t>
    <phoneticPr fontId="5"/>
  </si>
  <si>
    <t>1,221百万円/1,403件</t>
    <rPh sb="7" eb="8">
      <t>エン</t>
    </rPh>
    <phoneticPr fontId="5"/>
  </si>
  <si>
    <t>建設技能等の向上に資する訓練の実施人数
（人材開発支援助成金（経費助成））</t>
    <rPh sb="21" eb="23">
      <t>ジンザイ</t>
    </rPh>
    <rPh sb="23" eb="25">
      <t>カイハツ</t>
    </rPh>
    <rPh sb="25" eb="27">
      <t>シエン</t>
    </rPh>
    <rPh sb="27" eb="30">
      <t>ジョセイキン</t>
    </rPh>
    <phoneticPr fontId="5"/>
  </si>
  <si>
    <t>建設技能等の向上に資する訓練の実施人数
（人材開発支援助成金（賃金助成））</t>
    <phoneticPr fontId="5"/>
  </si>
  <si>
    <t>若年労働者の入職に資する取組に対する支給件数（人材確保等支援助成金）</t>
    <rPh sb="23" eb="25">
      <t>ジンザイ</t>
    </rPh>
    <rPh sb="25" eb="27">
      <t>カクホ</t>
    </rPh>
    <rPh sb="27" eb="28">
      <t>トウ</t>
    </rPh>
    <rPh sb="28" eb="30">
      <t>シエン</t>
    </rPh>
    <rPh sb="30" eb="33">
      <t>ジョセイキン</t>
    </rPh>
    <phoneticPr fontId="5"/>
  </si>
  <si>
    <t>高い実績を維持していることから、実効性が高い方法と考えられる。</t>
    <rPh sb="0" eb="1">
      <t>タカ</t>
    </rPh>
    <rPh sb="2" eb="4">
      <t>ジッセキ</t>
    </rPh>
    <rPh sb="5" eb="7">
      <t>イジ</t>
    </rPh>
    <rPh sb="16" eb="19">
      <t>ジッコウセイ</t>
    </rPh>
    <rPh sb="20" eb="21">
      <t>タカ</t>
    </rPh>
    <rPh sb="22" eb="24">
      <t>ホウホウ</t>
    </rPh>
    <rPh sb="25" eb="26">
      <t>カンガ</t>
    </rPh>
    <phoneticPr fontId="5"/>
  </si>
  <si>
    <t>円／件</t>
    <rPh sb="2" eb="3">
      <t>ケン</t>
    </rPh>
    <phoneticPr fontId="5"/>
  </si>
  <si>
    <t>目標には僅かに届かない指標はあるものの、いずれの指標も高い実績が得られている。</t>
    <rPh sb="0" eb="2">
      <t>モクヒョウ</t>
    </rPh>
    <rPh sb="4" eb="5">
      <t>ワズ</t>
    </rPh>
    <rPh sb="7" eb="8">
      <t>トド</t>
    </rPh>
    <rPh sb="11" eb="13">
      <t>シヒョウ</t>
    </rPh>
    <rPh sb="24" eb="26">
      <t>シヒョウ</t>
    </rPh>
    <rPh sb="27" eb="28">
      <t>タカ</t>
    </rPh>
    <rPh sb="29" eb="31">
      <t>ジッセキ</t>
    </rPh>
    <rPh sb="32" eb="33">
      <t>エ</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</si>
  <si>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</si>
  <si>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2,913百万円/288,780人</t>
    <phoneticPr fontId="5"/>
  </si>
  <si>
    <t>2,737百万円/114,882人</t>
    <phoneticPr fontId="5"/>
  </si>
  <si>
    <t>△</t>
  </si>
  <si>
    <t>A.北海道労働局</t>
    <phoneticPr fontId="5"/>
  </si>
  <si>
    <t>助成金</t>
    <rPh sb="0" eb="3">
      <t>ジョセイキン</t>
    </rPh>
    <phoneticPr fontId="5"/>
  </si>
  <si>
    <t>事業主等に対する助成金支給</t>
    <rPh sb="0" eb="3">
      <t>ジギョウヌシ</t>
    </rPh>
    <rPh sb="3" eb="4">
      <t>トウ</t>
    </rPh>
    <rPh sb="5" eb="6">
      <t>タイ</t>
    </rPh>
    <rPh sb="8" eb="11">
      <t>ジョセイキン</t>
    </rPh>
    <rPh sb="11" eb="13">
      <t>シキュウ</t>
    </rPh>
    <phoneticPr fontId="5"/>
  </si>
  <si>
    <t>B.職業訓練法人A</t>
    <rPh sb="2" eb="4">
      <t>ショクギョウ</t>
    </rPh>
    <rPh sb="4" eb="6">
      <t>クンレン</t>
    </rPh>
    <rPh sb="6" eb="8">
      <t>ホウジン</t>
    </rPh>
    <phoneticPr fontId="5"/>
  </si>
  <si>
    <t>職業訓練推進活動の実施</t>
    <rPh sb="0" eb="2">
      <t>ショクギョウ</t>
    </rPh>
    <rPh sb="2" eb="4">
      <t>クンレン</t>
    </rPh>
    <rPh sb="4" eb="6">
      <t>スイシン</t>
    </rPh>
    <rPh sb="6" eb="8">
      <t>カツドウ</t>
    </rPh>
    <rPh sb="9" eb="11">
      <t>ジッシ</t>
    </rPh>
    <phoneticPr fontId="5"/>
  </si>
  <si>
    <t>北海道労働局</t>
    <rPh sb="0" eb="3">
      <t>ホッカイドウ</t>
    </rPh>
    <rPh sb="3" eb="6">
      <t>ロウドウキョク</t>
    </rPh>
    <phoneticPr fontId="5"/>
  </si>
  <si>
    <t>事業主等に対する助成金支給</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</si>
  <si>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</si>
  <si>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</si>
  <si>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</si>
  <si>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</si>
  <si>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</si>
  <si>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新潟労働局</t>
    <rPh sb="0" eb="2">
      <t>ニイガタ</t>
    </rPh>
    <rPh sb="2" eb="5">
      <t>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</si>
  <si>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</si>
  <si>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</si>
  <si>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</si>
  <si>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職業訓練法人A</t>
    <rPh sb="0" eb="2">
      <t>ショクギョウ</t>
    </rPh>
    <rPh sb="2" eb="4">
      <t>クンレン</t>
    </rPh>
    <rPh sb="4" eb="6">
      <t>ホウジン</t>
    </rPh>
    <phoneticPr fontId="5"/>
  </si>
  <si>
    <t>事業主等に対する助成金支給</t>
  </si>
  <si>
    <t>建設事業主A</t>
    <rPh sb="0" eb="2">
      <t>ケンセツ</t>
    </rPh>
    <rPh sb="2" eb="5">
      <t>ジギョウヌシ</t>
    </rPh>
    <phoneticPr fontId="5"/>
  </si>
  <si>
    <t>職業訓練法人B</t>
    <rPh sb="0" eb="2">
      <t>ショクギョウ</t>
    </rPh>
    <rPh sb="2" eb="4">
      <t>クンレン</t>
    </rPh>
    <rPh sb="4" eb="6">
      <t>ホウジン</t>
    </rPh>
    <phoneticPr fontId="5"/>
  </si>
  <si>
    <t>建設事業主B</t>
    <rPh sb="0" eb="2">
      <t>ケンセツ</t>
    </rPh>
    <rPh sb="2" eb="5">
      <t>ジギョウヌシ</t>
    </rPh>
    <phoneticPr fontId="5"/>
  </si>
  <si>
    <t>建設事業主C</t>
    <rPh sb="0" eb="2">
      <t>ケンセツ</t>
    </rPh>
    <rPh sb="2" eb="5">
      <t>ジギョウヌシ</t>
    </rPh>
    <phoneticPr fontId="5"/>
  </si>
  <si>
    <t>建設事業主団体A</t>
    <rPh sb="0" eb="2">
      <t>ケンセツ</t>
    </rPh>
    <rPh sb="2" eb="5">
      <t>ジギョウヌシ</t>
    </rPh>
    <rPh sb="5" eb="7">
      <t>ダンタイ</t>
    </rPh>
    <phoneticPr fontId="5"/>
  </si>
  <si>
    <t>建設事業主団体B</t>
    <rPh sb="0" eb="2">
      <t>ケンセツ</t>
    </rPh>
    <rPh sb="2" eb="5">
      <t>ジギョウヌシ</t>
    </rPh>
    <rPh sb="5" eb="7">
      <t>ダンタイ</t>
    </rPh>
    <phoneticPr fontId="5"/>
  </si>
  <si>
    <t>建設事業主団体C</t>
    <rPh sb="0" eb="2">
      <t>ケンセツ</t>
    </rPh>
    <rPh sb="2" eb="5">
      <t>ジギョウヌシ</t>
    </rPh>
    <rPh sb="5" eb="7">
      <t>ダンタイ</t>
    </rPh>
    <phoneticPr fontId="5"/>
  </si>
  <si>
    <t>建設事業主団体D</t>
    <rPh sb="0" eb="2">
      <t>ケンセツ</t>
    </rPh>
    <rPh sb="2" eb="5">
      <t>ジギョウヌシ</t>
    </rPh>
    <rPh sb="5" eb="7">
      <t>ダンタイ</t>
    </rPh>
    <phoneticPr fontId="5"/>
  </si>
  <si>
    <t>建設事業主団体E</t>
    <rPh sb="0" eb="2">
      <t>ケンセツ</t>
    </rPh>
    <rPh sb="2" eb="5">
      <t>ジギョウヌシ</t>
    </rPh>
    <rPh sb="5" eb="7">
      <t>ダンタイ</t>
    </rPh>
    <phoneticPr fontId="5"/>
  </si>
  <si>
    <t>483百万円/672件</t>
    <phoneticPr fontId="5"/>
  </si>
  <si>
    <t>活動目標によっては見込みと実績に乖離が見られる項目もあった。</t>
    <rPh sb="13" eb="15">
      <t>ジッセキ</t>
    </rPh>
    <rPh sb="16" eb="18">
      <t>カイリ</t>
    </rPh>
    <rPh sb="19" eb="20">
      <t>ミ</t>
    </rPh>
    <rPh sb="23" eb="25">
      <t>コウモク</t>
    </rPh>
    <phoneticPr fontId="5"/>
  </si>
  <si>
    <t>活動実績については、見込みと乖離が生じている項目もあるが、助成金全体で見ると執行率が高く、成果目標についても高い実績が出ていることから、十分に活用されている。</t>
    <rPh sb="0" eb="2">
      <t>カツドウ</t>
    </rPh>
    <rPh sb="2" eb="4">
      <t>ジッセキ</t>
    </rPh>
    <rPh sb="10" eb="12">
      <t>ミコ</t>
    </rPh>
    <rPh sb="14" eb="16">
      <t>カイリ</t>
    </rPh>
    <rPh sb="17" eb="18">
      <t>ショウ</t>
    </rPh>
    <rPh sb="22" eb="24">
      <t>コウモク</t>
    </rPh>
    <rPh sb="29" eb="32">
      <t>ジョセイキン</t>
    </rPh>
    <rPh sb="32" eb="34">
      <t>ゼンタイ</t>
    </rPh>
    <rPh sb="35" eb="36">
      <t>ミ</t>
    </rPh>
    <rPh sb="38" eb="41">
      <t>シッコウリツ</t>
    </rPh>
    <rPh sb="42" eb="43">
      <t>タカ</t>
    </rPh>
    <rPh sb="45" eb="47">
      <t>セイカ</t>
    </rPh>
    <rPh sb="47" eb="49">
      <t>モクヒョウ</t>
    </rPh>
    <rPh sb="54" eb="55">
      <t>タカ</t>
    </rPh>
    <rPh sb="56" eb="58">
      <t>ジッセキ</t>
    </rPh>
    <rPh sb="59" eb="60">
      <t>デ</t>
    </rPh>
    <rPh sb="68" eb="70">
      <t>ジュウブン</t>
    </rPh>
    <rPh sb="71" eb="73">
      <t>カツヨウ</t>
    </rPh>
    <phoneticPr fontId="5"/>
  </si>
  <si>
    <t>業界団体のニーズに合わせたコースの見直し等、適切な予算執行に努めている。</t>
    <rPh sb="0" eb="2">
      <t>ギョウカイ</t>
    </rPh>
    <rPh sb="2" eb="4">
      <t>ダンタイ</t>
    </rPh>
    <rPh sb="9" eb="10">
      <t>ア</t>
    </rPh>
    <rPh sb="17" eb="19">
      <t>ミナオ</t>
    </rPh>
    <rPh sb="20" eb="21">
      <t>トウ</t>
    </rPh>
    <phoneticPr fontId="5"/>
  </si>
  <si>
    <t>2,535百万円/127,105人</t>
    <phoneticPr fontId="5"/>
  </si>
  <si>
    <t>2,075百万円/61,790人</t>
    <phoneticPr fontId="5"/>
  </si>
  <si>
    <t>3,499百万円/133,572人</t>
    <phoneticPr fontId="5"/>
  </si>
  <si>
    <t>単位当たりコストについては、助成金支給額において、賃金単価や、経費の上限額等を定めており、過剰なコストにならないような制度設計をしている。</t>
    <rPh sb="0" eb="2">
      <t>タンイ</t>
    </rPh>
    <rPh sb="2" eb="3">
      <t>ア</t>
    </rPh>
    <rPh sb="14" eb="17">
      <t>ジョセイキン</t>
    </rPh>
    <rPh sb="17" eb="20">
      <t>シキュウガク</t>
    </rPh>
    <rPh sb="25" eb="27">
      <t>チンギン</t>
    </rPh>
    <rPh sb="27" eb="29">
      <t>タンカ</t>
    </rPh>
    <rPh sb="31" eb="33">
      <t>ケイヒ</t>
    </rPh>
    <rPh sb="34" eb="37">
      <t>ジョウゲンガク</t>
    </rPh>
    <rPh sb="37" eb="38">
      <t>トウ</t>
    </rPh>
    <rPh sb="39" eb="40">
      <t>サダ</t>
    </rPh>
    <rPh sb="45" eb="47">
      <t>カジョウ</t>
    </rPh>
    <rPh sb="59" eb="61">
      <t>セイド</t>
    </rPh>
    <rPh sb="61" eb="63">
      <t>セッケイ</t>
    </rPh>
    <phoneticPr fontId="5"/>
  </si>
  <si>
    <t>活動目標については、活動実績が外的要因に左右されるため、状況を踏まえた目標設定に努め、事業を継続する。</t>
    <rPh sb="0" eb="2">
      <t>カツドウ</t>
    </rPh>
    <rPh sb="2" eb="4">
      <t>モクヒョウ</t>
    </rPh>
    <rPh sb="10" eb="12">
      <t>カツドウ</t>
    </rPh>
    <rPh sb="12" eb="14">
      <t>ジッセキ</t>
    </rPh>
    <rPh sb="15" eb="17">
      <t>ガイテキ</t>
    </rPh>
    <rPh sb="17" eb="19">
      <t>ヨウイン</t>
    </rPh>
    <rPh sb="20" eb="22">
      <t>サユウ</t>
    </rPh>
    <rPh sb="28" eb="30">
      <t>ジョウキョウ</t>
    </rPh>
    <rPh sb="31" eb="32">
      <t>フ</t>
    </rPh>
    <rPh sb="35" eb="37">
      <t>モクヒョウ</t>
    </rPh>
    <rPh sb="37" eb="39">
      <t>セッテイ</t>
    </rPh>
    <rPh sb="40" eb="41">
      <t>ツト</t>
    </rPh>
    <rPh sb="43" eb="45">
      <t>ジギョウ</t>
    </rPh>
    <rPh sb="46" eb="48">
      <t>ケイゾク</t>
    </rPh>
    <phoneticPr fontId="5"/>
  </si>
  <si>
    <t>必要な事業と思います。なお、予算額が大きいことから、一度EBPMのフレームに合わせて事業全体を俯瞰してみるなど可視化されることでさらなる課題も発見できるように思います。（井出　健二郎）</t>
    <phoneticPr fontId="5"/>
  </si>
  <si>
    <t>EBPMのフレームに合わせて事業全体を俯瞰するなどの手法を検討してまいりたい。</t>
    <rPh sb="10" eb="11">
      <t>ア</t>
    </rPh>
    <rPh sb="14" eb="16">
      <t>ジギョウ</t>
    </rPh>
    <rPh sb="16" eb="18">
      <t>ゼンタイ</t>
    </rPh>
    <rPh sb="19" eb="21">
      <t>フカン</t>
    </rPh>
    <rPh sb="26" eb="28">
      <t>シュホウ</t>
    </rPh>
    <rPh sb="29" eb="31">
      <t>ケントウ</t>
    </rPh>
    <phoneticPr fontId="5"/>
  </si>
  <si>
    <t>建設事業主から特別に附加徴収した雇用保険料（1/1,000)を財源として、雇用改善や人材育成に取り組む建設事業主等に対して助成措置を講ずる。
【人材開発支援助成金】
若年者等の育成、技能維持・向上を図るための技能実習や訓練を実施した場合にかかる経費、賃金に対して一部助成
【人材確保等支援助成金】
魅力ある職場づくりにつながる取組（現場見学会、体験実習等）や雇用管理改善等を実施した場合にかかる経費に対して一部助成
【トライアル雇用助成金】
若年者（35歳未満）や女性を一定期間試行雇用した際に支給される一般・障害者トライアルコース等に上乗せ助成</t>
    <rPh sb="37" eb="39">
      <t>コヨウ</t>
    </rPh>
    <rPh sb="39" eb="41">
      <t>カイゼン</t>
    </rPh>
    <rPh sb="42" eb="44">
      <t>ジンザイ</t>
    </rPh>
    <rPh sb="44" eb="46">
      <t>イクセイ</t>
    </rPh>
    <rPh sb="47" eb="48">
      <t>ト</t>
    </rPh>
    <rPh sb="49" eb="50">
      <t>ク</t>
    </rPh>
    <rPh sb="51" eb="53">
      <t>ケンセツ</t>
    </rPh>
    <rPh sb="53" eb="56">
      <t>ジギョウヌシ</t>
    </rPh>
    <rPh sb="56" eb="57">
      <t>トウ</t>
    </rPh>
    <rPh sb="58" eb="59">
      <t>タイ</t>
    </rPh>
    <rPh sb="61" eb="63">
      <t>ジョセイ</t>
    </rPh>
    <rPh sb="63" eb="65">
      <t>ソチ</t>
    </rPh>
    <rPh sb="66" eb="67">
      <t>コウ</t>
    </rPh>
    <rPh sb="72" eb="74">
      <t>ジンザイ</t>
    </rPh>
    <rPh sb="74" eb="76">
      <t>カイハツ</t>
    </rPh>
    <rPh sb="76" eb="78">
      <t>シエン</t>
    </rPh>
    <rPh sb="78" eb="81">
      <t>ジョセイキン</t>
    </rPh>
    <rPh sb="83" eb="86">
      <t>ジャクネンシャ</t>
    </rPh>
    <rPh sb="86" eb="87">
      <t>トウ</t>
    </rPh>
    <rPh sb="88" eb="90">
      <t>イクセイ</t>
    </rPh>
    <rPh sb="91" eb="93">
      <t>ギノウ</t>
    </rPh>
    <rPh sb="93" eb="95">
      <t>イジ</t>
    </rPh>
    <rPh sb="96" eb="98">
      <t>コウジョウ</t>
    </rPh>
    <rPh sb="99" eb="100">
      <t>ハカ</t>
    </rPh>
    <rPh sb="104" eb="106">
      <t>ギノウ</t>
    </rPh>
    <rPh sb="106" eb="108">
      <t>ジッシュウ</t>
    </rPh>
    <rPh sb="109" eb="111">
      <t>クンレン</t>
    </rPh>
    <rPh sb="112" eb="114">
      <t>ジッシ</t>
    </rPh>
    <rPh sb="116" eb="118">
      <t>バアイ</t>
    </rPh>
    <rPh sb="122" eb="124">
      <t>ケイヒ</t>
    </rPh>
    <rPh sb="125" eb="127">
      <t>チンギン</t>
    </rPh>
    <rPh sb="128" eb="129">
      <t>タイ</t>
    </rPh>
    <rPh sb="131" eb="133">
      <t>イチブ</t>
    </rPh>
    <rPh sb="133" eb="135">
      <t>ジョセイ</t>
    </rPh>
    <rPh sb="137" eb="139">
      <t>ジンザイ</t>
    </rPh>
    <rPh sb="139" eb="141">
      <t>カクホ</t>
    </rPh>
    <rPh sb="141" eb="142">
      <t>トウ</t>
    </rPh>
    <rPh sb="142" eb="144">
      <t>シエン</t>
    </rPh>
    <rPh sb="144" eb="147">
      <t>ジョセイキン</t>
    </rPh>
    <rPh sb="149" eb="151">
      <t>ミリョク</t>
    </rPh>
    <rPh sb="153" eb="155">
      <t>ショクバ</t>
    </rPh>
    <rPh sb="163" eb="165">
      <t>トリクミ</t>
    </rPh>
    <rPh sb="166" eb="168">
      <t>ゲンバ</t>
    </rPh>
    <rPh sb="168" eb="171">
      <t>ケンガクカイ</t>
    </rPh>
    <rPh sb="172" eb="174">
      <t>タイケン</t>
    </rPh>
    <rPh sb="174" eb="176">
      <t>ジッシュウ</t>
    </rPh>
    <rPh sb="176" eb="177">
      <t>トウ</t>
    </rPh>
    <rPh sb="179" eb="181">
      <t>コヨウ</t>
    </rPh>
    <rPh sb="181" eb="183">
      <t>カンリ</t>
    </rPh>
    <rPh sb="183" eb="185">
      <t>カイゼン</t>
    </rPh>
    <rPh sb="185" eb="186">
      <t>トウ</t>
    </rPh>
    <rPh sb="187" eb="189">
      <t>ジッシ</t>
    </rPh>
    <rPh sb="191" eb="193">
      <t>バアイ</t>
    </rPh>
    <rPh sb="197" eb="199">
      <t>ケイヒ</t>
    </rPh>
    <rPh sb="200" eb="201">
      <t>タイ</t>
    </rPh>
    <rPh sb="203" eb="205">
      <t>イチブ</t>
    </rPh>
    <rPh sb="205" eb="207">
      <t>ジョセイ</t>
    </rPh>
    <rPh sb="214" eb="216">
      <t>コヨウ</t>
    </rPh>
    <rPh sb="216" eb="219">
      <t>ジョセイキン</t>
    </rPh>
    <rPh sb="221" eb="224">
      <t>ジャクネンシャ</t>
    </rPh>
    <rPh sb="227" eb="228">
      <t>サイ</t>
    </rPh>
    <rPh sb="228" eb="230">
      <t>ミマン</t>
    </rPh>
    <rPh sb="232" eb="234">
      <t>ジョセイ</t>
    </rPh>
    <rPh sb="235" eb="237">
      <t>イッテイ</t>
    </rPh>
    <rPh sb="237" eb="239">
      <t>キカン</t>
    </rPh>
    <rPh sb="239" eb="241">
      <t>シコウ</t>
    </rPh>
    <rPh sb="241" eb="243">
      <t>コヨウ</t>
    </rPh>
    <rPh sb="245" eb="246">
      <t>サイ</t>
    </rPh>
    <rPh sb="247" eb="249">
      <t>シキュウ</t>
    </rPh>
    <rPh sb="252" eb="254">
      <t>イッパン</t>
    </rPh>
    <rPh sb="255" eb="258">
      <t>ショウガイシャ</t>
    </rPh>
    <rPh sb="266" eb="267">
      <t>トウ</t>
    </rPh>
    <rPh sb="268" eb="270">
      <t>ウワノ</t>
    </rPh>
    <rPh sb="271" eb="273">
      <t>ジョセイ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</si>
</sst>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38100</xdr:colOff>
      <xdr:row>269</xdr:row>
      <xdr:rowOff>81056</xdr:rowOff>
    </xdr:from>
    <xdr:to>
      <xdr:col>39</xdr:col>
      <xdr:colOff>110520</xdr:colOff>
      <xdr:row>285</xdr:row>
      <xdr:rowOff>222055</xdr:rowOff>
    </xdr:to>
    <xdr:grpSp>
      <xdr:nvGrpSpPr>
        <xdr:cNvPr id="21" name="グループ化 20"/>
        <xdr:cNvGrpSpPr/>
      </xdr:nvGrpSpPr>
      <xdr:grpSpPr>
        <a:xfrm>
          <a:off x="3191203" y="49873815"/>
          <a:ext cx="4605007" cy="3747361"/>
          <a:chOff x="1594333" y="1323119"/>
          <a:chExt cx="4845319" cy="6114448"/>
        </a:xfrm>
      </xdr:grpSpPr>
      <xdr:sp macro="" textlink="">
        <xdr:nvSpPr>
          <xdr:cNvPr id="22" name="テキスト ボックス 21"/>
          <xdr:cNvSpPr txBox="1"/>
        </xdr:nvSpPr>
        <xdr:spPr>
          <a:xfrm>
            <a:off x="2065688" y="1323119"/>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23" name="テキスト ボックス 22"/>
          <xdr:cNvSpPr txBox="1"/>
        </xdr:nvSpPr>
        <xdr:spPr>
          <a:xfrm>
            <a:off x="2733676" y="1905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6,164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［制度設計等］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4" name="テキスト ボックス 23"/>
          <xdr:cNvSpPr txBox="1"/>
        </xdr:nvSpPr>
        <xdr:spPr>
          <a:xfrm>
            <a:off x="2752726" y="3810000"/>
            <a:ext cx="2752724"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6,164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［助成金の支給決定等］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5" name="テキスト ボックス 24"/>
          <xdr:cNvSpPr txBox="1"/>
        </xdr:nvSpPr>
        <xdr:spPr>
          <a:xfrm>
            <a:off x="1922083" y="3333750"/>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26" name="正方形/長方形 25"/>
          <xdr:cNvSpPr/>
        </xdr:nvSpPr>
        <xdr:spPr>
          <a:xfrm>
            <a:off x="2047875" y="1771650"/>
            <a:ext cx="412432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27" name="フリーフォーム 26"/>
          <xdr:cNvSpPr/>
        </xdr:nvSpPr>
        <xdr:spPr>
          <a:xfrm>
            <a:off x="4114800" y="305752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28" name="フリーフォーム 27"/>
          <xdr:cNvSpPr/>
        </xdr:nvSpPr>
        <xdr:spPr>
          <a:xfrm>
            <a:off x="4114800" y="50196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29" name="テキスト ボックス 28"/>
          <xdr:cNvSpPr txBox="1"/>
        </xdr:nvSpPr>
        <xdr:spPr>
          <a:xfrm>
            <a:off x="1807968" y="5268741"/>
            <a:ext cx="1152524" cy="33337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助　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30" name="テキスト ボックス 29"/>
          <xdr:cNvSpPr txBox="1"/>
        </xdr:nvSpPr>
        <xdr:spPr>
          <a:xfrm>
            <a:off x="2753077" y="5772395"/>
            <a:ext cx="2752724" cy="1101431"/>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6,164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31" name="テキスト ボックス 30"/>
          <xdr:cNvSpPr txBox="1"/>
        </xdr:nvSpPr>
        <xdr:spPr>
          <a:xfrm>
            <a:off x="1594333" y="6942181"/>
            <a:ext cx="4845319" cy="49538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［事業主等が負担した技能向上・雇用改善に係る費用に充当］</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45" zoomScaleNormal="75" zoomScaleSheetLayoutView="14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0">
        <v>2022</v>
      </c>
      <c r="AE2" s="840"/>
      <c r="AF2" s="840"/>
      <c r="AG2" s="840"/>
      <c r="AH2" s="840"/>
      <c r="AI2" s="75" t="s">
        <v>284</v>
      </c>
      <c r="AJ2" s="840" t="s">
        <v>612</v>
      </c>
      <c r="AK2" s="840"/>
      <c r="AL2" s="840"/>
      <c r="AM2" s="840"/>
      <c r="AN2" s="75" t="s">
        <v>284</v>
      </c>
      <c r="AO2" s="840">
        <v>21</v>
      </c>
      <c r="AP2" s="840"/>
      <c r="AQ2" s="840"/>
      <c r="AR2" s="76" t="s">
        <v>284</v>
      </c>
      <c r="AS2" s="841">
        <v>609</v>
      </c>
      <c r="AT2" s="841"/>
      <c r="AU2" s="841"/>
      <c r="AV2" s="75" t="str">
        <f>IF(AW2="","","-")</f>
        <v/>
      </c>
      <c r="AW2" s="842"/>
      <c r="AX2" s="842"/>
    </row>
    <row r="3" spans="1:50" ht="21" customHeight="1" thickBot="1" x14ac:dyDescent="0.2">
      <c r="A3" s="843" t="s">
        <v>597</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59</v>
      </c>
      <c r="AJ3" s="845" t="s">
        <v>611</v>
      </c>
      <c r="AK3" s="845"/>
      <c r="AL3" s="845"/>
      <c r="AM3" s="845"/>
      <c r="AN3" s="845"/>
      <c r="AO3" s="845"/>
      <c r="AP3" s="845"/>
      <c r="AQ3" s="845"/>
      <c r="AR3" s="845"/>
      <c r="AS3" s="845"/>
      <c r="AT3" s="845"/>
      <c r="AU3" s="845"/>
      <c r="AV3" s="845"/>
      <c r="AW3" s="845"/>
      <c r="AX3" s="24" t="s">
        <v>60</v>
      </c>
    </row>
    <row r="4" spans="1:50" ht="24.75" customHeight="1" x14ac:dyDescent="0.15">
      <c r="A4" s="815" t="s">
        <v>23</v>
      </c>
      <c r="B4" s="816"/>
      <c r="C4" s="816"/>
      <c r="D4" s="816"/>
      <c r="E4" s="816"/>
      <c r="F4" s="816"/>
      <c r="G4" s="817" t="s">
        <v>607</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608</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62</v>
      </c>
      <c r="B5" s="828"/>
      <c r="C5" s="828"/>
      <c r="D5" s="828"/>
      <c r="E5" s="828"/>
      <c r="F5" s="829"/>
      <c r="G5" s="830" t="s">
        <v>377</v>
      </c>
      <c r="H5" s="831"/>
      <c r="I5" s="831"/>
      <c r="J5" s="831"/>
      <c r="K5" s="831"/>
      <c r="L5" s="831"/>
      <c r="M5" s="832" t="s">
        <v>61</v>
      </c>
      <c r="N5" s="833"/>
      <c r="O5" s="833"/>
      <c r="P5" s="833"/>
      <c r="Q5" s="833"/>
      <c r="R5" s="834"/>
      <c r="S5" s="835" t="s">
        <v>65</v>
      </c>
      <c r="T5" s="831"/>
      <c r="U5" s="831"/>
      <c r="V5" s="831"/>
      <c r="W5" s="831"/>
      <c r="X5" s="836"/>
      <c r="Y5" s="837" t="s">
        <v>3</v>
      </c>
      <c r="Z5" s="838"/>
      <c r="AA5" s="838"/>
      <c r="AB5" s="838"/>
      <c r="AC5" s="838"/>
      <c r="AD5" s="839"/>
      <c r="AE5" s="860" t="s">
        <v>610</v>
      </c>
      <c r="AF5" s="860"/>
      <c r="AG5" s="860"/>
      <c r="AH5" s="860"/>
      <c r="AI5" s="860"/>
      <c r="AJ5" s="860"/>
      <c r="AK5" s="860"/>
      <c r="AL5" s="860"/>
      <c r="AM5" s="860"/>
      <c r="AN5" s="860"/>
      <c r="AO5" s="860"/>
      <c r="AP5" s="861"/>
      <c r="AQ5" s="862" t="s">
        <v>609</v>
      </c>
      <c r="AR5" s="863"/>
      <c r="AS5" s="863"/>
      <c r="AT5" s="863"/>
      <c r="AU5" s="863"/>
      <c r="AV5" s="863"/>
      <c r="AW5" s="863"/>
      <c r="AX5" s="864"/>
    </row>
    <row r="6" spans="1:50" ht="39" customHeight="1" x14ac:dyDescent="0.15">
      <c r="A6" s="865" t="s">
        <v>4</v>
      </c>
      <c r="B6" s="866"/>
      <c r="C6" s="866"/>
      <c r="D6" s="866"/>
      <c r="E6" s="866"/>
      <c r="F6" s="866"/>
      <c r="G6" s="867" t="str">
        <f>入力規則等!F39</f>
        <v>労働保険特別会計雇用勘定</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614</v>
      </c>
      <c r="H7" s="871"/>
      <c r="I7" s="871"/>
      <c r="J7" s="871"/>
      <c r="K7" s="871"/>
      <c r="L7" s="871"/>
      <c r="M7" s="871"/>
      <c r="N7" s="871"/>
      <c r="O7" s="871"/>
      <c r="P7" s="871"/>
      <c r="Q7" s="871"/>
      <c r="R7" s="871"/>
      <c r="S7" s="871"/>
      <c r="T7" s="871"/>
      <c r="U7" s="871"/>
      <c r="V7" s="871"/>
      <c r="W7" s="871"/>
      <c r="X7" s="872"/>
      <c r="Y7" s="873" t="s">
        <v>269</v>
      </c>
      <c r="Z7" s="692"/>
      <c r="AA7" s="692"/>
      <c r="AB7" s="692"/>
      <c r="AC7" s="692"/>
      <c r="AD7" s="874"/>
      <c r="AE7" s="803" t="s">
        <v>615</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6" t="s">
        <v>185</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186</v>
      </c>
      <c r="Z8" s="853"/>
      <c r="AA8" s="853"/>
      <c r="AB8" s="853"/>
      <c r="AC8" s="853"/>
      <c r="AD8" s="854"/>
      <c r="AE8" s="855" t="str">
        <f>入力規則等!K13</f>
        <v>社会保障</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6" t="s">
        <v>21</v>
      </c>
      <c r="B9" s="777"/>
      <c r="C9" s="777"/>
      <c r="D9" s="777"/>
      <c r="E9" s="777"/>
      <c r="F9" s="777"/>
      <c r="G9" s="857" t="s">
        <v>656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90" customHeight="1" x14ac:dyDescent="0.15">
      <c r="A10" s="764" t="s">
        <v>27</v>
      </c>
      <c r="B10" s="765"/>
      <c r="C10" s="765"/>
      <c r="D10" s="765"/>
      <c r="E10" s="765"/>
      <c r="F10" s="765"/>
      <c r="G10" s="766" t="s">
        <v>714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直接実施</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9"/>
    </row>
    <row r="13" spans="1:50" ht="21" customHeight="1" x14ac:dyDescent="0.15">
      <c r="A13" s="309"/>
      <c r="B13" s="310"/>
      <c r="C13" s="310"/>
      <c r="D13" s="310"/>
      <c r="E13" s="310"/>
      <c r="F13" s="311"/>
      <c r="G13" s="793" t="s">
        <v>6</v>
      </c>
      <c r="H13" s="794"/>
      <c r="I13" s="810" t="s">
        <v>7</v>
      </c>
      <c r="J13" s="811"/>
      <c r="K13" s="811"/>
      <c r="L13" s="811"/>
      <c r="M13" s="811"/>
      <c r="N13" s="811"/>
      <c r="O13" s="812"/>
      <c r="P13" s="703">
        <v>5902</v>
      </c>
      <c r="Q13" s="704"/>
      <c r="R13" s="704"/>
      <c r="S13" s="704"/>
      <c r="T13" s="704"/>
      <c r="U13" s="704"/>
      <c r="V13" s="705"/>
      <c r="W13" s="703">
        <v>6178</v>
      </c>
      <c r="X13" s="704"/>
      <c r="Y13" s="704"/>
      <c r="Z13" s="704"/>
      <c r="AA13" s="704"/>
      <c r="AB13" s="704"/>
      <c r="AC13" s="705"/>
      <c r="AD13" s="703">
        <v>6089</v>
      </c>
      <c r="AE13" s="704"/>
      <c r="AF13" s="704"/>
      <c r="AG13" s="704"/>
      <c r="AH13" s="704"/>
      <c r="AI13" s="704"/>
      <c r="AJ13" s="705"/>
      <c r="AK13" s="703">
        <v>6841</v>
      </c>
      <c r="AL13" s="704"/>
      <c r="AM13" s="704"/>
      <c r="AN13" s="704"/>
      <c r="AO13" s="704"/>
      <c r="AP13" s="704"/>
      <c r="AQ13" s="705"/>
      <c r="AR13" s="740">
        <v>7666</v>
      </c>
      <c r="AS13" s="741"/>
      <c r="AT13" s="741"/>
      <c r="AU13" s="741"/>
      <c r="AV13" s="741"/>
      <c r="AW13" s="741"/>
      <c r="AX13" s="743"/>
    </row>
    <row r="14" spans="1:50" ht="21" customHeight="1" x14ac:dyDescent="0.15">
      <c r="A14" s="309"/>
      <c r="B14" s="310"/>
      <c r="C14" s="310"/>
      <c r="D14" s="310"/>
      <c r="E14" s="310"/>
      <c r="F14" s="311"/>
      <c r="G14" s="795"/>
      <c r="H14" s="796"/>
      <c r="I14" s="788" t="s">
        <v>8</v>
      </c>
      <c r="J14" s="789"/>
      <c r="K14" s="789"/>
      <c r="L14" s="789"/>
      <c r="M14" s="789"/>
      <c r="N14" s="789"/>
      <c r="O14" s="790"/>
      <c r="P14" s="703" t="s">
        <v>284</v>
      </c>
      <c r="Q14" s="704"/>
      <c r="R14" s="704"/>
      <c r="S14" s="704"/>
      <c r="T14" s="704"/>
      <c r="U14" s="704"/>
      <c r="V14" s="705"/>
      <c r="W14" s="703" t="s">
        <v>284</v>
      </c>
      <c r="X14" s="704"/>
      <c r="Y14" s="704"/>
      <c r="Z14" s="704"/>
      <c r="AA14" s="704"/>
      <c r="AB14" s="704"/>
      <c r="AC14" s="705"/>
      <c r="AD14" s="703" t="s">
        <v>284</v>
      </c>
      <c r="AE14" s="704"/>
      <c r="AF14" s="704"/>
      <c r="AG14" s="704"/>
      <c r="AH14" s="704"/>
      <c r="AI14" s="704"/>
      <c r="AJ14" s="705"/>
      <c r="AK14" s="703" t="s">
        <v>284</v>
      </c>
      <c r="AL14" s="704"/>
      <c r="AM14" s="704"/>
      <c r="AN14" s="704"/>
      <c r="AO14" s="704"/>
      <c r="AP14" s="704"/>
      <c r="AQ14" s="705"/>
      <c r="AR14" s="799"/>
      <c r="AS14" s="799"/>
      <c r="AT14" s="799"/>
      <c r="AU14" s="799"/>
      <c r="AV14" s="799"/>
      <c r="AW14" s="799"/>
      <c r="AX14" s="800"/>
    </row>
    <row r="15" spans="1:50" ht="21" customHeight="1" x14ac:dyDescent="0.15">
      <c r="A15" s="309"/>
      <c r="B15" s="310"/>
      <c r="C15" s="310"/>
      <c r="D15" s="310"/>
      <c r="E15" s="310"/>
      <c r="F15" s="311"/>
      <c r="G15" s="795"/>
      <c r="H15" s="796"/>
      <c r="I15" s="788" t="s">
        <v>47</v>
      </c>
      <c r="J15" s="801"/>
      <c r="K15" s="801"/>
      <c r="L15" s="801"/>
      <c r="M15" s="801"/>
      <c r="N15" s="801"/>
      <c r="O15" s="802"/>
      <c r="P15" s="703" t="s">
        <v>284</v>
      </c>
      <c r="Q15" s="704"/>
      <c r="R15" s="704"/>
      <c r="S15" s="704"/>
      <c r="T15" s="704"/>
      <c r="U15" s="704"/>
      <c r="V15" s="705"/>
      <c r="W15" s="703" t="s">
        <v>284</v>
      </c>
      <c r="X15" s="704"/>
      <c r="Y15" s="704"/>
      <c r="Z15" s="704"/>
      <c r="AA15" s="704"/>
      <c r="AB15" s="704"/>
      <c r="AC15" s="705"/>
      <c r="AD15" s="703" t="s">
        <v>284</v>
      </c>
      <c r="AE15" s="704"/>
      <c r="AF15" s="704"/>
      <c r="AG15" s="704"/>
      <c r="AH15" s="704"/>
      <c r="AI15" s="704"/>
      <c r="AJ15" s="705"/>
      <c r="AK15" s="703" t="s">
        <v>284</v>
      </c>
      <c r="AL15" s="704"/>
      <c r="AM15" s="704"/>
      <c r="AN15" s="704"/>
      <c r="AO15" s="704"/>
      <c r="AP15" s="704"/>
      <c r="AQ15" s="705"/>
      <c r="AR15" s="703"/>
      <c r="AS15" s="704"/>
      <c r="AT15" s="704"/>
      <c r="AU15" s="704"/>
      <c r="AV15" s="704"/>
      <c r="AW15" s="704"/>
      <c r="AX15" s="813"/>
    </row>
    <row r="16" spans="1:50" ht="21" customHeight="1" x14ac:dyDescent="0.15">
      <c r="A16" s="309"/>
      <c r="B16" s="310"/>
      <c r="C16" s="310"/>
      <c r="D16" s="310"/>
      <c r="E16" s="310"/>
      <c r="F16" s="311"/>
      <c r="G16" s="795"/>
      <c r="H16" s="796"/>
      <c r="I16" s="788" t="s">
        <v>48</v>
      </c>
      <c r="J16" s="801"/>
      <c r="K16" s="801"/>
      <c r="L16" s="801"/>
      <c r="M16" s="801"/>
      <c r="N16" s="801"/>
      <c r="O16" s="802"/>
      <c r="P16" s="703" t="s">
        <v>284</v>
      </c>
      <c r="Q16" s="704"/>
      <c r="R16" s="704"/>
      <c r="S16" s="704"/>
      <c r="T16" s="704"/>
      <c r="U16" s="704"/>
      <c r="V16" s="705"/>
      <c r="W16" s="703" t="s">
        <v>284</v>
      </c>
      <c r="X16" s="704"/>
      <c r="Y16" s="704"/>
      <c r="Z16" s="704"/>
      <c r="AA16" s="704"/>
      <c r="AB16" s="704"/>
      <c r="AC16" s="705"/>
      <c r="AD16" s="703" t="s">
        <v>284</v>
      </c>
      <c r="AE16" s="704"/>
      <c r="AF16" s="704"/>
      <c r="AG16" s="704"/>
      <c r="AH16" s="704"/>
      <c r="AI16" s="704"/>
      <c r="AJ16" s="705"/>
      <c r="AK16" s="703" t="s">
        <v>284</v>
      </c>
      <c r="AL16" s="704"/>
      <c r="AM16" s="704"/>
      <c r="AN16" s="704"/>
      <c r="AO16" s="704"/>
      <c r="AP16" s="704"/>
      <c r="AQ16" s="705"/>
      <c r="AR16" s="806"/>
      <c r="AS16" s="807"/>
      <c r="AT16" s="807"/>
      <c r="AU16" s="807"/>
      <c r="AV16" s="807"/>
      <c r="AW16" s="807"/>
      <c r="AX16" s="808"/>
    </row>
    <row r="17" spans="1:50" ht="24.75" customHeight="1" x14ac:dyDescent="0.15">
      <c r="A17" s="309"/>
      <c r="B17" s="310"/>
      <c r="C17" s="310"/>
      <c r="D17" s="310"/>
      <c r="E17" s="310"/>
      <c r="F17" s="311"/>
      <c r="G17" s="795"/>
      <c r="H17" s="796"/>
      <c r="I17" s="788" t="s">
        <v>46</v>
      </c>
      <c r="J17" s="789"/>
      <c r="K17" s="789"/>
      <c r="L17" s="789"/>
      <c r="M17" s="789"/>
      <c r="N17" s="789"/>
      <c r="O17" s="790"/>
      <c r="P17" s="703" t="s">
        <v>284</v>
      </c>
      <c r="Q17" s="704"/>
      <c r="R17" s="704"/>
      <c r="S17" s="704"/>
      <c r="T17" s="704"/>
      <c r="U17" s="704"/>
      <c r="V17" s="705"/>
      <c r="W17" s="703">
        <v>15</v>
      </c>
      <c r="X17" s="704"/>
      <c r="Y17" s="704"/>
      <c r="Z17" s="704"/>
      <c r="AA17" s="704"/>
      <c r="AB17" s="704"/>
      <c r="AC17" s="705"/>
      <c r="AD17" s="703">
        <v>81</v>
      </c>
      <c r="AE17" s="704"/>
      <c r="AF17" s="704"/>
      <c r="AG17" s="704"/>
      <c r="AH17" s="704"/>
      <c r="AI17" s="704"/>
      <c r="AJ17" s="705"/>
      <c r="AK17" s="703" t="s">
        <v>284</v>
      </c>
      <c r="AL17" s="704"/>
      <c r="AM17" s="704"/>
      <c r="AN17" s="704"/>
      <c r="AO17" s="704"/>
      <c r="AP17" s="704"/>
      <c r="AQ17" s="705"/>
      <c r="AR17" s="791"/>
      <c r="AS17" s="791"/>
      <c r="AT17" s="791"/>
      <c r="AU17" s="791"/>
      <c r="AV17" s="791"/>
      <c r="AW17" s="791"/>
      <c r="AX17" s="792"/>
    </row>
    <row r="18" spans="1:50" ht="24.75" customHeight="1" x14ac:dyDescent="0.15">
      <c r="A18" s="309"/>
      <c r="B18" s="310"/>
      <c r="C18" s="310"/>
      <c r="D18" s="310"/>
      <c r="E18" s="310"/>
      <c r="F18" s="311"/>
      <c r="G18" s="797"/>
      <c r="H18" s="798"/>
      <c r="I18" s="781" t="s">
        <v>18</v>
      </c>
      <c r="J18" s="782"/>
      <c r="K18" s="782"/>
      <c r="L18" s="782"/>
      <c r="M18" s="782"/>
      <c r="N18" s="782"/>
      <c r="O18" s="783"/>
      <c r="P18" s="784">
        <f>SUM(P13:V17)</f>
        <v>5902</v>
      </c>
      <c r="Q18" s="785"/>
      <c r="R18" s="785"/>
      <c r="S18" s="785"/>
      <c r="T18" s="785"/>
      <c r="U18" s="785"/>
      <c r="V18" s="786"/>
      <c r="W18" s="784">
        <f>SUM(W13:AC17)</f>
        <v>6193</v>
      </c>
      <c r="X18" s="785"/>
      <c r="Y18" s="785"/>
      <c r="Z18" s="785"/>
      <c r="AA18" s="785"/>
      <c r="AB18" s="785"/>
      <c r="AC18" s="786"/>
      <c r="AD18" s="784">
        <f>SUM(AD13:AJ17)</f>
        <v>6170</v>
      </c>
      <c r="AE18" s="785"/>
      <c r="AF18" s="785"/>
      <c r="AG18" s="785"/>
      <c r="AH18" s="785"/>
      <c r="AI18" s="785"/>
      <c r="AJ18" s="786"/>
      <c r="AK18" s="784">
        <f>SUM(AK13:AQ17)</f>
        <v>6841</v>
      </c>
      <c r="AL18" s="785"/>
      <c r="AM18" s="785"/>
      <c r="AN18" s="785"/>
      <c r="AO18" s="785"/>
      <c r="AP18" s="785"/>
      <c r="AQ18" s="786"/>
      <c r="AR18" s="784">
        <f>SUM(AR13:AX17)</f>
        <v>7666</v>
      </c>
      <c r="AS18" s="785"/>
      <c r="AT18" s="785"/>
      <c r="AU18" s="785"/>
      <c r="AV18" s="785"/>
      <c r="AW18" s="785"/>
      <c r="AX18" s="787"/>
    </row>
    <row r="19" spans="1:50" ht="24.75" customHeight="1" x14ac:dyDescent="0.15">
      <c r="A19" s="309"/>
      <c r="B19" s="310"/>
      <c r="C19" s="310"/>
      <c r="D19" s="310"/>
      <c r="E19" s="310"/>
      <c r="F19" s="311"/>
      <c r="G19" s="756" t="s">
        <v>9</v>
      </c>
      <c r="H19" s="757"/>
      <c r="I19" s="757"/>
      <c r="J19" s="757"/>
      <c r="K19" s="757"/>
      <c r="L19" s="757"/>
      <c r="M19" s="757"/>
      <c r="N19" s="757"/>
      <c r="O19" s="757"/>
      <c r="P19" s="703">
        <v>5754</v>
      </c>
      <c r="Q19" s="704"/>
      <c r="R19" s="704"/>
      <c r="S19" s="704"/>
      <c r="T19" s="704"/>
      <c r="U19" s="704"/>
      <c r="V19" s="705"/>
      <c r="W19" s="703">
        <v>4986</v>
      </c>
      <c r="X19" s="704"/>
      <c r="Y19" s="704"/>
      <c r="Z19" s="704"/>
      <c r="AA19" s="704"/>
      <c r="AB19" s="704"/>
      <c r="AC19" s="705"/>
      <c r="AD19" s="703">
        <v>6164</v>
      </c>
      <c r="AE19" s="704"/>
      <c r="AF19" s="704"/>
      <c r="AG19" s="704"/>
      <c r="AH19" s="704"/>
      <c r="AI19" s="704"/>
      <c r="AJ19" s="705"/>
      <c r="AK19" s="753"/>
      <c r="AL19" s="753"/>
      <c r="AM19" s="753"/>
      <c r="AN19" s="753"/>
      <c r="AO19" s="753"/>
      <c r="AP19" s="753"/>
      <c r="AQ19" s="753"/>
      <c r="AR19" s="753"/>
      <c r="AS19" s="753"/>
      <c r="AT19" s="753"/>
      <c r="AU19" s="753"/>
      <c r="AV19" s="753"/>
      <c r="AW19" s="753"/>
      <c r="AX19" s="755"/>
    </row>
    <row r="20" spans="1:50" ht="24.75" customHeight="1" x14ac:dyDescent="0.15">
      <c r="A20" s="309"/>
      <c r="B20" s="310"/>
      <c r="C20" s="310"/>
      <c r="D20" s="310"/>
      <c r="E20" s="310"/>
      <c r="F20" s="311"/>
      <c r="G20" s="756" t="s">
        <v>10</v>
      </c>
      <c r="H20" s="757"/>
      <c r="I20" s="757"/>
      <c r="J20" s="757"/>
      <c r="K20" s="757"/>
      <c r="L20" s="757"/>
      <c r="M20" s="757"/>
      <c r="N20" s="757"/>
      <c r="O20" s="757"/>
      <c r="P20" s="752">
        <f>IF(P18=0, "-", SUM(P19)/P18)</f>
        <v>0.97492375465943748</v>
      </c>
      <c r="Q20" s="752"/>
      <c r="R20" s="752"/>
      <c r="S20" s="752"/>
      <c r="T20" s="752"/>
      <c r="U20" s="752"/>
      <c r="V20" s="752"/>
      <c r="W20" s="752">
        <f>IF(W18=0, "-", SUM(W19)/W18)</f>
        <v>0.80510253512029706</v>
      </c>
      <c r="X20" s="752"/>
      <c r="Y20" s="752"/>
      <c r="Z20" s="752"/>
      <c r="AA20" s="752"/>
      <c r="AB20" s="752"/>
      <c r="AC20" s="752"/>
      <c r="AD20" s="752">
        <f>IF(AD18=0, "-", SUM(AD19)/AD18)</f>
        <v>0.99902755267423016</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6"/>
      <c r="B21" s="777"/>
      <c r="C21" s="777"/>
      <c r="D21" s="777"/>
      <c r="E21" s="777"/>
      <c r="F21" s="778"/>
      <c r="G21" s="750" t="s">
        <v>239</v>
      </c>
      <c r="H21" s="751"/>
      <c r="I21" s="751"/>
      <c r="J21" s="751"/>
      <c r="K21" s="751"/>
      <c r="L21" s="751"/>
      <c r="M21" s="751"/>
      <c r="N21" s="751"/>
      <c r="O21" s="751"/>
      <c r="P21" s="752">
        <f>IF(P19=0, "-", SUM(P19)/SUM(P13,P14))</f>
        <v>0.97492375465943748</v>
      </c>
      <c r="Q21" s="752"/>
      <c r="R21" s="752"/>
      <c r="S21" s="752"/>
      <c r="T21" s="752"/>
      <c r="U21" s="752"/>
      <c r="V21" s="752"/>
      <c r="W21" s="752">
        <f>IF(W19=0, "-", SUM(W19)/SUM(W13,W14))</f>
        <v>0.80705730009711885</v>
      </c>
      <c r="X21" s="752"/>
      <c r="Y21" s="752"/>
      <c r="Z21" s="752"/>
      <c r="AA21" s="752"/>
      <c r="AB21" s="752"/>
      <c r="AC21" s="752"/>
      <c r="AD21" s="752">
        <f>IF(AD19=0, "-", SUM(AD19)/SUM(AD13,AD14))</f>
        <v>1.012317293480046</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09" t="s">
        <v>592</v>
      </c>
      <c r="B22" s="710"/>
      <c r="C22" s="710"/>
      <c r="D22" s="710"/>
      <c r="E22" s="710"/>
      <c r="F22" s="711"/>
      <c r="G22" s="715" t="s">
        <v>229</v>
      </c>
      <c r="H22" s="555"/>
      <c r="I22" s="555"/>
      <c r="J22" s="555"/>
      <c r="K22" s="555"/>
      <c r="L22" s="555"/>
      <c r="M22" s="555"/>
      <c r="N22" s="555"/>
      <c r="O22" s="556"/>
      <c r="P22" s="716" t="s">
        <v>590</v>
      </c>
      <c r="Q22" s="555"/>
      <c r="R22" s="555"/>
      <c r="S22" s="555"/>
      <c r="T22" s="555"/>
      <c r="U22" s="555"/>
      <c r="V22" s="556"/>
      <c r="W22" s="716" t="s">
        <v>591</v>
      </c>
      <c r="X22" s="555"/>
      <c r="Y22" s="555"/>
      <c r="Z22" s="555"/>
      <c r="AA22" s="555"/>
      <c r="AB22" s="555"/>
      <c r="AC22" s="556"/>
      <c r="AD22" s="716" t="s">
        <v>228</v>
      </c>
      <c r="AE22" s="555"/>
      <c r="AF22" s="555"/>
      <c r="AG22" s="555"/>
      <c r="AH22" s="555"/>
      <c r="AI22" s="555"/>
      <c r="AJ22" s="555"/>
      <c r="AK22" s="555"/>
      <c r="AL22" s="555"/>
      <c r="AM22" s="555"/>
      <c r="AN22" s="555"/>
      <c r="AO22" s="555"/>
      <c r="AP22" s="555"/>
      <c r="AQ22" s="555"/>
      <c r="AR22" s="555"/>
      <c r="AS22" s="555"/>
      <c r="AT22" s="555"/>
      <c r="AU22" s="555"/>
      <c r="AV22" s="555"/>
      <c r="AW22" s="555"/>
      <c r="AX22" s="736"/>
    </row>
    <row r="23" spans="1:50" ht="25.5" customHeight="1" x14ac:dyDescent="0.15">
      <c r="A23" s="712"/>
      <c r="B23" s="713"/>
      <c r="C23" s="713"/>
      <c r="D23" s="713"/>
      <c r="E23" s="713"/>
      <c r="F23" s="714"/>
      <c r="G23" s="737" t="s">
        <v>618</v>
      </c>
      <c r="H23" s="738"/>
      <c r="I23" s="738"/>
      <c r="J23" s="738"/>
      <c r="K23" s="738"/>
      <c r="L23" s="738"/>
      <c r="M23" s="738"/>
      <c r="N23" s="738"/>
      <c r="O23" s="739"/>
      <c r="P23" s="740">
        <v>6841</v>
      </c>
      <c r="Q23" s="741"/>
      <c r="R23" s="741"/>
      <c r="S23" s="741"/>
      <c r="T23" s="741"/>
      <c r="U23" s="741"/>
      <c r="V23" s="742"/>
      <c r="W23" s="740">
        <v>7666</v>
      </c>
      <c r="X23" s="741"/>
      <c r="Y23" s="741"/>
      <c r="Z23" s="741"/>
      <c r="AA23" s="741"/>
      <c r="AB23" s="741"/>
      <c r="AC23" s="743"/>
      <c r="AD23" s="744"/>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hidden="1" customHeight="1" x14ac:dyDescent="0.15">
      <c r="A24" s="712"/>
      <c r="B24" s="713"/>
      <c r="C24" s="713"/>
      <c r="D24" s="713"/>
      <c r="E24" s="713"/>
      <c r="F24" s="714"/>
      <c r="G24" s="706"/>
      <c r="H24" s="707"/>
      <c r="I24" s="707"/>
      <c r="J24" s="707"/>
      <c r="K24" s="707"/>
      <c r="L24" s="707"/>
      <c r="M24" s="707"/>
      <c r="N24" s="707"/>
      <c r="O24" s="708"/>
      <c r="P24" s="703"/>
      <c r="Q24" s="704"/>
      <c r="R24" s="704"/>
      <c r="S24" s="704"/>
      <c r="T24" s="704"/>
      <c r="U24" s="704"/>
      <c r="V24" s="705"/>
      <c r="W24" s="703"/>
      <c r="X24" s="704"/>
      <c r="Y24" s="704"/>
      <c r="Z24" s="704"/>
      <c r="AA24" s="704"/>
      <c r="AB24" s="704"/>
      <c r="AC24" s="705"/>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hidden="1" customHeight="1" x14ac:dyDescent="0.15">
      <c r="A25" s="712"/>
      <c r="B25" s="713"/>
      <c r="C25" s="713"/>
      <c r="D25" s="713"/>
      <c r="E25" s="713"/>
      <c r="F25" s="714"/>
      <c r="G25" s="706"/>
      <c r="H25" s="707"/>
      <c r="I25" s="707"/>
      <c r="J25" s="707"/>
      <c r="K25" s="707"/>
      <c r="L25" s="707"/>
      <c r="M25" s="707"/>
      <c r="N25" s="707"/>
      <c r="O25" s="708"/>
      <c r="P25" s="703"/>
      <c r="Q25" s="704"/>
      <c r="R25" s="704"/>
      <c r="S25" s="704"/>
      <c r="T25" s="704"/>
      <c r="U25" s="704"/>
      <c r="V25" s="705"/>
      <c r="W25" s="703"/>
      <c r="X25" s="704"/>
      <c r="Y25" s="704"/>
      <c r="Z25" s="704"/>
      <c r="AA25" s="704"/>
      <c r="AB25" s="704"/>
      <c r="AC25" s="705"/>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hidden="1" customHeight="1" x14ac:dyDescent="0.15">
      <c r="A26" s="712"/>
      <c r="B26" s="713"/>
      <c r="C26" s="713"/>
      <c r="D26" s="713"/>
      <c r="E26" s="713"/>
      <c r="F26" s="714"/>
      <c r="G26" s="706"/>
      <c r="H26" s="707"/>
      <c r="I26" s="707"/>
      <c r="J26" s="707"/>
      <c r="K26" s="707"/>
      <c r="L26" s="707"/>
      <c r="M26" s="707"/>
      <c r="N26" s="707"/>
      <c r="O26" s="708"/>
      <c r="P26" s="703"/>
      <c r="Q26" s="704"/>
      <c r="R26" s="704"/>
      <c r="S26" s="704"/>
      <c r="T26" s="704"/>
      <c r="U26" s="704"/>
      <c r="V26" s="705"/>
      <c r="W26" s="703"/>
      <c r="X26" s="704"/>
      <c r="Y26" s="704"/>
      <c r="Z26" s="704"/>
      <c r="AA26" s="704"/>
      <c r="AB26" s="704"/>
      <c r="AC26" s="705"/>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hidden="1" customHeight="1" x14ac:dyDescent="0.15">
      <c r="A27" s="712"/>
      <c r="B27" s="713"/>
      <c r="C27" s="713"/>
      <c r="D27" s="713"/>
      <c r="E27" s="713"/>
      <c r="F27" s="714"/>
      <c r="G27" s="706"/>
      <c r="H27" s="707"/>
      <c r="I27" s="707"/>
      <c r="J27" s="707"/>
      <c r="K27" s="707"/>
      <c r="L27" s="707"/>
      <c r="M27" s="707"/>
      <c r="N27" s="707"/>
      <c r="O27" s="708"/>
      <c r="P27" s="703"/>
      <c r="Q27" s="704"/>
      <c r="R27" s="704"/>
      <c r="S27" s="704"/>
      <c r="T27" s="704"/>
      <c r="U27" s="704"/>
      <c r="V27" s="705"/>
      <c r="W27" s="703"/>
      <c r="X27" s="704"/>
      <c r="Y27" s="704"/>
      <c r="Z27" s="704"/>
      <c r="AA27" s="704"/>
      <c r="AB27" s="704"/>
      <c r="AC27" s="705"/>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customHeight="1" x14ac:dyDescent="0.15">
      <c r="A28" s="712"/>
      <c r="B28" s="713"/>
      <c r="C28" s="713"/>
      <c r="D28" s="713"/>
      <c r="E28" s="713"/>
      <c r="F28" s="714"/>
      <c r="G28" s="758" t="s">
        <v>640</v>
      </c>
      <c r="H28" s="759"/>
      <c r="I28" s="759"/>
      <c r="J28" s="759"/>
      <c r="K28" s="759"/>
      <c r="L28" s="759"/>
      <c r="M28" s="759"/>
      <c r="N28" s="759"/>
      <c r="O28" s="760"/>
      <c r="P28" s="761">
        <v>0</v>
      </c>
      <c r="Q28" s="762"/>
      <c r="R28" s="762"/>
      <c r="S28" s="762"/>
      <c r="T28" s="762"/>
      <c r="U28" s="762"/>
      <c r="V28" s="763"/>
      <c r="W28" s="761">
        <v>0</v>
      </c>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2"/>
      <c r="B29" s="713"/>
      <c r="C29" s="713"/>
      <c r="D29" s="713"/>
      <c r="E29" s="713"/>
      <c r="F29" s="714"/>
      <c r="G29" s="300" t="s">
        <v>18</v>
      </c>
      <c r="H29" s="723"/>
      <c r="I29" s="723"/>
      <c r="J29" s="723"/>
      <c r="K29" s="723"/>
      <c r="L29" s="723"/>
      <c r="M29" s="723"/>
      <c r="N29" s="723"/>
      <c r="O29" s="724"/>
      <c r="P29" s="725">
        <f>AK13</f>
        <v>6841</v>
      </c>
      <c r="Q29" s="726"/>
      <c r="R29" s="726"/>
      <c r="S29" s="726"/>
      <c r="T29" s="726"/>
      <c r="U29" s="726"/>
      <c r="V29" s="727"/>
      <c r="W29" s="728">
        <f>AR13</f>
        <v>7666</v>
      </c>
      <c r="X29" s="729"/>
      <c r="Y29" s="729"/>
      <c r="Z29" s="729"/>
      <c r="AA29" s="729"/>
      <c r="AB29" s="729"/>
      <c r="AC29" s="730"/>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1" t="s">
        <v>579</v>
      </c>
      <c r="B30" s="732"/>
      <c r="C30" s="732"/>
      <c r="D30" s="732"/>
      <c r="E30" s="732"/>
      <c r="F30" s="733"/>
      <c r="G30" s="734" t="s">
        <v>657</v>
      </c>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721"/>
      <c r="AP30" s="721"/>
      <c r="AQ30" s="721"/>
      <c r="AR30" s="721"/>
      <c r="AS30" s="721"/>
      <c r="AT30" s="721"/>
      <c r="AU30" s="721"/>
      <c r="AV30" s="721"/>
      <c r="AW30" s="721"/>
      <c r="AX30" s="722"/>
    </row>
    <row r="31" spans="1:50" ht="31.5" customHeight="1" x14ac:dyDescent="0.15">
      <c r="A31" s="654" t="s">
        <v>580</v>
      </c>
      <c r="B31" s="153"/>
      <c r="C31" s="153"/>
      <c r="D31" s="153"/>
      <c r="E31" s="153"/>
      <c r="F31" s="154"/>
      <c r="G31" s="694" t="s">
        <v>572</v>
      </c>
      <c r="H31" s="695"/>
      <c r="I31" s="695"/>
      <c r="J31" s="695"/>
      <c r="K31" s="695"/>
      <c r="L31" s="695"/>
      <c r="M31" s="695"/>
      <c r="N31" s="695"/>
      <c r="O31" s="695"/>
      <c r="P31" s="696" t="s">
        <v>571</v>
      </c>
      <c r="Q31" s="695"/>
      <c r="R31" s="695"/>
      <c r="S31" s="695"/>
      <c r="T31" s="695"/>
      <c r="U31" s="695"/>
      <c r="V31" s="695"/>
      <c r="W31" s="695"/>
      <c r="X31" s="697"/>
      <c r="Y31" s="698"/>
      <c r="Z31" s="699"/>
      <c r="AA31" s="700"/>
      <c r="AB31" s="632" t="s">
        <v>11</v>
      </c>
      <c r="AC31" s="632"/>
      <c r="AD31" s="632"/>
      <c r="AE31" s="116" t="s">
        <v>416</v>
      </c>
      <c r="AF31" s="701"/>
      <c r="AG31" s="701"/>
      <c r="AH31" s="702"/>
      <c r="AI31" s="116" t="s">
        <v>568</v>
      </c>
      <c r="AJ31" s="701"/>
      <c r="AK31" s="701"/>
      <c r="AL31" s="702"/>
      <c r="AM31" s="116" t="s">
        <v>384</v>
      </c>
      <c r="AN31" s="701"/>
      <c r="AO31" s="701"/>
      <c r="AP31" s="702"/>
      <c r="AQ31" s="629" t="s">
        <v>415</v>
      </c>
      <c r="AR31" s="630"/>
      <c r="AS31" s="630"/>
      <c r="AT31" s="631"/>
      <c r="AU31" s="629" t="s">
        <v>593</v>
      </c>
      <c r="AV31" s="630"/>
      <c r="AW31" s="630"/>
      <c r="AX31" s="639"/>
    </row>
    <row r="32" spans="1:50" ht="45" customHeight="1" x14ac:dyDescent="0.15">
      <c r="A32" s="654"/>
      <c r="B32" s="153"/>
      <c r="C32" s="153"/>
      <c r="D32" s="153"/>
      <c r="E32" s="153"/>
      <c r="F32" s="154"/>
      <c r="G32" s="735" t="s">
        <v>650</v>
      </c>
      <c r="H32" s="641"/>
      <c r="I32" s="641"/>
      <c r="J32" s="641"/>
      <c r="K32" s="641"/>
      <c r="L32" s="641"/>
      <c r="M32" s="641"/>
      <c r="N32" s="641"/>
      <c r="O32" s="641"/>
      <c r="P32" s="390" t="s">
        <v>666</v>
      </c>
      <c r="Q32" s="645"/>
      <c r="R32" s="645"/>
      <c r="S32" s="645"/>
      <c r="T32" s="645"/>
      <c r="U32" s="645"/>
      <c r="V32" s="645"/>
      <c r="W32" s="645"/>
      <c r="X32" s="646"/>
      <c r="Y32" s="650" t="s">
        <v>51</v>
      </c>
      <c r="Z32" s="651"/>
      <c r="AA32" s="652"/>
      <c r="AB32" s="148" t="s">
        <v>623</v>
      </c>
      <c r="AC32" s="148"/>
      <c r="AD32" s="148"/>
      <c r="AE32" s="617">
        <v>127105</v>
      </c>
      <c r="AF32" s="617"/>
      <c r="AG32" s="617"/>
      <c r="AH32" s="617"/>
      <c r="AI32" s="617">
        <v>95026</v>
      </c>
      <c r="AJ32" s="617"/>
      <c r="AK32" s="617"/>
      <c r="AL32" s="617"/>
      <c r="AM32" s="622">
        <v>288780</v>
      </c>
      <c r="AN32" s="622"/>
      <c r="AO32" s="622"/>
      <c r="AP32" s="622"/>
      <c r="AQ32" s="617" t="s">
        <v>617</v>
      </c>
      <c r="AR32" s="622"/>
      <c r="AS32" s="622"/>
      <c r="AT32" s="622"/>
      <c r="AU32" s="617" t="s">
        <v>617</v>
      </c>
      <c r="AV32" s="622"/>
      <c r="AW32" s="622"/>
      <c r="AX32" s="622"/>
    </row>
    <row r="33" spans="1:51" ht="45" customHeight="1" x14ac:dyDescent="0.15">
      <c r="A33" s="188"/>
      <c r="B33" s="158"/>
      <c r="C33" s="158"/>
      <c r="D33" s="158"/>
      <c r="E33" s="158"/>
      <c r="F33" s="159"/>
      <c r="G33" s="642"/>
      <c r="H33" s="643"/>
      <c r="I33" s="643"/>
      <c r="J33" s="643"/>
      <c r="K33" s="643"/>
      <c r="L33" s="643"/>
      <c r="M33" s="643"/>
      <c r="N33" s="643"/>
      <c r="O33" s="643"/>
      <c r="P33" s="647"/>
      <c r="Q33" s="648"/>
      <c r="R33" s="648"/>
      <c r="S33" s="648"/>
      <c r="T33" s="648"/>
      <c r="U33" s="648"/>
      <c r="V33" s="648"/>
      <c r="W33" s="648"/>
      <c r="X33" s="649"/>
      <c r="Y33" s="626" t="s">
        <v>52</v>
      </c>
      <c r="Z33" s="627"/>
      <c r="AA33" s="628"/>
      <c r="AB33" s="148" t="s">
        <v>623</v>
      </c>
      <c r="AC33" s="148"/>
      <c r="AD33" s="148"/>
      <c r="AE33" s="617">
        <v>107808</v>
      </c>
      <c r="AF33" s="617"/>
      <c r="AG33" s="617"/>
      <c r="AH33" s="617"/>
      <c r="AI33" s="617">
        <v>113968</v>
      </c>
      <c r="AJ33" s="617"/>
      <c r="AK33" s="617"/>
      <c r="AL33" s="617"/>
      <c r="AM33" s="617">
        <v>98989</v>
      </c>
      <c r="AN33" s="617"/>
      <c r="AO33" s="617"/>
      <c r="AP33" s="617"/>
      <c r="AQ33" s="622">
        <v>61790</v>
      </c>
      <c r="AR33" s="622"/>
      <c r="AS33" s="622"/>
      <c r="AT33" s="622"/>
      <c r="AU33" s="623">
        <v>153109</v>
      </c>
      <c r="AV33" s="624"/>
      <c r="AW33" s="624"/>
      <c r="AX33" s="625"/>
    </row>
    <row r="34" spans="1:51" ht="23.25" customHeight="1" x14ac:dyDescent="0.15">
      <c r="A34" s="685" t="s">
        <v>581</v>
      </c>
      <c r="B34" s="686"/>
      <c r="C34" s="686"/>
      <c r="D34" s="686"/>
      <c r="E34" s="686"/>
      <c r="F34" s="687"/>
      <c r="G34" s="176" t="s">
        <v>582</v>
      </c>
      <c r="H34" s="176"/>
      <c r="I34" s="176"/>
      <c r="J34" s="176"/>
      <c r="K34" s="176"/>
      <c r="L34" s="176"/>
      <c r="M34" s="176"/>
      <c r="N34" s="176"/>
      <c r="O34" s="176"/>
      <c r="P34" s="176"/>
      <c r="Q34" s="176"/>
      <c r="R34" s="176"/>
      <c r="S34" s="176"/>
      <c r="T34" s="176"/>
      <c r="U34" s="176"/>
      <c r="V34" s="176"/>
      <c r="W34" s="176"/>
      <c r="X34" s="177"/>
      <c r="Y34" s="636"/>
      <c r="Z34" s="637"/>
      <c r="AA34" s="638"/>
      <c r="AB34" s="175" t="s">
        <v>11</v>
      </c>
      <c r="AC34" s="176"/>
      <c r="AD34" s="177"/>
      <c r="AE34" s="175" t="s">
        <v>416</v>
      </c>
      <c r="AF34" s="176"/>
      <c r="AG34" s="176"/>
      <c r="AH34" s="177"/>
      <c r="AI34" s="175" t="s">
        <v>568</v>
      </c>
      <c r="AJ34" s="176"/>
      <c r="AK34" s="176"/>
      <c r="AL34" s="177"/>
      <c r="AM34" s="175" t="s">
        <v>384</v>
      </c>
      <c r="AN34" s="176"/>
      <c r="AO34" s="176"/>
      <c r="AP34" s="177"/>
      <c r="AQ34" s="633" t="s">
        <v>594</v>
      </c>
      <c r="AR34" s="634"/>
      <c r="AS34" s="634"/>
      <c r="AT34" s="634"/>
      <c r="AU34" s="634"/>
      <c r="AV34" s="634"/>
      <c r="AW34" s="634"/>
      <c r="AX34" s="635"/>
    </row>
    <row r="35" spans="1:51" ht="39.950000000000003" customHeight="1" x14ac:dyDescent="0.15">
      <c r="A35" s="688"/>
      <c r="B35" s="689"/>
      <c r="C35" s="689"/>
      <c r="D35" s="689"/>
      <c r="E35" s="689"/>
      <c r="F35" s="690"/>
      <c r="G35" s="658" t="s">
        <v>619</v>
      </c>
      <c r="H35" s="658"/>
      <c r="I35" s="658"/>
      <c r="J35" s="658"/>
      <c r="K35" s="658"/>
      <c r="L35" s="658"/>
      <c r="M35" s="658"/>
      <c r="N35" s="658"/>
      <c r="O35" s="658"/>
      <c r="P35" s="658"/>
      <c r="Q35" s="658"/>
      <c r="R35" s="658"/>
      <c r="S35" s="658"/>
      <c r="T35" s="658"/>
      <c r="U35" s="658"/>
      <c r="V35" s="658"/>
      <c r="W35" s="658"/>
      <c r="X35" s="658"/>
      <c r="Y35" s="660" t="s">
        <v>581</v>
      </c>
      <c r="Z35" s="661"/>
      <c r="AA35" s="662"/>
      <c r="AB35" s="663" t="s">
        <v>624</v>
      </c>
      <c r="AC35" s="664"/>
      <c r="AD35" s="665"/>
      <c r="AE35" s="617">
        <v>19944</v>
      </c>
      <c r="AF35" s="617"/>
      <c r="AG35" s="617"/>
      <c r="AH35" s="617"/>
      <c r="AI35" s="617">
        <v>24387</v>
      </c>
      <c r="AJ35" s="617"/>
      <c r="AK35" s="617"/>
      <c r="AL35" s="617"/>
      <c r="AM35" s="93">
        <v>10089</v>
      </c>
      <c r="AN35" s="87"/>
      <c r="AO35" s="87"/>
      <c r="AP35" s="508"/>
      <c r="AQ35" s="93">
        <v>33581</v>
      </c>
      <c r="AR35" s="87"/>
      <c r="AS35" s="87"/>
      <c r="AT35" s="87"/>
      <c r="AU35" s="87"/>
      <c r="AV35" s="87"/>
      <c r="AW35" s="87"/>
      <c r="AX35" s="88"/>
    </row>
    <row r="36" spans="1:51" ht="39.950000000000003" customHeight="1" x14ac:dyDescent="0.15">
      <c r="A36" s="691"/>
      <c r="B36" s="692"/>
      <c r="C36" s="692"/>
      <c r="D36" s="692"/>
      <c r="E36" s="692"/>
      <c r="F36" s="693"/>
      <c r="G36" s="659"/>
      <c r="H36" s="659"/>
      <c r="I36" s="659"/>
      <c r="J36" s="659"/>
      <c r="K36" s="659"/>
      <c r="L36" s="659"/>
      <c r="M36" s="659"/>
      <c r="N36" s="659"/>
      <c r="O36" s="659"/>
      <c r="P36" s="659"/>
      <c r="Q36" s="659"/>
      <c r="R36" s="659"/>
      <c r="S36" s="659"/>
      <c r="T36" s="659"/>
      <c r="U36" s="659"/>
      <c r="V36" s="659"/>
      <c r="W36" s="659"/>
      <c r="X36" s="659"/>
      <c r="Y36" s="220" t="s">
        <v>584</v>
      </c>
      <c r="Z36" s="655"/>
      <c r="AA36" s="656"/>
      <c r="AB36" s="618" t="s">
        <v>625</v>
      </c>
      <c r="AC36" s="619"/>
      <c r="AD36" s="620"/>
      <c r="AE36" s="621" t="s">
        <v>707</v>
      </c>
      <c r="AF36" s="621"/>
      <c r="AG36" s="621"/>
      <c r="AH36" s="621"/>
      <c r="AI36" s="621" t="s">
        <v>655</v>
      </c>
      <c r="AJ36" s="621"/>
      <c r="AK36" s="621"/>
      <c r="AL36" s="621"/>
      <c r="AM36" s="621" t="s">
        <v>673</v>
      </c>
      <c r="AN36" s="621"/>
      <c r="AO36" s="621"/>
      <c r="AP36" s="621"/>
      <c r="AQ36" s="621" t="s">
        <v>708</v>
      </c>
      <c r="AR36" s="621"/>
      <c r="AS36" s="621"/>
      <c r="AT36" s="621"/>
      <c r="AU36" s="621"/>
      <c r="AV36" s="621"/>
      <c r="AW36" s="621"/>
      <c r="AX36" s="657"/>
    </row>
    <row r="37" spans="1:51" ht="18.75" hidden="1" customHeight="1" x14ac:dyDescent="0.15">
      <c r="A37" s="673" t="s">
        <v>236</v>
      </c>
      <c r="B37" s="674"/>
      <c r="C37" s="674"/>
      <c r="D37" s="674"/>
      <c r="E37" s="674"/>
      <c r="F37" s="675"/>
      <c r="G37" s="607" t="s">
        <v>139</v>
      </c>
      <c r="H37" s="197"/>
      <c r="I37" s="197"/>
      <c r="J37" s="197"/>
      <c r="K37" s="197"/>
      <c r="L37" s="197"/>
      <c r="M37" s="197"/>
      <c r="N37" s="197"/>
      <c r="O37" s="198"/>
      <c r="P37" s="199" t="s">
        <v>55</v>
      </c>
      <c r="Q37" s="197"/>
      <c r="R37" s="197"/>
      <c r="S37" s="197"/>
      <c r="T37" s="197"/>
      <c r="U37" s="197"/>
      <c r="V37" s="197"/>
      <c r="W37" s="197"/>
      <c r="X37" s="198"/>
      <c r="Y37" s="608"/>
      <c r="Z37" s="609"/>
      <c r="AA37" s="610"/>
      <c r="AB37" s="614" t="s">
        <v>11</v>
      </c>
      <c r="AC37" s="615"/>
      <c r="AD37" s="616"/>
      <c r="AE37" s="614" t="s">
        <v>416</v>
      </c>
      <c r="AF37" s="615"/>
      <c r="AG37" s="615"/>
      <c r="AH37" s="616"/>
      <c r="AI37" s="683" t="s">
        <v>568</v>
      </c>
      <c r="AJ37" s="683"/>
      <c r="AK37" s="683"/>
      <c r="AL37" s="614"/>
      <c r="AM37" s="683" t="s">
        <v>384</v>
      </c>
      <c r="AN37" s="683"/>
      <c r="AO37" s="683"/>
      <c r="AP37" s="614"/>
      <c r="AQ37" s="217" t="s">
        <v>174</v>
      </c>
      <c r="AR37" s="218"/>
      <c r="AS37" s="218"/>
      <c r="AT37" s="219"/>
      <c r="AU37" s="197" t="s">
        <v>128</v>
      </c>
      <c r="AV37" s="197"/>
      <c r="AW37" s="197"/>
      <c r="AX37" s="200"/>
    </row>
    <row r="38" spans="1:51" ht="18.75" hidden="1" customHeight="1" x14ac:dyDescent="0.15">
      <c r="A38" s="676"/>
      <c r="B38" s="677"/>
      <c r="C38" s="677"/>
      <c r="D38" s="677"/>
      <c r="E38" s="677"/>
      <c r="F38" s="678"/>
      <c r="G38" s="156"/>
      <c r="H38" s="108"/>
      <c r="I38" s="108"/>
      <c r="J38" s="108"/>
      <c r="K38" s="108"/>
      <c r="L38" s="108"/>
      <c r="M38" s="108"/>
      <c r="N38" s="108"/>
      <c r="O38" s="109"/>
      <c r="P38" s="107"/>
      <c r="Q38" s="108"/>
      <c r="R38" s="108"/>
      <c r="S38" s="108"/>
      <c r="T38" s="108"/>
      <c r="U38" s="108"/>
      <c r="V38" s="108"/>
      <c r="W38" s="108"/>
      <c r="X38" s="109"/>
      <c r="Y38" s="611"/>
      <c r="Z38" s="612"/>
      <c r="AA38" s="613"/>
      <c r="AB38" s="116"/>
      <c r="AC38" s="117"/>
      <c r="AD38" s="118"/>
      <c r="AE38" s="116"/>
      <c r="AF38" s="117"/>
      <c r="AG38" s="117"/>
      <c r="AH38" s="118"/>
      <c r="AI38" s="684"/>
      <c r="AJ38" s="684"/>
      <c r="AK38" s="684"/>
      <c r="AL38" s="116"/>
      <c r="AM38" s="684"/>
      <c r="AN38" s="684"/>
      <c r="AO38" s="684"/>
      <c r="AP38" s="116"/>
      <c r="AQ38" s="512"/>
      <c r="AR38" s="513"/>
      <c r="AS38" s="127" t="s">
        <v>175</v>
      </c>
      <c r="AT38" s="128"/>
      <c r="AU38" s="126"/>
      <c r="AV38" s="126"/>
      <c r="AW38" s="108" t="s">
        <v>166</v>
      </c>
      <c r="AX38" s="129"/>
    </row>
    <row r="39" spans="1:51" ht="23.25" hidden="1" customHeight="1" x14ac:dyDescent="0.15">
      <c r="A39" s="679"/>
      <c r="B39" s="677"/>
      <c r="C39" s="677"/>
      <c r="D39" s="677"/>
      <c r="E39" s="677"/>
      <c r="F39" s="678"/>
      <c r="G39" s="178"/>
      <c r="H39" s="179"/>
      <c r="I39" s="179"/>
      <c r="J39" s="179"/>
      <c r="K39" s="179"/>
      <c r="L39" s="179"/>
      <c r="M39" s="179"/>
      <c r="N39" s="179"/>
      <c r="O39" s="180"/>
      <c r="P39" s="131"/>
      <c r="Q39" s="131"/>
      <c r="R39" s="131"/>
      <c r="S39" s="131"/>
      <c r="T39" s="131"/>
      <c r="U39" s="131"/>
      <c r="V39" s="131"/>
      <c r="W39" s="131"/>
      <c r="X39" s="132"/>
      <c r="Y39" s="220" t="s">
        <v>12</v>
      </c>
      <c r="Z39" s="221"/>
      <c r="AA39" s="222"/>
      <c r="AB39" s="148"/>
      <c r="AC39" s="148"/>
      <c r="AD39" s="148"/>
      <c r="AE39" s="93"/>
      <c r="AF39" s="87"/>
      <c r="AG39" s="87"/>
      <c r="AH39" s="87"/>
      <c r="AI39" s="93"/>
      <c r="AJ39" s="87"/>
      <c r="AK39" s="87"/>
      <c r="AL39" s="87"/>
      <c r="AM39" s="93"/>
      <c r="AN39" s="87"/>
      <c r="AO39" s="87"/>
      <c r="AP39" s="87"/>
      <c r="AQ39" s="94"/>
      <c r="AR39" s="95"/>
      <c r="AS39" s="95"/>
      <c r="AT39" s="96"/>
      <c r="AU39" s="87"/>
      <c r="AV39" s="87"/>
      <c r="AW39" s="87"/>
      <c r="AX39" s="88"/>
    </row>
    <row r="40" spans="1:51" ht="23.25" hidden="1" customHeight="1" x14ac:dyDescent="0.15">
      <c r="A40" s="680"/>
      <c r="B40" s="681"/>
      <c r="C40" s="681"/>
      <c r="D40" s="681"/>
      <c r="E40" s="681"/>
      <c r="F40" s="682"/>
      <c r="G40" s="181"/>
      <c r="H40" s="182"/>
      <c r="I40" s="182"/>
      <c r="J40" s="182"/>
      <c r="K40" s="182"/>
      <c r="L40" s="182"/>
      <c r="M40" s="182"/>
      <c r="N40" s="182"/>
      <c r="O40" s="183"/>
      <c r="P40" s="134"/>
      <c r="Q40" s="134"/>
      <c r="R40" s="134"/>
      <c r="S40" s="134"/>
      <c r="T40" s="134"/>
      <c r="U40" s="134"/>
      <c r="V40" s="134"/>
      <c r="W40" s="134"/>
      <c r="X40" s="135"/>
      <c r="Y40" s="175" t="s">
        <v>50</v>
      </c>
      <c r="Z40" s="176"/>
      <c r="AA40" s="177"/>
      <c r="AB40" s="92"/>
      <c r="AC40" s="92"/>
      <c r="AD40" s="92"/>
      <c r="AE40" s="93"/>
      <c r="AF40" s="87"/>
      <c r="AG40" s="87"/>
      <c r="AH40" s="87"/>
      <c r="AI40" s="93"/>
      <c r="AJ40" s="87"/>
      <c r="AK40" s="87"/>
      <c r="AL40" s="87"/>
      <c r="AM40" s="93"/>
      <c r="AN40" s="87"/>
      <c r="AO40" s="87"/>
      <c r="AP40" s="87"/>
      <c r="AQ40" s="94"/>
      <c r="AR40" s="95"/>
      <c r="AS40" s="95"/>
      <c r="AT40" s="96"/>
      <c r="AU40" s="87"/>
      <c r="AV40" s="87"/>
      <c r="AW40" s="87"/>
      <c r="AX40" s="88"/>
    </row>
    <row r="41" spans="1:51" ht="23.25" hidden="1" customHeight="1" x14ac:dyDescent="0.15">
      <c r="A41" s="679"/>
      <c r="B41" s="677"/>
      <c r="C41" s="677"/>
      <c r="D41" s="677"/>
      <c r="E41" s="677"/>
      <c r="F41" s="678"/>
      <c r="G41" s="184"/>
      <c r="H41" s="185"/>
      <c r="I41" s="185"/>
      <c r="J41" s="185"/>
      <c r="K41" s="185"/>
      <c r="L41" s="185"/>
      <c r="M41" s="185"/>
      <c r="N41" s="185"/>
      <c r="O41" s="186"/>
      <c r="P41" s="137"/>
      <c r="Q41" s="137"/>
      <c r="R41" s="137"/>
      <c r="S41" s="137"/>
      <c r="T41" s="137"/>
      <c r="U41" s="137"/>
      <c r="V41" s="137"/>
      <c r="W41" s="137"/>
      <c r="X41" s="138"/>
      <c r="Y41" s="175" t="s">
        <v>13</v>
      </c>
      <c r="Z41" s="176"/>
      <c r="AA41" s="177"/>
      <c r="AB41" s="597" t="s">
        <v>14</v>
      </c>
      <c r="AC41" s="597"/>
      <c r="AD41" s="597"/>
      <c r="AE41" s="93"/>
      <c r="AF41" s="87"/>
      <c r="AG41" s="87"/>
      <c r="AH41" s="87"/>
      <c r="AI41" s="93"/>
      <c r="AJ41" s="87"/>
      <c r="AK41" s="87"/>
      <c r="AL41" s="87"/>
      <c r="AM41" s="93"/>
      <c r="AN41" s="87"/>
      <c r="AO41" s="87"/>
      <c r="AP41" s="87"/>
      <c r="AQ41" s="94"/>
      <c r="AR41" s="95"/>
      <c r="AS41" s="95"/>
      <c r="AT41" s="96"/>
      <c r="AU41" s="87"/>
      <c r="AV41" s="87"/>
      <c r="AW41" s="87"/>
      <c r="AX41" s="88"/>
    </row>
    <row r="42" spans="1:51" ht="23.25" hidden="1" customHeight="1" x14ac:dyDescent="0.15">
      <c r="A42" s="187" t="s">
        <v>260</v>
      </c>
      <c r="B42" s="150"/>
      <c r="C42" s="150"/>
      <c r="D42" s="150"/>
      <c r="E42" s="150"/>
      <c r="F42" s="151"/>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41"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1" t="s">
        <v>579</v>
      </c>
      <c r="B64" s="732"/>
      <c r="C64" s="732"/>
      <c r="D64" s="732"/>
      <c r="E64" s="732"/>
      <c r="F64" s="733"/>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f>COUNTA($G$64)</f>
        <v>0</v>
      </c>
    </row>
    <row r="65" spans="1:51" ht="31.5" customHeight="1" x14ac:dyDescent="0.15">
      <c r="A65" s="654" t="s">
        <v>580</v>
      </c>
      <c r="B65" s="153"/>
      <c r="C65" s="153"/>
      <c r="D65" s="153"/>
      <c r="E65" s="153"/>
      <c r="F65" s="154"/>
      <c r="G65" s="694" t="s">
        <v>572</v>
      </c>
      <c r="H65" s="695"/>
      <c r="I65" s="695"/>
      <c r="J65" s="695"/>
      <c r="K65" s="695"/>
      <c r="L65" s="695"/>
      <c r="M65" s="695"/>
      <c r="N65" s="695"/>
      <c r="O65" s="695"/>
      <c r="P65" s="696" t="s">
        <v>571</v>
      </c>
      <c r="Q65" s="695"/>
      <c r="R65" s="695"/>
      <c r="S65" s="695"/>
      <c r="T65" s="695"/>
      <c r="U65" s="695"/>
      <c r="V65" s="695"/>
      <c r="W65" s="695"/>
      <c r="X65" s="697"/>
      <c r="Y65" s="698"/>
      <c r="Z65" s="699"/>
      <c r="AA65" s="700"/>
      <c r="AB65" s="632" t="s">
        <v>11</v>
      </c>
      <c r="AC65" s="632"/>
      <c r="AD65" s="632"/>
      <c r="AE65" s="116" t="s">
        <v>416</v>
      </c>
      <c r="AF65" s="701"/>
      <c r="AG65" s="701"/>
      <c r="AH65" s="702"/>
      <c r="AI65" s="116" t="s">
        <v>568</v>
      </c>
      <c r="AJ65" s="701"/>
      <c r="AK65" s="701"/>
      <c r="AL65" s="702"/>
      <c r="AM65" s="116" t="s">
        <v>384</v>
      </c>
      <c r="AN65" s="701"/>
      <c r="AO65" s="701"/>
      <c r="AP65" s="702"/>
      <c r="AQ65" s="629" t="s">
        <v>415</v>
      </c>
      <c r="AR65" s="630"/>
      <c r="AS65" s="630"/>
      <c r="AT65" s="631"/>
      <c r="AU65" s="629" t="s">
        <v>593</v>
      </c>
      <c r="AV65" s="630"/>
      <c r="AW65" s="630"/>
      <c r="AX65" s="639"/>
      <c r="AY65">
        <f>COUNTA($G$66)</f>
        <v>1</v>
      </c>
    </row>
    <row r="66" spans="1:51" ht="45" customHeight="1" x14ac:dyDescent="0.15">
      <c r="A66" s="654"/>
      <c r="B66" s="153"/>
      <c r="C66" s="153"/>
      <c r="D66" s="153"/>
      <c r="E66" s="153"/>
      <c r="F66" s="154"/>
      <c r="G66" s="390" t="s">
        <v>649</v>
      </c>
      <c r="H66" s="645"/>
      <c r="I66" s="645"/>
      <c r="J66" s="645"/>
      <c r="K66" s="645"/>
      <c r="L66" s="645"/>
      <c r="M66" s="645"/>
      <c r="N66" s="645"/>
      <c r="O66" s="646"/>
      <c r="P66" s="390" t="s">
        <v>667</v>
      </c>
      <c r="Q66" s="645"/>
      <c r="R66" s="645"/>
      <c r="S66" s="645"/>
      <c r="T66" s="645"/>
      <c r="U66" s="645"/>
      <c r="V66" s="645"/>
      <c r="W66" s="645"/>
      <c r="X66" s="646"/>
      <c r="Y66" s="650" t="s">
        <v>51</v>
      </c>
      <c r="Z66" s="651"/>
      <c r="AA66" s="652"/>
      <c r="AB66" s="148" t="s">
        <v>623</v>
      </c>
      <c r="AC66" s="148"/>
      <c r="AD66" s="148"/>
      <c r="AE66" s="617">
        <v>118507</v>
      </c>
      <c r="AF66" s="617"/>
      <c r="AG66" s="617"/>
      <c r="AH66" s="617"/>
      <c r="AI66" s="617">
        <v>88448</v>
      </c>
      <c r="AJ66" s="617"/>
      <c r="AK66" s="617"/>
      <c r="AL66" s="617"/>
      <c r="AM66" s="617">
        <v>114882</v>
      </c>
      <c r="AN66" s="617"/>
      <c r="AO66" s="617"/>
      <c r="AP66" s="617"/>
      <c r="AQ66" s="617" t="s">
        <v>284</v>
      </c>
      <c r="AR66" s="617"/>
      <c r="AS66" s="617"/>
      <c r="AT66" s="617"/>
      <c r="AU66" s="617" t="s">
        <v>284</v>
      </c>
      <c r="AV66" s="617"/>
      <c r="AW66" s="617"/>
      <c r="AX66" s="617"/>
      <c r="AY66">
        <f>$AY$65</f>
        <v>1</v>
      </c>
    </row>
    <row r="67" spans="1:51" ht="45" customHeight="1" x14ac:dyDescent="0.15">
      <c r="A67" s="188"/>
      <c r="B67" s="158"/>
      <c r="C67" s="158"/>
      <c r="D67" s="158"/>
      <c r="E67" s="158"/>
      <c r="F67" s="159"/>
      <c r="G67" s="647"/>
      <c r="H67" s="648"/>
      <c r="I67" s="648"/>
      <c r="J67" s="648"/>
      <c r="K67" s="648"/>
      <c r="L67" s="648"/>
      <c r="M67" s="648"/>
      <c r="N67" s="648"/>
      <c r="O67" s="649"/>
      <c r="P67" s="647"/>
      <c r="Q67" s="648"/>
      <c r="R67" s="648"/>
      <c r="S67" s="648"/>
      <c r="T67" s="648"/>
      <c r="U67" s="648"/>
      <c r="V67" s="648"/>
      <c r="W67" s="648"/>
      <c r="X67" s="649"/>
      <c r="Y67" s="626" t="s">
        <v>52</v>
      </c>
      <c r="Z67" s="627"/>
      <c r="AA67" s="628"/>
      <c r="AB67" s="148" t="s">
        <v>623</v>
      </c>
      <c r="AC67" s="148"/>
      <c r="AD67" s="148"/>
      <c r="AE67" s="617">
        <v>97317</v>
      </c>
      <c r="AF67" s="617"/>
      <c r="AG67" s="617"/>
      <c r="AH67" s="617"/>
      <c r="AI67" s="617">
        <v>103562</v>
      </c>
      <c r="AJ67" s="617"/>
      <c r="AK67" s="617"/>
      <c r="AL67" s="617"/>
      <c r="AM67" s="617">
        <v>91992</v>
      </c>
      <c r="AN67" s="617"/>
      <c r="AO67" s="617"/>
      <c r="AP67" s="617"/>
      <c r="AQ67" s="622">
        <v>133572</v>
      </c>
      <c r="AR67" s="622"/>
      <c r="AS67" s="622"/>
      <c r="AT67" s="622"/>
      <c r="AU67" s="623">
        <v>104695</v>
      </c>
      <c r="AV67" s="624"/>
      <c r="AW67" s="624"/>
      <c r="AX67" s="625"/>
      <c r="AY67">
        <f>$AY$65</f>
        <v>1</v>
      </c>
    </row>
    <row r="68" spans="1:51" ht="23.25" customHeight="1" x14ac:dyDescent="0.15">
      <c r="A68" s="685" t="s">
        <v>581</v>
      </c>
      <c r="B68" s="686"/>
      <c r="C68" s="686"/>
      <c r="D68" s="686"/>
      <c r="E68" s="686"/>
      <c r="F68" s="687"/>
      <c r="G68" s="176" t="s">
        <v>582</v>
      </c>
      <c r="H68" s="176"/>
      <c r="I68" s="176"/>
      <c r="J68" s="176"/>
      <c r="K68" s="176"/>
      <c r="L68" s="176"/>
      <c r="M68" s="176"/>
      <c r="N68" s="176"/>
      <c r="O68" s="176"/>
      <c r="P68" s="176"/>
      <c r="Q68" s="176"/>
      <c r="R68" s="176"/>
      <c r="S68" s="176"/>
      <c r="T68" s="176"/>
      <c r="U68" s="176"/>
      <c r="V68" s="176"/>
      <c r="W68" s="176"/>
      <c r="X68" s="177"/>
      <c r="Y68" s="636"/>
      <c r="Z68" s="637"/>
      <c r="AA68" s="638"/>
      <c r="AB68" s="175" t="s">
        <v>11</v>
      </c>
      <c r="AC68" s="176"/>
      <c r="AD68" s="177"/>
      <c r="AE68" s="119" t="s">
        <v>416</v>
      </c>
      <c r="AF68" s="119"/>
      <c r="AG68" s="119"/>
      <c r="AH68" s="119"/>
      <c r="AI68" s="119" t="s">
        <v>568</v>
      </c>
      <c r="AJ68" s="119"/>
      <c r="AK68" s="119"/>
      <c r="AL68" s="119"/>
      <c r="AM68" s="119" t="s">
        <v>384</v>
      </c>
      <c r="AN68" s="119"/>
      <c r="AO68" s="119"/>
      <c r="AP68" s="119"/>
      <c r="AQ68" s="633" t="s">
        <v>594</v>
      </c>
      <c r="AR68" s="634"/>
      <c r="AS68" s="634"/>
      <c r="AT68" s="634"/>
      <c r="AU68" s="634"/>
      <c r="AV68" s="634"/>
      <c r="AW68" s="634"/>
      <c r="AX68" s="635"/>
      <c r="AY68">
        <f>IF(SUBSTITUTE(SUBSTITUTE($G$69,"／",""),"　","")="",0,1)</f>
        <v>1</v>
      </c>
    </row>
    <row r="69" spans="1:51" ht="39.950000000000003" customHeight="1" x14ac:dyDescent="0.15">
      <c r="A69" s="688"/>
      <c r="B69" s="689"/>
      <c r="C69" s="689"/>
      <c r="D69" s="689"/>
      <c r="E69" s="689"/>
      <c r="F69" s="690"/>
      <c r="G69" s="658" t="s">
        <v>620</v>
      </c>
      <c r="H69" s="658"/>
      <c r="I69" s="658"/>
      <c r="J69" s="658"/>
      <c r="K69" s="658"/>
      <c r="L69" s="658"/>
      <c r="M69" s="658"/>
      <c r="N69" s="658"/>
      <c r="O69" s="658"/>
      <c r="P69" s="658"/>
      <c r="Q69" s="658"/>
      <c r="R69" s="658"/>
      <c r="S69" s="658"/>
      <c r="T69" s="658"/>
      <c r="U69" s="658"/>
      <c r="V69" s="658"/>
      <c r="W69" s="658"/>
      <c r="X69" s="658"/>
      <c r="Y69" s="660" t="s">
        <v>581</v>
      </c>
      <c r="Z69" s="661"/>
      <c r="AA69" s="662"/>
      <c r="AB69" s="663" t="s">
        <v>624</v>
      </c>
      <c r="AC69" s="664"/>
      <c r="AD69" s="665"/>
      <c r="AE69" s="617">
        <v>18446</v>
      </c>
      <c r="AF69" s="617"/>
      <c r="AG69" s="617"/>
      <c r="AH69" s="617"/>
      <c r="AI69" s="617">
        <v>22643</v>
      </c>
      <c r="AJ69" s="617"/>
      <c r="AK69" s="617"/>
      <c r="AL69" s="617"/>
      <c r="AM69" s="617">
        <v>23822</v>
      </c>
      <c r="AN69" s="617"/>
      <c r="AO69" s="617"/>
      <c r="AP69" s="617"/>
      <c r="AQ69" s="93">
        <v>26196</v>
      </c>
      <c r="AR69" s="87"/>
      <c r="AS69" s="87"/>
      <c r="AT69" s="87"/>
      <c r="AU69" s="87"/>
      <c r="AV69" s="87"/>
      <c r="AW69" s="87"/>
      <c r="AX69" s="88"/>
      <c r="AY69">
        <f>$AY$68</f>
        <v>1</v>
      </c>
    </row>
    <row r="70" spans="1:51" ht="39.950000000000003" customHeight="1" x14ac:dyDescent="0.15">
      <c r="A70" s="691"/>
      <c r="B70" s="692"/>
      <c r="C70" s="692"/>
      <c r="D70" s="692"/>
      <c r="E70" s="692"/>
      <c r="F70" s="693"/>
      <c r="G70" s="659"/>
      <c r="H70" s="659"/>
      <c r="I70" s="659"/>
      <c r="J70" s="659"/>
      <c r="K70" s="659"/>
      <c r="L70" s="659"/>
      <c r="M70" s="659"/>
      <c r="N70" s="659"/>
      <c r="O70" s="659"/>
      <c r="P70" s="659"/>
      <c r="Q70" s="659"/>
      <c r="R70" s="659"/>
      <c r="S70" s="659"/>
      <c r="T70" s="659"/>
      <c r="U70" s="659"/>
      <c r="V70" s="659"/>
      <c r="W70" s="659"/>
      <c r="X70" s="659"/>
      <c r="Y70" s="220" t="s">
        <v>584</v>
      </c>
      <c r="Z70" s="655"/>
      <c r="AA70" s="656"/>
      <c r="AB70" s="618" t="s">
        <v>625</v>
      </c>
      <c r="AC70" s="619"/>
      <c r="AD70" s="620"/>
      <c r="AE70" s="621" t="s">
        <v>652</v>
      </c>
      <c r="AF70" s="621"/>
      <c r="AG70" s="621"/>
      <c r="AH70" s="621"/>
      <c r="AI70" s="621" t="s">
        <v>664</v>
      </c>
      <c r="AJ70" s="621"/>
      <c r="AK70" s="621"/>
      <c r="AL70" s="621"/>
      <c r="AM70" s="621" t="s">
        <v>674</v>
      </c>
      <c r="AN70" s="621"/>
      <c r="AO70" s="621"/>
      <c r="AP70" s="621"/>
      <c r="AQ70" s="621" t="s">
        <v>709</v>
      </c>
      <c r="AR70" s="621"/>
      <c r="AS70" s="621"/>
      <c r="AT70" s="621"/>
      <c r="AU70" s="621"/>
      <c r="AV70" s="621"/>
      <c r="AW70" s="621"/>
      <c r="AX70" s="657"/>
      <c r="AY70">
        <f>$AY$68</f>
        <v>1</v>
      </c>
    </row>
    <row r="71" spans="1:51" ht="18.75" customHeight="1" x14ac:dyDescent="0.15">
      <c r="A71" s="422" t="s">
        <v>236</v>
      </c>
      <c r="B71" s="598"/>
      <c r="C71" s="598"/>
      <c r="D71" s="598"/>
      <c r="E71" s="598"/>
      <c r="F71" s="599"/>
      <c r="G71" s="607" t="s">
        <v>139</v>
      </c>
      <c r="H71" s="197"/>
      <c r="I71" s="197"/>
      <c r="J71" s="197"/>
      <c r="K71" s="197"/>
      <c r="L71" s="197"/>
      <c r="M71" s="197"/>
      <c r="N71" s="197"/>
      <c r="O71" s="198"/>
      <c r="P71" s="199" t="s">
        <v>55</v>
      </c>
      <c r="Q71" s="197"/>
      <c r="R71" s="197"/>
      <c r="S71" s="197"/>
      <c r="T71" s="197"/>
      <c r="U71" s="197"/>
      <c r="V71" s="197"/>
      <c r="W71" s="197"/>
      <c r="X71" s="198"/>
      <c r="Y71" s="608"/>
      <c r="Z71" s="609"/>
      <c r="AA71" s="610"/>
      <c r="AB71" s="614" t="s">
        <v>11</v>
      </c>
      <c r="AC71" s="615"/>
      <c r="AD71" s="616"/>
      <c r="AE71" s="119" t="s">
        <v>416</v>
      </c>
      <c r="AF71" s="119"/>
      <c r="AG71" s="119"/>
      <c r="AH71" s="119"/>
      <c r="AI71" s="119" t="s">
        <v>568</v>
      </c>
      <c r="AJ71" s="119"/>
      <c r="AK71" s="119"/>
      <c r="AL71" s="119"/>
      <c r="AM71" s="119" t="s">
        <v>384</v>
      </c>
      <c r="AN71" s="119"/>
      <c r="AO71" s="119"/>
      <c r="AP71" s="119"/>
      <c r="AQ71" s="217" t="s">
        <v>174</v>
      </c>
      <c r="AR71" s="218"/>
      <c r="AS71" s="218"/>
      <c r="AT71" s="219"/>
      <c r="AU71" s="197" t="s">
        <v>128</v>
      </c>
      <c r="AV71" s="197"/>
      <c r="AW71" s="197"/>
      <c r="AX71" s="200"/>
      <c r="AY71">
        <f>COUNTA($G$73)</f>
        <v>1</v>
      </c>
    </row>
    <row r="72" spans="1:51" ht="18.75" customHeight="1" x14ac:dyDescent="0.15">
      <c r="A72" s="600"/>
      <c r="B72" s="601"/>
      <c r="C72" s="601"/>
      <c r="D72" s="601"/>
      <c r="E72" s="601"/>
      <c r="F72" s="602"/>
      <c r="G72" s="156"/>
      <c r="H72" s="108"/>
      <c r="I72" s="108"/>
      <c r="J72" s="108"/>
      <c r="K72" s="108"/>
      <c r="L72" s="108"/>
      <c r="M72" s="108"/>
      <c r="N72" s="108"/>
      <c r="O72" s="109"/>
      <c r="P72" s="107"/>
      <c r="Q72" s="108"/>
      <c r="R72" s="108"/>
      <c r="S72" s="108"/>
      <c r="T72" s="108"/>
      <c r="U72" s="108"/>
      <c r="V72" s="108"/>
      <c r="W72" s="108"/>
      <c r="X72" s="109"/>
      <c r="Y72" s="611"/>
      <c r="Z72" s="612"/>
      <c r="AA72" s="613"/>
      <c r="AB72" s="116"/>
      <c r="AC72" s="117"/>
      <c r="AD72" s="118"/>
      <c r="AE72" s="119"/>
      <c r="AF72" s="119"/>
      <c r="AG72" s="119"/>
      <c r="AH72" s="119"/>
      <c r="AI72" s="119"/>
      <c r="AJ72" s="119"/>
      <c r="AK72" s="119"/>
      <c r="AL72" s="119"/>
      <c r="AM72" s="119"/>
      <c r="AN72" s="119"/>
      <c r="AO72" s="119"/>
      <c r="AP72" s="119"/>
      <c r="AQ72" s="512" t="s">
        <v>617</v>
      </c>
      <c r="AR72" s="513"/>
      <c r="AS72" s="127" t="s">
        <v>175</v>
      </c>
      <c r="AT72" s="128"/>
      <c r="AU72" s="126">
        <v>4</v>
      </c>
      <c r="AV72" s="126"/>
      <c r="AW72" s="108" t="s">
        <v>166</v>
      </c>
      <c r="AX72" s="129"/>
      <c r="AY72">
        <f t="shared" ref="AY72:AY77" si="1">$AY$71</f>
        <v>1</v>
      </c>
    </row>
    <row r="73" spans="1:51" ht="39.950000000000003" customHeight="1" x14ac:dyDescent="0.15">
      <c r="A73" s="603"/>
      <c r="B73" s="601"/>
      <c r="C73" s="601"/>
      <c r="D73" s="601"/>
      <c r="E73" s="601"/>
      <c r="F73" s="602"/>
      <c r="G73" s="178" t="s">
        <v>660</v>
      </c>
      <c r="H73" s="179"/>
      <c r="I73" s="179"/>
      <c r="J73" s="179"/>
      <c r="K73" s="179"/>
      <c r="L73" s="179"/>
      <c r="M73" s="179"/>
      <c r="N73" s="179"/>
      <c r="O73" s="180"/>
      <c r="P73" s="131" t="s">
        <v>659</v>
      </c>
      <c r="Q73" s="131"/>
      <c r="R73" s="131"/>
      <c r="S73" s="131"/>
      <c r="T73" s="131"/>
      <c r="U73" s="131"/>
      <c r="V73" s="131"/>
      <c r="W73" s="131"/>
      <c r="X73" s="132"/>
      <c r="Y73" s="220" t="s">
        <v>12</v>
      </c>
      <c r="Z73" s="221"/>
      <c r="AA73" s="222"/>
      <c r="AB73" s="223" t="s">
        <v>14</v>
      </c>
      <c r="AC73" s="223"/>
      <c r="AD73" s="223"/>
      <c r="AE73" s="93">
        <v>98</v>
      </c>
      <c r="AF73" s="87"/>
      <c r="AG73" s="87"/>
      <c r="AH73" s="87"/>
      <c r="AI73" s="93">
        <v>98</v>
      </c>
      <c r="AJ73" s="87"/>
      <c r="AK73" s="87"/>
      <c r="AL73" s="87"/>
      <c r="AM73" s="93">
        <v>99</v>
      </c>
      <c r="AN73" s="87"/>
      <c r="AO73" s="87"/>
      <c r="AP73" s="87"/>
      <c r="AQ73" s="94" t="s">
        <v>617</v>
      </c>
      <c r="AR73" s="95"/>
      <c r="AS73" s="95"/>
      <c r="AT73" s="96"/>
      <c r="AU73" s="87" t="s">
        <v>617</v>
      </c>
      <c r="AV73" s="87"/>
      <c r="AW73" s="87"/>
      <c r="AX73" s="88"/>
      <c r="AY73">
        <f t="shared" si="1"/>
        <v>1</v>
      </c>
    </row>
    <row r="74" spans="1:51" ht="39.950000000000003" customHeight="1" x14ac:dyDescent="0.15">
      <c r="A74" s="604"/>
      <c r="B74" s="605"/>
      <c r="C74" s="605"/>
      <c r="D74" s="605"/>
      <c r="E74" s="605"/>
      <c r="F74" s="606"/>
      <c r="G74" s="181"/>
      <c r="H74" s="182"/>
      <c r="I74" s="182"/>
      <c r="J74" s="182"/>
      <c r="K74" s="182"/>
      <c r="L74" s="182"/>
      <c r="M74" s="182"/>
      <c r="N74" s="182"/>
      <c r="O74" s="183"/>
      <c r="P74" s="134"/>
      <c r="Q74" s="134"/>
      <c r="R74" s="134"/>
      <c r="S74" s="134"/>
      <c r="T74" s="134"/>
      <c r="U74" s="134"/>
      <c r="V74" s="134"/>
      <c r="W74" s="134"/>
      <c r="X74" s="135"/>
      <c r="Y74" s="175" t="s">
        <v>50</v>
      </c>
      <c r="Z74" s="176"/>
      <c r="AA74" s="177"/>
      <c r="AB74" s="223" t="s">
        <v>14</v>
      </c>
      <c r="AC74" s="223"/>
      <c r="AD74" s="223"/>
      <c r="AE74" s="93">
        <v>95</v>
      </c>
      <c r="AF74" s="87"/>
      <c r="AG74" s="87"/>
      <c r="AH74" s="87"/>
      <c r="AI74" s="93">
        <v>96</v>
      </c>
      <c r="AJ74" s="87"/>
      <c r="AK74" s="87"/>
      <c r="AL74" s="87"/>
      <c r="AM74" s="93">
        <v>97</v>
      </c>
      <c r="AN74" s="87"/>
      <c r="AO74" s="87"/>
      <c r="AP74" s="87"/>
      <c r="AQ74" s="94" t="s">
        <v>617</v>
      </c>
      <c r="AR74" s="95"/>
      <c r="AS74" s="95"/>
      <c r="AT74" s="96"/>
      <c r="AU74" s="87">
        <v>90</v>
      </c>
      <c r="AV74" s="87"/>
      <c r="AW74" s="87"/>
      <c r="AX74" s="88"/>
      <c r="AY74">
        <f t="shared" si="1"/>
        <v>1</v>
      </c>
    </row>
    <row r="75" spans="1:51" ht="39.950000000000003" customHeight="1" x14ac:dyDescent="0.15">
      <c r="A75" s="603"/>
      <c r="B75" s="601"/>
      <c r="C75" s="601"/>
      <c r="D75" s="601"/>
      <c r="E75" s="601"/>
      <c r="F75" s="602"/>
      <c r="G75" s="184"/>
      <c r="H75" s="185"/>
      <c r="I75" s="185"/>
      <c r="J75" s="185"/>
      <c r="K75" s="185"/>
      <c r="L75" s="185"/>
      <c r="M75" s="185"/>
      <c r="N75" s="185"/>
      <c r="O75" s="186"/>
      <c r="P75" s="137"/>
      <c r="Q75" s="137"/>
      <c r="R75" s="137"/>
      <c r="S75" s="137"/>
      <c r="T75" s="137"/>
      <c r="U75" s="137"/>
      <c r="V75" s="137"/>
      <c r="W75" s="137"/>
      <c r="X75" s="138"/>
      <c r="Y75" s="175" t="s">
        <v>13</v>
      </c>
      <c r="Z75" s="176"/>
      <c r="AA75" s="177"/>
      <c r="AB75" s="597" t="s">
        <v>14</v>
      </c>
      <c r="AC75" s="597"/>
      <c r="AD75" s="597"/>
      <c r="AE75" s="93">
        <v>103</v>
      </c>
      <c r="AF75" s="87"/>
      <c r="AG75" s="87"/>
      <c r="AH75" s="87"/>
      <c r="AI75" s="93">
        <v>102</v>
      </c>
      <c r="AJ75" s="87"/>
      <c r="AK75" s="87"/>
      <c r="AL75" s="87"/>
      <c r="AM75" s="93">
        <v>102</v>
      </c>
      <c r="AN75" s="87"/>
      <c r="AO75" s="87"/>
      <c r="AP75" s="87"/>
      <c r="AQ75" s="94" t="s">
        <v>617</v>
      </c>
      <c r="AR75" s="95"/>
      <c r="AS75" s="95"/>
      <c r="AT75" s="96"/>
      <c r="AU75" s="87" t="s">
        <v>617</v>
      </c>
      <c r="AV75" s="87"/>
      <c r="AW75" s="87"/>
      <c r="AX75" s="88"/>
      <c r="AY75">
        <f t="shared" si="1"/>
        <v>1</v>
      </c>
    </row>
    <row r="76" spans="1:51" ht="23.25" customHeight="1" x14ac:dyDescent="0.15">
      <c r="A76" s="187" t="s">
        <v>260</v>
      </c>
      <c r="B76" s="150"/>
      <c r="C76" s="150"/>
      <c r="D76" s="150"/>
      <c r="E76" s="150"/>
      <c r="F76" s="151"/>
      <c r="G76" s="189" t="s">
        <v>621</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216"/>
      <c r="AF77" s="216"/>
      <c r="AG77" s="216"/>
      <c r="AH77" s="216"/>
      <c r="AI77" s="216"/>
      <c r="AJ77" s="216"/>
      <c r="AK77" s="216"/>
      <c r="AL77" s="216"/>
      <c r="AM77" s="216"/>
      <c r="AN77" s="216"/>
      <c r="AO77" s="216"/>
      <c r="AP77" s="216"/>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7" t="s">
        <v>579</v>
      </c>
      <c r="B98" s="718"/>
      <c r="C98" s="718"/>
      <c r="D98" s="718"/>
      <c r="E98" s="718"/>
      <c r="F98" s="719"/>
      <c r="G98" s="720"/>
      <c r="H98" s="721"/>
      <c r="I98" s="721"/>
      <c r="J98" s="721"/>
      <c r="K98" s="721"/>
      <c r="L98" s="721"/>
      <c r="M98" s="721"/>
      <c r="N98" s="721"/>
      <c r="O98" s="721"/>
      <c r="P98" s="721"/>
      <c r="Q98" s="721"/>
      <c r="R98" s="721"/>
      <c r="S98" s="721"/>
      <c r="T98" s="721"/>
      <c r="U98" s="721"/>
      <c r="V98" s="721"/>
      <c r="W98" s="721"/>
      <c r="X98" s="721"/>
      <c r="Y98" s="721"/>
      <c r="Z98" s="721"/>
      <c r="AA98" s="721"/>
      <c r="AB98" s="721"/>
      <c r="AC98" s="721"/>
      <c r="AD98" s="721"/>
      <c r="AE98" s="721"/>
      <c r="AF98" s="721"/>
      <c r="AG98" s="721"/>
      <c r="AH98" s="721"/>
      <c r="AI98" s="721"/>
      <c r="AJ98" s="721"/>
      <c r="AK98" s="721"/>
      <c r="AL98" s="721"/>
      <c r="AM98" s="721"/>
      <c r="AN98" s="721"/>
      <c r="AO98" s="721"/>
      <c r="AP98" s="721"/>
      <c r="AQ98" s="721"/>
      <c r="AR98" s="721"/>
      <c r="AS98" s="721"/>
      <c r="AT98" s="721"/>
      <c r="AU98" s="721"/>
      <c r="AV98" s="721"/>
      <c r="AW98" s="721"/>
      <c r="AX98" s="722"/>
      <c r="AY98">
        <f>COUNTA($G$98)</f>
        <v>0</v>
      </c>
    </row>
    <row r="99" spans="1:60" ht="31.5" hidden="1" customHeight="1" x14ac:dyDescent="0.15">
      <c r="A99" s="654" t="s">
        <v>580</v>
      </c>
      <c r="B99" s="153"/>
      <c r="C99" s="153"/>
      <c r="D99" s="153"/>
      <c r="E99" s="153"/>
      <c r="F99" s="154"/>
      <c r="G99" s="694" t="s">
        <v>572</v>
      </c>
      <c r="H99" s="695"/>
      <c r="I99" s="695"/>
      <c r="J99" s="695"/>
      <c r="K99" s="695"/>
      <c r="L99" s="695"/>
      <c r="M99" s="695"/>
      <c r="N99" s="695"/>
      <c r="O99" s="695"/>
      <c r="P99" s="696" t="s">
        <v>571</v>
      </c>
      <c r="Q99" s="695"/>
      <c r="R99" s="695"/>
      <c r="S99" s="695"/>
      <c r="T99" s="695"/>
      <c r="U99" s="695"/>
      <c r="V99" s="695"/>
      <c r="W99" s="695"/>
      <c r="X99" s="697"/>
      <c r="Y99" s="698"/>
      <c r="Z99" s="699"/>
      <c r="AA99" s="700"/>
      <c r="AB99" s="632" t="s">
        <v>11</v>
      </c>
      <c r="AC99" s="632"/>
      <c r="AD99" s="632"/>
      <c r="AE99" s="119" t="s">
        <v>416</v>
      </c>
      <c r="AF99" s="119"/>
      <c r="AG99" s="119"/>
      <c r="AH99" s="119"/>
      <c r="AI99" s="119" t="s">
        <v>568</v>
      </c>
      <c r="AJ99" s="119"/>
      <c r="AK99" s="119"/>
      <c r="AL99" s="119"/>
      <c r="AM99" s="119" t="s">
        <v>384</v>
      </c>
      <c r="AN99" s="119"/>
      <c r="AO99" s="119"/>
      <c r="AP99" s="119"/>
      <c r="AQ99" s="629" t="s">
        <v>415</v>
      </c>
      <c r="AR99" s="630"/>
      <c r="AS99" s="630"/>
      <c r="AT99" s="631"/>
      <c r="AU99" s="629" t="s">
        <v>593</v>
      </c>
      <c r="AV99" s="630"/>
      <c r="AW99" s="630"/>
      <c r="AX99" s="639"/>
      <c r="AY99">
        <f>COUNTA($G$100)</f>
        <v>0</v>
      </c>
    </row>
    <row r="100" spans="1:60" ht="23.25" hidden="1" customHeight="1" x14ac:dyDescent="0.15">
      <c r="A100" s="654"/>
      <c r="B100" s="153"/>
      <c r="C100" s="153"/>
      <c r="D100" s="153"/>
      <c r="E100" s="153"/>
      <c r="F100" s="154"/>
      <c r="G100" s="640"/>
      <c r="H100" s="641"/>
      <c r="I100" s="641"/>
      <c r="J100" s="641"/>
      <c r="K100" s="641"/>
      <c r="L100" s="641"/>
      <c r="M100" s="641"/>
      <c r="N100" s="641"/>
      <c r="O100" s="641"/>
      <c r="P100" s="644"/>
      <c r="Q100" s="645"/>
      <c r="R100" s="645"/>
      <c r="S100" s="645"/>
      <c r="T100" s="645"/>
      <c r="U100" s="645"/>
      <c r="V100" s="645"/>
      <c r="W100" s="645"/>
      <c r="X100" s="646"/>
      <c r="Y100" s="650" t="s">
        <v>51</v>
      </c>
      <c r="Z100" s="651"/>
      <c r="AA100" s="652"/>
      <c r="AB100" s="653"/>
      <c r="AC100" s="653"/>
      <c r="AD100" s="653"/>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15">
      <c r="A101" s="188"/>
      <c r="B101" s="158"/>
      <c r="C101" s="158"/>
      <c r="D101" s="158"/>
      <c r="E101" s="158"/>
      <c r="F101" s="159"/>
      <c r="G101" s="642"/>
      <c r="H101" s="643"/>
      <c r="I101" s="643"/>
      <c r="J101" s="643"/>
      <c r="K101" s="643"/>
      <c r="L101" s="643"/>
      <c r="M101" s="643"/>
      <c r="N101" s="643"/>
      <c r="O101" s="643"/>
      <c r="P101" s="647"/>
      <c r="Q101" s="648"/>
      <c r="R101" s="648"/>
      <c r="S101" s="648"/>
      <c r="T101" s="648"/>
      <c r="U101" s="648"/>
      <c r="V101" s="648"/>
      <c r="W101" s="648"/>
      <c r="X101" s="649"/>
      <c r="Y101" s="626" t="s">
        <v>52</v>
      </c>
      <c r="Z101" s="627"/>
      <c r="AA101" s="628"/>
      <c r="AB101" s="653"/>
      <c r="AC101" s="653"/>
      <c r="AD101" s="653"/>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15">
      <c r="A102" s="187" t="s">
        <v>581</v>
      </c>
      <c r="B102" s="105"/>
      <c r="C102" s="105"/>
      <c r="D102" s="105"/>
      <c r="E102" s="105"/>
      <c r="F102" s="666"/>
      <c r="G102" s="176" t="s">
        <v>582</v>
      </c>
      <c r="H102" s="176"/>
      <c r="I102" s="176"/>
      <c r="J102" s="176"/>
      <c r="K102" s="176"/>
      <c r="L102" s="176"/>
      <c r="M102" s="176"/>
      <c r="N102" s="176"/>
      <c r="O102" s="176"/>
      <c r="P102" s="176"/>
      <c r="Q102" s="176"/>
      <c r="R102" s="176"/>
      <c r="S102" s="176"/>
      <c r="T102" s="176"/>
      <c r="U102" s="176"/>
      <c r="V102" s="176"/>
      <c r="W102" s="176"/>
      <c r="X102" s="177"/>
      <c r="Y102" s="636"/>
      <c r="Z102" s="637"/>
      <c r="AA102" s="638"/>
      <c r="AB102" s="175" t="s">
        <v>11</v>
      </c>
      <c r="AC102" s="176"/>
      <c r="AD102" s="177"/>
      <c r="AE102" s="119" t="s">
        <v>416</v>
      </c>
      <c r="AF102" s="119"/>
      <c r="AG102" s="119"/>
      <c r="AH102" s="119"/>
      <c r="AI102" s="119" t="s">
        <v>568</v>
      </c>
      <c r="AJ102" s="119"/>
      <c r="AK102" s="119"/>
      <c r="AL102" s="119"/>
      <c r="AM102" s="119" t="s">
        <v>384</v>
      </c>
      <c r="AN102" s="119"/>
      <c r="AO102" s="119"/>
      <c r="AP102" s="119"/>
      <c r="AQ102" s="633" t="s">
        <v>594</v>
      </c>
      <c r="AR102" s="634"/>
      <c r="AS102" s="634"/>
      <c r="AT102" s="634"/>
      <c r="AU102" s="634"/>
      <c r="AV102" s="634"/>
      <c r="AW102" s="634"/>
      <c r="AX102" s="635"/>
      <c r="AY102">
        <f>IF(SUBSTITUTE(SUBSTITUTE($G$103,"／",""),"　","")="",0,1)</f>
        <v>0</v>
      </c>
    </row>
    <row r="103" spans="1:60" ht="23.25" hidden="1" customHeight="1" x14ac:dyDescent="0.15">
      <c r="A103" s="667"/>
      <c r="B103" s="197"/>
      <c r="C103" s="197"/>
      <c r="D103" s="197"/>
      <c r="E103" s="197"/>
      <c r="F103" s="668"/>
      <c r="G103" s="671" t="s">
        <v>583</v>
      </c>
      <c r="H103" s="658"/>
      <c r="I103" s="658"/>
      <c r="J103" s="658"/>
      <c r="K103" s="658"/>
      <c r="L103" s="658"/>
      <c r="M103" s="658"/>
      <c r="N103" s="658"/>
      <c r="O103" s="658"/>
      <c r="P103" s="658"/>
      <c r="Q103" s="658"/>
      <c r="R103" s="658"/>
      <c r="S103" s="658"/>
      <c r="T103" s="658"/>
      <c r="U103" s="658"/>
      <c r="V103" s="658"/>
      <c r="W103" s="658"/>
      <c r="X103" s="658"/>
      <c r="Y103" s="660" t="s">
        <v>581</v>
      </c>
      <c r="Z103" s="661"/>
      <c r="AA103" s="662"/>
      <c r="AB103" s="663"/>
      <c r="AC103" s="664"/>
      <c r="AD103" s="665"/>
      <c r="AE103" s="617"/>
      <c r="AF103" s="617"/>
      <c r="AG103" s="617"/>
      <c r="AH103" s="617"/>
      <c r="AI103" s="617"/>
      <c r="AJ103" s="617"/>
      <c r="AK103" s="617"/>
      <c r="AL103" s="617"/>
      <c r="AM103" s="617"/>
      <c r="AN103" s="617"/>
      <c r="AO103" s="617"/>
      <c r="AP103" s="617"/>
      <c r="AQ103" s="93"/>
      <c r="AR103" s="87"/>
      <c r="AS103" s="87"/>
      <c r="AT103" s="87"/>
      <c r="AU103" s="87"/>
      <c r="AV103" s="87"/>
      <c r="AW103" s="87"/>
      <c r="AX103" s="88"/>
      <c r="AY103">
        <f>$AY$102</f>
        <v>0</v>
      </c>
    </row>
    <row r="104" spans="1:60" ht="46.5" hidden="1" customHeight="1" x14ac:dyDescent="0.15">
      <c r="A104" s="669"/>
      <c r="B104" s="108"/>
      <c r="C104" s="108"/>
      <c r="D104" s="108"/>
      <c r="E104" s="108"/>
      <c r="F104" s="670"/>
      <c r="G104" s="672"/>
      <c r="H104" s="659"/>
      <c r="I104" s="659"/>
      <c r="J104" s="659"/>
      <c r="K104" s="659"/>
      <c r="L104" s="659"/>
      <c r="M104" s="659"/>
      <c r="N104" s="659"/>
      <c r="O104" s="659"/>
      <c r="P104" s="659"/>
      <c r="Q104" s="659"/>
      <c r="R104" s="659"/>
      <c r="S104" s="659"/>
      <c r="T104" s="659"/>
      <c r="U104" s="659"/>
      <c r="V104" s="659"/>
      <c r="W104" s="659"/>
      <c r="X104" s="659"/>
      <c r="Y104" s="220" t="s">
        <v>584</v>
      </c>
      <c r="Z104" s="655"/>
      <c r="AA104" s="656"/>
      <c r="AB104" s="618" t="s">
        <v>585</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7"/>
      <c r="AY104">
        <f>$AY$102</f>
        <v>0</v>
      </c>
    </row>
    <row r="105" spans="1:60" ht="18.75" customHeight="1" x14ac:dyDescent="0.15">
      <c r="A105" s="422" t="s">
        <v>236</v>
      </c>
      <c r="B105" s="598"/>
      <c r="C105" s="598"/>
      <c r="D105" s="598"/>
      <c r="E105" s="598"/>
      <c r="F105" s="599"/>
      <c r="G105" s="607" t="s">
        <v>139</v>
      </c>
      <c r="H105" s="197"/>
      <c r="I105" s="197"/>
      <c r="J105" s="197"/>
      <c r="K105" s="197"/>
      <c r="L105" s="197"/>
      <c r="M105" s="197"/>
      <c r="N105" s="197"/>
      <c r="O105" s="198"/>
      <c r="P105" s="199" t="s">
        <v>55</v>
      </c>
      <c r="Q105" s="197"/>
      <c r="R105" s="197"/>
      <c r="S105" s="197"/>
      <c r="T105" s="197"/>
      <c r="U105" s="197"/>
      <c r="V105" s="197"/>
      <c r="W105" s="197"/>
      <c r="X105" s="198"/>
      <c r="Y105" s="608"/>
      <c r="Z105" s="609"/>
      <c r="AA105" s="610"/>
      <c r="AB105" s="614" t="s">
        <v>11</v>
      </c>
      <c r="AC105" s="615"/>
      <c r="AD105" s="616"/>
      <c r="AE105" s="119" t="s">
        <v>416</v>
      </c>
      <c r="AF105" s="119"/>
      <c r="AG105" s="119"/>
      <c r="AH105" s="119"/>
      <c r="AI105" s="119" t="s">
        <v>568</v>
      </c>
      <c r="AJ105" s="119"/>
      <c r="AK105" s="119"/>
      <c r="AL105" s="119"/>
      <c r="AM105" s="119" t="s">
        <v>384</v>
      </c>
      <c r="AN105" s="119"/>
      <c r="AO105" s="119"/>
      <c r="AP105" s="119"/>
      <c r="AQ105" s="217" t="s">
        <v>174</v>
      </c>
      <c r="AR105" s="218"/>
      <c r="AS105" s="218"/>
      <c r="AT105" s="219"/>
      <c r="AU105" s="197" t="s">
        <v>128</v>
      </c>
      <c r="AV105" s="197"/>
      <c r="AW105" s="197"/>
      <c r="AX105" s="200"/>
      <c r="AY105">
        <f>COUNTA($G$107)</f>
        <v>1</v>
      </c>
    </row>
    <row r="106" spans="1:60" ht="18.75" customHeight="1" x14ac:dyDescent="0.15">
      <c r="A106" s="600"/>
      <c r="B106" s="601"/>
      <c r="C106" s="601"/>
      <c r="D106" s="601"/>
      <c r="E106" s="601"/>
      <c r="F106" s="602"/>
      <c r="G106" s="156"/>
      <c r="H106" s="108"/>
      <c r="I106" s="108"/>
      <c r="J106" s="108"/>
      <c r="K106" s="108"/>
      <c r="L106" s="108"/>
      <c r="M106" s="108"/>
      <c r="N106" s="108"/>
      <c r="O106" s="109"/>
      <c r="P106" s="107"/>
      <c r="Q106" s="108"/>
      <c r="R106" s="108"/>
      <c r="S106" s="108"/>
      <c r="T106" s="108"/>
      <c r="U106" s="108"/>
      <c r="V106" s="108"/>
      <c r="W106" s="108"/>
      <c r="X106" s="109"/>
      <c r="Y106" s="611"/>
      <c r="Z106" s="612"/>
      <c r="AA106" s="613"/>
      <c r="AB106" s="116"/>
      <c r="AC106" s="117"/>
      <c r="AD106" s="118"/>
      <c r="AE106" s="119"/>
      <c r="AF106" s="119"/>
      <c r="AG106" s="119"/>
      <c r="AH106" s="119"/>
      <c r="AI106" s="119"/>
      <c r="AJ106" s="119"/>
      <c r="AK106" s="119"/>
      <c r="AL106" s="119"/>
      <c r="AM106" s="119"/>
      <c r="AN106" s="119"/>
      <c r="AO106" s="119"/>
      <c r="AP106" s="119"/>
      <c r="AQ106" s="512" t="s">
        <v>617</v>
      </c>
      <c r="AR106" s="513"/>
      <c r="AS106" s="127" t="s">
        <v>175</v>
      </c>
      <c r="AT106" s="128"/>
      <c r="AU106" s="126">
        <v>4</v>
      </c>
      <c r="AV106" s="126"/>
      <c r="AW106" s="108" t="s">
        <v>166</v>
      </c>
      <c r="AX106" s="129"/>
      <c r="AY106">
        <f t="shared" ref="AY106:AY111" si="3">$AY$105</f>
        <v>1</v>
      </c>
    </row>
    <row r="107" spans="1:60" ht="60" customHeight="1" x14ac:dyDescent="0.15">
      <c r="A107" s="603"/>
      <c r="B107" s="601"/>
      <c r="C107" s="601"/>
      <c r="D107" s="601"/>
      <c r="E107" s="601"/>
      <c r="F107" s="602"/>
      <c r="G107" s="178" t="s">
        <v>662</v>
      </c>
      <c r="H107" s="179"/>
      <c r="I107" s="179"/>
      <c r="J107" s="179"/>
      <c r="K107" s="179"/>
      <c r="L107" s="179"/>
      <c r="M107" s="179"/>
      <c r="N107" s="179"/>
      <c r="O107" s="180"/>
      <c r="P107" s="131" t="s">
        <v>661</v>
      </c>
      <c r="Q107" s="131"/>
      <c r="R107" s="131"/>
      <c r="S107" s="131"/>
      <c r="T107" s="131"/>
      <c r="U107" s="131"/>
      <c r="V107" s="131"/>
      <c r="W107" s="131"/>
      <c r="X107" s="132"/>
      <c r="Y107" s="220" t="s">
        <v>12</v>
      </c>
      <c r="Z107" s="221"/>
      <c r="AA107" s="222"/>
      <c r="AB107" s="223" t="s">
        <v>14</v>
      </c>
      <c r="AC107" s="223"/>
      <c r="AD107" s="223"/>
      <c r="AE107" s="93">
        <v>96</v>
      </c>
      <c r="AF107" s="87"/>
      <c r="AG107" s="87"/>
      <c r="AH107" s="87"/>
      <c r="AI107" s="93">
        <v>97</v>
      </c>
      <c r="AJ107" s="87"/>
      <c r="AK107" s="87"/>
      <c r="AL107" s="87"/>
      <c r="AM107" s="93">
        <v>95</v>
      </c>
      <c r="AN107" s="87"/>
      <c r="AO107" s="87"/>
      <c r="AP107" s="87"/>
      <c r="AQ107" s="94" t="s">
        <v>617</v>
      </c>
      <c r="AR107" s="95"/>
      <c r="AS107" s="95"/>
      <c r="AT107" s="96"/>
      <c r="AU107" s="87" t="s">
        <v>617</v>
      </c>
      <c r="AV107" s="87"/>
      <c r="AW107" s="87"/>
      <c r="AX107" s="88"/>
      <c r="AY107">
        <f t="shared" si="3"/>
        <v>1</v>
      </c>
    </row>
    <row r="108" spans="1:60" ht="60" customHeight="1" x14ac:dyDescent="0.15">
      <c r="A108" s="604"/>
      <c r="B108" s="605"/>
      <c r="C108" s="605"/>
      <c r="D108" s="605"/>
      <c r="E108" s="605"/>
      <c r="F108" s="606"/>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223" t="s">
        <v>14</v>
      </c>
      <c r="AC108" s="223"/>
      <c r="AD108" s="223"/>
      <c r="AE108" s="93">
        <v>95</v>
      </c>
      <c r="AF108" s="87"/>
      <c r="AG108" s="87"/>
      <c r="AH108" s="87"/>
      <c r="AI108" s="93">
        <v>96</v>
      </c>
      <c r="AJ108" s="87"/>
      <c r="AK108" s="87"/>
      <c r="AL108" s="87"/>
      <c r="AM108" s="93">
        <v>97</v>
      </c>
      <c r="AN108" s="87"/>
      <c r="AO108" s="87"/>
      <c r="AP108" s="87"/>
      <c r="AQ108" s="94" t="s">
        <v>617</v>
      </c>
      <c r="AR108" s="95"/>
      <c r="AS108" s="95"/>
      <c r="AT108" s="96"/>
      <c r="AU108" s="87">
        <v>96</v>
      </c>
      <c r="AV108" s="87"/>
      <c r="AW108" s="87"/>
      <c r="AX108" s="88"/>
      <c r="AY108">
        <f t="shared" si="3"/>
        <v>1</v>
      </c>
    </row>
    <row r="109" spans="1:60" ht="60" customHeight="1" x14ac:dyDescent="0.15">
      <c r="A109" s="603"/>
      <c r="B109" s="601"/>
      <c r="C109" s="601"/>
      <c r="D109" s="601"/>
      <c r="E109" s="601"/>
      <c r="F109" s="602"/>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7" t="s">
        <v>14</v>
      </c>
      <c r="AC109" s="597"/>
      <c r="AD109" s="597"/>
      <c r="AE109" s="93">
        <v>101</v>
      </c>
      <c r="AF109" s="87"/>
      <c r="AG109" s="87"/>
      <c r="AH109" s="87"/>
      <c r="AI109" s="93">
        <v>101</v>
      </c>
      <c r="AJ109" s="87"/>
      <c r="AK109" s="87"/>
      <c r="AL109" s="87"/>
      <c r="AM109" s="93">
        <v>98</v>
      </c>
      <c r="AN109" s="87"/>
      <c r="AO109" s="87"/>
      <c r="AP109" s="87"/>
      <c r="AQ109" s="94" t="s">
        <v>617</v>
      </c>
      <c r="AR109" s="95"/>
      <c r="AS109" s="95"/>
      <c r="AT109" s="96"/>
      <c r="AU109" s="87" t="s">
        <v>617</v>
      </c>
      <c r="AV109" s="87"/>
      <c r="AW109" s="87"/>
      <c r="AX109" s="88"/>
      <c r="AY109">
        <f t="shared" si="3"/>
        <v>1</v>
      </c>
    </row>
    <row r="110" spans="1:60" ht="23.25" customHeight="1" x14ac:dyDescent="0.15">
      <c r="A110" s="187" t="s">
        <v>260</v>
      </c>
      <c r="B110" s="150"/>
      <c r="C110" s="150"/>
      <c r="D110" s="150"/>
      <c r="E110" s="150"/>
      <c r="F110" s="151"/>
      <c r="G110" s="189" t="s">
        <v>621</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216"/>
      <c r="AF111" s="216"/>
      <c r="AG111" s="216"/>
      <c r="AH111" s="216"/>
      <c r="AI111" s="216"/>
      <c r="AJ111" s="216"/>
      <c r="AK111" s="216"/>
      <c r="AL111" s="216"/>
      <c r="AM111" s="216"/>
      <c r="AN111" s="216"/>
      <c r="AO111" s="216"/>
      <c r="AP111" s="216"/>
      <c r="AQ111" s="193"/>
      <c r="AR111" s="193"/>
      <c r="AS111" s="193"/>
      <c r="AT111" s="193"/>
      <c r="AU111" s="193"/>
      <c r="AV111" s="193"/>
      <c r="AW111" s="193"/>
      <c r="AX111" s="194"/>
      <c r="AY111">
        <f t="shared" si="3"/>
        <v>1</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7" t="s">
        <v>579</v>
      </c>
      <c r="B132" s="718"/>
      <c r="C132" s="718"/>
      <c r="D132" s="718"/>
      <c r="E132" s="718"/>
      <c r="F132" s="719"/>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f>COUNTA($G$132)</f>
        <v>0</v>
      </c>
    </row>
    <row r="133" spans="1:60" ht="31.5" customHeight="1" x14ac:dyDescent="0.15">
      <c r="A133" s="654" t="s">
        <v>580</v>
      </c>
      <c r="B133" s="153"/>
      <c r="C133" s="153"/>
      <c r="D133" s="153"/>
      <c r="E133" s="153"/>
      <c r="F133" s="154"/>
      <c r="G133" s="694" t="s">
        <v>572</v>
      </c>
      <c r="H133" s="695"/>
      <c r="I133" s="695"/>
      <c r="J133" s="695"/>
      <c r="K133" s="695"/>
      <c r="L133" s="695"/>
      <c r="M133" s="695"/>
      <c r="N133" s="695"/>
      <c r="O133" s="695"/>
      <c r="P133" s="696" t="s">
        <v>571</v>
      </c>
      <c r="Q133" s="695"/>
      <c r="R133" s="695"/>
      <c r="S133" s="695"/>
      <c r="T133" s="695"/>
      <c r="U133" s="695"/>
      <c r="V133" s="695"/>
      <c r="W133" s="695"/>
      <c r="X133" s="697"/>
      <c r="Y133" s="698"/>
      <c r="Z133" s="699"/>
      <c r="AA133" s="700"/>
      <c r="AB133" s="632" t="s">
        <v>11</v>
      </c>
      <c r="AC133" s="632"/>
      <c r="AD133" s="632"/>
      <c r="AE133" s="119" t="s">
        <v>416</v>
      </c>
      <c r="AF133" s="119"/>
      <c r="AG133" s="119"/>
      <c r="AH133" s="119"/>
      <c r="AI133" s="119" t="s">
        <v>568</v>
      </c>
      <c r="AJ133" s="119"/>
      <c r="AK133" s="119"/>
      <c r="AL133" s="119"/>
      <c r="AM133" s="119" t="s">
        <v>384</v>
      </c>
      <c r="AN133" s="119"/>
      <c r="AO133" s="119"/>
      <c r="AP133" s="119"/>
      <c r="AQ133" s="629" t="s">
        <v>415</v>
      </c>
      <c r="AR133" s="630"/>
      <c r="AS133" s="630"/>
      <c r="AT133" s="631"/>
      <c r="AU133" s="629" t="s">
        <v>593</v>
      </c>
      <c r="AV133" s="630"/>
      <c r="AW133" s="630"/>
      <c r="AX133" s="639"/>
      <c r="AY133">
        <f>COUNTA($G$134)</f>
        <v>1</v>
      </c>
    </row>
    <row r="134" spans="1:60" ht="45" customHeight="1" x14ac:dyDescent="0.15">
      <c r="A134" s="654"/>
      <c r="B134" s="153"/>
      <c r="C134" s="153"/>
      <c r="D134" s="153"/>
      <c r="E134" s="153"/>
      <c r="F134" s="154"/>
      <c r="G134" s="390" t="s">
        <v>651</v>
      </c>
      <c r="H134" s="645"/>
      <c r="I134" s="645"/>
      <c r="J134" s="645"/>
      <c r="K134" s="645"/>
      <c r="L134" s="645"/>
      <c r="M134" s="645"/>
      <c r="N134" s="645"/>
      <c r="O134" s="646"/>
      <c r="P134" s="390" t="s">
        <v>668</v>
      </c>
      <c r="Q134" s="645"/>
      <c r="R134" s="645"/>
      <c r="S134" s="645"/>
      <c r="T134" s="645"/>
      <c r="U134" s="645"/>
      <c r="V134" s="645"/>
      <c r="W134" s="645"/>
      <c r="X134" s="646"/>
      <c r="Y134" s="650" t="s">
        <v>51</v>
      </c>
      <c r="Z134" s="651"/>
      <c r="AA134" s="652"/>
      <c r="AB134" s="148" t="s">
        <v>626</v>
      </c>
      <c r="AC134" s="653"/>
      <c r="AD134" s="653"/>
      <c r="AE134" s="617">
        <v>1043</v>
      </c>
      <c r="AF134" s="617"/>
      <c r="AG134" s="617"/>
      <c r="AH134" s="617"/>
      <c r="AI134" s="617">
        <v>765</v>
      </c>
      <c r="AJ134" s="617"/>
      <c r="AK134" s="617"/>
      <c r="AL134" s="617"/>
      <c r="AM134" s="617">
        <v>672</v>
      </c>
      <c r="AN134" s="617"/>
      <c r="AO134" s="617"/>
      <c r="AP134" s="617"/>
      <c r="AQ134" s="617" t="s">
        <v>617</v>
      </c>
      <c r="AR134" s="622"/>
      <c r="AS134" s="622"/>
      <c r="AT134" s="622"/>
      <c r="AU134" s="93" t="s">
        <v>617</v>
      </c>
      <c r="AV134" s="624"/>
      <c r="AW134" s="624"/>
      <c r="AX134" s="625"/>
      <c r="AY134">
        <f>$AY$133</f>
        <v>1</v>
      </c>
    </row>
    <row r="135" spans="1:60" ht="45" customHeight="1" x14ac:dyDescent="0.15">
      <c r="A135" s="188"/>
      <c r="B135" s="158"/>
      <c r="C135" s="158"/>
      <c r="D135" s="158"/>
      <c r="E135" s="158"/>
      <c r="F135" s="159"/>
      <c r="G135" s="647"/>
      <c r="H135" s="648"/>
      <c r="I135" s="648"/>
      <c r="J135" s="648"/>
      <c r="K135" s="648"/>
      <c r="L135" s="648"/>
      <c r="M135" s="648"/>
      <c r="N135" s="648"/>
      <c r="O135" s="649"/>
      <c r="P135" s="647"/>
      <c r="Q135" s="648"/>
      <c r="R135" s="648"/>
      <c r="S135" s="648"/>
      <c r="T135" s="648"/>
      <c r="U135" s="648"/>
      <c r="V135" s="648"/>
      <c r="W135" s="648"/>
      <c r="X135" s="649"/>
      <c r="Y135" s="626" t="s">
        <v>52</v>
      </c>
      <c r="Z135" s="627"/>
      <c r="AA135" s="628"/>
      <c r="AB135" s="148" t="s">
        <v>626</v>
      </c>
      <c r="AC135" s="653"/>
      <c r="AD135" s="653"/>
      <c r="AE135" s="617">
        <v>1059</v>
      </c>
      <c r="AF135" s="617"/>
      <c r="AG135" s="617"/>
      <c r="AH135" s="617"/>
      <c r="AI135" s="617">
        <v>789</v>
      </c>
      <c r="AJ135" s="617"/>
      <c r="AK135" s="617"/>
      <c r="AL135" s="617"/>
      <c r="AM135" s="617">
        <v>1207</v>
      </c>
      <c r="AN135" s="617"/>
      <c r="AO135" s="617"/>
      <c r="AP135" s="617"/>
      <c r="AQ135" s="622">
        <v>1403</v>
      </c>
      <c r="AR135" s="622"/>
      <c r="AS135" s="622"/>
      <c r="AT135" s="622"/>
      <c r="AU135" s="623">
        <v>703</v>
      </c>
      <c r="AV135" s="624"/>
      <c r="AW135" s="624"/>
      <c r="AX135" s="625"/>
      <c r="AY135">
        <f>$AY$133</f>
        <v>1</v>
      </c>
    </row>
    <row r="136" spans="1:60" ht="23.25" customHeight="1" x14ac:dyDescent="0.15">
      <c r="A136" s="187" t="s">
        <v>581</v>
      </c>
      <c r="B136" s="105"/>
      <c r="C136" s="105"/>
      <c r="D136" s="105"/>
      <c r="E136" s="105"/>
      <c r="F136" s="666"/>
      <c r="G136" s="176" t="s">
        <v>582</v>
      </c>
      <c r="H136" s="176"/>
      <c r="I136" s="176"/>
      <c r="J136" s="176"/>
      <c r="K136" s="176"/>
      <c r="L136" s="176"/>
      <c r="M136" s="176"/>
      <c r="N136" s="176"/>
      <c r="O136" s="176"/>
      <c r="P136" s="176"/>
      <c r="Q136" s="176"/>
      <c r="R136" s="176"/>
      <c r="S136" s="176"/>
      <c r="T136" s="176"/>
      <c r="U136" s="176"/>
      <c r="V136" s="176"/>
      <c r="W136" s="176"/>
      <c r="X136" s="177"/>
      <c r="Y136" s="636"/>
      <c r="Z136" s="637"/>
      <c r="AA136" s="638"/>
      <c r="AB136" s="175" t="s">
        <v>11</v>
      </c>
      <c r="AC136" s="176"/>
      <c r="AD136" s="177"/>
      <c r="AE136" s="119" t="s">
        <v>416</v>
      </c>
      <c r="AF136" s="119"/>
      <c r="AG136" s="119"/>
      <c r="AH136" s="119"/>
      <c r="AI136" s="119" t="s">
        <v>568</v>
      </c>
      <c r="AJ136" s="119"/>
      <c r="AK136" s="119"/>
      <c r="AL136" s="119"/>
      <c r="AM136" s="119" t="s">
        <v>384</v>
      </c>
      <c r="AN136" s="119"/>
      <c r="AO136" s="119"/>
      <c r="AP136" s="119"/>
      <c r="AQ136" s="633" t="s">
        <v>594</v>
      </c>
      <c r="AR136" s="634"/>
      <c r="AS136" s="634"/>
      <c r="AT136" s="634"/>
      <c r="AU136" s="634"/>
      <c r="AV136" s="634"/>
      <c r="AW136" s="634"/>
      <c r="AX136" s="635"/>
      <c r="AY136">
        <f>IF(SUBSTITUTE(SUBSTITUTE($G$137,"／",""),"　","")="",0,1)</f>
        <v>1</v>
      </c>
    </row>
    <row r="137" spans="1:60" ht="39.950000000000003" customHeight="1" x14ac:dyDescent="0.15">
      <c r="A137" s="667"/>
      <c r="B137" s="197"/>
      <c r="C137" s="197"/>
      <c r="D137" s="197"/>
      <c r="E137" s="197"/>
      <c r="F137" s="668"/>
      <c r="G137" s="671" t="s">
        <v>622</v>
      </c>
      <c r="H137" s="658"/>
      <c r="I137" s="658"/>
      <c r="J137" s="658"/>
      <c r="K137" s="658"/>
      <c r="L137" s="658"/>
      <c r="M137" s="658"/>
      <c r="N137" s="658"/>
      <c r="O137" s="658"/>
      <c r="P137" s="658"/>
      <c r="Q137" s="658"/>
      <c r="R137" s="658"/>
      <c r="S137" s="658"/>
      <c r="T137" s="658"/>
      <c r="U137" s="658"/>
      <c r="V137" s="658"/>
      <c r="W137" s="658"/>
      <c r="X137" s="658"/>
      <c r="Y137" s="660" t="s">
        <v>581</v>
      </c>
      <c r="Z137" s="661"/>
      <c r="AA137" s="662"/>
      <c r="AB137" s="663" t="s">
        <v>670</v>
      </c>
      <c r="AC137" s="664"/>
      <c r="AD137" s="665"/>
      <c r="AE137" s="617">
        <v>763183</v>
      </c>
      <c r="AF137" s="617"/>
      <c r="AG137" s="617"/>
      <c r="AH137" s="617"/>
      <c r="AI137" s="617">
        <v>763549</v>
      </c>
      <c r="AJ137" s="617"/>
      <c r="AK137" s="617"/>
      <c r="AL137" s="617"/>
      <c r="AM137" s="617">
        <v>718225</v>
      </c>
      <c r="AN137" s="617"/>
      <c r="AO137" s="617"/>
      <c r="AP137" s="617"/>
      <c r="AQ137" s="93">
        <v>870454</v>
      </c>
      <c r="AR137" s="87"/>
      <c r="AS137" s="87"/>
      <c r="AT137" s="87"/>
      <c r="AU137" s="87"/>
      <c r="AV137" s="87"/>
      <c r="AW137" s="87"/>
      <c r="AX137" s="88"/>
      <c r="AY137">
        <f>$AY$136</f>
        <v>1</v>
      </c>
    </row>
    <row r="138" spans="1:60" ht="39.950000000000003" customHeight="1" x14ac:dyDescent="0.15">
      <c r="A138" s="669"/>
      <c r="B138" s="108"/>
      <c r="C138" s="108"/>
      <c r="D138" s="108"/>
      <c r="E138" s="108"/>
      <c r="F138" s="670"/>
      <c r="G138" s="672"/>
      <c r="H138" s="659"/>
      <c r="I138" s="659"/>
      <c r="J138" s="659"/>
      <c r="K138" s="659"/>
      <c r="L138" s="659"/>
      <c r="M138" s="659"/>
      <c r="N138" s="659"/>
      <c r="O138" s="659"/>
      <c r="P138" s="659"/>
      <c r="Q138" s="659"/>
      <c r="R138" s="659"/>
      <c r="S138" s="659"/>
      <c r="T138" s="659"/>
      <c r="U138" s="659"/>
      <c r="V138" s="659"/>
      <c r="W138" s="659"/>
      <c r="X138" s="659"/>
      <c r="Y138" s="220" t="s">
        <v>584</v>
      </c>
      <c r="Z138" s="655"/>
      <c r="AA138" s="656"/>
      <c r="AB138" s="618" t="s">
        <v>625</v>
      </c>
      <c r="AC138" s="619"/>
      <c r="AD138" s="620"/>
      <c r="AE138" s="621" t="s">
        <v>653</v>
      </c>
      <c r="AF138" s="621"/>
      <c r="AG138" s="621"/>
      <c r="AH138" s="621"/>
      <c r="AI138" s="621" t="s">
        <v>654</v>
      </c>
      <c r="AJ138" s="621"/>
      <c r="AK138" s="621"/>
      <c r="AL138" s="621"/>
      <c r="AM138" s="621" t="s">
        <v>703</v>
      </c>
      <c r="AN138" s="621"/>
      <c r="AO138" s="621"/>
      <c r="AP138" s="621"/>
      <c r="AQ138" s="621" t="s">
        <v>665</v>
      </c>
      <c r="AR138" s="621"/>
      <c r="AS138" s="621"/>
      <c r="AT138" s="621"/>
      <c r="AU138" s="621"/>
      <c r="AV138" s="621"/>
      <c r="AW138" s="621"/>
      <c r="AX138" s="657"/>
      <c r="AY138">
        <f>$AY$136</f>
        <v>1</v>
      </c>
    </row>
    <row r="139" spans="1:60" ht="18.75" customHeight="1" x14ac:dyDescent="0.15">
      <c r="A139" s="422" t="s">
        <v>236</v>
      </c>
      <c r="B139" s="598"/>
      <c r="C139" s="598"/>
      <c r="D139" s="598"/>
      <c r="E139" s="598"/>
      <c r="F139" s="599"/>
      <c r="G139" s="607" t="s">
        <v>139</v>
      </c>
      <c r="H139" s="197"/>
      <c r="I139" s="197"/>
      <c r="J139" s="197"/>
      <c r="K139" s="197"/>
      <c r="L139" s="197"/>
      <c r="M139" s="197"/>
      <c r="N139" s="197"/>
      <c r="O139" s="198"/>
      <c r="P139" s="199" t="s">
        <v>55</v>
      </c>
      <c r="Q139" s="197"/>
      <c r="R139" s="197"/>
      <c r="S139" s="197"/>
      <c r="T139" s="197"/>
      <c r="U139" s="197"/>
      <c r="V139" s="197"/>
      <c r="W139" s="197"/>
      <c r="X139" s="198"/>
      <c r="Y139" s="608"/>
      <c r="Z139" s="609"/>
      <c r="AA139" s="610"/>
      <c r="AB139" s="614" t="s">
        <v>11</v>
      </c>
      <c r="AC139" s="615"/>
      <c r="AD139" s="616"/>
      <c r="AE139" s="119" t="s">
        <v>416</v>
      </c>
      <c r="AF139" s="119"/>
      <c r="AG139" s="119"/>
      <c r="AH139" s="119"/>
      <c r="AI139" s="119" t="s">
        <v>568</v>
      </c>
      <c r="AJ139" s="119"/>
      <c r="AK139" s="119"/>
      <c r="AL139" s="119"/>
      <c r="AM139" s="119" t="s">
        <v>384</v>
      </c>
      <c r="AN139" s="119"/>
      <c r="AO139" s="119"/>
      <c r="AP139" s="119"/>
      <c r="AQ139" s="217" t="s">
        <v>174</v>
      </c>
      <c r="AR139" s="218"/>
      <c r="AS139" s="218"/>
      <c r="AT139" s="219"/>
      <c r="AU139" s="197" t="s">
        <v>128</v>
      </c>
      <c r="AV139" s="197"/>
      <c r="AW139" s="197"/>
      <c r="AX139" s="200"/>
      <c r="AY139">
        <f>COUNTA($G$141)</f>
        <v>1</v>
      </c>
    </row>
    <row r="140" spans="1:60" ht="18.75" customHeight="1" x14ac:dyDescent="0.15">
      <c r="A140" s="600"/>
      <c r="B140" s="601"/>
      <c r="C140" s="601"/>
      <c r="D140" s="601"/>
      <c r="E140" s="601"/>
      <c r="F140" s="602"/>
      <c r="G140" s="156"/>
      <c r="H140" s="108"/>
      <c r="I140" s="108"/>
      <c r="J140" s="108"/>
      <c r="K140" s="108"/>
      <c r="L140" s="108"/>
      <c r="M140" s="108"/>
      <c r="N140" s="108"/>
      <c r="O140" s="109"/>
      <c r="P140" s="107"/>
      <c r="Q140" s="108"/>
      <c r="R140" s="108"/>
      <c r="S140" s="108"/>
      <c r="T140" s="108"/>
      <c r="U140" s="108"/>
      <c r="V140" s="108"/>
      <c r="W140" s="108"/>
      <c r="X140" s="109"/>
      <c r="Y140" s="611"/>
      <c r="Z140" s="612"/>
      <c r="AA140" s="613"/>
      <c r="AB140" s="116"/>
      <c r="AC140" s="117"/>
      <c r="AD140" s="118"/>
      <c r="AE140" s="119"/>
      <c r="AF140" s="119"/>
      <c r="AG140" s="119"/>
      <c r="AH140" s="119"/>
      <c r="AI140" s="119"/>
      <c r="AJ140" s="119"/>
      <c r="AK140" s="119"/>
      <c r="AL140" s="119"/>
      <c r="AM140" s="119"/>
      <c r="AN140" s="119"/>
      <c r="AO140" s="119"/>
      <c r="AP140" s="119"/>
      <c r="AQ140" s="512" t="s">
        <v>617</v>
      </c>
      <c r="AR140" s="513"/>
      <c r="AS140" s="127" t="s">
        <v>175</v>
      </c>
      <c r="AT140" s="128"/>
      <c r="AU140" s="126">
        <v>4</v>
      </c>
      <c r="AV140" s="126"/>
      <c r="AW140" s="108" t="s">
        <v>166</v>
      </c>
      <c r="AX140" s="129"/>
      <c r="AY140">
        <f t="shared" ref="AY140:AY145" si="5">$AY$139</f>
        <v>1</v>
      </c>
    </row>
    <row r="141" spans="1:60" ht="80.099999999999994" customHeight="1" x14ac:dyDescent="0.15">
      <c r="A141" s="603"/>
      <c r="B141" s="601"/>
      <c r="C141" s="601"/>
      <c r="D141" s="601"/>
      <c r="E141" s="601"/>
      <c r="F141" s="602"/>
      <c r="G141" s="178" t="s">
        <v>663</v>
      </c>
      <c r="H141" s="179"/>
      <c r="I141" s="179"/>
      <c r="J141" s="179"/>
      <c r="K141" s="179"/>
      <c r="L141" s="179"/>
      <c r="M141" s="179"/>
      <c r="N141" s="179"/>
      <c r="O141" s="180"/>
      <c r="P141" s="131" t="s">
        <v>658</v>
      </c>
      <c r="Q141" s="131"/>
      <c r="R141" s="131"/>
      <c r="S141" s="131"/>
      <c r="T141" s="131"/>
      <c r="U141" s="131"/>
      <c r="V141" s="131"/>
      <c r="W141" s="131"/>
      <c r="X141" s="132"/>
      <c r="Y141" s="220" t="s">
        <v>12</v>
      </c>
      <c r="Z141" s="221"/>
      <c r="AA141" s="222"/>
      <c r="AB141" s="223" t="s">
        <v>14</v>
      </c>
      <c r="AC141" s="223"/>
      <c r="AD141" s="223"/>
      <c r="AE141" s="93">
        <v>94</v>
      </c>
      <c r="AF141" s="87"/>
      <c r="AG141" s="87"/>
      <c r="AH141" s="87"/>
      <c r="AI141" s="617">
        <v>96</v>
      </c>
      <c r="AJ141" s="617"/>
      <c r="AK141" s="617"/>
      <c r="AL141" s="617"/>
      <c r="AM141" s="93">
        <v>95</v>
      </c>
      <c r="AN141" s="87"/>
      <c r="AO141" s="87"/>
      <c r="AP141" s="87"/>
      <c r="AQ141" s="94" t="s">
        <v>617</v>
      </c>
      <c r="AR141" s="95"/>
      <c r="AS141" s="95"/>
      <c r="AT141" s="96"/>
      <c r="AU141" s="87" t="s">
        <v>617</v>
      </c>
      <c r="AV141" s="87"/>
      <c r="AW141" s="87"/>
      <c r="AX141" s="88"/>
      <c r="AY141">
        <f t="shared" si="5"/>
        <v>1</v>
      </c>
    </row>
    <row r="142" spans="1:60" ht="80.099999999999994" customHeight="1" x14ac:dyDescent="0.15">
      <c r="A142" s="604"/>
      <c r="B142" s="605"/>
      <c r="C142" s="605"/>
      <c r="D142" s="605"/>
      <c r="E142" s="605"/>
      <c r="F142" s="606"/>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223" t="s">
        <v>14</v>
      </c>
      <c r="AC142" s="223"/>
      <c r="AD142" s="223"/>
      <c r="AE142" s="93">
        <v>95</v>
      </c>
      <c r="AF142" s="87"/>
      <c r="AG142" s="87"/>
      <c r="AH142" s="87"/>
      <c r="AI142" s="93">
        <v>96</v>
      </c>
      <c r="AJ142" s="87"/>
      <c r="AK142" s="87"/>
      <c r="AL142" s="87"/>
      <c r="AM142" s="93">
        <v>96</v>
      </c>
      <c r="AN142" s="87"/>
      <c r="AO142" s="87"/>
      <c r="AP142" s="87"/>
      <c r="AQ142" s="94" t="s">
        <v>617</v>
      </c>
      <c r="AR142" s="95"/>
      <c r="AS142" s="95"/>
      <c r="AT142" s="96"/>
      <c r="AU142" s="87">
        <v>95</v>
      </c>
      <c r="AV142" s="87"/>
      <c r="AW142" s="87"/>
      <c r="AX142" s="88"/>
      <c r="AY142">
        <f t="shared" si="5"/>
        <v>1</v>
      </c>
    </row>
    <row r="143" spans="1:60" ht="80.099999999999994" customHeight="1" x14ac:dyDescent="0.15">
      <c r="A143" s="603"/>
      <c r="B143" s="601"/>
      <c r="C143" s="601"/>
      <c r="D143" s="601"/>
      <c r="E143" s="601"/>
      <c r="F143" s="602"/>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7" t="s">
        <v>14</v>
      </c>
      <c r="AC143" s="597"/>
      <c r="AD143" s="597"/>
      <c r="AE143" s="93">
        <v>99</v>
      </c>
      <c r="AF143" s="87"/>
      <c r="AG143" s="87"/>
      <c r="AH143" s="87"/>
      <c r="AI143" s="93">
        <v>100</v>
      </c>
      <c r="AJ143" s="87"/>
      <c r="AK143" s="87"/>
      <c r="AL143" s="87"/>
      <c r="AM143" s="93">
        <v>99</v>
      </c>
      <c r="AN143" s="87"/>
      <c r="AO143" s="87"/>
      <c r="AP143" s="87"/>
      <c r="AQ143" s="94" t="s">
        <v>617</v>
      </c>
      <c r="AR143" s="95"/>
      <c r="AS143" s="95"/>
      <c r="AT143" s="96"/>
      <c r="AU143" s="87" t="s">
        <v>617</v>
      </c>
      <c r="AV143" s="87"/>
      <c r="AW143" s="87"/>
      <c r="AX143" s="88"/>
      <c r="AY143">
        <f t="shared" si="5"/>
        <v>1</v>
      </c>
    </row>
    <row r="144" spans="1:60" ht="27" customHeight="1" x14ac:dyDescent="0.15">
      <c r="A144" s="187" t="s">
        <v>260</v>
      </c>
      <c r="B144" s="150"/>
      <c r="C144" s="150"/>
      <c r="D144" s="150"/>
      <c r="E144" s="150"/>
      <c r="F144" s="151"/>
      <c r="G144" s="189" t="s">
        <v>621</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27" customHeight="1" thickBo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216"/>
      <c r="AF145" s="216"/>
      <c r="AG145" s="216"/>
      <c r="AH145" s="216"/>
      <c r="AI145" s="216"/>
      <c r="AJ145" s="216"/>
      <c r="AK145" s="216"/>
      <c r="AL145" s="216"/>
      <c r="AM145" s="216"/>
      <c r="AN145" s="216"/>
      <c r="AO145" s="216"/>
      <c r="AP145" s="216"/>
      <c r="AQ145" s="193"/>
      <c r="AR145" s="193"/>
      <c r="AS145" s="193"/>
      <c r="AT145" s="193"/>
      <c r="AU145" s="193"/>
      <c r="AV145" s="193"/>
      <c r="AW145" s="193"/>
      <c r="AX145" s="194"/>
      <c r="AY145">
        <f t="shared" si="5"/>
        <v>1</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7" t="s">
        <v>579</v>
      </c>
      <c r="B166" s="718"/>
      <c r="C166" s="718"/>
      <c r="D166" s="718"/>
      <c r="E166" s="718"/>
      <c r="F166" s="719"/>
      <c r="G166" s="720"/>
      <c r="H166" s="721"/>
      <c r="I166" s="721"/>
      <c r="J166" s="721"/>
      <c r="K166" s="721"/>
      <c r="L166" s="721"/>
      <c r="M166" s="721"/>
      <c r="N166" s="721"/>
      <c r="O166" s="721"/>
      <c r="P166" s="721"/>
      <c r="Q166" s="721"/>
      <c r="R166" s="721"/>
      <c r="S166" s="721"/>
      <c r="T166" s="721"/>
      <c r="U166" s="721"/>
      <c r="V166" s="721"/>
      <c r="W166" s="721"/>
      <c r="X166" s="721"/>
      <c r="Y166" s="721"/>
      <c r="Z166" s="721"/>
      <c r="AA166" s="721"/>
      <c r="AB166" s="721"/>
      <c r="AC166" s="721"/>
      <c r="AD166" s="721"/>
      <c r="AE166" s="721"/>
      <c r="AF166" s="721"/>
      <c r="AG166" s="721"/>
      <c r="AH166" s="721"/>
      <c r="AI166" s="721"/>
      <c r="AJ166" s="721"/>
      <c r="AK166" s="721"/>
      <c r="AL166" s="721"/>
      <c r="AM166" s="721"/>
      <c r="AN166" s="721"/>
      <c r="AO166" s="721"/>
      <c r="AP166" s="721"/>
      <c r="AQ166" s="721"/>
      <c r="AR166" s="721"/>
      <c r="AS166" s="721"/>
      <c r="AT166" s="721"/>
      <c r="AU166" s="721"/>
      <c r="AV166" s="721"/>
      <c r="AW166" s="721"/>
      <c r="AX166" s="722"/>
      <c r="AY166">
        <f>COUNTA($G$166)</f>
        <v>0</v>
      </c>
    </row>
    <row r="167" spans="1:60" ht="31.5" hidden="1" customHeight="1" x14ac:dyDescent="0.15">
      <c r="A167" s="654" t="s">
        <v>580</v>
      </c>
      <c r="B167" s="153"/>
      <c r="C167" s="153"/>
      <c r="D167" s="153"/>
      <c r="E167" s="153"/>
      <c r="F167" s="154"/>
      <c r="G167" s="694" t="s">
        <v>572</v>
      </c>
      <c r="H167" s="695"/>
      <c r="I167" s="695"/>
      <c r="J167" s="695"/>
      <c r="K167" s="695"/>
      <c r="L167" s="695"/>
      <c r="M167" s="695"/>
      <c r="N167" s="695"/>
      <c r="O167" s="695"/>
      <c r="P167" s="696" t="s">
        <v>571</v>
      </c>
      <c r="Q167" s="695"/>
      <c r="R167" s="695"/>
      <c r="S167" s="695"/>
      <c r="T167" s="695"/>
      <c r="U167" s="695"/>
      <c r="V167" s="695"/>
      <c r="W167" s="695"/>
      <c r="X167" s="697"/>
      <c r="Y167" s="698"/>
      <c r="Z167" s="699"/>
      <c r="AA167" s="700"/>
      <c r="AB167" s="632" t="s">
        <v>11</v>
      </c>
      <c r="AC167" s="632"/>
      <c r="AD167" s="632"/>
      <c r="AE167" s="119" t="s">
        <v>416</v>
      </c>
      <c r="AF167" s="119"/>
      <c r="AG167" s="119"/>
      <c r="AH167" s="119"/>
      <c r="AI167" s="119" t="s">
        <v>568</v>
      </c>
      <c r="AJ167" s="119"/>
      <c r="AK167" s="119"/>
      <c r="AL167" s="119"/>
      <c r="AM167" s="119" t="s">
        <v>384</v>
      </c>
      <c r="AN167" s="119"/>
      <c r="AO167" s="119"/>
      <c r="AP167" s="119"/>
      <c r="AQ167" s="629" t="s">
        <v>415</v>
      </c>
      <c r="AR167" s="630"/>
      <c r="AS167" s="630"/>
      <c r="AT167" s="631"/>
      <c r="AU167" s="629" t="s">
        <v>593</v>
      </c>
      <c r="AV167" s="630"/>
      <c r="AW167" s="630"/>
      <c r="AX167" s="639"/>
      <c r="AY167">
        <f>COUNTA($G$168)</f>
        <v>0</v>
      </c>
    </row>
    <row r="168" spans="1:60" ht="23.25" hidden="1" customHeight="1" x14ac:dyDescent="0.15">
      <c r="A168" s="654"/>
      <c r="B168" s="153"/>
      <c r="C168" s="153"/>
      <c r="D168" s="153"/>
      <c r="E168" s="153"/>
      <c r="F168" s="154"/>
      <c r="G168" s="640"/>
      <c r="H168" s="641"/>
      <c r="I168" s="641"/>
      <c r="J168" s="641"/>
      <c r="K168" s="641"/>
      <c r="L168" s="641"/>
      <c r="M168" s="641"/>
      <c r="N168" s="641"/>
      <c r="O168" s="641"/>
      <c r="P168" s="644"/>
      <c r="Q168" s="645"/>
      <c r="R168" s="645"/>
      <c r="S168" s="645"/>
      <c r="T168" s="645"/>
      <c r="U168" s="645"/>
      <c r="V168" s="645"/>
      <c r="W168" s="645"/>
      <c r="X168" s="646"/>
      <c r="Y168" s="650" t="s">
        <v>51</v>
      </c>
      <c r="Z168" s="651"/>
      <c r="AA168" s="652"/>
      <c r="AB168" s="653"/>
      <c r="AC168" s="653"/>
      <c r="AD168" s="653"/>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188"/>
      <c r="B169" s="158"/>
      <c r="C169" s="158"/>
      <c r="D169" s="158"/>
      <c r="E169" s="158"/>
      <c r="F169" s="159"/>
      <c r="G169" s="642"/>
      <c r="H169" s="643"/>
      <c r="I169" s="643"/>
      <c r="J169" s="643"/>
      <c r="K169" s="643"/>
      <c r="L169" s="643"/>
      <c r="M169" s="643"/>
      <c r="N169" s="643"/>
      <c r="O169" s="643"/>
      <c r="P169" s="647"/>
      <c r="Q169" s="648"/>
      <c r="R169" s="648"/>
      <c r="S169" s="648"/>
      <c r="T169" s="648"/>
      <c r="U169" s="648"/>
      <c r="V169" s="648"/>
      <c r="W169" s="648"/>
      <c r="X169" s="649"/>
      <c r="Y169" s="626" t="s">
        <v>52</v>
      </c>
      <c r="Z169" s="627"/>
      <c r="AA169" s="628"/>
      <c r="AB169" s="653"/>
      <c r="AC169" s="653"/>
      <c r="AD169" s="653"/>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187" t="s">
        <v>581</v>
      </c>
      <c r="B170" s="105"/>
      <c r="C170" s="105"/>
      <c r="D170" s="105"/>
      <c r="E170" s="105"/>
      <c r="F170" s="666"/>
      <c r="G170" s="176" t="s">
        <v>582</v>
      </c>
      <c r="H170" s="176"/>
      <c r="I170" s="176"/>
      <c r="J170" s="176"/>
      <c r="K170" s="176"/>
      <c r="L170" s="176"/>
      <c r="M170" s="176"/>
      <c r="N170" s="176"/>
      <c r="O170" s="176"/>
      <c r="P170" s="176"/>
      <c r="Q170" s="176"/>
      <c r="R170" s="176"/>
      <c r="S170" s="176"/>
      <c r="T170" s="176"/>
      <c r="U170" s="176"/>
      <c r="V170" s="176"/>
      <c r="W170" s="176"/>
      <c r="X170" s="177"/>
      <c r="Y170" s="636"/>
      <c r="Z170" s="637"/>
      <c r="AA170" s="638"/>
      <c r="AB170" s="175" t="s">
        <v>11</v>
      </c>
      <c r="AC170" s="176"/>
      <c r="AD170" s="177"/>
      <c r="AE170" s="119" t="s">
        <v>416</v>
      </c>
      <c r="AF170" s="119"/>
      <c r="AG170" s="119"/>
      <c r="AH170" s="119"/>
      <c r="AI170" s="119" t="s">
        <v>568</v>
      </c>
      <c r="AJ170" s="119"/>
      <c r="AK170" s="119"/>
      <c r="AL170" s="119"/>
      <c r="AM170" s="119" t="s">
        <v>384</v>
      </c>
      <c r="AN170" s="119"/>
      <c r="AO170" s="119"/>
      <c r="AP170" s="119"/>
      <c r="AQ170" s="633" t="s">
        <v>594</v>
      </c>
      <c r="AR170" s="634"/>
      <c r="AS170" s="634"/>
      <c r="AT170" s="634"/>
      <c r="AU170" s="634"/>
      <c r="AV170" s="634"/>
      <c r="AW170" s="634"/>
      <c r="AX170" s="635"/>
      <c r="AY170">
        <f>IF(SUBSTITUTE(SUBSTITUTE($G$171,"／",""),"　","")="",0,1)</f>
        <v>0</v>
      </c>
    </row>
    <row r="171" spans="1:60" ht="23.25" hidden="1" customHeight="1" x14ac:dyDescent="0.15">
      <c r="A171" s="667"/>
      <c r="B171" s="197"/>
      <c r="C171" s="197"/>
      <c r="D171" s="197"/>
      <c r="E171" s="197"/>
      <c r="F171" s="668"/>
      <c r="G171" s="671" t="s">
        <v>583</v>
      </c>
      <c r="H171" s="658"/>
      <c r="I171" s="658"/>
      <c r="J171" s="658"/>
      <c r="K171" s="658"/>
      <c r="L171" s="658"/>
      <c r="M171" s="658"/>
      <c r="N171" s="658"/>
      <c r="O171" s="658"/>
      <c r="P171" s="658"/>
      <c r="Q171" s="658"/>
      <c r="R171" s="658"/>
      <c r="S171" s="658"/>
      <c r="T171" s="658"/>
      <c r="U171" s="658"/>
      <c r="V171" s="658"/>
      <c r="W171" s="658"/>
      <c r="X171" s="658"/>
      <c r="Y171" s="660" t="s">
        <v>581</v>
      </c>
      <c r="Z171" s="661"/>
      <c r="AA171" s="662"/>
      <c r="AB171" s="663"/>
      <c r="AC171" s="664"/>
      <c r="AD171" s="665"/>
      <c r="AE171" s="617"/>
      <c r="AF171" s="617"/>
      <c r="AG171" s="617"/>
      <c r="AH171" s="617"/>
      <c r="AI171" s="617"/>
      <c r="AJ171" s="617"/>
      <c r="AK171" s="617"/>
      <c r="AL171" s="617"/>
      <c r="AM171" s="617"/>
      <c r="AN171" s="617"/>
      <c r="AO171" s="617"/>
      <c r="AP171" s="617"/>
      <c r="AQ171" s="93"/>
      <c r="AR171" s="87"/>
      <c r="AS171" s="87"/>
      <c r="AT171" s="87"/>
      <c r="AU171" s="87"/>
      <c r="AV171" s="87"/>
      <c r="AW171" s="87"/>
      <c r="AX171" s="88"/>
      <c r="AY171">
        <f>$AY$170</f>
        <v>0</v>
      </c>
    </row>
    <row r="172" spans="1:60" ht="46.5" hidden="1" customHeight="1" x14ac:dyDescent="0.15">
      <c r="A172" s="669"/>
      <c r="B172" s="108"/>
      <c r="C172" s="108"/>
      <c r="D172" s="108"/>
      <c r="E172" s="108"/>
      <c r="F172" s="670"/>
      <c r="G172" s="672"/>
      <c r="H172" s="659"/>
      <c r="I172" s="659"/>
      <c r="J172" s="659"/>
      <c r="K172" s="659"/>
      <c r="L172" s="659"/>
      <c r="M172" s="659"/>
      <c r="N172" s="659"/>
      <c r="O172" s="659"/>
      <c r="P172" s="659"/>
      <c r="Q172" s="659"/>
      <c r="R172" s="659"/>
      <c r="S172" s="659"/>
      <c r="T172" s="659"/>
      <c r="U172" s="659"/>
      <c r="V172" s="659"/>
      <c r="W172" s="659"/>
      <c r="X172" s="659"/>
      <c r="Y172" s="220" t="s">
        <v>584</v>
      </c>
      <c r="Z172" s="655"/>
      <c r="AA172" s="656"/>
      <c r="AB172" s="618" t="s">
        <v>585</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7"/>
      <c r="AY172">
        <f>$AY$170</f>
        <v>0</v>
      </c>
    </row>
    <row r="173" spans="1:60" ht="18.75" hidden="1" customHeight="1" x14ac:dyDescent="0.15">
      <c r="A173" s="422" t="s">
        <v>236</v>
      </c>
      <c r="B173" s="598"/>
      <c r="C173" s="598"/>
      <c r="D173" s="598"/>
      <c r="E173" s="598"/>
      <c r="F173" s="599"/>
      <c r="G173" s="607" t="s">
        <v>139</v>
      </c>
      <c r="H173" s="197"/>
      <c r="I173" s="197"/>
      <c r="J173" s="197"/>
      <c r="K173" s="197"/>
      <c r="L173" s="197"/>
      <c r="M173" s="197"/>
      <c r="N173" s="197"/>
      <c r="O173" s="198"/>
      <c r="P173" s="199" t="s">
        <v>55</v>
      </c>
      <c r="Q173" s="197"/>
      <c r="R173" s="197"/>
      <c r="S173" s="197"/>
      <c r="T173" s="197"/>
      <c r="U173" s="197"/>
      <c r="V173" s="197"/>
      <c r="W173" s="197"/>
      <c r="X173" s="198"/>
      <c r="Y173" s="608"/>
      <c r="Z173" s="609"/>
      <c r="AA173" s="610"/>
      <c r="AB173" s="614" t="s">
        <v>11</v>
      </c>
      <c r="AC173" s="615"/>
      <c r="AD173" s="616"/>
      <c r="AE173" s="119" t="s">
        <v>416</v>
      </c>
      <c r="AF173" s="119"/>
      <c r="AG173" s="119"/>
      <c r="AH173" s="119"/>
      <c r="AI173" s="119" t="s">
        <v>568</v>
      </c>
      <c r="AJ173" s="119"/>
      <c r="AK173" s="119"/>
      <c r="AL173" s="119"/>
      <c r="AM173" s="119" t="s">
        <v>384</v>
      </c>
      <c r="AN173" s="119"/>
      <c r="AO173" s="119"/>
      <c r="AP173" s="119"/>
      <c r="AQ173" s="217" t="s">
        <v>174</v>
      </c>
      <c r="AR173" s="218"/>
      <c r="AS173" s="218"/>
      <c r="AT173" s="219"/>
      <c r="AU173" s="197" t="s">
        <v>128</v>
      </c>
      <c r="AV173" s="197"/>
      <c r="AW173" s="197"/>
      <c r="AX173" s="200"/>
      <c r="AY173">
        <f>COUNTA($G$175)</f>
        <v>0</v>
      </c>
    </row>
    <row r="174" spans="1:60" ht="18.75" hidden="1" customHeight="1" x14ac:dyDescent="0.15">
      <c r="A174" s="600"/>
      <c r="B174" s="601"/>
      <c r="C174" s="601"/>
      <c r="D174" s="601"/>
      <c r="E174" s="601"/>
      <c r="F174" s="602"/>
      <c r="G174" s="156"/>
      <c r="H174" s="108"/>
      <c r="I174" s="108"/>
      <c r="J174" s="108"/>
      <c r="K174" s="108"/>
      <c r="L174" s="108"/>
      <c r="M174" s="108"/>
      <c r="N174" s="108"/>
      <c r="O174" s="109"/>
      <c r="P174" s="107"/>
      <c r="Q174" s="108"/>
      <c r="R174" s="108"/>
      <c r="S174" s="108"/>
      <c r="T174" s="108"/>
      <c r="U174" s="108"/>
      <c r="V174" s="108"/>
      <c r="W174" s="108"/>
      <c r="X174" s="109"/>
      <c r="Y174" s="611"/>
      <c r="Z174" s="612"/>
      <c r="AA174" s="613"/>
      <c r="AB174" s="116"/>
      <c r="AC174" s="117"/>
      <c r="AD174" s="118"/>
      <c r="AE174" s="119"/>
      <c r="AF174" s="119"/>
      <c r="AG174" s="119"/>
      <c r="AH174" s="119"/>
      <c r="AI174" s="119"/>
      <c r="AJ174" s="119"/>
      <c r="AK174" s="119"/>
      <c r="AL174" s="119"/>
      <c r="AM174" s="119"/>
      <c r="AN174" s="119"/>
      <c r="AO174" s="119"/>
      <c r="AP174" s="119"/>
      <c r="AQ174" s="512"/>
      <c r="AR174" s="513"/>
      <c r="AS174" s="127" t="s">
        <v>175</v>
      </c>
      <c r="AT174" s="128"/>
      <c r="AU174" s="126"/>
      <c r="AV174" s="126"/>
      <c r="AW174" s="108" t="s">
        <v>166</v>
      </c>
      <c r="AX174" s="129"/>
      <c r="AY174">
        <f t="shared" ref="AY174:AY179" si="7">$AY$173</f>
        <v>0</v>
      </c>
    </row>
    <row r="175" spans="1:60" ht="23.25" hidden="1" customHeight="1" x14ac:dyDescent="0.15">
      <c r="A175" s="603"/>
      <c r="B175" s="601"/>
      <c r="C175" s="601"/>
      <c r="D175" s="601"/>
      <c r="E175" s="601"/>
      <c r="F175" s="602"/>
      <c r="G175" s="178"/>
      <c r="H175" s="179"/>
      <c r="I175" s="179"/>
      <c r="J175" s="179"/>
      <c r="K175" s="179"/>
      <c r="L175" s="179"/>
      <c r="M175" s="179"/>
      <c r="N175" s="179"/>
      <c r="O175" s="180"/>
      <c r="P175" s="131"/>
      <c r="Q175" s="131"/>
      <c r="R175" s="131"/>
      <c r="S175" s="131"/>
      <c r="T175" s="131"/>
      <c r="U175" s="131"/>
      <c r="V175" s="131"/>
      <c r="W175" s="131"/>
      <c r="X175" s="132"/>
      <c r="Y175" s="220" t="s">
        <v>12</v>
      </c>
      <c r="Z175" s="221"/>
      <c r="AA175" s="222"/>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4"/>
      <c r="B176" s="605"/>
      <c r="C176" s="605"/>
      <c r="D176" s="605"/>
      <c r="E176" s="605"/>
      <c r="F176" s="606"/>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3"/>
      <c r="B177" s="601"/>
      <c r="C177" s="601"/>
      <c r="D177" s="601"/>
      <c r="E177" s="601"/>
      <c r="F177" s="602"/>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7" t="s">
        <v>14</v>
      </c>
      <c r="AC177" s="597"/>
      <c r="AD177" s="597"/>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7" t="s">
        <v>237</v>
      </c>
      <c r="B200" s="558"/>
      <c r="C200" s="558"/>
      <c r="D200" s="558"/>
      <c r="E200" s="558"/>
      <c r="F200" s="559"/>
      <c r="G200" s="582"/>
      <c r="H200" s="584" t="s">
        <v>139</v>
      </c>
      <c r="I200" s="584"/>
      <c r="J200" s="584"/>
      <c r="K200" s="584"/>
      <c r="L200" s="584"/>
      <c r="M200" s="584"/>
      <c r="N200" s="584"/>
      <c r="O200" s="585"/>
      <c r="P200" s="587" t="s">
        <v>55</v>
      </c>
      <c r="Q200" s="584"/>
      <c r="R200" s="584"/>
      <c r="S200" s="584"/>
      <c r="T200" s="584"/>
      <c r="U200" s="584"/>
      <c r="V200" s="585"/>
      <c r="W200" s="589" t="s">
        <v>233</v>
      </c>
      <c r="X200" s="590"/>
      <c r="Y200" s="593"/>
      <c r="Z200" s="593"/>
      <c r="AA200" s="594"/>
      <c r="AB200" s="587" t="s">
        <v>11</v>
      </c>
      <c r="AC200" s="584"/>
      <c r="AD200" s="585"/>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8" t="s">
        <v>128</v>
      </c>
      <c r="AV200" s="578"/>
      <c r="AW200" s="578"/>
      <c r="AX200" s="579"/>
      <c r="AY200">
        <f>COUNTA($H$202)</f>
        <v>0</v>
      </c>
    </row>
    <row r="201" spans="1:60" ht="18.75" hidden="1" customHeight="1" x14ac:dyDescent="0.15">
      <c r="A201" s="518"/>
      <c r="B201" s="519"/>
      <c r="C201" s="519"/>
      <c r="D201" s="519"/>
      <c r="E201" s="519"/>
      <c r="F201" s="520"/>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19"/>
      <c r="AF201" s="119"/>
      <c r="AG201" s="119"/>
      <c r="AH201" s="119"/>
      <c r="AI201" s="119"/>
      <c r="AJ201" s="119"/>
      <c r="AK201" s="119"/>
      <c r="AL201" s="119"/>
      <c r="AM201" s="119"/>
      <c r="AN201" s="119"/>
      <c r="AO201" s="119"/>
      <c r="AP201" s="119"/>
      <c r="AQ201" s="512"/>
      <c r="AR201" s="513"/>
      <c r="AS201" s="127" t="s">
        <v>175</v>
      </c>
      <c r="AT201" s="128"/>
      <c r="AU201" s="126"/>
      <c r="AV201" s="126"/>
      <c r="AW201" s="580" t="s">
        <v>166</v>
      </c>
      <c r="AX201" s="581"/>
      <c r="AY201">
        <f t="shared" ref="AY201:AY207" si="10">$AY$200</f>
        <v>0</v>
      </c>
    </row>
    <row r="202" spans="1:60" ht="23.25" hidden="1" customHeight="1" x14ac:dyDescent="0.15">
      <c r="A202" s="518"/>
      <c r="B202" s="519"/>
      <c r="C202" s="519"/>
      <c r="D202" s="519"/>
      <c r="E202" s="519"/>
      <c r="F202" s="520"/>
      <c r="G202" s="564" t="s">
        <v>176</v>
      </c>
      <c r="H202" s="566"/>
      <c r="I202" s="567"/>
      <c r="J202" s="567"/>
      <c r="K202" s="567"/>
      <c r="L202" s="567"/>
      <c r="M202" s="567"/>
      <c r="N202" s="567"/>
      <c r="O202" s="568"/>
      <c r="P202" s="566"/>
      <c r="Q202" s="567"/>
      <c r="R202" s="567"/>
      <c r="S202" s="567"/>
      <c r="T202" s="567"/>
      <c r="U202" s="567"/>
      <c r="V202" s="568"/>
      <c r="W202" s="572"/>
      <c r="X202" s="573"/>
      <c r="Y202" s="553" t="s">
        <v>12</v>
      </c>
      <c r="Z202" s="553"/>
      <c r="AA202" s="554"/>
      <c r="AB202" s="563" t="s">
        <v>250</v>
      </c>
      <c r="AC202" s="563"/>
      <c r="AD202" s="563"/>
      <c r="AE202" s="93"/>
      <c r="AF202" s="87"/>
      <c r="AG202" s="87"/>
      <c r="AH202" s="87"/>
      <c r="AI202" s="93"/>
      <c r="AJ202" s="87"/>
      <c r="AK202" s="87"/>
      <c r="AL202" s="87"/>
      <c r="AM202" s="93"/>
      <c r="AN202" s="87"/>
      <c r="AO202" s="87"/>
      <c r="AP202" s="87"/>
      <c r="AQ202" s="93"/>
      <c r="AR202" s="87"/>
      <c r="AS202" s="87"/>
      <c r="AT202" s="508"/>
      <c r="AU202" s="87"/>
      <c r="AV202" s="87"/>
      <c r="AW202" s="87"/>
      <c r="AX202" s="88"/>
      <c r="AY202">
        <f t="shared" si="10"/>
        <v>0</v>
      </c>
    </row>
    <row r="203" spans="1:60" ht="23.25" hidden="1" customHeight="1" x14ac:dyDescent="0.15">
      <c r="A203" s="518"/>
      <c r="B203" s="519"/>
      <c r="C203" s="519"/>
      <c r="D203" s="519"/>
      <c r="E203" s="519"/>
      <c r="F203" s="520"/>
      <c r="G203" s="543"/>
      <c r="H203" s="569"/>
      <c r="I203" s="570"/>
      <c r="J203" s="570"/>
      <c r="K203" s="570"/>
      <c r="L203" s="570"/>
      <c r="M203" s="570"/>
      <c r="N203" s="570"/>
      <c r="O203" s="571"/>
      <c r="P203" s="569"/>
      <c r="Q203" s="570"/>
      <c r="R203" s="570"/>
      <c r="S203" s="570"/>
      <c r="T203" s="570"/>
      <c r="U203" s="570"/>
      <c r="V203" s="571"/>
      <c r="W203" s="574"/>
      <c r="X203" s="575"/>
      <c r="Y203" s="555" t="s">
        <v>50</v>
      </c>
      <c r="Z203" s="555"/>
      <c r="AA203" s="556"/>
      <c r="AB203" s="562" t="s">
        <v>250</v>
      </c>
      <c r="AC203" s="562"/>
      <c r="AD203" s="562"/>
      <c r="AE203" s="93"/>
      <c r="AF203" s="87"/>
      <c r="AG203" s="87"/>
      <c r="AH203" s="87"/>
      <c r="AI203" s="93"/>
      <c r="AJ203" s="87"/>
      <c r="AK203" s="87"/>
      <c r="AL203" s="87"/>
      <c r="AM203" s="93"/>
      <c r="AN203" s="87"/>
      <c r="AO203" s="87"/>
      <c r="AP203" s="87"/>
      <c r="AQ203" s="93"/>
      <c r="AR203" s="87"/>
      <c r="AS203" s="87"/>
      <c r="AT203" s="508"/>
      <c r="AU203" s="87"/>
      <c r="AV203" s="87"/>
      <c r="AW203" s="87"/>
      <c r="AX203" s="88"/>
      <c r="AY203">
        <f t="shared" si="10"/>
        <v>0</v>
      </c>
    </row>
    <row r="204" spans="1:60" ht="23.25" hidden="1" customHeight="1" x14ac:dyDescent="0.15">
      <c r="A204" s="518"/>
      <c r="B204" s="519"/>
      <c r="C204" s="519"/>
      <c r="D204" s="519"/>
      <c r="E204" s="519"/>
      <c r="F204" s="520"/>
      <c r="G204" s="565"/>
      <c r="H204" s="569"/>
      <c r="I204" s="570"/>
      <c r="J204" s="570"/>
      <c r="K204" s="570"/>
      <c r="L204" s="570"/>
      <c r="M204" s="570"/>
      <c r="N204" s="570"/>
      <c r="O204" s="571"/>
      <c r="P204" s="569"/>
      <c r="Q204" s="570"/>
      <c r="R204" s="570"/>
      <c r="S204" s="570"/>
      <c r="T204" s="570"/>
      <c r="U204" s="570"/>
      <c r="V204" s="571"/>
      <c r="W204" s="576"/>
      <c r="X204" s="577"/>
      <c r="Y204" s="555" t="s">
        <v>13</v>
      </c>
      <c r="Z204" s="555"/>
      <c r="AA204" s="556"/>
      <c r="AB204" s="560" t="s">
        <v>251</v>
      </c>
      <c r="AC204" s="560"/>
      <c r="AD204" s="560"/>
      <c r="AE204" s="98"/>
      <c r="AF204" s="99"/>
      <c r="AG204" s="99"/>
      <c r="AH204" s="99"/>
      <c r="AI204" s="98"/>
      <c r="AJ204" s="99"/>
      <c r="AK204" s="99"/>
      <c r="AL204" s="99"/>
      <c r="AM204" s="98"/>
      <c r="AN204" s="99"/>
      <c r="AO204" s="99"/>
      <c r="AP204" s="99"/>
      <c r="AQ204" s="93"/>
      <c r="AR204" s="87"/>
      <c r="AS204" s="87"/>
      <c r="AT204" s="508"/>
      <c r="AU204" s="87"/>
      <c r="AV204" s="87"/>
      <c r="AW204" s="87"/>
      <c r="AX204" s="88"/>
      <c r="AY204">
        <f t="shared" si="10"/>
        <v>0</v>
      </c>
    </row>
    <row r="205" spans="1:60" ht="23.25" hidden="1" customHeight="1" x14ac:dyDescent="0.15">
      <c r="A205" s="518" t="s">
        <v>240</v>
      </c>
      <c r="B205" s="519"/>
      <c r="C205" s="519"/>
      <c r="D205" s="519"/>
      <c r="E205" s="519"/>
      <c r="F205" s="520"/>
      <c r="G205" s="543" t="s">
        <v>177</v>
      </c>
      <c r="H205" s="544"/>
      <c r="I205" s="544"/>
      <c r="J205" s="544"/>
      <c r="K205" s="544"/>
      <c r="L205" s="544"/>
      <c r="M205" s="544"/>
      <c r="N205" s="544"/>
      <c r="O205" s="544"/>
      <c r="P205" s="544"/>
      <c r="Q205" s="544"/>
      <c r="R205" s="544"/>
      <c r="S205" s="544"/>
      <c r="T205" s="544"/>
      <c r="U205" s="544"/>
      <c r="V205" s="544"/>
      <c r="W205" s="547" t="s">
        <v>249</v>
      </c>
      <c r="X205" s="548"/>
      <c r="Y205" s="553" t="s">
        <v>12</v>
      </c>
      <c r="Z205" s="553"/>
      <c r="AA205" s="554"/>
      <c r="AB205" s="563" t="s">
        <v>250</v>
      </c>
      <c r="AC205" s="563"/>
      <c r="AD205" s="563"/>
      <c r="AE205" s="93"/>
      <c r="AF205" s="87"/>
      <c r="AG205" s="87"/>
      <c r="AH205" s="87"/>
      <c r="AI205" s="93"/>
      <c r="AJ205" s="87"/>
      <c r="AK205" s="87"/>
      <c r="AL205" s="87"/>
      <c r="AM205" s="93"/>
      <c r="AN205" s="87"/>
      <c r="AO205" s="87"/>
      <c r="AP205" s="87"/>
      <c r="AQ205" s="93"/>
      <c r="AR205" s="87"/>
      <c r="AS205" s="87"/>
      <c r="AT205" s="508"/>
      <c r="AU205" s="87"/>
      <c r="AV205" s="87"/>
      <c r="AW205" s="87"/>
      <c r="AX205" s="88"/>
      <c r="AY205">
        <f t="shared" si="10"/>
        <v>0</v>
      </c>
    </row>
    <row r="206" spans="1:60" ht="23.25" hidden="1" customHeight="1" x14ac:dyDescent="0.15">
      <c r="A206" s="518"/>
      <c r="B206" s="519"/>
      <c r="C206" s="519"/>
      <c r="D206" s="519"/>
      <c r="E206" s="519"/>
      <c r="F206" s="520"/>
      <c r="G206" s="543"/>
      <c r="H206" s="545"/>
      <c r="I206" s="545"/>
      <c r="J206" s="545"/>
      <c r="K206" s="545"/>
      <c r="L206" s="545"/>
      <c r="M206" s="545"/>
      <c r="N206" s="545"/>
      <c r="O206" s="545"/>
      <c r="P206" s="545"/>
      <c r="Q206" s="545"/>
      <c r="R206" s="545"/>
      <c r="S206" s="545"/>
      <c r="T206" s="545"/>
      <c r="U206" s="545"/>
      <c r="V206" s="545"/>
      <c r="W206" s="549"/>
      <c r="X206" s="550"/>
      <c r="Y206" s="555" t="s">
        <v>50</v>
      </c>
      <c r="Z206" s="555"/>
      <c r="AA206" s="556"/>
      <c r="AB206" s="562" t="s">
        <v>250</v>
      </c>
      <c r="AC206" s="562"/>
      <c r="AD206" s="562"/>
      <c r="AE206" s="93"/>
      <c r="AF206" s="87"/>
      <c r="AG206" s="87"/>
      <c r="AH206" s="87"/>
      <c r="AI206" s="93"/>
      <c r="AJ206" s="87"/>
      <c r="AK206" s="87"/>
      <c r="AL206" s="87"/>
      <c r="AM206" s="93"/>
      <c r="AN206" s="87"/>
      <c r="AO206" s="87"/>
      <c r="AP206" s="87"/>
      <c r="AQ206" s="93"/>
      <c r="AR206" s="87"/>
      <c r="AS206" s="87"/>
      <c r="AT206" s="508"/>
      <c r="AU206" s="87"/>
      <c r="AV206" s="87"/>
      <c r="AW206" s="87"/>
      <c r="AX206" s="88"/>
      <c r="AY206">
        <f t="shared" si="10"/>
        <v>0</v>
      </c>
    </row>
    <row r="207" spans="1:60" ht="23.25" hidden="1" customHeight="1" x14ac:dyDescent="0.15">
      <c r="A207" s="542"/>
      <c r="B207" s="503"/>
      <c r="C207" s="503"/>
      <c r="D207" s="503"/>
      <c r="E207" s="503"/>
      <c r="F207" s="504"/>
      <c r="G207" s="543"/>
      <c r="H207" s="546"/>
      <c r="I207" s="546"/>
      <c r="J207" s="546"/>
      <c r="K207" s="546"/>
      <c r="L207" s="546"/>
      <c r="M207" s="546"/>
      <c r="N207" s="546"/>
      <c r="O207" s="546"/>
      <c r="P207" s="546"/>
      <c r="Q207" s="546"/>
      <c r="R207" s="546"/>
      <c r="S207" s="546"/>
      <c r="T207" s="546"/>
      <c r="U207" s="546"/>
      <c r="V207" s="546"/>
      <c r="W207" s="551"/>
      <c r="X207" s="552"/>
      <c r="Y207" s="555" t="s">
        <v>13</v>
      </c>
      <c r="Z207" s="555"/>
      <c r="AA207" s="556"/>
      <c r="AB207" s="560" t="s">
        <v>251</v>
      </c>
      <c r="AC207" s="560"/>
      <c r="AD207" s="560"/>
      <c r="AE207" s="98"/>
      <c r="AF207" s="99"/>
      <c r="AG207" s="99"/>
      <c r="AH207" s="99"/>
      <c r="AI207" s="98"/>
      <c r="AJ207" s="99"/>
      <c r="AK207" s="99"/>
      <c r="AL207" s="99"/>
      <c r="AM207" s="98"/>
      <c r="AN207" s="99"/>
      <c r="AO207" s="99"/>
      <c r="AP207" s="561"/>
      <c r="AQ207" s="93"/>
      <c r="AR207" s="87"/>
      <c r="AS207" s="87"/>
      <c r="AT207" s="508"/>
      <c r="AU207" s="87"/>
      <c r="AV207" s="87"/>
      <c r="AW207" s="87"/>
      <c r="AX207" s="88"/>
      <c r="AY207">
        <f t="shared" si="10"/>
        <v>0</v>
      </c>
    </row>
    <row r="208" spans="1:60" ht="18.75" hidden="1" customHeight="1" x14ac:dyDescent="0.15">
      <c r="A208" s="515" t="s">
        <v>237</v>
      </c>
      <c r="B208" s="516"/>
      <c r="C208" s="516"/>
      <c r="D208" s="516"/>
      <c r="E208" s="516"/>
      <c r="F208" s="517"/>
      <c r="G208" s="521"/>
      <c r="H208" s="121" t="s">
        <v>139</v>
      </c>
      <c r="I208" s="121"/>
      <c r="J208" s="121"/>
      <c r="K208" s="121"/>
      <c r="L208" s="121"/>
      <c r="M208" s="121"/>
      <c r="N208" s="121"/>
      <c r="O208" s="122"/>
      <c r="P208" s="120" t="s">
        <v>55</v>
      </c>
      <c r="Q208" s="121"/>
      <c r="R208" s="121"/>
      <c r="S208" s="121"/>
      <c r="T208" s="121"/>
      <c r="U208" s="121"/>
      <c r="V208" s="121"/>
      <c r="W208" s="121"/>
      <c r="X208" s="122"/>
      <c r="Y208" s="524"/>
      <c r="Z208" s="525"/>
      <c r="AA208" s="526"/>
      <c r="AB208" s="104" t="s">
        <v>11</v>
      </c>
      <c r="AC208" s="105"/>
      <c r="AD208" s="106"/>
      <c r="AE208" s="258" t="s">
        <v>416</v>
      </c>
      <c r="AF208" s="258"/>
      <c r="AG208" s="258"/>
      <c r="AH208" s="258"/>
      <c r="AI208" s="119" t="s">
        <v>568</v>
      </c>
      <c r="AJ208" s="119"/>
      <c r="AK208" s="119"/>
      <c r="AL208" s="119"/>
      <c r="AM208" s="119" t="s">
        <v>384</v>
      </c>
      <c r="AN208" s="119"/>
      <c r="AO208" s="119"/>
      <c r="AP208" s="119"/>
      <c r="AQ208" s="120" t="s">
        <v>174</v>
      </c>
      <c r="AR208" s="121"/>
      <c r="AS208" s="121"/>
      <c r="AT208" s="122"/>
      <c r="AU208" s="509" t="s">
        <v>128</v>
      </c>
      <c r="AV208" s="510"/>
      <c r="AW208" s="510"/>
      <c r="AX208" s="511"/>
      <c r="AY208">
        <f>COUNTA($H$210)</f>
        <v>0</v>
      </c>
    </row>
    <row r="209" spans="1:51" ht="18.75" hidden="1" customHeight="1" x14ac:dyDescent="0.15">
      <c r="A209" s="518"/>
      <c r="B209" s="519"/>
      <c r="C209" s="519"/>
      <c r="D209" s="519"/>
      <c r="E209" s="519"/>
      <c r="F209" s="520"/>
      <c r="G209" s="522"/>
      <c r="H209" s="127"/>
      <c r="I209" s="127"/>
      <c r="J209" s="127"/>
      <c r="K209" s="127"/>
      <c r="L209" s="127"/>
      <c r="M209" s="127"/>
      <c r="N209" s="127"/>
      <c r="O209" s="128"/>
      <c r="P209" s="523"/>
      <c r="Q209" s="127"/>
      <c r="R209" s="127"/>
      <c r="S209" s="127"/>
      <c r="T209" s="127"/>
      <c r="U209" s="127"/>
      <c r="V209" s="127"/>
      <c r="W209" s="127"/>
      <c r="X209" s="128"/>
      <c r="Y209" s="527"/>
      <c r="Z209" s="528"/>
      <c r="AA209" s="529"/>
      <c r="AB209" s="107"/>
      <c r="AC209" s="108"/>
      <c r="AD209" s="109"/>
      <c r="AE209" s="258"/>
      <c r="AF209" s="258"/>
      <c r="AG209" s="258"/>
      <c r="AH209" s="258"/>
      <c r="AI209" s="119"/>
      <c r="AJ209" s="119"/>
      <c r="AK209" s="119"/>
      <c r="AL209" s="119"/>
      <c r="AM209" s="119"/>
      <c r="AN209" s="119"/>
      <c r="AO209" s="119"/>
      <c r="AP209" s="119"/>
      <c r="AQ209" s="512"/>
      <c r="AR209" s="513"/>
      <c r="AS209" s="127" t="s">
        <v>175</v>
      </c>
      <c r="AT209" s="128"/>
      <c r="AU209" s="512"/>
      <c r="AV209" s="513"/>
      <c r="AW209" s="127" t="s">
        <v>166</v>
      </c>
      <c r="AX209" s="514"/>
      <c r="AY209">
        <f>$AY$208</f>
        <v>0</v>
      </c>
    </row>
    <row r="210" spans="1:51" ht="23.25" hidden="1" customHeight="1" x14ac:dyDescent="0.15">
      <c r="A210" s="518"/>
      <c r="B210" s="519"/>
      <c r="C210" s="519"/>
      <c r="D210" s="519"/>
      <c r="E210" s="519"/>
      <c r="F210" s="520"/>
      <c r="G210" s="530" t="s">
        <v>176</v>
      </c>
      <c r="H210" s="131"/>
      <c r="I210" s="131"/>
      <c r="J210" s="131"/>
      <c r="K210" s="131"/>
      <c r="L210" s="131"/>
      <c r="M210" s="131"/>
      <c r="N210" s="131"/>
      <c r="O210" s="132"/>
      <c r="P210" s="131"/>
      <c r="Q210" s="131"/>
      <c r="R210" s="131"/>
      <c r="S210" s="131"/>
      <c r="T210" s="131"/>
      <c r="U210" s="131"/>
      <c r="V210" s="131"/>
      <c r="W210" s="131"/>
      <c r="X210" s="132"/>
      <c r="Y210" s="533" t="s">
        <v>12</v>
      </c>
      <c r="Z210" s="534"/>
      <c r="AA210" s="535"/>
      <c r="AB210" s="473"/>
      <c r="AC210" s="473"/>
      <c r="AD210" s="473"/>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8"/>
      <c r="B211" s="519"/>
      <c r="C211" s="519"/>
      <c r="D211" s="519"/>
      <c r="E211" s="519"/>
      <c r="F211" s="520"/>
      <c r="G211" s="531"/>
      <c r="H211" s="134"/>
      <c r="I211" s="134"/>
      <c r="J211" s="134"/>
      <c r="K211" s="134"/>
      <c r="L211" s="134"/>
      <c r="M211" s="134"/>
      <c r="N211" s="134"/>
      <c r="O211" s="135"/>
      <c r="P211" s="134"/>
      <c r="Q211" s="134"/>
      <c r="R211" s="134"/>
      <c r="S211" s="134"/>
      <c r="T211" s="134"/>
      <c r="U211" s="134"/>
      <c r="V211" s="134"/>
      <c r="W211" s="134"/>
      <c r="X211" s="135"/>
      <c r="Y211" s="539" t="s">
        <v>50</v>
      </c>
      <c r="Z211" s="540"/>
      <c r="AA211" s="541"/>
      <c r="AB211" s="472"/>
      <c r="AC211" s="472"/>
      <c r="AD211" s="472"/>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8"/>
      <c r="B212" s="519"/>
      <c r="C212" s="519"/>
      <c r="D212" s="519"/>
      <c r="E212" s="519"/>
      <c r="F212" s="520"/>
      <c r="G212" s="532"/>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6" t="s">
        <v>14</v>
      </c>
      <c r="AC212" s="536"/>
      <c r="AD212" s="536"/>
      <c r="AE212" s="537"/>
      <c r="AF212" s="538"/>
      <c r="AG212" s="538"/>
      <c r="AH212" s="538"/>
      <c r="AI212" s="537"/>
      <c r="AJ212" s="538"/>
      <c r="AK212" s="538"/>
      <c r="AL212" s="538"/>
      <c r="AM212" s="537"/>
      <c r="AN212" s="538"/>
      <c r="AO212" s="538"/>
      <c r="AP212" s="538"/>
      <c r="AQ212" s="94"/>
      <c r="AR212" s="95"/>
      <c r="AS212" s="95"/>
      <c r="AT212" s="96"/>
      <c r="AU212" s="87"/>
      <c r="AV212" s="87"/>
      <c r="AW212" s="87"/>
      <c r="AX212" s="88"/>
      <c r="AY212">
        <f>$AY$208</f>
        <v>0</v>
      </c>
    </row>
    <row r="213" spans="1:51" ht="69.75" hidden="1" customHeight="1" thickBot="1" x14ac:dyDescent="0.2">
      <c r="A213" s="501" t="s">
        <v>263</v>
      </c>
      <c r="B213" s="502"/>
      <c r="C213" s="502"/>
      <c r="D213" s="502"/>
      <c r="E213" s="503" t="s">
        <v>225</v>
      </c>
      <c r="F213" s="504"/>
      <c r="G213" s="82" t="s">
        <v>177</v>
      </c>
      <c r="H213" s="474"/>
      <c r="I213" s="475"/>
      <c r="J213" s="475"/>
      <c r="K213" s="475"/>
      <c r="L213" s="475"/>
      <c r="M213" s="475"/>
      <c r="N213" s="475"/>
      <c r="O213" s="505"/>
      <c r="P213" s="242"/>
      <c r="Q213" s="242"/>
      <c r="R213" s="242"/>
      <c r="S213" s="242"/>
      <c r="T213" s="242"/>
      <c r="U213" s="242"/>
      <c r="V213" s="242"/>
      <c r="W213" s="242"/>
      <c r="X213" s="242"/>
      <c r="Y213" s="506"/>
      <c r="Z213" s="506"/>
      <c r="AA213" s="506"/>
      <c r="AB213" s="506"/>
      <c r="AC213" s="506"/>
      <c r="AD213" s="506"/>
      <c r="AE213" s="506"/>
      <c r="AF213" s="506"/>
      <c r="AG213" s="506"/>
      <c r="AH213" s="506"/>
      <c r="AI213" s="506"/>
      <c r="AJ213" s="506"/>
      <c r="AK213" s="506"/>
      <c r="AL213" s="506"/>
      <c r="AM213" s="506"/>
      <c r="AN213" s="506"/>
      <c r="AO213" s="506"/>
      <c r="AP213" s="506"/>
      <c r="AQ213" s="506"/>
      <c r="AR213" s="506"/>
      <c r="AS213" s="506"/>
      <c r="AT213" s="506"/>
      <c r="AU213" s="506"/>
      <c r="AV213" s="506"/>
      <c r="AW213" s="506"/>
      <c r="AX213" s="507"/>
      <c r="AY213">
        <f>$AY$208</f>
        <v>0</v>
      </c>
    </row>
    <row r="214" spans="1:51" ht="18.75" hidden="1" customHeight="1" thickBot="1" x14ac:dyDescent="0.2">
      <c r="A214" s="422" t="s">
        <v>576</v>
      </c>
      <c r="B214" s="423"/>
      <c r="C214" s="423"/>
      <c r="D214" s="423"/>
      <c r="E214" s="423"/>
      <c r="F214" s="423"/>
      <c r="G214" s="423"/>
      <c r="H214" s="423"/>
      <c r="I214" s="423"/>
      <c r="J214" s="423"/>
      <c r="K214" s="423"/>
      <c r="L214" s="423"/>
      <c r="M214" s="423"/>
      <c r="N214" s="423"/>
      <c r="O214" s="423"/>
      <c r="P214" s="423"/>
      <c r="Q214" s="423"/>
      <c r="R214" s="423"/>
      <c r="S214" s="423"/>
      <c r="T214" s="423"/>
      <c r="U214" s="423"/>
      <c r="V214" s="423"/>
      <c r="W214" s="423"/>
      <c r="X214" s="423"/>
      <c r="Y214" s="423"/>
      <c r="Z214" s="423"/>
      <c r="AA214" s="423"/>
      <c r="AB214" s="423"/>
      <c r="AC214" s="423"/>
      <c r="AD214" s="423"/>
      <c r="AE214" s="423"/>
      <c r="AF214" s="423"/>
      <c r="AG214" s="423"/>
      <c r="AH214" s="423"/>
      <c r="AI214" s="423"/>
      <c r="AJ214" s="423"/>
      <c r="AK214" s="423"/>
      <c r="AL214" s="423"/>
      <c r="AM214" s="423"/>
      <c r="AN214" s="423"/>
      <c r="AO214" s="424" t="s">
        <v>232</v>
      </c>
      <c r="AP214" s="425"/>
      <c r="AQ214" s="425"/>
      <c r="AR214" s="81"/>
      <c r="AS214" s="424"/>
      <c r="AT214" s="425"/>
      <c r="AU214" s="425"/>
      <c r="AV214" s="425"/>
      <c r="AW214" s="425"/>
      <c r="AX214" s="426"/>
      <c r="AY214">
        <f>COUNTIF($AR$214,"☑")</f>
        <v>0</v>
      </c>
    </row>
    <row r="215" spans="1:51" ht="45" customHeight="1" x14ac:dyDescent="0.15">
      <c r="A215" s="411" t="s">
        <v>283</v>
      </c>
      <c r="B215" s="412"/>
      <c r="C215" s="415" t="s">
        <v>178</v>
      </c>
      <c r="D215" s="412"/>
      <c r="E215" s="417" t="s">
        <v>194</v>
      </c>
      <c r="F215" s="418"/>
      <c r="G215" s="419">
        <v>99</v>
      </c>
      <c r="H215" s="420"/>
      <c r="I215" s="420"/>
      <c r="J215" s="420"/>
      <c r="K215" s="420"/>
      <c r="L215" s="420"/>
      <c r="M215" s="420"/>
      <c r="N215" s="420"/>
      <c r="O215" s="420"/>
      <c r="P215" s="420"/>
      <c r="Q215" s="420"/>
      <c r="R215" s="420"/>
      <c r="S215" s="420"/>
      <c r="T215" s="420"/>
      <c r="U215" s="420"/>
      <c r="V215" s="420"/>
      <c r="W215" s="420"/>
      <c r="X215" s="420"/>
      <c r="Y215" s="420"/>
      <c r="Z215" s="420"/>
      <c r="AA215" s="420"/>
      <c r="AB215" s="420"/>
      <c r="AC215" s="420"/>
      <c r="AD215" s="420"/>
      <c r="AE215" s="420"/>
      <c r="AF215" s="420"/>
      <c r="AG215" s="420"/>
      <c r="AH215" s="420"/>
      <c r="AI215" s="420"/>
      <c r="AJ215" s="420"/>
      <c r="AK215" s="420"/>
      <c r="AL215" s="420"/>
      <c r="AM215" s="420"/>
      <c r="AN215" s="420"/>
      <c r="AO215" s="420"/>
      <c r="AP215" s="420"/>
      <c r="AQ215" s="420"/>
      <c r="AR215" s="420"/>
      <c r="AS215" s="420"/>
      <c r="AT215" s="420"/>
      <c r="AU215" s="420"/>
      <c r="AV215" s="420"/>
      <c r="AW215" s="420"/>
      <c r="AX215" s="421"/>
    </row>
    <row r="216" spans="1:51" ht="32.25" customHeight="1" x14ac:dyDescent="0.15">
      <c r="A216" s="413"/>
      <c r="B216" s="414"/>
      <c r="C216" s="416"/>
      <c r="D216" s="414"/>
      <c r="E216" s="149" t="s">
        <v>193</v>
      </c>
      <c r="F216" s="151"/>
      <c r="G216" s="130" t="s">
        <v>627</v>
      </c>
      <c r="H216" s="131"/>
      <c r="I216" s="131"/>
      <c r="J216" s="131"/>
      <c r="K216" s="131"/>
      <c r="L216" s="131"/>
      <c r="M216" s="131"/>
      <c r="N216" s="131"/>
      <c r="O216" s="131"/>
      <c r="P216" s="131"/>
      <c r="Q216" s="131"/>
      <c r="R216" s="131"/>
      <c r="S216" s="131"/>
      <c r="T216" s="131"/>
      <c r="U216" s="131"/>
      <c r="V216" s="132"/>
      <c r="W216" s="487" t="s">
        <v>586</v>
      </c>
      <c r="X216" s="488"/>
      <c r="Y216" s="488"/>
      <c r="Z216" s="488"/>
      <c r="AA216" s="489"/>
      <c r="AB216" s="490" t="s">
        <v>638</v>
      </c>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2"/>
    </row>
    <row r="217" spans="1:51" ht="21" customHeight="1" x14ac:dyDescent="0.15">
      <c r="A217" s="413"/>
      <c r="B217" s="414"/>
      <c r="C217" s="416"/>
      <c r="D217" s="414"/>
      <c r="E217" s="157"/>
      <c r="F217" s="159"/>
      <c r="G217" s="136"/>
      <c r="H217" s="137"/>
      <c r="I217" s="137"/>
      <c r="J217" s="137"/>
      <c r="K217" s="137"/>
      <c r="L217" s="137"/>
      <c r="M217" s="137"/>
      <c r="N217" s="137"/>
      <c r="O217" s="137"/>
      <c r="P217" s="137"/>
      <c r="Q217" s="137"/>
      <c r="R217" s="137"/>
      <c r="S217" s="137"/>
      <c r="T217" s="137"/>
      <c r="U217" s="137"/>
      <c r="V217" s="138"/>
      <c r="W217" s="493" t="s">
        <v>587</v>
      </c>
      <c r="X217" s="494"/>
      <c r="Y217" s="494"/>
      <c r="Z217" s="494"/>
      <c r="AA217" s="495"/>
      <c r="AB217" s="490" t="s">
        <v>639</v>
      </c>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2"/>
    </row>
    <row r="218" spans="1:51" ht="34.5" customHeight="1" x14ac:dyDescent="0.15">
      <c r="A218" s="413"/>
      <c r="B218" s="414"/>
      <c r="C218" s="496" t="s">
        <v>599</v>
      </c>
      <c r="D218" s="497"/>
      <c r="E218" s="149" t="s">
        <v>279</v>
      </c>
      <c r="F218" s="151"/>
      <c r="G218" s="477" t="s">
        <v>181</v>
      </c>
      <c r="H218" s="478"/>
      <c r="I218" s="478"/>
      <c r="J218" s="498" t="s">
        <v>616</v>
      </c>
      <c r="K218" s="499"/>
      <c r="L218" s="499"/>
      <c r="M218" s="499"/>
      <c r="N218" s="499"/>
      <c r="O218" s="499"/>
      <c r="P218" s="499"/>
      <c r="Q218" s="499"/>
      <c r="R218" s="499"/>
      <c r="S218" s="499"/>
      <c r="T218" s="500"/>
      <c r="U218" s="475" t="s">
        <v>637</v>
      </c>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s="70"/>
    </row>
    <row r="219" spans="1:51" ht="34.5" customHeight="1" x14ac:dyDescent="0.15">
      <c r="A219" s="413"/>
      <c r="B219" s="414"/>
      <c r="C219" s="416"/>
      <c r="D219" s="414"/>
      <c r="E219" s="152"/>
      <c r="F219" s="154"/>
      <c r="G219" s="477" t="s">
        <v>600</v>
      </c>
      <c r="H219" s="478"/>
      <c r="I219" s="478"/>
      <c r="J219" s="478"/>
      <c r="K219" s="478"/>
      <c r="L219" s="478"/>
      <c r="M219" s="478"/>
      <c r="N219" s="478"/>
      <c r="O219" s="478"/>
      <c r="P219" s="478"/>
      <c r="Q219" s="478"/>
      <c r="R219" s="478"/>
      <c r="S219" s="478"/>
      <c r="T219" s="478"/>
      <c r="U219" s="474" t="s">
        <v>637</v>
      </c>
      <c r="V219" s="475"/>
      <c r="W219" s="475"/>
      <c r="X219" s="475"/>
      <c r="Y219" s="475"/>
      <c r="Z219" s="475"/>
      <c r="AA219" s="475"/>
      <c r="AB219" s="475"/>
      <c r="AC219" s="475"/>
      <c r="AD219" s="475"/>
      <c r="AE219" s="475"/>
      <c r="AF219" s="475"/>
      <c r="AG219" s="475"/>
      <c r="AH219" s="475"/>
      <c r="AI219" s="475"/>
      <c r="AJ219" s="475"/>
      <c r="AK219" s="475"/>
      <c r="AL219" s="475"/>
      <c r="AM219" s="475"/>
      <c r="AN219" s="475"/>
      <c r="AO219" s="475"/>
      <c r="AP219" s="475"/>
      <c r="AQ219" s="475"/>
      <c r="AR219" s="475"/>
      <c r="AS219" s="475"/>
      <c r="AT219" s="475"/>
      <c r="AU219" s="475"/>
      <c r="AV219" s="475"/>
      <c r="AW219" s="475"/>
      <c r="AX219" s="476"/>
      <c r="AY219" s="70"/>
    </row>
    <row r="220" spans="1:51" ht="34.5" customHeight="1" thickBot="1" x14ac:dyDescent="0.2">
      <c r="A220" s="413"/>
      <c r="B220" s="414"/>
      <c r="C220" s="416"/>
      <c r="D220" s="414"/>
      <c r="E220" s="157"/>
      <c r="F220" s="159"/>
      <c r="G220" s="477" t="s">
        <v>587</v>
      </c>
      <c r="H220" s="478"/>
      <c r="I220" s="478"/>
      <c r="J220" s="478"/>
      <c r="K220" s="478"/>
      <c r="L220" s="478"/>
      <c r="M220" s="478"/>
      <c r="N220" s="478"/>
      <c r="O220" s="478"/>
      <c r="P220" s="478"/>
      <c r="Q220" s="478"/>
      <c r="R220" s="478"/>
      <c r="S220" s="478"/>
      <c r="T220" s="478"/>
      <c r="U220" s="814" t="s">
        <v>637</v>
      </c>
      <c r="V220" s="338"/>
      <c r="W220" s="338"/>
      <c r="X220" s="338"/>
      <c r="Y220" s="338"/>
      <c r="Z220" s="338"/>
      <c r="AA220" s="338"/>
      <c r="AB220" s="338"/>
      <c r="AC220" s="338"/>
      <c r="AD220" s="338"/>
      <c r="AE220" s="338"/>
      <c r="AF220" s="338"/>
      <c r="AG220" s="338"/>
      <c r="AH220" s="338"/>
      <c r="AI220" s="338"/>
      <c r="AJ220" s="338"/>
      <c r="AK220" s="338"/>
      <c r="AL220" s="338"/>
      <c r="AM220" s="338"/>
      <c r="AN220" s="338"/>
      <c r="AO220" s="338"/>
      <c r="AP220" s="338"/>
      <c r="AQ220" s="338"/>
      <c r="AR220" s="338"/>
      <c r="AS220" s="338"/>
      <c r="AT220" s="338"/>
      <c r="AU220" s="338"/>
      <c r="AV220" s="338"/>
      <c r="AW220" s="338"/>
      <c r="AX220" s="339"/>
      <c r="AY220" s="70"/>
    </row>
    <row r="221" spans="1:51" ht="27" customHeight="1" x14ac:dyDescent="0.15">
      <c r="A221" s="479" t="s">
        <v>44</v>
      </c>
      <c r="B221" s="480"/>
      <c r="C221" s="480"/>
      <c r="D221" s="480"/>
      <c r="E221" s="480"/>
      <c r="F221" s="480"/>
      <c r="G221" s="480"/>
      <c r="H221" s="480"/>
      <c r="I221" s="480"/>
      <c r="J221" s="480"/>
      <c r="K221" s="480"/>
      <c r="L221" s="480"/>
      <c r="M221" s="480"/>
      <c r="N221" s="480"/>
      <c r="O221" s="480"/>
      <c r="P221" s="480"/>
      <c r="Q221" s="480"/>
      <c r="R221" s="480"/>
      <c r="S221" s="480"/>
      <c r="T221" s="480"/>
      <c r="U221" s="480"/>
      <c r="V221" s="480"/>
      <c r="W221" s="480"/>
      <c r="X221" s="480"/>
      <c r="Y221" s="480"/>
      <c r="Z221" s="480"/>
      <c r="AA221" s="480"/>
      <c r="AB221" s="480"/>
      <c r="AC221" s="480"/>
      <c r="AD221" s="480"/>
      <c r="AE221" s="480"/>
      <c r="AF221" s="480"/>
      <c r="AG221" s="480"/>
      <c r="AH221" s="480"/>
      <c r="AI221" s="480"/>
      <c r="AJ221" s="480"/>
      <c r="AK221" s="480"/>
      <c r="AL221" s="480"/>
      <c r="AM221" s="480"/>
      <c r="AN221" s="480"/>
      <c r="AO221" s="480"/>
      <c r="AP221" s="480"/>
      <c r="AQ221" s="480"/>
      <c r="AR221" s="480"/>
      <c r="AS221" s="480"/>
      <c r="AT221" s="480"/>
      <c r="AU221" s="480"/>
      <c r="AV221" s="480"/>
      <c r="AW221" s="480"/>
      <c r="AX221" s="481"/>
    </row>
    <row r="222" spans="1:51" ht="27" customHeight="1" x14ac:dyDescent="0.15">
      <c r="A222" s="5"/>
      <c r="B222" s="6"/>
      <c r="C222" s="482" t="s">
        <v>29</v>
      </c>
      <c r="D222" s="483"/>
      <c r="E222" s="483"/>
      <c r="F222" s="483"/>
      <c r="G222" s="483"/>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4"/>
      <c r="AD222" s="483" t="s">
        <v>33</v>
      </c>
      <c r="AE222" s="483"/>
      <c r="AF222" s="483"/>
      <c r="AG222" s="485" t="s">
        <v>28</v>
      </c>
      <c r="AH222" s="483"/>
      <c r="AI222" s="483"/>
      <c r="AJ222" s="483"/>
      <c r="AK222" s="483"/>
      <c r="AL222" s="483"/>
      <c r="AM222" s="483"/>
      <c r="AN222" s="483"/>
      <c r="AO222" s="483"/>
      <c r="AP222" s="483"/>
      <c r="AQ222" s="483"/>
      <c r="AR222" s="483"/>
      <c r="AS222" s="483"/>
      <c r="AT222" s="483"/>
      <c r="AU222" s="483"/>
      <c r="AV222" s="483"/>
      <c r="AW222" s="483"/>
      <c r="AX222" s="486"/>
    </row>
    <row r="223" spans="1:51" ht="60" customHeight="1" x14ac:dyDescent="0.15">
      <c r="A223" s="447" t="s">
        <v>133</v>
      </c>
      <c r="B223" s="448"/>
      <c r="C223" s="453" t="s">
        <v>134</v>
      </c>
      <c r="D223" s="454"/>
      <c r="E223" s="454"/>
      <c r="F223" s="454"/>
      <c r="G223" s="454"/>
      <c r="H223" s="454"/>
      <c r="I223" s="454"/>
      <c r="J223" s="454"/>
      <c r="K223" s="454"/>
      <c r="L223" s="454"/>
      <c r="M223" s="454"/>
      <c r="N223" s="454"/>
      <c r="O223" s="454"/>
      <c r="P223" s="454"/>
      <c r="Q223" s="454"/>
      <c r="R223" s="454"/>
      <c r="S223" s="454"/>
      <c r="T223" s="454"/>
      <c r="U223" s="454"/>
      <c r="V223" s="454"/>
      <c r="W223" s="454"/>
      <c r="X223" s="454"/>
      <c r="Y223" s="454"/>
      <c r="Z223" s="454"/>
      <c r="AA223" s="454"/>
      <c r="AB223" s="454"/>
      <c r="AC223" s="455"/>
      <c r="AD223" s="456" t="s">
        <v>613</v>
      </c>
      <c r="AE223" s="457"/>
      <c r="AF223" s="457"/>
      <c r="AG223" s="458" t="s">
        <v>641</v>
      </c>
      <c r="AH223" s="459"/>
      <c r="AI223" s="459"/>
      <c r="AJ223" s="459"/>
      <c r="AK223" s="459"/>
      <c r="AL223" s="459"/>
      <c r="AM223" s="459"/>
      <c r="AN223" s="459"/>
      <c r="AO223" s="459"/>
      <c r="AP223" s="459"/>
      <c r="AQ223" s="459"/>
      <c r="AR223" s="459"/>
      <c r="AS223" s="459"/>
      <c r="AT223" s="459"/>
      <c r="AU223" s="459"/>
      <c r="AV223" s="459"/>
      <c r="AW223" s="459"/>
      <c r="AX223" s="460"/>
    </row>
    <row r="224" spans="1:51" ht="27" customHeight="1" x14ac:dyDescent="0.15">
      <c r="A224" s="449"/>
      <c r="B224" s="450"/>
      <c r="C224" s="461" t="s">
        <v>34</v>
      </c>
      <c r="D224" s="462"/>
      <c r="E224" s="462"/>
      <c r="F224" s="462"/>
      <c r="G224" s="462"/>
      <c r="H224" s="462"/>
      <c r="I224" s="462"/>
      <c r="J224" s="462"/>
      <c r="K224" s="462"/>
      <c r="L224" s="462"/>
      <c r="M224" s="462"/>
      <c r="N224" s="462"/>
      <c r="O224" s="462"/>
      <c r="P224" s="462"/>
      <c r="Q224" s="462"/>
      <c r="R224" s="462"/>
      <c r="S224" s="462"/>
      <c r="T224" s="462"/>
      <c r="U224" s="462"/>
      <c r="V224" s="462"/>
      <c r="W224" s="462"/>
      <c r="X224" s="462"/>
      <c r="Y224" s="462"/>
      <c r="Z224" s="462"/>
      <c r="AA224" s="462"/>
      <c r="AB224" s="462"/>
      <c r="AC224" s="368"/>
      <c r="AD224" s="369" t="s">
        <v>613</v>
      </c>
      <c r="AE224" s="370"/>
      <c r="AF224" s="370"/>
      <c r="AG224" s="364" t="s">
        <v>642</v>
      </c>
      <c r="AH224" s="365"/>
      <c r="AI224" s="365"/>
      <c r="AJ224" s="365"/>
      <c r="AK224" s="365"/>
      <c r="AL224" s="365"/>
      <c r="AM224" s="365"/>
      <c r="AN224" s="365"/>
      <c r="AO224" s="365"/>
      <c r="AP224" s="365"/>
      <c r="AQ224" s="365"/>
      <c r="AR224" s="365"/>
      <c r="AS224" s="365"/>
      <c r="AT224" s="365"/>
      <c r="AU224" s="365"/>
      <c r="AV224" s="365"/>
      <c r="AW224" s="365"/>
      <c r="AX224" s="366"/>
    </row>
    <row r="225" spans="1:50" ht="45" customHeight="1" x14ac:dyDescent="0.15">
      <c r="A225" s="451"/>
      <c r="B225" s="452"/>
      <c r="C225" s="463" t="s">
        <v>135</v>
      </c>
      <c r="D225" s="464"/>
      <c r="E225" s="464"/>
      <c r="F225" s="464"/>
      <c r="G225" s="464"/>
      <c r="H225" s="464"/>
      <c r="I225" s="464"/>
      <c r="J225" s="464"/>
      <c r="K225" s="464"/>
      <c r="L225" s="464"/>
      <c r="M225" s="464"/>
      <c r="N225" s="464"/>
      <c r="O225" s="464"/>
      <c r="P225" s="464"/>
      <c r="Q225" s="464"/>
      <c r="R225" s="464"/>
      <c r="S225" s="464"/>
      <c r="T225" s="464"/>
      <c r="U225" s="464"/>
      <c r="V225" s="464"/>
      <c r="W225" s="464"/>
      <c r="X225" s="464"/>
      <c r="Y225" s="464"/>
      <c r="Z225" s="464"/>
      <c r="AA225" s="464"/>
      <c r="AB225" s="464"/>
      <c r="AC225" s="465"/>
      <c r="AD225" s="406" t="s">
        <v>613</v>
      </c>
      <c r="AE225" s="407"/>
      <c r="AF225" s="407"/>
      <c r="AG225" s="392" t="s">
        <v>643</v>
      </c>
      <c r="AH225" s="134"/>
      <c r="AI225" s="134"/>
      <c r="AJ225" s="134"/>
      <c r="AK225" s="134"/>
      <c r="AL225" s="134"/>
      <c r="AM225" s="134"/>
      <c r="AN225" s="134"/>
      <c r="AO225" s="134"/>
      <c r="AP225" s="134"/>
      <c r="AQ225" s="134"/>
      <c r="AR225" s="134"/>
      <c r="AS225" s="134"/>
      <c r="AT225" s="134"/>
      <c r="AU225" s="134"/>
      <c r="AV225" s="134"/>
      <c r="AW225" s="134"/>
      <c r="AX225" s="393"/>
    </row>
    <row r="226" spans="1:50" ht="27" customHeight="1" x14ac:dyDescent="0.15">
      <c r="A226" s="344" t="s">
        <v>36</v>
      </c>
      <c r="B226" s="427"/>
      <c r="C226" s="429" t="s">
        <v>38</v>
      </c>
      <c r="D226" s="386"/>
      <c r="E226" s="430"/>
      <c r="F226" s="430"/>
      <c r="G226" s="430"/>
      <c r="H226" s="430"/>
      <c r="I226" s="430"/>
      <c r="J226" s="430"/>
      <c r="K226" s="430"/>
      <c r="L226" s="430"/>
      <c r="M226" s="430"/>
      <c r="N226" s="430"/>
      <c r="O226" s="430"/>
      <c r="P226" s="430"/>
      <c r="Q226" s="430"/>
      <c r="R226" s="430"/>
      <c r="S226" s="430"/>
      <c r="T226" s="430"/>
      <c r="U226" s="430"/>
      <c r="V226" s="430"/>
      <c r="W226" s="430"/>
      <c r="X226" s="430"/>
      <c r="Y226" s="430"/>
      <c r="Z226" s="430"/>
      <c r="AA226" s="430"/>
      <c r="AB226" s="430"/>
      <c r="AC226" s="431"/>
      <c r="AD226" s="387" t="s">
        <v>644</v>
      </c>
      <c r="AE226" s="388"/>
      <c r="AF226" s="388"/>
      <c r="AG226" s="390"/>
      <c r="AH226" s="131"/>
      <c r="AI226" s="131"/>
      <c r="AJ226" s="131"/>
      <c r="AK226" s="131"/>
      <c r="AL226" s="131"/>
      <c r="AM226" s="131"/>
      <c r="AN226" s="131"/>
      <c r="AO226" s="131"/>
      <c r="AP226" s="131"/>
      <c r="AQ226" s="131"/>
      <c r="AR226" s="131"/>
      <c r="AS226" s="131"/>
      <c r="AT226" s="131"/>
      <c r="AU226" s="131"/>
      <c r="AV226" s="131"/>
      <c r="AW226" s="131"/>
      <c r="AX226" s="391"/>
    </row>
    <row r="227" spans="1:50" ht="35.25" customHeight="1" x14ac:dyDescent="0.15">
      <c r="A227" s="346"/>
      <c r="B227" s="428"/>
      <c r="C227" s="432"/>
      <c r="D227" s="433"/>
      <c r="E227" s="436" t="s">
        <v>261</v>
      </c>
      <c r="F227" s="437"/>
      <c r="G227" s="437"/>
      <c r="H227" s="437"/>
      <c r="I227" s="437"/>
      <c r="J227" s="437"/>
      <c r="K227" s="437"/>
      <c r="L227" s="437"/>
      <c r="M227" s="437"/>
      <c r="N227" s="437"/>
      <c r="O227" s="437"/>
      <c r="P227" s="437"/>
      <c r="Q227" s="437"/>
      <c r="R227" s="437"/>
      <c r="S227" s="437"/>
      <c r="T227" s="437"/>
      <c r="U227" s="437"/>
      <c r="V227" s="437"/>
      <c r="W227" s="437"/>
      <c r="X227" s="437"/>
      <c r="Y227" s="437"/>
      <c r="Z227" s="437"/>
      <c r="AA227" s="437"/>
      <c r="AB227" s="437"/>
      <c r="AC227" s="438"/>
      <c r="AD227" s="369"/>
      <c r="AE227" s="370"/>
      <c r="AF227" s="439"/>
      <c r="AG227" s="392"/>
      <c r="AH227" s="134"/>
      <c r="AI227" s="134"/>
      <c r="AJ227" s="134"/>
      <c r="AK227" s="134"/>
      <c r="AL227" s="134"/>
      <c r="AM227" s="134"/>
      <c r="AN227" s="134"/>
      <c r="AO227" s="134"/>
      <c r="AP227" s="134"/>
      <c r="AQ227" s="134"/>
      <c r="AR227" s="134"/>
      <c r="AS227" s="134"/>
      <c r="AT227" s="134"/>
      <c r="AU227" s="134"/>
      <c r="AV227" s="134"/>
      <c r="AW227" s="134"/>
      <c r="AX227" s="393"/>
    </row>
    <row r="228" spans="1:50" ht="26.25" customHeight="1" x14ac:dyDescent="0.15">
      <c r="A228" s="346"/>
      <c r="B228" s="428"/>
      <c r="C228" s="434"/>
      <c r="D228" s="435"/>
      <c r="E228" s="440" t="s">
        <v>215</v>
      </c>
      <c r="F228" s="441"/>
      <c r="G228" s="441"/>
      <c r="H228" s="441"/>
      <c r="I228" s="441"/>
      <c r="J228" s="441"/>
      <c r="K228" s="441"/>
      <c r="L228" s="441"/>
      <c r="M228" s="441"/>
      <c r="N228" s="441"/>
      <c r="O228" s="441"/>
      <c r="P228" s="441"/>
      <c r="Q228" s="441"/>
      <c r="R228" s="441"/>
      <c r="S228" s="441"/>
      <c r="T228" s="441"/>
      <c r="U228" s="441"/>
      <c r="V228" s="441"/>
      <c r="W228" s="441"/>
      <c r="X228" s="441"/>
      <c r="Y228" s="441"/>
      <c r="Z228" s="441"/>
      <c r="AA228" s="441"/>
      <c r="AB228" s="441"/>
      <c r="AC228" s="442"/>
      <c r="AD228" s="443"/>
      <c r="AE228" s="444"/>
      <c r="AF228" s="444"/>
      <c r="AG228" s="392"/>
      <c r="AH228" s="134"/>
      <c r="AI228" s="134"/>
      <c r="AJ228" s="134"/>
      <c r="AK228" s="134"/>
      <c r="AL228" s="134"/>
      <c r="AM228" s="134"/>
      <c r="AN228" s="134"/>
      <c r="AO228" s="134"/>
      <c r="AP228" s="134"/>
      <c r="AQ228" s="134"/>
      <c r="AR228" s="134"/>
      <c r="AS228" s="134"/>
      <c r="AT228" s="134"/>
      <c r="AU228" s="134"/>
      <c r="AV228" s="134"/>
      <c r="AW228" s="134"/>
      <c r="AX228" s="393"/>
    </row>
    <row r="229" spans="1:50" ht="45" customHeight="1" x14ac:dyDescent="0.15">
      <c r="A229" s="346"/>
      <c r="B229" s="347"/>
      <c r="C229" s="445" t="s">
        <v>39</v>
      </c>
      <c r="D229" s="446"/>
      <c r="E229" s="446"/>
      <c r="F229" s="446"/>
      <c r="G229" s="446"/>
      <c r="H229" s="446"/>
      <c r="I229" s="446"/>
      <c r="J229" s="446"/>
      <c r="K229" s="446"/>
      <c r="L229" s="446"/>
      <c r="M229" s="446"/>
      <c r="N229" s="446"/>
      <c r="O229" s="446"/>
      <c r="P229" s="446"/>
      <c r="Q229" s="446"/>
      <c r="R229" s="446"/>
      <c r="S229" s="446"/>
      <c r="T229" s="446"/>
      <c r="U229" s="446"/>
      <c r="V229" s="446"/>
      <c r="W229" s="446"/>
      <c r="X229" s="446"/>
      <c r="Y229" s="446"/>
      <c r="Z229" s="446"/>
      <c r="AA229" s="446"/>
      <c r="AB229" s="446"/>
      <c r="AC229" s="446"/>
      <c r="AD229" s="353" t="s">
        <v>613</v>
      </c>
      <c r="AE229" s="354"/>
      <c r="AF229" s="354"/>
      <c r="AG229" s="356" t="s">
        <v>645</v>
      </c>
      <c r="AH229" s="357"/>
      <c r="AI229" s="357"/>
      <c r="AJ229" s="357"/>
      <c r="AK229" s="357"/>
      <c r="AL229" s="357"/>
      <c r="AM229" s="357"/>
      <c r="AN229" s="357"/>
      <c r="AO229" s="357"/>
      <c r="AP229" s="357"/>
      <c r="AQ229" s="357"/>
      <c r="AR229" s="357"/>
      <c r="AS229" s="357"/>
      <c r="AT229" s="357"/>
      <c r="AU229" s="357"/>
      <c r="AV229" s="357"/>
      <c r="AW229" s="357"/>
      <c r="AX229" s="358"/>
    </row>
    <row r="230" spans="1:50" ht="43.15" customHeight="1" x14ac:dyDescent="0.15">
      <c r="A230" s="346"/>
      <c r="B230" s="347"/>
      <c r="C230" s="367" t="s">
        <v>136</v>
      </c>
      <c r="D230" s="368"/>
      <c r="E230" s="368"/>
      <c r="F230" s="368"/>
      <c r="G230" s="368"/>
      <c r="H230" s="368"/>
      <c r="I230" s="368"/>
      <c r="J230" s="368"/>
      <c r="K230" s="368"/>
      <c r="L230" s="368"/>
      <c r="M230" s="368"/>
      <c r="N230" s="368"/>
      <c r="O230" s="368"/>
      <c r="P230" s="368"/>
      <c r="Q230" s="368"/>
      <c r="R230" s="368"/>
      <c r="S230" s="368"/>
      <c r="T230" s="368"/>
      <c r="U230" s="368"/>
      <c r="V230" s="368"/>
      <c r="W230" s="368"/>
      <c r="X230" s="368"/>
      <c r="Y230" s="368"/>
      <c r="Z230" s="368"/>
      <c r="AA230" s="368"/>
      <c r="AB230" s="368"/>
      <c r="AC230" s="368"/>
      <c r="AD230" s="369" t="s">
        <v>613</v>
      </c>
      <c r="AE230" s="370"/>
      <c r="AF230" s="370"/>
      <c r="AG230" s="364" t="s">
        <v>710</v>
      </c>
      <c r="AH230" s="365"/>
      <c r="AI230" s="365"/>
      <c r="AJ230" s="365"/>
      <c r="AK230" s="365"/>
      <c r="AL230" s="365"/>
      <c r="AM230" s="365"/>
      <c r="AN230" s="365"/>
      <c r="AO230" s="365"/>
      <c r="AP230" s="365"/>
      <c r="AQ230" s="365"/>
      <c r="AR230" s="365"/>
      <c r="AS230" s="365"/>
      <c r="AT230" s="365"/>
      <c r="AU230" s="365"/>
      <c r="AV230" s="365"/>
      <c r="AW230" s="365"/>
      <c r="AX230" s="366"/>
    </row>
    <row r="231" spans="1:50" ht="25.15" customHeight="1" x14ac:dyDescent="0.15">
      <c r="A231" s="346"/>
      <c r="B231" s="347"/>
      <c r="C231" s="367" t="s">
        <v>35</v>
      </c>
      <c r="D231" s="368"/>
      <c r="E231" s="368"/>
      <c r="F231" s="368"/>
      <c r="G231" s="368"/>
      <c r="H231" s="368"/>
      <c r="I231" s="368"/>
      <c r="J231" s="368"/>
      <c r="K231" s="368"/>
      <c r="L231" s="368"/>
      <c r="M231" s="368"/>
      <c r="N231" s="368"/>
      <c r="O231" s="368"/>
      <c r="P231" s="368"/>
      <c r="Q231" s="368"/>
      <c r="R231" s="368"/>
      <c r="S231" s="368"/>
      <c r="T231" s="368"/>
      <c r="U231" s="368"/>
      <c r="V231" s="368"/>
      <c r="W231" s="368"/>
      <c r="X231" s="368"/>
      <c r="Y231" s="368"/>
      <c r="Z231" s="368"/>
      <c r="AA231" s="368"/>
      <c r="AB231" s="368"/>
      <c r="AC231" s="368"/>
      <c r="AD231" s="369" t="s">
        <v>644</v>
      </c>
      <c r="AE231" s="370"/>
      <c r="AF231" s="370"/>
      <c r="AG231" s="364"/>
      <c r="AH231" s="365"/>
      <c r="AI231" s="365"/>
      <c r="AJ231" s="365"/>
      <c r="AK231" s="365"/>
      <c r="AL231" s="365"/>
      <c r="AM231" s="365"/>
      <c r="AN231" s="365"/>
      <c r="AO231" s="365"/>
      <c r="AP231" s="365"/>
      <c r="AQ231" s="365"/>
      <c r="AR231" s="365"/>
      <c r="AS231" s="365"/>
      <c r="AT231" s="365"/>
      <c r="AU231" s="365"/>
      <c r="AV231" s="365"/>
      <c r="AW231" s="365"/>
      <c r="AX231" s="366"/>
    </row>
    <row r="232" spans="1:50" ht="45" customHeight="1" x14ac:dyDescent="0.15">
      <c r="A232" s="346"/>
      <c r="B232" s="347"/>
      <c r="C232" s="367" t="s">
        <v>40</v>
      </c>
      <c r="D232" s="368"/>
      <c r="E232" s="368"/>
      <c r="F232" s="368"/>
      <c r="G232" s="368"/>
      <c r="H232" s="368"/>
      <c r="I232" s="368"/>
      <c r="J232" s="368"/>
      <c r="K232" s="368"/>
      <c r="L232" s="368"/>
      <c r="M232" s="368"/>
      <c r="N232" s="368"/>
      <c r="O232" s="368"/>
      <c r="P232" s="368"/>
      <c r="Q232" s="368"/>
      <c r="R232" s="368"/>
      <c r="S232" s="368"/>
      <c r="T232" s="368"/>
      <c r="U232" s="368"/>
      <c r="V232" s="368"/>
      <c r="W232" s="368"/>
      <c r="X232" s="368"/>
      <c r="Y232" s="368"/>
      <c r="Z232" s="368"/>
      <c r="AA232" s="368"/>
      <c r="AB232" s="368"/>
      <c r="AC232" s="405"/>
      <c r="AD232" s="369" t="s">
        <v>613</v>
      </c>
      <c r="AE232" s="370"/>
      <c r="AF232" s="370"/>
      <c r="AG232" s="364" t="s">
        <v>646</v>
      </c>
      <c r="AH232" s="365"/>
      <c r="AI232" s="365"/>
      <c r="AJ232" s="365"/>
      <c r="AK232" s="365"/>
      <c r="AL232" s="365"/>
      <c r="AM232" s="365"/>
      <c r="AN232" s="365"/>
      <c r="AO232" s="365"/>
      <c r="AP232" s="365"/>
      <c r="AQ232" s="365"/>
      <c r="AR232" s="365"/>
      <c r="AS232" s="365"/>
      <c r="AT232" s="365"/>
      <c r="AU232" s="365"/>
      <c r="AV232" s="365"/>
      <c r="AW232" s="365"/>
      <c r="AX232" s="366"/>
    </row>
    <row r="233" spans="1:50" ht="26.25" customHeight="1" x14ac:dyDescent="0.15">
      <c r="A233" s="346"/>
      <c r="B233" s="347"/>
      <c r="C233" s="367" t="s">
        <v>234</v>
      </c>
      <c r="D233" s="368"/>
      <c r="E233" s="368"/>
      <c r="F233" s="368"/>
      <c r="G233" s="368"/>
      <c r="H233" s="368"/>
      <c r="I233" s="368"/>
      <c r="J233" s="368"/>
      <c r="K233" s="368"/>
      <c r="L233" s="368"/>
      <c r="M233" s="368"/>
      <c r="N233" s="368"/>
      <c r="O233" s="368"/>
      <c r="P233" s="368"/>
      <c r="Q233" s="368"/>
      <c r="R233" s="368"/>
      <c r="S233" s="368"/>
      <c r="T233" s="368"/>
      <c r="U233" s="368"/>
      <c r="V233" s="368"/>
      <c r="W233" s="368"/>
      <c r="X233" s="368"/>
      <c r="Y233" s="368"/>
      <c r="Z233" s="368"/>
      <c r="AA233" s="368"/>
      <c r="AB233" s="368"/>
      <c r="AC233" s="405"/>
      <c r="AD233" s="406" t="s">
        <v>644</v>
      </c>
      <c r="AE233" s="407"/>
      <c r="AF233" s="407"/>
      <c r="AG233" s="408"/>
      <c r="AH233" s="409"/>
      <c r="AI233" s="409"/>
      <c r="AJ233" s="409"/>
      <c r="AK233" s="409"/>
      <c r="AL233" s="409"/>
      <c r="AM233" s="409"/>
      <c r="AN233" s="409"/>
      <c r="AO233" s="409"/>
      <c r="AP233" s="409"/>
      <c r="AQ233" s="409"/>
      <c r="AR233" s="409"/>
      <c r="AS233" s="409"/>
      <c r="AT233" s="409"/>
      <c r="AU233" s="409"/>
      <c r="AV233" s="409"/>
      <c r="AW233" s="409"/>
      <c r="AX233" s="410"/>
    </row>
    <row r="234" spans="1:50" ht="26.25" customHeight="1" x14ac:dyDescent="0.15">
      <c r="A234" s="346"/>
      <c r="B234" s="347"/>
      <c r="C234" s="466" t="s">
        <v>235</v>
      </c>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8"/>
      <c r="AD234" s="369" t="s">
        <v>644</v>
      </c>
      <c r="AE234" s="370"/>
      <c r="AF234" s="439"/>
      <c r="AG234" s="364"/>
      <c r="AH234" s="365"/>
      <c r="AI234" s="365"/>
      <c r="AJ234" s="365"/>
      <c r="AK234" s="365"/>
      <c r="AL234" s="365"/>
      <c r="AM234" s="365"/>
      <c r="AN234" s="365"/>
      <c r="AO234" s="365"/>
      <c r="AP234" s="365"/>
      <c r="AQ234" s="365"/>
      <c r="AR234" s="365"/>
      <c r="AS234" s="365"/>
      <c r="AT234" s="365"/>
      <c r="AU234" s="365"/>
      <c r="AV234" s="365"/>
      <c r="AW234" s="365"/>
      <c r="AX234" s="366"/>
    </row>
    <row r="235" spans="1:50" ht="26.25" customHeight="1" x14ac:dyDescent="0.15">
      <c r="A235" s="348"/>
      <c r="B235" s="349"/>
      <c r="C235" s="469" t="s">
        <v>222</v>
      </c>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1"/>
      <c r="AD235" s="399" t="s">
        <v>613</v>
      </c>
      <c r="AE235" s="400"/>
      <c r="AF235" s="401"/>
      <c r="AG235" s="402" t="s">
        <v>706</v>
      </c>
      <c r="AH235" s="403"/>
      <c r="AI235" s="403"/>
      <c r="AJ235" s="403"/>
      <c r="AK235" s="403"/>
      <c r="AL235" s="403"/>
      <c r="AM235" s="403"/>
      <c r="AN235" s="403"/>
      <c r="AO235" s="403"/>
      <c r="AP235" s="403"/>
      <c r="AQ235" s="403"/>
      <c r="AR235" s="403"/>
      <c r="AS235" s="403"/>
      <c r="AT235" s="403"/>
      <c r="AU235" s="403"/>
      <c r="AV235" s="403"/>
      <c r="AW235" s="403"/>
      <c r="AX235" s="404"/>
    </row>
    <row r="236" spans="1:50" ht="27" customHeight="1" x14ac:dyDescent="0.15">
      <c r="A236" s="344" t="s">
        <v>37</v>
      </c>
      <c r="B236" s="345"/>
      <c r="C236" s="350" t="s">
        <v>223</v>
      </c>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2"/>
      <c r="AD236" s="353" t="s">
        <v>613</v>
      </c>
      <c r="AE236" s="354"/>
      <c r="AF236" s="355"/>
      <c r="AG236" s="356" t="s">
        <v>671</v>
      </c>
      <c r="AH236" s="357"/>
      <c r="AI236" s="357"/>
      <c r="AJ236" s="357"/>
      <c r="AK236" s="357"/>
      <c r="AL236" s="357"/>
      <c r="AM236" s="357"/>
      <c r="AN236" s="357"/>
      <c r="AO236" s="357"/>
      <c r="AP236" s="357"/>
      <c r="AQ236" s="357"/>
      <c r="AR236" s="357"/>
      <c r="AS236" s="357"/>
      <c r="AT236" s="357"/>
      <c r="AU236" s="357"/>
      <c r="AV236" s="357"/>
      <c r="AW236" s="357"/>
      <c r="AX236" s="358"/>
    </row>
    <row r="237" spans="1:50" ht="35.25" customHeight="1" x14ac:dyDescent="0.15">
      <c r="A237" s="346"/>
      <c r="B237" s="347"/>
      <c r="C237" s="359" t="s">
        <v>42</v>
      </c>
      <c r="D237" s="360"/>
      <c r="E237" s="360"/>
      <c r="F237" s="360"/>
      <c r="G237" s="360"/>
      <c r="H237" s="360"/>
      <c r="I237" s="360"/>
      <c r="J237" s="360"/>
      <c r="K237" s="360"/>
      <c r="L237" s="360"/>
      <c r="M237" s="360"/>
      <c r="N237" s="360"/>
      <c r="O237" s="360"/>
      <c r="P237" s="360"/>
      <c r="Q237" s="360"/>
      <c r="R237" s="360"/>
      <c r="S237" s="360"/>
      <c r="T237" s="360"/>
      <c r="U237" s="360"/>
      <c r="V237" s="360"/>
      <c r="W237" s="360"/>
      <c r="X237" s="360"/>
      <c r="Y237" s="360"/>
      <c r="Z237" s="360"/>
      <c r="AA237" s="360"/>
      <c r="AB237" s="360"/>
      <c r="AC237" s="361"/>
      <c r="AD237" s="362" t="s">
        <v>613</v>
      </c>
      <c r="AE237" s="363"/>
      <c r="AF237" s="363"/>
      <c r="AG237" s="364" t="s">
        <v>669</v>
      </c>
      <c r="AH237" s="365"/>
      <c r="AI237" s="365"/>
      <c r="AJ237" s="365"/>
      <c r="AK237" s="365"/>
      <c r="AL237" s="365"/>
      <c r="AM237" s="365"/>
      <c r="AN237" s="365"/>
      <c r="AO237" s="365"/>
      <c r="AP237" s="365"/>
      <c r="AQ237" s="365"/>
      <c r="AR237" s="365"/>
      <c r="AS237" s="365"/>
      <c r="AT237" s="365"/>
      <c r="AU237" s="365"/>
      <c r="AV237" s="365"/>
      <c r="AW237" s="365"/>
      <c r="AX237" s="366"/>
    </row>
    <row r="238" spans="1:50" ht="27" customHeight="1" x14ac:dyDescent="0.15">
      <c r="A238" s="346"/>
      <c r="B238" s="347"/>
      <c r="C238" s="367" t="s">
        <v>179</v>
      </c>
      <c r="D238" s="368"/>
      <c r="E238" s="368"/>
      <c r="F238" s="368"/>
      <c r="G238" s="368"/>
      <c r="H238" s="368"/>
      <c r="I238" s="368"/>
      <c r="J238" s="368"/>
      <c r="K238" s="368"/>
      <c r="L238" s="368"/>
      <c r="M238" s="368"/>
      <c r="N238" s="368"/>
      <c r="O238" s="368"/>
      <c r="P238" s="368"/>
      <c r="Q238" s="368"/>
      <c r="R238" s="368"/>
      <c r="S238" s="368"/>
      <c r="T238" s="368"/>
      <c r="U238" s="368"/>
      <c r="V238" s="368"/>
      <c r="W238" s="368"/>
      <c r="X238" s="368"/>
      <c r="Y238" s="368"/>
      <c r="Z238" s="368"/>
      <c r="AA238" s="368"/>
      <c r="AB238" s="368"/>
      <c r="AC238" s="368"/>
      <c r="AD238" s="369" t="s">
        <v>675</v>
      </c>
      <c r="AE238" s="370"/>
      <c r="AF238" s="370"/>
      <c r="AG238" s="364" t="s">
        <v>704</v>
      </c>
      <c r="AH238" s="365"/>
      <c r="AI238" s="365"/>
      <c r="AJ238" s="365"/>
      <c r="AK238" s="365"/>
      <c r="AL238" s="365"/>
      <c r="AM238" s="365"/>
      <c r="AN238" s="365"/>
      <c r="AO238" s="365"/>
      <c r="AP238" s="365"/>
      <c r="AQ238" s="365"/>
      <c r="AR238" s="365"/>
      <c r="AS238" s="365"/>
      <c r="AT238" s="365"/>
      <c r="AU238" s="365"/>
      <c r="AV238" s="365"/>
      <c r="AW238" s="365"/>
      <c r="AX238" s="366"/>
    </row>
    <row r="239" spans="1:50" ht="27" customHeight="1" x14ac:dyDescent="0.15">
      <c r="A239" s="348"/>
      <c r="B239" s="349"/>
      <c r="C239" s="367" t="s">
        <v>41</v>
      </c>
      <c r="D239" s="368"/>
      <c r="E239" s="368"/>
      <c r="F239" s="368"/>
      <c r="G239" s="368"/>
      <c r="H239" s="368"/>
      <c r="I239" s="368"/>
      <c r="J239" s="368"/>
      <c r="K239" s="368"/>
      <c r="L239" s="368"/>
      <c r="M239" s="368"/>
      <c r="N239" s="368"/>
      <c r="O239" s="368"/>
      <c r="P239" s="368"/>
      <c r="Q239" s="368"/>
      <c r="R239" s="368"/>
      <c r="S239" s="368"/>
      <c r="T239" s="368"/>
      <c r="U239" s="368"/>
      <c r="V239" s="368"/>
      <c r="W239" s="368"/>
      <c r="X239" s="368"/>
      <c r="Y239" s="368"/>
      <c r="Z239" s="368"/>
      <c r="AA239" s="368"/>
      <c r="AB239" s="368"/>
      <c r="AC239" s="368"/>
      <c r="AD239" s="369" t="s">
        <v>644</v>
      </c>
      <c r="AE239" s="370"/>
      <c r="AF239" s="370"/>
      <c r="AG239" s="394"/>
      <c r="AH239" s="137"/>
      <c r="AI239" s="137"/>
      <c r="AJ239" s="137"/>
      <c r="AK239" s="137"/>
      <c r="AL239" s="137"/>
      <c r="AM239" s="137"/>
      <c r="AN239" s="137"/>
      <c r="AO239" s="137"/>
      <c r="AP239" s="137"/>
      <c r="AQ239" s="137"/>
      <c r="AR239" s="137"/>
      <c r="AS239" s="137"/>
      <c r="AT239" s="137"/>
      <c r="AU239" s="137"/>
      <c r="AV239" s="137"/>
      <c r="AW239" s="137"/>
      <c r="AX239" s="395"/>
    </row>
    <row r="240" spans="1:50" ht="41.25" customHeight="1" x14ac:dyDescent="0.15">
      <c r="A240" s="378" t="s">
        <v>54</v>
      </c>
      <c r="B240" s="379"/>
      <c r="C240" s="384" t="s">
        <v>137</v>
      </c>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6"/>
      <c r="AD240" s="387" t="s">
        <v>613</v>
      </c>
      <c r="AE240" s="388"/>
      <c r="AF240" s="389"/>
      <c r="AG240" s="390" t="s">
        <v>647</v>
      </c>
      <c r="AH240" s="131"/>
      <c r="AI240" s="131"/>
      <c r="AJ240" s="131"/>
      <c r="AK240" s="131"/>
      <c r="AL240" s="131"/>
      <c r="AM240" s="131"/>
      <c r="AN240" s="131"/>
      <c r="AO240" s="131"/>
      <c r="AP240" s="131"/>
      <c r="AQ240" s="131"/>
      <c r="AR240" s="131"/>
      <c r="AS240" s="131"/>
      <c r="AT240" s="131"/>
      <c r="AU240" s="131"/>
      <c r="AV240" s="131"/>
      <c r="AW240" s="131"/>
      <c r="AX240" s="391"/>
    </row>
    <row r="241" spans="1:50" ht="19.7" customHeight="1" x14ac:dyDescent="0.15">
      <c r="A241" s="380"/>
      <c r="B241" s="381"/>
      <c r="C241" s="893" t="s">
        <v>0</v>
      </c>
      <c r="D241" s="894"/>
      <c r="E241" s="894"/>
      <c r="F241" s="894"/>
      <c r="G241" s="894"/>
      <c r="H241" s="894"/>
      <c r="I241" s="894"/>
      <c r="J241" s="894"/>
      <c r="K241" s="894"/>
      <c r="L241" s="894"/>
      <c r="M241" s="894"/>
      <c r="N241" s="894"/>
      <c r="O241" s="890" t="s">
        <v>605</v>
      </c>
      <c r="P241" s="891"/>
      <c r="Q241" s="891"/>
      <c r="R241" s="891"/>
      <c r="S241" s="891"/>
      <c r="T241" s="891"/>
      <c r="U241" s="891"/>
      <c r="V241" s="891"/>
      <c r="W241" s="891"/>
      <c r="X241" s="891"/>
      <c r="Y241" s="891"/>
      <c r="Z241" s="891"/>
      <c r="AA241" s="891"/>
      <c r="AB241" s="891"/>
      <c r="AC241" s="891"/>
      <c r="AD241" s="891"/>
      <c r="AE241" s="891"/>
      <c r="AF241" s="892"/>
      <c r="AG241" s="392"/>
      <c r="AH241" s="134"/>
      <c r="AI241" s="134"/>
      <c r="AJ241" s="134"/>
      <c r="AK241" s="134"/>
      <c r="AL241" s="134"/>
      <c r="AM241" s="134"/>
      <c r="AN241" s="134"/>
      <c r="AO241" s="134"/>
      <c r="AP241" s="134"/>
      <c r="AQ241" s="134"/>
      <c r="AR241" s="134"/>
      <c r="AS241" s="134"/>
      <c r="AT241" s="134"/>
      <c r="AU241" s="134"/>
      <c r="AV241" s="134"/>
      <c r="AW241" s="134"/>
      <c r="AX241" s="393"/>
    </row>
    <row r="242" spans="1:50" ht="24.75" customHeight="1" x14ac:dyDescent="0.15">
      <c r="A242" s="380"/>
      <c r="B242" s="381"/>
      <c r="C242" s="877">
        <v>2022</v>
      </c>
      <c r="D242" s="878"/>
      <c r="E242" s="373" t="s">
        <v>612</v>
      </c>
      <c r="F242" s="373"/>
      <c r="G242" s="373"/>
      <c r="H242" s="374">
        <v>21</v>
      </c>
      <c r="I242" s="374"/>
      <c r="J242" s="879">
        <v>601</v>
      </c>
      <c r="K242" s="879"/>
      <c r="L242" s="879"/>
      <c r="M242" s="374"/>
      <c r="N242" s="880"/>
      <c r="O242" s="881" t="s">
        <v>648</v>
      </c>
      <c r="P242" s="882"/>
      <c r="Q242" s="882"/>
      <c r="R242" s="882"/>
      <c r="S242" s="882"/>
      <c r="T242" s="882"/>
      <c r="U242" s="882"/>
      <c r="V242" s="882"/>
      <c r="W242" s="882"/>
      <c r="X242" s="882"/>
      <c r="Y242" s="882"/>
      <c r="Z242" s="882"/>
      <c r="AA242" s="882"/>
      <c r="AB242" s="882"/>
      <c r="AC242" s="882"/>
      <c r="AD242" s="882"/>
      <c r="AE242" s="882"/>
      <c r="AF242" s="883"/>
      <c r="AG242" s="392"/>
      <c r="AH242" s="134"/>
      <c r="AI242" s="134"/>
      <c r="AJ242" s="134"/>
      <c r="AK242" s="134"/>
      <c r="AL242" s="134"/>
      <c r="AM242" s="134"/>
      <c r="AN242" s="134"/>
      <c r="AO242" s="134"/>
      <c r="AP242" s="134"/>
      <c r="AQ242" s="134"/>
      <c r="AR242" s="134"/>
      <c r="AS242" s="134"/>
      <c r="AT242" s="134"/>
      <c r="AU242" s="134"/>
      <c r="AV242" s="134"/>
      <c r="AW242" s="134"/>
      <c r="AX242" s="393"/>
    </row>
    <row r="243" spans="1:50" ht="24.75" customHeight="1" x14ac:dyDescent="0.15">
      <c r="A243" s="380"/>
      <c r="B243" s="381"/>
      <c r="C243" s="371"/>
      <c r="D243" s="372"/>
      <c r="E243" s="373"/>
      <c r="F243" s="373"/>
      <c r="G243" s="373"/>
      <c r="H243" s="374"/>
      <c r="I243" s="374"/>
      <c r="J243" s="375"/>
      <c r="K243" s="375"/>
      <c r="L243" s="375"/>
      <c r="M243" s="376"/>
      <c r="N243" s="377"/>
      <c r="O243" s="884"/>
      <c r="P243" s="885"/>
      <c r="Q243" s="885"/>
      <c r="R243" s="885"/>
      <c r="S243" s="885"/>
      <c r="T243" s="885"/>
      <c r="U243" s="885"/>
      <c r="V243" s="885"/>
      <c r="W243" s="885"/>
      <c r="X243" s="885"/>
      <c r="Y243" s="885"/>
      <c r="Z243" s="885"/>
      <c r="AA243" s="885"/>
      <c r="AB243" s="885"/>
      <c r="AC243" s="885"/>
      <c r="AD243" s="885"/>
      <c r="AE243" s="885"/>
      <c r="AF243" s="886"/>
      <c r="AG243" s="392"/>
      <c r="AH243" s="134"/>
      <c r="AI243" s="134"/>
      <c r="AJ243" s="134"/>
      <c r="AK243" s="134"/>
      <c r="AL243" s="134"/>
      <c r="AM243" s="134"/>
      <c r="AN243" s="134"/>
      <c r="AO243" s="134"/>
      <c r="AP243" s="134"/>
      <c r="AQ243" s="134"/>
      <c r="AR243" s="134"/>
      <c r="AS243" s="134"/>
      <c r="AT243" s="134"/>
      <c r="AU243" s="134"/>
      <c r="AV243" s="134"/>
      <c r="AW243" s="134"/>
      <c r="AX243" s="393"/>
    </row>
    <row r="244" spans="1:50" ht="24.75" hidden="1" customHeight="1" x14ac:dyDescent="0.15">
      <c r="A244" s="380"/>
      <c r="B244" s="381"/>
      <c r="C244" s="371"/>
      <c r="D244" s="372"/>
      <c r="E244" s="373"/>
      <c r="F244" s="373"/>
      <c r="G244" s="373"/>
      <c r="H244" s="374"/>
      <c r="I244" s="374"/>
      <c r="J244" s="375"/>
      <c r="K244" s="375"/>
      <c r="L244" s="375"/>
      <c r="M244" s="376"/>
      <c r="N244" s="377"/>
      <c r="O244" s="884"/>
      <c r="P244" s="885"/>
      <c r="Q244" s="885"/>
      <c r="R244" s="885"/>
      <c r="S244" s="885"/>
      <c r="T244" s="885"/>
      <c r="U244" s="885"/>
      <c r="V244" s="885"/>
      <c r="W244" s="885"/>
      <c r="X244" s="885"/>
      <c r="Y244" s="885"/>
      <c r="Z244" s="885"/>
      <c r="AA244" s="885"/>
      <c r="AB244" s="885"/>
      <c r="AC244" s="885"/>
      <c r="AD244" s="885"/>
      <c r="AE244" s="885"/>
      <c r="AF244" s="886"/>
      <c r="AG244" s="392"/>
      <c r="AH244" s="134"/>
      <c r="AI244" s="134"/>
      <c r="AJ244" s="134"/>
      <c r="AK244" s="134"/>
      <c r="AL244" s="134"/>
      <c r="AM244" s="134"/>
      <c r="AN244" s="134"/>
      <c r="AO244" s="134"/>
      <c r="AP244" s="134"/>
      <c r="AQ244" s="134"/>
      <c r="AR244" s="134"/>
      <c r="AS244" s="134"/>
      <c r="AT244" s="134"/>
      <c r="AU244" s="134"/>
      <c r="AV244" s="134"/>
      <c r="AW244" s="134"/>
      <c r="AX244" s="393"/>
    </row>
    <row r="245" spans="1:50" ht="24.75" hidden="1" customHeight="1" x14ac:dyDescent="0.15">
      <c r="A245" s="380"/>
      <c r="B245" s="381"/>
      <c r="C245" s="371"/>
      <c r="D245" s="372"/>
      <c r="E245" s="373"/>
      <c r="F245" s="373"/>
      <c r="G245" s="373"/>
      <c r="H245" s="374"/>
      <c r="I245" s="374"/>
      <c r="J245" s="375"/>
      <c r="K245" s="375"/>
      <c r="L245" s="375"/>
      <c r="M245" s="376"/>
      <c r="N245" s="377"/>
      <c r="O245" s="884"/>
      <c r="P245" s="885"/>
      <c r="Q245" s="885"/>
      <c r="R245" s="885"/>
      <c r="S245" s="885"/>
      <c r="T245" s="885"/>
      <c r="U245" s="885"/>
      <c r="V245" s="885"/>
      <c r="W245" s="885"/>
      <c r="X245" s="885"/>
      <c r="Y245" s="885"/>
      <c r="Z245" s="885"/>
      <c r="AA245" s="885"/>
      <c r="AB245" s="885"/>
      <c r="AC245" s="885"/>
      <c r="AD245" s="885"/>
      <c r="AE245" s="885"/>
      <c r="AF245" s="886"/>
      <c r="AG245" s="392"/>
      <c r="AH245" s="134"/>
      <c r="AI245" s="134"/>
      <c r="AJ245" s="134"/>
      <c r="AK245" s="134"/>
      <c r="AL245" s="134"/>
      <c r="AM245" s="134"/>
      <c r="AN245" s="134"/>
      <c r="AO245" s="134"/>
      <c r="AP245" s="134"/>
      <c r="AQ245" s="134"/>
      <c r="AR245" s="134"/>
      <c r="AS245" s="134"/>
      <c r="AT245" s="134"/>
      <c r="AU245" s="134"/>
      <c r="AV245" s="134"/>
      <c r="AW245" s="134"/>
      <c r="AX245" s="393"/>
    </row>
    <row r="246" spans="1:50" ht="24.75" hidden="1" customHeight="1" x14ac:dyDescent="0.15">
      <c r="A246" s="382"/>
      <c r="B246" s="383"/>
      <c r="C246" s="396"/>
      <c r="D246" s="397"/>
      <c r="E246" s="373"/>
      <c r="F246" s="373"/>
      <c r="G246" s="373"/>
      <c r="H246" s="374"/>
      <c r="I246" s="374"/>
      <c r="J246" s="398"/>
      <c r="K246" s="398"/>
      <c r="L246" s="398"/>
      <c r="M246" s="875"/>
      <c r="N246" s="876"/>
      <c r="O246" s="887"/>
      <c r="P246" s="888"/>
      <c r="Q246" s="888"/>
      <c r="R246" s="888"/>
      <c r="S246" s="888"/>
      <c r="T246" s="888"/>
      <c r="U246" s="888"/>
      <c r="V246" s="888"/>
      <c r="W246" s="888"/>
      <c r="X246" s="888"/>
      <c r="Y246" s="888"/>
      <c r="Z246" s="888"/>
      <c r="AA246" s="888"/>
      <c r="AB246" s="888"/>
      <c r="AC246" s="888"/>
      <c r="AD246" s="888"/>
      <c r="AE246" s="888"/>
      <c r="AF246" s="889"/>
      <c r="AG246" s="394"/>
      <c r="AH246" s="137"/>
      <c r="AI246" s="137"/>
      <c r="AJ246" s="137"/>
      <c r="AK246" s="137"/>
      <c r="AL246" s="137"/>
      <c r="AM246" s="137"/>
      <c r="AN246" s="137"/>
      <c r="AO246" s="137"/>
      <c r="AP246" s="137"/>
      <c r="AQ246" s="137"/>
      <c r="AR246" s="137"/>
      <c r="AS246" s="137"/>
      <c r="AT246" s="137"/>
      <c r="AU246" s="137"/>
      <c r="AV246" s="137"/>
      <c r="AW246" s="137"/>
      <c r="AX246" s="395"/>
    </row>
    <row r="247" spans="1:50" ht="67.5" customHeight="1" x14ac:dyDescent="0.15">
      <c r="A247" s="344" t="s">
        <v>45</v>
      </c>
      <c r="B247" s="905"/>
      <c r="C247" s="300" t="s">
        <v>49</v>
      </c>
      <c r="D247" s="723"/>
      <c r="E247" s="723"/>
      <c r="F247" s="724"/>
      <c r="G247" s="908" t="s">
        <v>705</v>
      </c>
      <c r="H247" s="908"/>
      <c r="I247" s="908"/>
      <c r="J247" s="908"/>
      <c r="K247" s="908"/>
      <c r="L247" s="908"/>
      <c r="M247" s="908"/>
      <c r="N247" s="908"/>
      <c r="O247" s="908"/>
      <c r="P247" s="908"/>
      <c r="Q247" s="908"/>
      <c r="R247" s="908"/>
      <c r="S247" s="908"/>
      <c r="T247" s="908"/>
      <c r="U247" s="908"/>
      <c r="V247" s="908"/>
      <c r="W247" s="908"/>
      <c r="X247" s="908"/>
      <c r="Y247" s="908"/>
      <c r="Z247" s="908"/>
      <c r="AA247" s="908"/>
      <c r="AB247" s="908"/>
      <c r="AC247" s="908"/>
      <c r="AD247" s="908"/>
      <c r="AE247" s="908"/>
      <c r="AF247" s="908"/>
      <c r="AG247" s="908"/>
      <c r="AH247" s="908"/>
      <c r="AI247" s="908"/>
      <c r="AJ247" s="908"/>
      <c r="AK247" s="908"/>
      <c r="AL247" s="908"/>
      <c r="AM247" s="908"/>
      <c r="AN247" s="908"/>
      <c r="AO247" s="908"/>
      <c r="AP247" s="908"/>
      <c r="AQ247" s="908"/>
      <c r="AR247" s="908"/>
      <c r="AS247" s="908"/>
      <c r="AT247" s="908"/>
      <c r="AU247" s="908"/>
      <c r="AV247" s="908"/>
      <c r="AW247" s="908"/>
      <c r="AX247" s="909"/>
    </row>
    <row r="248" spans="1:50" ht="67.5" customHeight="1" thickBot="1" x14ac:dyDescent="0.2">
      <c r="A248" s="906"/>
      <c r="B248" s="907"/>
      <c r="C248" s="910" t="s">
        <v>53</v>
      </c>
      <c r="D248" s="911"/>
      <c r="E248" s="911"/>
      <c r="F248" s="912"/>
      <c r="G248" s="913" t="s">
        <v>711</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95" t="s">
        <v>30</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32.450000000000003" customHeight="1" thickBot="1" x14ac:dyDescent="0.2">
      <c r="A250" s="898" t="s">
        <v>712</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31</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36.950000000000003" customHeight="1" thickBot="1" x14ac:dyDescent="0.2">
      <c r="A252" s="328" t="s">
        <v>132</v>
      </c>
      <c r="B252" s="329"/>
      <c r="C252" s="329"/>
      <c r="D252" s="329"/>
      <c r="E252" s="330"/>
      <c r="F252" s="904" t="s">
        <v>672</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43</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36.950000000000003" customHeight="1" thickBot="1" x14ac:dyDescent="0.2">
      <c r="A254" s="328" t="s">
        <v>132</v>
      </c>
      <c r="B254" s="329"/>
      <c r="C254" s="329"/>
      <c r="D254" s="329"/>
      <c r="E254" s="330"/>
      <c r="F254" s="331" t="s">
        <v>713</v>
      </c>
      <c r="G254" s="332"/>
      <c r="H254" s="332"/>
      <c r="I254" s="332"/>
      <c r="J254" s="332"/>
      <c r="K254" s="332"/>
      <c r="L254" s="332"/>
      <c r="M254" s="332"/>
      <c r="N254" s="332"/>
      <c r="O254" s="332"/>
      <c r="P254" s="332"/>
      <c r="Q254" s="332"/>
      <c r="R254" s="332"/>
      <c r="S254" s="332"/>
      <c r="T254" s="332"/>
      <c r="U254" s="332"/>
      <c r="V254" s="332"/>
      <c r="W254" s="332"/>
      <c r="X254" s="332"/>
      <c r="Y254" s="332"/>
      <c r="Z254" s="332"/>
      <c r="AA254" s="332"/>
      <c r="AB254" s="332"/>
      <c r="AC254" s="332"/>
      <c r="AD254" s="332"/>
      <c r="AE254" s="332"/>
      <c r="AF254" s="332"/>
      <c r="AG254" s="332"/>
      <c r="AH254" s="332"/>
      <c r="AI254" s="332"/>
      <c r="AJ254" s="332"/>
      <c r="AK254" s="332"/>
      <c r="AL254" s="332"/>
      <c r="AM254" s="332"/>
      <c r="AN254" s="332"/>
      <c r="AO254" s="332"/>
      <c r="AP254" s="332"/>
      <c r="AQ254" s="332"/>
      <c r="AR254" s="332"/>
      <c r="AS254" s="332"/>
      <c r="AT254" s="332"/>
      <c r="AU254" s="332"/>
      <c r="AV254" s="332"/>
      <c r="AW254" s="332"/>
      <c r="AX254" s="333"/>
    </row>
    <row r="255" spans="1:50" ht="24.75" customHeight="1" x14ac:dyDescent="0.15">
      <c r="A255" s="334" t="s">
        <v>32</v>
      </c>
      <c r="B255" s="335"/>
      <c r="C255" s="335"/>
      <c r="D255" s="335"/>
      <c r="E255" s="335"/>
      <c r="F255" s="335"/>
      <c r="G255" s="335"/>
      <c r="H255" s="335"/>
      <c r="I255" s="335"/>
      <c r="J255" s="335"/>
      <c r="K255" s="335"/>
      <c r="L255" s="335"/>
      <c r="M255" s="335"/>
      <c r="N255" s="335"/>
      <c r="O255" s="335"/>
      <c r="P255" s="335"/>
      <c r="Q255" s="335"/>
      <c r="R255" s="335"/>
      <c r="S255" s="335"/>
      <c r="T255" s="335"/>
      <c r="U255" s="335"/>
      <c r="V255" s="335"/>
      <c r="W255" s="335"/>
      <c r="X255" s="335"/>
      <c r="Y255" s="335"/>
      <c r="Z255" s="335"/>
      <c r="AA255" s="335"/>
      <c r="AB255" s="335"/>
      <c r="AC255" s="335"/>
      <c r="AD255" s="335"/>
      <c r="AE255" s="335"/>
      <c r="AF255" s="335"/>
      <c r="AG255" s="335"/>
      <c r="AH255" s="335"/>
      <c r="AI255" s="335"/>
      <c r="AJ255" s="335"/>
      <c r="AK255" s="335"/>
      <c r="AL255" s="335"/>
      <c r="AM255" s="335"/>
      <c r="AN255" s="335"/>
      <c r="AO255" s="335"/>
      <c r="AP255" s="335"/>
      <c r="AQ255" s="335"/>
      <c r="AR255" s="335"/>
      <c r="AS255" s="335"/>
      <c r="AT255" s="335"/>
      <c r="AU255" s="335"/>
      <c r="AV255" s="335"/>
      <c r="AW255" s="335"/>
      <c r="AX255" s="336"/>
    </row>
    <row r="256" spans="1:50" ht="32.450000000000003" customHeight="1" thickBot="1" x14ac:dyDescent="0.2">
      <c r="A256" s="337"/>
      <c r="B256" s="338"/>
      <c r="C256" s="338"/>
      <c r="D256" s="338"/>
      <c r="E256" s="338"/>
      <c r="F256" s="338"/>
      <c r="G256" s="338"/>
      <c r="H256" s="338"/>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c r="AG256" s="338"/>
      <c r="AH256" s="338"/>
      <c r="AI256" s="338"/>
      <c r="AJ256" s="338"/>
      <c r="AK256" s="338"/>
      <c r="AL256" s="338"/>
      <c r="AM256" s="338"/>
      <c r="AN256" s="338"/>
      <c r="AO256" s="338"/>
      <c r="AP256" s="338"/>
      <c r="AQ256" s="338"/>
      <c r="AR256" s="338"/>
      <c r="AS256" s="338"/>
      <c r="AT256" s="338"/>
      <c r="AU256" s="338"/>
      <c r="AV256" s="338"/>
      <c r="AW256" s="338"/>
      <c r="AX256" s="339"/>
    </row>
    <row r="257" spans="1:52" ht="24.75" customHeight="1" x14ac:dyDescent="0.15">
      <c r="A257" s="340" t="s">
        <v>238</v>
      </c>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c r="AA257" s="341"/>
      <c r="AB257" s="341"/>
      <c r="AC257" s="341"/>
      <c r="AD257" s="341"/>
      <c r="AE257" s="341"/>
      <c r="AF257" s="341"/>
      <c r="AG257" s="341"/>
      <c r="AH257" s="341"/>
      <c r="AI257" s="341"/>
      <c r="AJ257" s="341"/>
      <c r="AK257" s="341"/>
      <c r="AL257" s="341"/>
      <c r="AM257" s="341"/>
      <c r="AN257" s="341"/>
      <c r="AO257" s="341"/>
      <c r="AP257" s="341"/>
      <c r="AQ257" s="341"/>
      <c r="AR257" s="341"/>
      <c r="AS257" s="341"/>
      <c r="AT257" s="341"/>
      <c r="AU257" s="341"/>
      <c r="AV257" s="341"/>
      <c r="AW257" s="341"/>
      <c r="AX257" s="342"/>
      <c r="AZ257" s="10"/>
    </row>
    <row r="258" spans="1:52" ht="24.75" customHeight="1" x14ac:dyDescent="0.15">
      <c r="A258" s="343" t="s">
        <v>277</v>
      </c>
      <c r="B258" s="90"/>
      <c r="C258" s="90"/>
      <c r="D258" s="91"/>
      <c r="E258" s="324" t="s">
        <v>628</v>
      </c>
      <c r="F258" s="325"/>
      <c r="G258" s="325"/>
      <c r="H258" s="325"/>
      <c r="I258" s="325"/>
      <c r="J258" s="325"/>
      <c r="K258" s="325"/>
      <c r="L258" s="325"/>
      <c r="M258" s="325"/>
      <c r="N258" s="325"/>
      <c r="O258" s="325"/>
      <c r="P258" s="326"/>
      <c r="Q258" s="324"/>
      <c r="R258" s="325"/>
      <c r="S258" s="325"/>
      <c r="T258" s="325"/>
      <c r="U258" s="325"/>
      <c r="V258" s="325"/>
      <c r="W258" s="325"/>
      <c r="X258" s="325"/>
      <c r="Y258" s="325"/>
      <c r="Z258" s="325"/>
      <c r="AA258" s="325"/>
      <c r="AB258" s="326"/>
      <c r="AC258" s="324"/>
      <c r="AD258" s="325"/>
      <c r="AE258" s="325"/>
      <c r="AF258" s="325"/>
      <c r="AG258" s="325"/>
      <c r="AH258" s="325"/>
      <c r="AI258" s="325"/>
      <c r="AJ258" s="325"/>
      <c r="AK258" s="325"/>
      <c r="AL258" s="325"/>
      <c r="AM258" s="325"/>
      <c r="AN258" s="326"/>
      <c r="AO258" s="324"/>
      <c r="AP258" s="325"/>
      <c r="AQ258" s="325"/>
      <c r="AR258" s="325"/>
      <c r="AS258" s="325"/>
      <c r="AT258" s="325"/>
      <c r="AU258" s="325"/>
      <c r="AV258" s="325"/>
      <c r="AW258" s="325"/>
      <c r="AX258" s="327"/>
      <c r="AY258" s="74"/>
    </row>
    <row r="259" spans="1:52" ht="24.75" customHeight="1" x14ac:dyDescent="0.15">
      <c r="A259" s="258" t="s">
        <v>276</v>
      </c>
      <c r="B259" s="258"/>
      <c r="C259" s="258"/>
      <c r="D259" s="258"/>
      <c r="E259" s="324" t="s">
        <v>629</v>
      </c>
      <c r="F259" s="325"/>
      <c r="G259" s="325"/>
      <c r="H259" s="325"/>
      <c r="I259" s="325"/>
      <c r="J259" s="325"/>
      <c r="K259" s="325"/>
      <c r="L259" s="325"/>
      <c r="M259" s="325"/>
      <c r="N259" s="325"/>
      <c r="O259" s="325"/>
      <c r="P259" s="326"/>
      <c r="Q259" s="324"/>
      <c r="R259" s="325"/>
      <c r="S259" s="325"/>
      <c r="T259" s="325"/>
      <c r="U259" s="325"/>
      <c r="V259" s="325"/>
      <c r="W259" s="325"/>
      <c r="X259" s="325"/>
      <c r="Y259" s="325"/>
      <c r="Z259" s="325"/>
      <c r="AA259" s="325"/>
      <c r="AB259" s="326"/>
      <c r="AC259" s="324"/>
      <c r="AD259" s="325"/>
      <c r="AE259" s="325"/>
      <c r="AF259" s="325"/>
      <c r="AG259" s="325"/>
      <c r="AH259" s="325"/>
      <c r="AI259" s="325"/>
      <c r="AJ259" s="325"/>
      <c r="AK259" s="325"/>
      <c r="AL259" s="325"/>
      <c r="AM259" s="325"/>
      <c r="AN259" s="326"/>
      <c r="AO259" s="324"/>
      <c r="AP259" s="325"/>
      <c r="AQ259" s="325"/>
      <c r="AR259" s="325"/>
      <c r="AS259" s="325"/>
      <c r="AT259" s="325"/>
      <c r="AU259" s="325"/>
      <c r="AV259" s="325"/>
      <c r="AW259" s="325"/>
      <c r="AX259" s="327"/>
    </row>
    <row r="260" spans="1:52" ht="24.75" customHeight="1" x14ac:dyDescent="0.15">
      <c r="A260" s="258" t="s">
        <v>275</v>
      </c>
      <c r="B260" s="258"/>
      <c r="C260" s="258"/>
      <c r="D260" s="258"/>
      <c r="E260" s="324" t="s">
        <v>630</v>
      </c>
      <c r="F260" s="325"/>
      <c r="G260" s="325"/>
      <c r="H260" s="325"/>
      <c r="I260" s="325"/>
      <c r="J260" s="325"/>
      <c r="K260" s="325"/>
      <c r="L260" s="325"/>
      <c r="M260" s="325"/>
      <c r="N260" s="325"/>
      <c r="O260" s="325"/>
      <c r="P260" s="326"/>
      <c r="Q260" s="324"/>
      <c r="R260" s="325"/>
      <c r="S260" s="325"/>
      <c r="T260" s="325"/>
      <c r="U260" s="325"/>
      <c r="V260" s="325"/>
      <c r="W260" s="325"/>
      <c r="X260" s="325"/>
      <c r="Y260" s="325"/>
      <c r="Z260" s="325"/>
      <c r="AA260" s="325"/>
      <c r="AB260" s="326"/>
      <c r="AC260" s="324"/>
      <c r="AD260" s="325"/>
      <c r="AE260" s="325"/>
      <c r="AF260" s="325"/>
      <c r="AG260" s="325"/>
      <c r="AH260" s="325"/>
      <c r="AI260" s="325"/>
      <c r="AJ260" s="325"/>
      <c r="AK260" s="325"/>
      <c r="AL260" s="325"/>
      <c r="AM260" s="325"/>
      <c r="AN260" s="326"/>
      <c r="AO260" s="324"/>
      <c r="AP260" s="325"/>
      <c r="AQ260" s="325"/>
      <c r="AR260" s="325"/>
      <c r="AS260" s="325"/>
      <c r="AT260" s="325"/>
      <c r="AU260" s="325"/>
      <c r="AV260" s="325"/>
      <c r="AW260" s="325"/>
      <c r="AX260" s="327"/>
    </row>
    <row r="261" spans="1:52" ht="24.75" customHeight="1" x14ac:dyDescent="0.15">
      <c r="A261" s="258" t="s">
        <v>274</v>
      </c>
      <c r="B261" s="258"/>
      <c r="C261" s="258"/>
      <c r="D261" s="258"/>
      <c r="E261" s="324" t="s">
        <v>631</v>
      </c>
      <c r="F261" s="325"/>
      <c r="G261" s="325"/>
      <c r="H261" s="325"/>
      <c r="I261" s="325"/>
      <c r="J261" s="325"/>
      <c r="K261" s="325"/>
      <c r="L261" s="325"/>
      <c r="M261" s="325"/>
      <c r="N261" s="325"/>
      <c r="O261" s="325"/>
      <c r="P261" s="326"/>
      <c r="Q261" s="324"/>
      <c r="R261" s="325"/>
      <c r="S261" s="325"/>
      <c r="T261" s="325"/>
      <c r="U261" s="325"/>
      <c r="V261" s="325"/>
      <c r="W261" s="325"/>
      <c r="X261" s="325"/>
      <c r="Y261" s="325"/>
      <c r="Z261" s="325"/>
      <c r="AA261" s="325"/>
      <c r="AB261" s="326"/>
      <c r="AC261" s="324"/>
      <c r="AD261" s="325"/>
      <c r="AE261" s="325"/>
      <c r="AF261" s="325"/>
      <c r="AG261" s="325"/>
      <c r="AH261" s="325"/>
      <c r="AI261" s="325"/>
      <c r="AJ261" s="325"/>
      <c r="AK261" s="325"/>
      <c r="AL261" s="325"/>
      <c r="AM261" s="325"/>
      <c r="AN261" s="326"/>
      <c r="AO261" s="324"/>
      <c r="AP261" s="325"/>
      <c r="AQ261" s="325"/>
      <c r="AR261" s="325"/>
      <c r="AS261" s="325"/>
      <c r="AT261" s="325"/>
      <c r="AU261" s="325"/>
      <c r="AV261" s="325"/>
      <c r="AW261" s="325"/>
      <c r="AX261" s="327"/>
    </row>
    <row r="262" spans="1:52" ht="24.75" customHeight="1" x14ac:dyDescent="0.15">
      <c r="A262" s="258" t="s">
        <v>273</v>
      </c>
      <c r="B262" s="258"/>
      <c r="C262" s="258"/>
      <c r="D262" s="258"/>
      <c r="E262" s="324" t="s">
        <v>632</v>
      </c>
      <c r="F262" s="325"/>
      <c r="G262" s="325"/>
      <c r="H262" s="325"/>
      <c r="I262" s="325"/>
      <c r="J262" s="325"/>
      <c r="K262" s="325"/>
      <c r="L262" s="325"/>
      <c r="M262" s="325"/>
      <c r="N262" s="325"/>
      <c r="O262" s="325"/>
      <c r="P262" s="326"/>
      <c r="Q262" s="324"/>
      <c r="R262" s="325"/>
      <c r="S262" s="325"/>
      <c r="T262" s="325"/>
      <c r="U262" s="325"/>
      <c r="V262" s="325"/>
      <c r="W262" s="325"/>
      <c r="X262" s="325"/>
      <c r="Y262" s="325"/>
      <c r="Z262" s="325"/>
      <c r="AA262" s="325"/>
      <c r="AB262" s="326"/>
      <c r="AC262" s="324"/>
      <c r="AD262" s="325"/>
      <c r="AE262" s="325"/>
      <c r="AF262" s="325"/>
      <c r="AG262" s="325"/>
      <c r="AH262" s="325"/>
      <c r="AI262" s="325"/>
      <c r="AJ262" s="325"/>
      <c r="AK262" s="325"/>
      <c r="AL262" s="325"/>
      <c r="AM262" s="325"/>
      <c r="AN262" s="326"/>
      <c r="AO262" s="324"/>
      <c r="AP262" s="325"/>
      <c r="AQ262" s="325"/>
      <c r="AR262" s="325"/>
      <c r="AS262" s="325"/>
      <c r="AT262" s="325"/>
      <c r="AU262" s="325"/>
      <c r="AV262" s="325"/>
      <c r="AW262" s="325"/>
      <c r="AX262" s="327"/>
    </row>
    <row r="263" spans="1:52" ht="24.75" customHeight="1" x14ac:dyDescent="0.15">
      <c r="A263" s="258" t="s">
        <v>272</v>
      </c>
      <c r="B263" s="258"/>
      <c r="C263" s="258"/>
      <c r="D263" s="258"/>
      <c r="E263" s="324" t="s">
        <v>633</v>
      </c>
      <c r="F263" s="325"/>
      <c r="G263" s="325"/>
      <c r="H263" s="325"/>
      <c r="I263" s="325"/>
      <c r="J263" s="325"/>
      <c r="K263" s="325"/>
      <c r="L263" s="325"/>
      <c r="M263" s="325"/>
      <c r="N263" s="325"/>
      <c r="O263" s="325"/>
      <c r="P263" s="326"/>
      <c r="Q263" s="324"/>
      <c r="R263" s="325"/>
      <c r="S263" s="325"/>
      <c r="T263" s="325"/>
      <c r="U263" s="325"/>
      <c r="V263" s="325"/>
      <c r="W263" s="325"/>
      <c r="X263" s="325"/>
      <c r="Y263" s="325"/>
      <c r="Z263" s="325"/>
      <c r="AA263" s="325"/>
      <c r="AB263" s="326"/>
      <c r="AC263" s="324"/>
      <c r="AD263" s="325"/>
      <c r="AE263" s="325"/>
      <c r="AF263" s="325"/>
      <c r="AG263" s="325"/>
      <c r="AH263" s="325"/>
      <c r="AI263" s="325"/>
      <c r="AJ263" s="325"/>
      <c r="AK263" s="325"/>
      <c r="AL263" s="325"/>
      <c r="AM263" s="325"/>
      <c r="AN263" s="326"/>
      <c r="AO263" s="324"/>
      <c r="AP263" s="325"/>
      <c r="AQ263" s="325"/>
      <c r="AR263" s="325"/>
      <c r="AS263" s="325"/>
      <c r="AT263" s="325"/>
      <c r="AU263" s="325"/>
      <c r="AV263" s="325"/>
      <c r="AW263" s="325"/>
      <c r="AX263" s="327"/>
    </row>
    <row r="264" spans="1:52" ht="24.75" customHeight="1" x14ac:dyDescent="0.15">
      <c r="A264" s="258" t="s">
        <v>271</v>
      </c>
      <c r="B264" s="258"/>
      <c r="C264" s="258"/>
      <c r="D264" s="258"/>
      <c r="E264" s="324" t="s">
        <v>634</v>
      </c>
      <c r="F264" s="325"/>
      <c r="G264" s="325"/>
      <c r="H264" s="325"/>
      <c r="I264" s="325"/>
      <c r="J264" s="325"/>
      <c r="K264" s="325"/>
      <c r="L264" s="325"/>
      <c r="M264" s="325"/>
      <c r="N264" s="325"/>
      <c r="O264" s="325"/>
      <c r="P264" s="326"/>
      <c r="Q264" s="324"/>
      <c r="R264" s="325"/>
      <c r="S264" s="325"/>
      <c r="T264" s="325"/>
      <c r="U264" s="325"/>
      <c r="V264" s="325"/>
      <c r="W264" s="325"/>
      <c r="X264" s="325"/>
      <c r="Y264" s="325"/>
      <c r="Z264" s="325"/>
      <c r="AA264" s="325"/>
      <c r="AB264" s="326"/>
      <c r="AC264" s="324"/>
      <c r="AD264" s="325"/>
      <c r="AE264" s="325"/>
      <c r="AF264" s="325"/>
      <c r="AG264" s="325"/>
      <c r="AH264" s="325"/>
      <c r="AI264" s="325"/>
      <c r="AJ264" s="325"/>
      <c r="AK264" s="325"/>
      <c r="AL264" s="325"/>
      <c r="AM264" s="325"/>
      <c r="AN264" s="326"/>
      <c r="AO264" s="324"/>
      <c r="AP264" s="325"/>
      <c r="AQ264" s="325"/>
      <c r="AR264" s="325"/>
      <c r="AS264" s="325"/>
      <c r="AT264" s="325"/>
      <c r="AU264" s="325"/>
      <c r="AV264" s="325"/>
      <c r="AW264" s="325"/>
      <c r="AX264" s="327"/>
    </row>
    <row r="265" spans="1:52" ht="24.75" customHeight="1" x14ac:dyDescent="0.15">
      <c r="A265" s="258" t="s">
        <v>270</v>
      </c>
      <c r="B265" s="258"/>
      <c r="C265" s="258"/>
      <c r="D265" s="258"/>
      <c r="E265" s="321" t="s">
        <v>635</v>
      </c>
      <c r="F265" s="322"/>
      <c r="G265" s="322"/>
      <c r="H265" s="322"/>
      <c r="I265" s="322"/>
      <c r="J265" s="322"/>
      <c r="K265" s="322"/>
      <c r="L265" s="322"/>
      <c r="M265" s="322"/>
      <c r="N265" s="322"/>
      <c r="O265" s="322"/>
      <c r="P265" s="323"/>
      <c r="Q265" s="324"/>
      <c r="R265" s="325"/>
      <c r="S265" s="325"/>
      <c r="T265" s="325"/>
      <c r="U265" s="325"/>
      <c r="V265" s="325"/>
      <c r="W265" s="325"/>
      <c r="X265" s="325"/>
      <c r="Y265" s="325"/>
      <c r="Z265" s="325"/>
      <c r="AA265" s="325"/>
      <c r="AB265" s="326"/>
      <c r="AC265" s="324"/>
      <c r="AD265" s="325"/>
      <c r="AE265" s="325"/>
      <c r="AF265" s="325"/>
      <c r="AG265" s="325"/>
      <c r="AH265" s="325"/>
      <c r="AI265" s="325"/>
      <c r="AJ265" s="325"/>
      <c r="AK265" s="325"/>
      <c r="AL265" s="325"/>
      <c r="AM265" s="325"/>
      <c r="AN265" s="326"/>
      <c r="AO265" s="324"/>
      <c r="AP265" s="325"/>
      <c r="AQ265" s="325"/>
      <c r="AR265" s="325"/>
      <c r="AS265" s="325"/>
      <c r="AT265" s="325"/>
      <c r="AU265" s="325"/>
      <c r="AV265" s="325"/>
      <c r="AW265" s="325"/>
      <c r="AX265" s="327"/>
    </row>
    <row r="266" spans="1:52" ht="24.75" customHeight="1" x14ac:dyDescent="0.15">
      <c r="A266" s="258" t="s">
        <v>416</v>
      </c>
      <c r="B266" s="258"/>
      <c r="C266" s="258"/>
      <c r="D266" s="258"/>
      <c r="E266" s="100" t="s">
        <v>611</v>
      </c>
      <c r="F266" s="86"/>
      <c r="G266" s="86"/>
      <c r="H266" s="77" t="str">
        <f>IF(E266="","","-")</f>
        <v>-</v>
      </c>
      <c r="I266" s="86"/>
      <c r="J266" s="86"/>
      <c r="K266" s="77" t="str">
        <f>IF(I266="","","-")</f>
        <v/>
      </c>
      <c r="L266" s="101">
        <v>548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8" t="s">
        <v>596</v>
      </c>
      <c r="B267" s="258"/>
      <c r="C267" s="258"/>
      <c r="D267" s="258"/>
      <c r="E267" s="100" t="s">
        <v>611</v>
      </c>
      <c r="F267" s="86"/>
      <c r="G267" s="86"/>
      <c r="H267" s="77"/>
      <c r="I267" s="86"/>
      <c r="J267" s="86"/>
      <c r="K267" s="77"/>
      <c r="L267" s="101">
        <v>555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8" t="s">
        <v>384</v>
      </c>
      <c r="B268" s="258"/>
      <c r="C268" s="258"/>
      <c r="D268" s="258"/>
      <c r="E268" s="84">
        <v>2021</v>
      </c>
      <c r="F268" s="85"/>
      <c r="G268" s="86" t="s">
        <v>612</v>
      </c>
      <c r="H268" s="86"/>
      <c r="I268" s="86"/>
      <c r="J268" s="85">
        <v>20</v>
      </c>
      <c r="K268" s="85"/>
      <c r="L268" s="101">
        <v>609</v>
      </c>
      <c r="M268" s="101"/>
      <c r="N268" s="101"/>
      <c r="O268" s="85"/>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15.95" customHeight="1" x14ac:dyDescent="0.15">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0.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8.9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1"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1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5.9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14.4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0.4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0.100000000000001"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18.9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14.1"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15.9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1"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14.4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17.100000000000001"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1.6"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5.5" customHeight="1" thickBot="1" x14ac:dyDescent="0.2">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6.6" customHeight="1" x14ac:dyDescent="0.15">
      <c r="A308" s="315" t="s">
        <v>266</v>
      </c>
      <c r="B308" s="316"/>
      <c r="C308" s="316"/>
      <c r="D308" s="316"/>
      <c r="E308" s="316"/>
      <c r="F308" s="317"/>
      <c r="G308" s="296" t="s">
        <v>676</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679</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25.15" customHeight="1" x14ac:dyDescent="0.15">
      <c r="A310" s="318"/>
      <c r="B310" s="319"/>
      <c r="C310" s="319"/>
      <c r="D310" s="319"/>
      <c r="E310" s="319"/>
      <c r="F310" s="320"/>
      <c r="G310" s="286" t="s">
        <v>677</v>
      </c>
      <c r="H310" s="287"/>
      <c r="I310" s="287"/>
      <c r="J310" s="287"/>
      <c r="K310" s="288"/>
      <c r="L310" s="289" t="s">
        <v>678</v>
      </c>
      <c r="M310" s="290"/>
      <c r="N310" s="290"/>
      <c r="O310" s="290"/>
      <c r="P310" s="290"/>
      <c r="Q310" s="290"/>
      <c r="R310" s="290"/>
      <c r="S310" s="290"/>
      <c r="T310" s="290"/>
      <c r="U310" s="290"/>
      <c r="V310" s="290"/>
      <c r="W310" s="290"/>
      <c r="X310" s="291"/>
      <c r="Y310" s="292">
        <v>545</v>
      </c>
      <c r="Z310" s="293"/>
      <c r="AA310" s="293"/>
      <c r="AB310" s="294"/>
      <c r="AC310" s="286" t="s">
        <v>677</v>
      </c>
      <c r="AD310" s="287"/>
      <c r="AE310" s="287"/>
      <c r="AF310" s="287"/>
      <c r="AG310" s="288"/>
      <c r="AH310" s="289" t="s">
        <v>680</v>
      </c>
      <c r="AI310" s="290"/>
      <c r="AJ310" s="290"/>
      <c r="AK310" s="290"/>
      <c r="AL310" s="290"/>
      <c r="AM310" s="290"/>
      <c r="AN310" s="290"/>
      <c r="AO310" s="290"/>
      <c r="AP310" s="290"/>
      <c r="AQ310" s="290"/>
      <c r="AR310" s="290"/>
      <c r="AS310" s="290"/>
      <c r="AT310" s="291"/>
      <c r="AU310" s="292">
        <v>76</v>
      </c>
      <c r="AV310" s="293"/>
      <c r="AW310" s="293"/>
      <c r="AX310" s="295"/>
    </row>
    <row r="311" spans="1:50" ht="25.15" customHeight="1" x14ac:dyDescent="0.15">
      <c r="A311" s="318"/>
      <c r="B311" s="319"/>
      <c r="C311" s="319"/>
      <c r="D311" s="319"/>
      <c r="E311" s="319"/>
      <c r="F311" s="320"/>
      <c r="G311" s="276"/>
      <c r="H311" s="277"/>
      <c r="I311" s="277"/>
      <c r="J311" s="277"/>
      <c r="K311" s="278"/>
      <c r="L311" s="279"/>
      <c r="M311" s="280"/>
      <c r="N311" s="280"/>
      <c r="O311" s="280"/>
      <c r="P311" s="280"/>
      <c r="Q311" s="280"/>
      <c r="R311" s="280"/>
      <c r="S311" s="280"/>
      <c r="T311" s="280"/>
      <c r="U311" s="280"/>
      <c r="V311" s="280"/>
      <c r="W311" s="280"/>
      <c r="X311" s="281"/>
      <c r="Y311" s="282"/>
      <c r="Z311" s="283"/>
      <c r="AA311" s="283"/>
      <c r="AB311" s="284"/>
      <c r="AC311" s="276"/>
      <c r="AD311" s="277"/>
      <c r="AE311" s="277"/>
      <c r="AF311" s="277"/>
      <c r="AG311" s="278"/>
      <c r="AH311" s="279"/>
      <c r="AI311" s="280"/>
      <c r="AJ311" s="280"/>
      <c r="AK311" s="280"/>
      <c r="AL311" s="280"/>
      <c r="AM311" s="280"/>
      <c r="AN311" s="280"/>
      <c r="AO311" s="280"/>
      <c r="AP311" s="280"/>
      <c r="AQ311" s="280"/>
      <c r="AR311" s="280"/>
      <c r="AS311" s="280"/>
      <c r="AT311" s="281"/>
      <c r="AU311" s="282"/>
      <c r="AV311" s="283"/>
      <c r="AW311" s="283"/>
      <c r="AX311" s="285"/>
    </row>
    <row r="312" spans="1:50" ht="24.75" hidden="1" customHeight="1" x14ac:dyDescent="0.15">
      <c r="A312" s="318"/>
      <c r="B312" s="319"/>
      <c r="C312" s="319"/>
      <c r="D312" s="319"/>
      <c r="E312" s="319"/>
      <c r="F312" s="320"/>
      <c r="G312" s="276"/>
      <c r="H312" s="277"/>
      <c r="I312" s="277"/>
      <c r="J312" s="277"/>
      <c r="K312" s="278"/>
      <c r="L312" s="279"/>
      <c r="M312" s="280"/>
      <c r="N312" s="280"/>
      <c r="O312" s="280"/>
      <c r="P312" s="280"/>
      <c r="Q312" s="280"/>
      <c r="R312" s="280"/>
      <c r="S312" s="280"/>
      <c r="T312" s="280"/>
      <c r="U312" s="280"/>
      <c r="V312" s="280"/>
      <c r="W312" s="280"/>
      <c r="X312" s="281"/>
      <c r="Y312" s="282"/>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hidden="1" customHeight="1" x14ac:dyDescent="0.15">
      <c r="A313" s="318"/>
      <c r="B313" s="319"/>
      <c r="C313" s="319"/>
      <c r="D313" s="319"/>
      <c r="E313" s="319"/>
      <c r="F313" s="320"/>
      <c r="G313" s="276"/>
      <c r="H313" s="277"/>
      <c r="I313" s="277"/>
      <c r="J313" s="277"/>
      <c r="K313" s="278"/>
      <c r="L313" s="279"/>
      <c r="M313" s="280"/>
      <c r="N313" s="280"/>
      <c r="O313" s="280"/>
      <c r="P313" s="280"/>
      <c r="Q313" s="280"/>
      <c r="R313" s="280"/>
      <c r="S313" s="280"/>
      <c r="T313" s="280"/>
      <c r="U313" s="280"/>
      <c r="V313" s="280"/>
      <c r="W313" s="280"/>
      <c r="X313" s="281"/>
      <c r="Y313" s="282"/>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x14ac:dyDescent="0.15">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x14ac:dyDescent="0.15">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x14ac:dyDescent="0.15">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x14ac:dyDescent="0.15">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x14ac:dyDescent="0.15">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x14ac:dyDescent="0.15">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x14ac:dyDescent="0.15">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545</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76</v>
      </c>
      <c r="AV320" s="273"/>
      <c r="AW320" s="273"/>
      <c r="AX320" s="275"/>
    </row>
    <row r="321" spans="1:51" ht="24.75" hidden="1" customHeight="1" x14ac:dyDescent="0.15">
      <c r="A321" s="318"/>
      <c r="B321" s="319"/>
      <c r="C321" s="319"/>
      <c r="D321" s="319"/>
      <c r="E321" s="319"/>
      <c r="F321" s="320"/>
      <c r="G321" s="296" t="s">
        <v>218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0</v>
      </c>
    </row>
    <row r="322" spans="1:51" ht="24.75" hidden="1"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0</v>
      </c>
    </row>
    <row r="323" spans="1:51" ht="24.75" hidden="1" customHeight="1" x14ac:dyDescent="0.15">
      <c r="A323" s="318"/>
      <c r="B323" s="319"/>
      <c r="C323" s="319"/>
      <c r="D323" s="319"/>
      <c r="E323" s="319"/>
      <c r="F323" s="320"/>
      <c r="G323" s="286"/>
      <c r="H323" s="287"/>
      <c r="I323" s="287"/>
      <c r="J323" s="287"/>
      <c r="K323" s="288"/>
      <c r="L323" s="289"/>
      <c r="M323" s="290"/>
      <c r="N323" s="290"/>
      <c r="O323" s="290"/>
      <c r="P323" s="290"/>
      <c r="Q323" s="290"/>
      <c r="R323" s="290"/>
      <c r="S323" s="290"/>
      <c r="T323" s="290"/>
      <c r="U323" s="290"/>
      <c r="V323" s="290"/>
      <c r="W323" s="290"/>
      <c r="X323" s="291"/>
      <c r="Y323" s="292"/>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0</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0</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0</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0</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0</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0</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0</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0</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0</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0</v>
      </c>
    </row>
    <row r="333" spans="1:51" ht="24.75" hidden="1" customHeight="1" x14ac:dyDescent="0.15">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0</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0</v>
      </c>
    </row>
    <row r="334" spans="1:51" ht="24.75" hidden="1" customHeight="1" x14ac:dyDescent="0.15">
      <c r="A334" s="318"/>
      <c r="B334" s="319"/>
      <c r="C334" s="319"/>
      <c r="D334" s="319"/>
      <c r="E334" s="319"/>
      <c r="F334" s="320"/>
      <c r="G334" s="296" t="s">
        <v>219</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220</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x14ac:dyDescent="0.15">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x14ac:dyDescent="0.15">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x14ac:dyDescent="0.15">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hidden="1" customHeight="1" thickBot="1" x14ac:dyDescent="0.2">
      <c r="A360" s="262" t="s">
        <v>577</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232</v>
      </c>
      <c r="AM360" s="266"/>
      <c r="AN360" s="266"/>
      <c r="AO360" s="79" t="s">
        <v>231</v>
      </c>
      <c r="AP360" s="21"/>
      <c r="AQ360" s="21"/>
      <c r="AR360" s="21"/>
      <c r="AS360" s="21"/>
      <c r="AT360" s="21"/>
      <c r="AU360" s="21"/>
      <c r="AV360" s="21"/>
      <c r="AW360" s="21"/>
      <c r="AX360" s="22"/>
      <c r="AY360">
        <f>COUNTIF($AO$360,"☑")</f>
        <v>0</v>
      </c>
    </row>
    <row r="361" spans="1:51" ht="1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3.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7"/>
      <c r="B365" s="257"/>
      <c r="C365" s="257" t="s">
        <v>24</v>
      </c>
      <c r="D365" s="257"/>
      <c r="E365" s="257"/>
      <c r="F365" s="257"/>
      <c r="G365" s="257"/>
      <c r="H365" s="257"/>
      <c r="I365" s="257"/>
      <c r="J365" s="243" t="s">
        <v>197</v>
      </c>
      <c r="K365" s="258"/>
      <c r="L365" s="258"/>
      <c r="M365" s="258"/>
      <c r="N365" s="258"/>
      <c r="O365" s="258"/>
      <c r="P365" s="119" t="s">
        <v>25</v>
      </c>
      <c r="Q365" s="119"/>
      <c r="R365" s="119"/>
      <c r="S365" s="119"/>
      <c r="T365" s="119"/>
      <c r="U365" s="119"/>
      <c r="V365" s="119"/>
      <c r="W365" s="119"/>
      <c r="X365" s="119"/>
      <c r="Y365" s="259" t="s">
        <v>196</v>
      </c>
      <c r="Z365" s="260"/>
      <c r="AA365" s="260"/>
      <c r="AB365" s="260"/>
      <c r="AC365" s="243" t="s">
        <v>230</v>
      </c>
      <c r="AD365" s="243"/>
      <c r="AE365" s="243"/>
      <c r="AF365" s="243"/>
      <c r="AG365" s="243"/>
      <c r="AH365" s="259" t="s">
        <v>248</v>
      </c>
      <c r="AI365" s="257"/>
      <c r="AJ365" s="257"/>
      <c r="AK365" s="257"/>
      <c r="AL365" s="257" t="s">
        <v>19</v>
      </c>
      <c r="AM365" s="257"/>
      <c r="AN365" s="257"/>
      <c r="AO365" s="261"/>
      <c r="AP365" s="246" t="s">
        <v>198</v>
      </c>
      <c r="AQ365" s="246"/>
      <c r="AR365" s="246"/>
      <c r="AS365" s="246"/>
      <c r="AT365" s="246"/>
      <c r="AU365" s="246"/>
      <c r="AV365" s="246"/>
      <c r="AW365" s="246"/>
      <c r="AX365" s="246"/>
    </row>
    <row r="366" spans="1:51" ht="30" customHeight="1" x14ac:dyDescent="0.15">
      <c r="A366" s="232">
        <v>1</v>
      </c>
      <c r="B366" s="232">
        <v>1</v>
      </c>
      <c r="C366" s="253" t="s">
        <v>681</v>
      </c>
      <c r="D366" s="252"/>
      <c r="E366" s="252"/>
      <c r="F366" s="252"/>
      <c r="G366" s="252"/>
      <c r="H366" s="252"/>
      <c r="I366" s="252"/>
      <c r="J366" s="235">
        <v>6000012070001</v>
      </c>
      <c r="K366" s="236"/>
      <c r="L366" s="236"/>
      <c r="M366" s="236"/>
      <c r="N366" s="236"/>
      <c r="O366" s="236"/>
      <c r="P366" s="254" t="s">
        <v>682</v>
      </c>
      <c r="Q366" s="237"/>
      <c r="R366" s="237"/>
      <c r="S366" s="237"/>
      <c r="T366" s="237"/>
      <c r="U366" s="237"/>
      <c r="V366" s="237"/>
      <c r="W366" s="237"/>
      <c r="X366" s="237"/>
      <c r="Y366" s="238">
        <v>545</v>
      </c>
      <c r="Z366" s="239"/>
      <c r="AA366" s="239"/>
      <c r="AB366" s="240"/>
      <c r="AC366" s="224"/>
      <c r="AD366" s="225"/>
      <c r="AE366" s="225"/>
      <c r="AF366" s="225"/>
      <c r="AG366" s="225"/>
      <c r="AH366" s="255" t="s">
        <v>284</v>
      </c>
      <c r="AI366" s="256"/>
      <c r="AJ366" s="256"/>
      <c r="AK366" s="256"/>
      <c r="AL366" s="228" t="s">
        <v>284</v>
      </c>
      <c r="AM366" s="229"/>
      <c r="AN366" s="229"/>
      <c r="AO366" s="230"/>
      <c r="AP366" s="231" t="s">
        <v>637</v>
      </c>
      <c r="AQ366" s="231"/>
      <c r="AR366" s="231"/>
      <c r="AS366" s="231"/>
      <c r="AT366" s="231"/>
      <c r="AU366" s="231"/>
      <c r="AV366" s="231"/>
      <c r="AW366" s="231"/>
      <c r="AX366" s="231"/>
    </row>
    <row r="367" spans="1:51" ht="30" customHeight="1" x14ac:dyDescent="0.15">
      <c r="A367" s="232">
        <v>2</v>
      </c>
      <c r="B367" s="232">
        <v>1</v>
      </c>
      <c r="C367" s="253" t="s">
        <v>683</v>
      </c>
      <c r="D367" s="252"/>
      <c r="E367" s="252"/>
      <c r="F367" s="252"/>
      <c r="G367" s="252"/>
      <c r="H367" s="252"/>
      <c r="I367" s="252"/>
      <c r="J367" s="235">
        <v>6000012070001</v>
      </c>
      <c r="K367" s="236"/>
      <c r="L367" s="236"/>
      <c r="M367" s="236"/>
      <c r="N367" s="236"/>
      <c r="O367" s="236"/>
      <c r="P367" s="254" t="s">
        <v>682</v>
      </c>
      <c r="Q367" s="237"/>
      <c r="R367" s="237"/>
      <c r="S367" s="237"/>
      <c r="T367" s="237"/>
      <c r="U367" s="237"/>
      <c r="V367" s="237"/>
      <c r="W367" s="237"/>
      <c r="X367" s="237"/>
      <c r="Y367" s="238">
        <v>534</v>
      </c>
      <c r="Z367" s="239"/>
      <c r="AA367" s="239"/>
      <c r="AB367" s="240"/>
      <c r="AC367" s="224"/>
      <c r="AD367" s="225"/>
      <c r="AE367" s="225"/>
      <c r="AF367" s="225"/>
      <c r="AG367" s="225"/>
      <c r="AH367" s="255" t="s">
        <v>284</v>
      </c>
      <c r="AI367" s="256"/>
      <c r="AJ367" s="256"/>
      <c r="AK367" s="256"/>
      <c r="AL367" s="228" t="s">
        <v>284</v>
      </c>
      <c r="AM367" s="229"/>
      <c r="AN367" s="229"/>
      <c r="AO367" s="230"/>
      <c r="AP367" s="231" t="s">
        <v>637</v>
      </c>
      <c r="AQ367" s="231"/>
      <c r="AR367" s="231"/>
      <c r="AS367" s="231"/>
      <c r="AT367" s="231"/>
      <c r="AU367" s="231"/>
      <c r="AV367" s="231"/>
      <c r="AW367" s="231"/>
      <c r="AX367" s="231"/>
      <c r="AY367">
        <f>COUNTA($C$367)</f>
        <v>1</v>
      </c>
    </row>
    <row r="368" spans="1:51" ht="30" customHeight="1" x14ac:dyDescent="0.15">
      <c r="A368" s="232">
        <v>3</v>
      </c>
      <c r="B368" s="232">
        <v>1</v>
      </c>
      <c r="C368" s="253" t="s">
        <v>684</v>
      </c>
      <c r="D368" s="252"/>
      <c r="E368" s="252"/>
      <c r="F368" s="252"/>
      <c r="G368" s="252"/>
      <c r="H368" s="252"/>
      <c r="I368" s="252"/>
      <c r="J368" s="235">
        <v>6000012070001</v>
      </c>
      <c r="K368" s="236"/>
      <c r="L368" s="236"/>
      <c r="M368" s="236"/>
      <c r="N368" s="236"/>
      <c r="O368" s="236"/>
      <c r="P368" s="254" t="s">
        <v>682</v>
      </c>
      <c r="Q368" s="237"/>
      <c r="R368" s="237"/>
      <c r="S368" s="237"/>
      <c r="T368" s="237"/>
      <c r="U368" s="237"/>
      <c r="V368" s="237"/>
      <c r="W368" s="237"/>
      <c r="X368" s="237"/>
      <c r="Y368" s="238">
        <v>356</v>
      </c>
      <c r="Z368" s="239"/>
      <c r="AA368" s="239"/>
      <c r="AB368" s="240"/>
      <c r="AC368" s="224"/>
      <c r="AD368" s="225"/>
      <c r="AE368" s="225"/>
      <c r="AF368" s="225"/>
      <c r="AG368" s="225"/>
      <c r="AH368" s="255" t="s">
        <v>284</v>
      </c>
      <c r="AI368" s="256"/>
      <c r="AJ368" s="256"/>
      <c r="AK368" s="256"/>
      <c r="AL368" s="228" t="s">
        <v>284</v>
      </c>
      <c r="AM368" s="229"/>
      <c r="AN368" s="229"/>
      <c r="AO368" s="230"/>
      <c r="AP368" s="231" t="s">
        <v>637</v>
      </c>
      <c r="AQ368" s="231"/>
      <c r="AR368" s="231"/>
      <c r="AS368" s="231"/>
      <c r="AT368" s="231"/>
      <c r="AU368" s="231"/>
      <c r="AV368" s="231"/>
      <c r="AW368" s="231"/>
      <c r="AX368" s="231"/>
      <c r="AY368">
        <f>COUNTA($C$368)</f>
        <v>1</v>
      </c>
    </row>
    <row r="369" spans="1:51" ht="30" customHeight="1" x14ac:dyDescent="0.15">
      <c r="A369" s="232">
        <v>4</v>
      </c>
      <c r="B369" s="232">
        <v>1</v>
      </c>
      <c r="C369" s="253" t="s">
        <v>685</v>
      </c>
      <c r="D369" s="252"/>
      <c r="E369" s="252"/>
      <c r="F369" s="252"/>
      <c r="G369" s="252"/>
      <c r="H369" s="252"/>
      <c r="I369" s="252"/>
      <c r="J369" s="235">
        <v>6000012070001</v>
      </c>
      <c r="K369" s="236"/>
      <c r="L369" s="236"/>
      <c r="M369" s="236"/>
      <c r="N369" s="236"/>
      <c r="O369" s="236"/>
      <c r="P369" s="254" t="s">
        <v>682</v>
      </c>
      <c r="Q369" s="237"/>
      <c r="R369" s="237"/>
      <c r="S369" s="237"/>
      <c r="T369" s="237"/>
      <c r="U369" s="237"/>
      <c r="V369" s="237"/>
      <c r="W369" s="237"/>
      <c r="X369" s="237"/>
      <c r="Y369" s="238">
        <v>289</v>
      </c>
      <c r="Z369" s="239"/>
      <c r="AA369" s="239"/>
      <c r="AB369" s="240"/>
      <c r="AC369" s="224"/>
      <c r="AD369" s="225"/>
      <c r="AE369" s="225"/>
      <c r="AF369" s="225"/>
      <c r="AG369" s="225"/>
      <c r="AH369" s="255" t="s">
        <v>284</v>
      </c>
      <c r="AI369" s="256"/>
      <c r="AJ369" s="256"/>
      <c r="AK369" s="256"/>
      <c r="AL369" s="228" t="s">
        <v>284</v>
      </c>
      <c r="AM369" s="229"/>
      <c r="AN369" s="229"/>
      <c r="AO369" s="230"/>
      <c r="AP369" s="231" t="s">
        <v>637</v>
      </c>
      <c r="AQ369" s="231"/>
      <c r="AR369" s="231"/>
      <c r="AS369" s="231"/>
      <c r="AT369" s="231"/>
      <c r="AU369" s="231"/>
      <c r="AV369" s="231"/>
      <c r="AW369" s="231"/>
      <c r="AX369" s="231"/>
      <c r="AY369">
        <f>COUNTA($C$369)</f>
        <v>1</v>
      </c>
    </row>
    <row r="370" spans="1:51" ht="30" customHeight="1" x14ac:dyDescent="0.15">
      <c r="A370" s="232">
        <v>5</v>
      </c>
      <c r="B370" s="232">
        <v>1</v>
      </c>
      <c r="C370" s="253" t="s">
        <v>686</v>
      </c>
      <c r="D370" s="252"/>
      <c r="E370" s="252"/>
      <c r="F370" s="252"/>
      <c r="G370" s="252"/>
      <c r="H370" s="252"/>
      <c r="I370" s="252"/>
      <c r="J370" s="235">
        <v>6000012070001</v>
      </c>
      <c r="K370" s="236"/>
      <c r="L370" s="236"/>
      <c r="M370" s="236"/>
      <c r="N370" s="236"/>
      <c r="O370" s="236"/>
      <c r="P370" s="254" t="s">
        <v>682</v>
      </c>
      <c r="Q370" s="237"/>
      <c r="R370" s="237"/>
      <c r="S370" s="237"/>
      <c r="T370" s="237"/>
      <c r="U370" s="237"/>
      <c r="V370" s="237"/>
      <c r="W370" s="237"/>
      <c r="X370" s="237"/>
      <c r="Y370" s="238">
        <v>267</v>
      </c>
      <c r="Z370" s="239"/>
      <c r="AA370" s="239"/>
      <c r="AB370" s="240"/>
      <c r="AC370" s="224"/>
      <c r="AD370" s="225"/>
      <c r="AE370" s="225"/>
      <c r="AF370" s="225"/>
      <c r="AG370" s="225"/>
      <c r="AH370" s="255" t="s">
        <v>284</v>
      </c>
      <c r="AI370" s="256"/>
      <c r="AJ370" s="256"/>
      <c r="AK370" s="256"/>
      <c r="AL370" s="228" t="s">
        <v>284</v>
      </c>
      <c r="AM370" s="229"/>
      <c r="AN370" s="229"/>
      <c r="AO370" s="230"/>
      <c r="AP370" s="231" t="s">
        <v>637</v>
      </c>
      <c r="AQ370" s="231"/>
      <c r="AR370" s="231"/>
      <c r="AS370" s="231"/>
      <c r="AT370" s="231"/>
      <c r="AU370" s="231"/>
      <c r="AV370" s="231"/>
      <c r="AW370" s="231"/>
      <c r="AX370" s="231"/>
      <c r="AY370">
        <f>COUNTA($C$370)</f>
        <v>1</v>
      </c>
    </row>
    <row r="371" spans="1:51" ht="30" customHeight="1" x14ac:dyDescent="0.15">
      <c r="A371" s="232">
        <v>6</v>
      </c>
      <c r="B371" s="232">
        <v>1</v>
      </c>
      <c r="C371" s="253" t="s">
        <v>687</v>
      </c>
      <c r="D371" s="252"/>
      <c r="E371" s="252"/>
      <c r="F371" s="252"/>
      <c r="G371" s="252"/>
      <c r="H371" s="252"/>
      <c r="I371" s="252"/>
      <c r="J371" s="235">
        <v>6000012070001</v>
      </c>
      <c r="K371" s="236"/>
      <c r="L371" s="236"/>
      <c r="M371" s="236"/>
      <c r="N371" s="236"/>
      <c r="O371" s="236"/>
      <c r="P371" s="254" t="s">
        <v>682</v>
      </c>
      <c r="Q371" s="237"/>
      <c r="R371" s="237"/>
      <c r="S371" s="237"/>
      <c r="T371" s="237"/>
      <c r="U371" s="237"/>
      <c r="V371" s="237"/>
      <c r="W371" s="237"/>
      <c r="X371" s="237"/>
      <c r="Y371" s="238">
        <v>260</v>
      </c>
      <c r="Z371" s="239"/>
      <c r="AA371" s="239"/>
      <c r="AB371" s="240"/>
      <c r="AC371" s="224"/>
      <c r="AD371" s="225"/>
      <c r="AE371" s="225"/>
      <c r="AF371" s="225"/>
      <c r="AG371" s="225"/>
      <c r="AH371" s="255" t="s">
        <v>284</v>
      </c>
      <c r="AI371" s="256"/>
      <c r="AJ371" s="256"/>
      <c r="AK371" s="256"/>
      <c r="AL371" s="228" t="s">
        <v>284</v>
      </c>
      <c r="AM371" s="229"/>
      <c r="AN371" s="229"/>
      <c r="AO371" s="230"/>
      <c r="AP371" s="231" t="s">
        <v>637</v>
      </c>
      <c r="AQ371" s="231"/>
      <c r="AR371" s="231"/>
      <c r="AS371" s="231"/>
      <c r="AT371" s="231"/>
      <c r="AU371" s="231"/>
      <c r="AV371" s="231"/>
      <c r="AW371" s="231"/>
      <c r="AX371" s="231"/>
      <c r="AY371">
        <f>COUNTA($C$371)</f>
        <v>1</v>
      </c>
    </row>
    <row r="372" spans="1:51" ht="30" customHeight="1" x14ac:dyDescent="0.15">
      <c r="A372" s="232">
        <v>7</v>
      </c>
      <c r="B372" s="232">
        <v>1</v>
      </c>
      <c r="C372" s="253" t="s">
        <v>688</v>
      </c>
      <c r="D372" s="252"/>
      <c r="E372" s="252"/>
      <c r="F372" s="252"/>
      <c r="G372" s="252"/>
      <c r="H372" s="252"/>
      <c r="I372" s="252"/>
      <c r="J372" s="235">
        <v>6000012070001</v>
      </c>
      <c r="K372" s="236"/>
      <c r="L372" s="236"/>
      <c r="M372" s="236"/>
      <c r="N372" s="236"/>
      <c r="O372" s="236"/>
      <c r="P372" s="254" t="s">
        <v>682</v>
      </c>
      <c r="Q372" s="237"/>
      <c r="R372" s="237"/>
      <c r="S372" s="237"/>
      <c r="T372" s="237"/>
      <c r="U372" s="237"/>
      <c r="V372" s="237"/>
      <c r="W372" s="237"/>
      <c r="X372" s="237"/>
      <c r="Y372" s="238">
        <v>217</v>
      </c>
      <c r="Z372" s="239"/>
      <c r="AA372" s="239"/>
      <c r="AB372" s="240"/>
      <c r="AC372" s="224"/>
      <c r="AD372" s="225"/>
      <c r="AE372" s="225"/>
      <c r="AF372" s="225"/>
      <c r="AG372" s="225"/>
      <c r="AH372" s="255" t="s">
        <v>284</v>
      </c>
      <c r="AI372" s="256"/>
      <c r="AJ372" s="256"/>
      <c r="AK372" s="256"/>
      <c r="AL372" s="228" t="s">
        <v>284</v>
      </c>
      <c r="AM372" s="229"/>
      <c r="AN372" s="229"/>
      <c r="AO372" s="230"/>
      <c r="AP372" s="231" t="s">
        <v>637</v>
      </c>
      <c r="AQ372" s="231"/>
      <c r="AR372" s="231"/>
      <c r="AS372" s="231"/>
      <c r="AT372" s="231"/>
      <c r="AU372" s="231"/>
      <c r="AV372" s="231"/>
      <c r="AW372" s="231"/>
      <c r="AX372" s="231"/>
      <c r="AY372">
        <f>COUNTA($C$372)</f>
        <v>1</v>
      </c>
    </row>
    <row r="373" spans="1:51" ht="30" customHeight="1" x14ac:dyDescent="0.15">
      <c r="A373" s="232">
        <v>8</v>
      </c>
      <c r="B373" s="232">
        <v>1</v>
      </c>
      <c r="C373" s="253" t="s">
        <v>689</v>
      </c>
      <c r="D373" s="252"/>
      <c r="E373" s="252"/>
      <c r="F373" s="252"/>
      <c r="G373" s="252"/>
      <c r="H373" s="252"/>
      <c r="I373" s="252"/>
      <c r="J373" s="235">
        <v>6000012070001</v>
      </c>
      <c r="K373" s="236"/>
      <c r="L373" s="236"/>
      <c r="M373" s="236"/>
      <c r="N373" s="236"/>
      <c r="O373" s="236"/>
      <c r="P373" s="254" t="s">
        <v>682</v>
      </c>
      <c r="Q373" s="237"/>
      <c r="R373" s="237"/>
      <c r="S373" s="237"/>
      <c r="T373" s="237"/>
      <c r="U373" s="237"/>
      <c r="V373" s="237"/>
      <c r="W373" s="237"/>
      <c r="X373" s="237"/>
      <c r="Y373" s="238">
        <v>208</v>
      </c>
      <c r="Z373" s="239"/>
      <c r="AA373" s="239"/>
      <c r="AB373" s="240"/>
      <c r="AC373" s="224"/>
      <c r="AD373" s="225"/>
      <c r="AE373" s="225"/>
      <c r="AF373" s="225"/>
      <c r="AG373" s="225"/>
      <c r="AH373" s="255" t="s">
        <v>284</v>
      </c>
      <c r="AI373" s="256"/>
      <c r="AJ373" s="256"/>
      <c r="AK373" s="256"/>
      <c r="AL373" s="228" t="s">
        <v>284</v>
      </c>
      <c r="AM373" s="229"/>
      <c r="AN373" s="229"/>
      <c r="AO373" s="230"/>
      <c r="AP373" s="231" t="s">
        <v>637</v>
      </c>
      <c r="AQ373" s="231"/>
      <c r="AR373" s="231"/>
      <c r="AS373" s="231"/>
      <c r="AT373" s="231"/>
      <c r="AU373" s="231"/>
      <c r="AV373" s="231"/>
      <c r="AW373" s="231"/>
      <c r="AX373" s="231"/>
      <c r="AY373">
        <f>COUNTA($C$373)</f>
        <v>1</v>
      </c>
    </row>
    <row r="374" spans="1:51" ht="30" customHeight="1" x14ac:dyDescent="0.15">
      <c r="A374" s="232">
        <v>9</v>
      </c>
      <c r="B374" s="232">
        <v>1</v>
      </c>
      <c r="C374" s="253" t="s">
        <v>690</v>
      </c>
      <c r="D374" s="252"/>
      <c r="E374" s="252"/>
      <c r="F374" s="252"/>
      <c r="G374" s="252"/>
      <c r="H374" s="252"/>
      <c r="I374" s="252"/>
      <c r="J374" s="235">
        <v>6000012070001</v>
      </c>
      <c r="K374" s="236"/>
      <c r="L374" s="236"/>
      <c r="M374" s="236"/>
      <c r="N374" s="236"/>
      <c r="O374" s="236"/>
      <c r="P374" s="254" t="s">
        <v>682</v>
      </c>
      <c r="Q374" s="237"/>
      <c r="R374" s="237"/>
      <c r="S374" s="237"/>
      <c r="T374" s="237"/>
      <c r="U374" s="237"/>
      <c r="V374" s="237"/>
      <c r="W374" s="237"/>
      <c r="X374" s="237"/>
      <c r="Y374" s="238">
        <v>202</v>
      </c>
      <c r="Z374" s="239"/>
      <c r="AA374" s="239"/>
      <c r="AB374" s="240"/>
      <c r="AC374" s="224"/>
      <c r="AD374" s="225"/>
      <c r="AE374" s="225"/>
      <c r="AF374" s="225"/>
      <c r="AG374" s="225"/>
      <c r="AH374" s="255" t="s">
        <v>284</v>
      </c>
      <c r="AI374" s="256"/>
      <c r="AJ374" s="256"/>
      <c r="AK374" s="256"/>
      <c r="AL374" s="228" t="s">
        <v>284</v>
      </c>
      <c r="AM374" s="229"/>
      <c r="AN374" s="229"/>
      <c r="AO374" s="230"/>
      <c r="AP374" s="231" t="s">
        <v>637</v>
      </c>
      <c r="AQ374" s="231"/>
      <c r="AR374" s="231"/>
      <c r="AS374" s="231"/>
      <c r="AT374" s="231"/>
      <c r="AU374" s="231"/>
      <c r="AV374" s="231"/>
      <c r="AW374" s="231"/>
      <c r="AX374" s="231"/>
      <c r="AY374">
        <f>COUNTA($C$374)</f>
        <v>1</v>
      </c>
    </row>
    <row r="375" spans="1:51" ht="30" customHeight="1" x14ac:dyDescent="0.15">
      <c r="A375" s="232">
        <v>10</v>
      </c>
      <c r="B375" s="232">
        <v>1</v>
      </c>
      <c r="C375" s="253" t="s">
        <v>691</v>
      </c>
      <c r="D375" s="252"/>
      <c r="E375" s="252"/>
      <c r="F375" s="252"/>
      <c r="G375" s="252"/>
      <c r="H375" s="252"/>
      <c r="I375" s="252"/>
      <c r="J375" s="235">
        <v>6000012070001</v>
      </c>
      <c r="K375" s="236"/>
      <c r="L375" s="236"/>
      <c r="M375" s="236"/>
      <c r="N375" s="236"/>
      <c r="O375" s="236"/>
      <c r="P375" s="254" t="s">
        <v>682</v>
      </c>
      <c r="Q375" s="237"/>
      <c r="R375" s="237"/>
      <c r="S375" s="237"/>
      <c r="T375" s="237"/>
      <c r="U375" s="237"/>
      <c r="V375" s="237"/>
      <c r="W375" s="237"/>
      <c r="X375" s="237"/>
      <c r="Y375" s="238">
        <v>190</v>
      </c>
      <c r="Z375" s="239"/>
      <c r="AA375" s="239"/>
      <c r="AB375" s="240"/>
      <c r="AC375" s="224"/>
      <c r="AD375" s="225"/>
      <c r="AE375" s="225"/>
      <c r="AF375" s="225"/>
      <c r="AG375" s="225"/>
      <c r="AH375" s="255" t="s">
        <v>284</v>
      </c>
      <c r="AI375" s="256"/>
      <c r="AJ375" s="256"/>
      <c r="AK375" s="256"/>
      <c r="AL375" s="228" t="s">
        <v>284</v>
      </c>
      <c r="AM375" s="229"/>
      <c r="AN375" s="229"/>
      <c r="AO375" s="230"/>
      <c r="AP375" s="231" t="s">
        <v>637</v>
      </c>
      <c r="AQ375" s="231"/>
      <c r="AR375" s="231"/>
      <c r="AS375" s="231"/>
      <c r="AT375" s="231"/>
      <c r="AU375" s="231"/>
      <c r="AV375" s="231"/>
      <c r="AW375" s="231"/>
      <c r="AX375" s="231"/>
      <c r="AY375">
        <f>COUNTA($C$375)</f>
        <v>1</v>
      </c>
    </row>
    <row r="376" spans="1:51" ht="30" hidden="1" customHeight="1" x14ac:dyDescent="0.15">
      <c r="A376" s="232">
        <v>11</v>
      </c>
      <c r="B376" s="232">
        <v>1</v>
      </c>
      <c r="C376" s="252"/>
      <c r="D376" s="252"/>
      <c r="E376" s="252"/>
      <c r="F376" s="252"/>
      <c r="G376" s="252"/>
      <c r="H376" s="252"/>
      <c r="I376" s="252"/>
      <c r="J376" s="235"/>
      <c r="K376" s="236"/>
      <c r="L376" s="236"/>
      <c r="M376" s="236"/>
      <c r="N376" s="236"/>
      <c r="O376" s="236"/>
      <c r="P376" s="237"/>
      <c r="Q376" s="237"/>
      <c r="R376" s="237"/>
      <c r="S376" s="237"/>
      <c r="T376" s="237"/>
      <c r="U376" s="237"/>
      <c r="V376" s="237"/>
      <c r="W376" s="237"/>
      <c r="X376" s="237"/>
      <c r="Y376" s="238"/>
      <c r="Z376" s="239"/>
      <c r="AA376" s="239"/>
      <c r="AB376" s="240"/>
      <c r="AC376" s="224"/>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c r="AY376">
        <f>COUNTA($C$376)</f>
        <v>0</v>
      </c>
    </row>
    <row r="377" spans="1:51" ht="30" hidden="1" customHeight="1" x14ac:dyDescent="0.15">
      <c r="A377" s="232">
        <v>12</v>
      </c>
      <c r="B377" s="232">
        <v>1</v>
      </c>
      <c r="C377" s="252"/>
      <c r="D377" s="252"/>
      <c r="E377" s="252"/>
      <c r="F377" s="252"/>
      <c r="G377" s="252"/>
      <c r="H377" s="252"/>
      <c r="I377" s="252"/>
      <c r="J377" s="235"/>
      <c r="K377" s="236"/>
      <c r="L377" s="236"/>
      <c r="M377" s="236"/>
      <c r="N377" s="236"/>
      <c r="O377" s="236"/>
      <c r="P377" s="237"/>
      <c r="Q377" s="237"/>
      <c r="R377" s="237"/>
      <c r="S377" s="237"/>
      <c r="T377" s="237"/>
      <c r="U377" s="237"/>
      <c r="V377" s="237"/>
      <c r="W377" s="237"/>
      <c r="X377" s="237"/>
      <c r="Y377" s="238"/>
      <c r="Z377" s="239"/>
      <c r="AA377" s="239"/>
      <c r="AB377" s="240"/>
      <c r="AC377" s="224"/>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c r="AY377">
        <f>COUNTA($C$377)</f>
        <v>0</v>
      </c>
    </row>
    <row r="378" spans="1:51" ht="30" hidden="1" customHeight="1" x14ac:dyDescent="0.15">
      <c r="A378" s="232">
        <v>13</v>
      </c>
      <c r="B378" s="232">
        <v>1</v>
      </c>
      <c r="C378" s="252"/>
      <c r="D378" s="252"/>
      <c r="E378" s="252"/>
      <c r="F378" s="252"/>
      <c r="G378" s="252"/>
      <c r="H378" s="252"/>
      <c r="I378" s="252"/>
      <c r="J378" s="235"/>
      <c r="K378" s="236"/>
      <c r="L378" s="236"/>
      <c r="M378" s="236"/>
      <c r="N378" s="236"/>
      <c r="O378" s="236"/>
      <c r="P378" s="237"/>
      <c r="Q378" s="237"/>
      <c r="R378" s="237"/>
      <c r="S378" s="237"/>
      <c r="T378" s="237"/>
      <c r="U378" s="237"/>
      <c r="V378" s="237"/>
      <c r="W378" s="237"/>
      <c r="X378" s="237"/>
      <c r="Y378" s="238"/>
      <c r="Z378" s="239"/>
      <c r="AA378" s="239"/>
      <c r="AB378" s="240"/>
      <c r="AC378" s="224"/>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c r="AY378">
        <f>COUNTA($C$378)</f>
        <v>0</v>
      </c>
    </row>
    <row r="379" spans="1:51" ht="30" hidden="1" customHeight="1" x14ac:dyDescent="0.15">
      <c r="A379" s="232">
        <v>14</v>
      </c>
      <c r="B379" s="232">
        <v>1</v>
      </c>
      <c r="C379" s="252"/>
      <c r="D379" s="252"/>
      <c r="E379" s="252"/>
      <c r="F379" s="252"/>
      <c r="G379" s="252"/>
      <c r="H379" s="252"/>
      <c r="I379" s="252"/>
      <c r="J379" s="235"/>
      <c r="K379" s="236"/>
      <c r="L379" s="236"/>
      <c r="M379" s="236"/>
      <c r="N379" s="236"/>
      <c r="O379" s="236"/>
      <c r="P379" s="237"/>
      <c r="Q379" s="237"/>
      <c r="R379" s="237"/>
      <c r="S379" s="237"/>
      <c r="T379" s="237"/>
      <c r="U379" s="237"/>
      <c r="V379" s="237"/>
      <c r="W379" s="237"/>
      <c r="X379" s="237"/>
      <c r="Y379" s="238"/>
      <c r="Z379" s="239"/>
      <c r="AA379" s="239"/>
      <c r="AB379" s="240"/>
      <c r="AC379" s="224"/>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c r="AY379">
        <f>COUNTA($C$379)</f>
        <v>0</v>
      </c>
    </row>
    <row r="380" spans="1:51" ht="30" hidden="1" customHeight="1" x14ac:dyDescent="0.15">
      <c r="A380" s="232">
        <v>15</v>
      </c>
      <c r="B380" s="232">
        <v>1</v>
      </c>
      <c r="C380" s="252"/>
      <c r="D380" s="252"/>
      <c r="E380" s="252"/>
      <c r="F380" s="252"/>
      <c r="G380" s="252"/>
      <c r="H380" s="252"/>
      <c r="I380" s="252"/>
      <c r="J380" s="235"/>
      <c r="K380" s="236"/>
      <c r="L380" s="236"/>
      <c r="M380" s="236"/>
      <c r="N380" s="236"/>
      <c r="O380" s="236"/>
      <c r="P380" s="237"/>
      <c r="Q380" s="237"/>
      <c r="R380" s="237"/>
      <c r="S380" s="237"/>
      <c r="T380" s="237"/>
      <c r="U380" s="237"/>
      <c r="V380" s="237"/>
      <c r="W380" s="237"/>
      <c r="X380" s="237"/>
      <c r="Y380" s="238"/>
      <c r="Z380" s="239"/>
      <c r="AA380" s="239"/>
      <c r="AB380" s="240"/>
      <c r="AC380" s="224"/>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c r="AY380">
        <f>COUNTA($C$380)</f>
        <v>0</v>
      </c>
    </row>
    <row r="381" spans="1:51" ht="30" hidden="1" customHeight="1" x14ac:dyDescent="0.15">
      <c r="A381" s="232">
        <v>16</v>
      </c>
      <c r="B381" s="232">
        <v>1</v>
      </c>
      <c r="C381" s="252"/>
      <c r="D381" s="252"/>
      <c r="E381" s="252"/>
      <c r="F381" s="252"/>
      <c r="G381" s="252"/>
      <c r="H381" s="252"/>
      <c r="I381" s="252"/>
      <c r="J381" s="235"/>
      <c r="K381" s="236"/>
      <c r="L381" s="236"/>
      <c r="M381" s="236"/>
      <c r="N381" s="236"/>
      <c r="O381" s="236"/>
      <c r="P381" s="237"/>
      <c r="Q381" s="237"/>
      <c r="R381" s="237"/>
      <c r="S381" s="237"/>
      <c r="T381" s="237"/>
      <c r="U381" s="237"/>
      <c r="V381" s="237"/>
      <c r="W381" s="237"/>
      <c r="X381" s="237"/>
      <c r="Y381" s="238"/>
      <c r="Z381" s="239"/>
      <c r="AA381" s="239"/>
      <c r="AB381" s="240"/>
      <c r="AC381" s="224"/>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c r="AY381">
        <f>COUNTA($C$381)</f>
        <v>0</v>
      </c>
    </row>
    <row r="382" spans="1:51" s="16" customFormat="1" ht="30" hidden="1" customHeight="1" x14ac:dyDescent="0.15">
      <c r="A382" s="232">
        <v>17</v>
      </c>
      <c r="B382" s="232">
        <v>1</v>
      </c>
      <c r="C382" s="252"/>
      <c r="D382" s="252"/>
      <c r="E382" s="252"/>
      <c r="F382" s="252"/>
      <c r="G382" s="252"/>
      <c r="H382" s="252"/>
      <c r="I382" s="252"/>
      <c r="J382" s="235"/>
      <c r="K382" s="236"/>
      <c r="L382" s="236"/>
      <c r="M382" s="236"/>
      <c r="N382" s="236"/>
      <c r="O382" s="236"/>
      <c r="P382" s="237"/>
      <c r="Q382" s="237"/>
      <c r="R382" s="237"/>
      <c r="S382" s="237"/>
      <c r="T382" s="237"/>
      <c r="U382" s="237"/>
      <c r="V382" s="237"/>
      <c r="W382" s="237"/>
      <c r="X382" s="237"/>
      <c r="Y382" s="238"/>
      <c r="Z382" s="239"/>
      <c r="AA382" s="239"/>
      <c r="AB382" s="240"/>
      <c r="AC382" s="224"/>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c r="AY382">
        <f>COUNTA($C$382)</f>
        <v>0</v>
      </c>
    </row>
    <row r="383" spans="1:51" ht="30" hidden="1" customHeight="1" x14ac:dyDescent="0.15">
      <c r="A383" s="232">
        <v>18</v>
      </c>
      <c r="B383" s="232">
        <v>1</v>
      </c>
      <c r="C383" s="252"/>
      <c r="D383" s="252"/>
      <c r="E383" s="252"/>
      <c r="F383" s="252"/>
      <c r="G383" s="252"/>
      <c r="H383" s="252"/>
      <c r="I383" s="252"/>
      <c r="J383" s="235"/>
      <c r="K383" s="236"/>
      <c r="L383" s="236"/>
      <c r="M383" s="236"/>
      <c r="N383" s="236"/>
      <c r="O383" s="236"/>
      <c r="P383" s="237"/>
      <c r="Q383" s="237"/>
      <c r="R383" s="237"/>
      <c r="S383" s="237"/>
      <c r="T383" s="237"/>
      <c r="U383" s="237"/>
      <c r="V383" s="237"/>
      <c r="W383" s="237"/>
      <c r="X383" s="237"/>
      <c r="Y383" s="238"/>
      <c r="Z383" s="239"/>
      <c r="AA383" s="239"/>
      <c r="AB383" s="240"/>
      <c r="AC383" s="224"/>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c r="AY383">
        <f>COUNTA($C$383)</f>
        <v>0</v>
      </c>
    </row>
    <row r="384" spans="1:51" ht="30" hidden="1" customHeight="1" x14ac:dyDescent="0.15">
      <c r="A384" s="232">
        <v>19</v>
      </c>
      <c r="B384" s="232">
        <v>1</v>
      </c>
      <c r="C384" s="252"/>
      <c r="D384" s="252"/>
      <c r="E384" s="252"/>
      <c r="F384" s="252"/>
      <c r="G384" s="252"/>
      <c r="H384" s="252"/>
      <c r="I384" s="252"/>
      <c r="J384" s="235"/>
      <c r="K384" s="236"/>
      <c r="L384" s="236"/>
      <c r="M384" s="236"/>
      <c r="N384" s="236"/>
      <c r="O384" s="236"/>
      <c r="P384" s="237"/>
      <c r="Q384" s="237"/>
      <c r="R384" s="237"/>
      <c r="S384" s="237"/>
      <c r="T384" s="237"/>
      <c r="U384" s="237"/>
      <c r="V384" s="237"/>
      <c r="W384" s="237"/>
      <c r="X384" s="237"/>
      <c r="Y384" s="238"/>
      <c r="Z384" s="239"/>
      <c r="AA384" s="239"/>
      <c r="AB384" s="240"/>
      <c r="AC384" s="224"/>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c r="AY384">
        <f>COUNTA($C$384)</f>
        <v>0</v>
      </c>
    </row>
    <row r="385" spans="1:51" ht="30" hidden="1" customHeight="1" x14ac:dyDescent="0.15">
      <c r="A385" s="232">
        <v>20</v>
      </c>
      <c r="B385" s="232">
        <v>1</v>
      </c>
      <c r="C385" s="252"/>
      <c r="D385" s="252"/>
      <c r="E385" s="252"/>
      <c r="F385" s="252"/>
      <c r="G385" s="252"/>
      <c r="H385" s="252"/>
      <c r="I385" s="252"/>
      <c r="J385" s="235"/>
      <c r="K385" s="236"/>
      <c r="L385" s="236"/>
      <c r="M385" s="236"/>
      <c r="N385" s="236"/>
      <c r="O385" s="236"/>
      <c r="P385" s="237"/>
      <c r="Q385" s="237"/>
      <c r="R385" s="237"/>
      <c r="S385" s="237"/>
      <c r="T385" s="237"/>
      <c r="U385" s="237"/>
      <c r="V385" s="237"/>
      <c r="W385" s="237"/>
      <c r="X385" s="237"/>
      <c r="Y385" s="238"/>
      <c r="Z385" s="239"/>
      <c r="AA385" s="239"/>
      <c r="AB385" s="240"/>
      <c r="AC385" s="224"/>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c r="AY385">
        <f>COUNTA($C$385)</f>
        <v>0</v>
      </c>
    </row>
    <row r="386" spans="1:51" ht="30" hidden="1" customHeight="1" x14ac:dyDescent="0.15">
      <c r="A386" s="232">
        <v>21</v>
      </c>
      <c r="B386" s="232">
        <v>1</v>
      </c>
      <c r="C386" s="252"/>
      <c r="D386" s="252"/>
      <c r="E386" s="252"/>
      <c r="F386" s="252"/>
      <c r="G386" s="252"/>
      <c r="H386" s="252"/>
      <c r="I386" s="252"/>
      <c r="J386" s="235"/>
      <c r="K386" s="236"/>
      <c r="L386" s="236"/>
      <c r="M386" s="236"/>
      <c r="N386" s="236"/>
      <c r="O386" s="236"/>
      <c r="P386" s="237"/>
      <c r="Q386" s="237"/>
      <c r="R386" s="237"/>
      <c r="S386" s="237"/>
      <c r="T386" s="237"/>
      <c r="U386" s="237"/>
      <c r="V386" s="237"/>
      <c r="W386" s="237"/>
      <c r="X386" s="237"/>
      <c r="Y386" s="238"/>
      <c r="Z386" s="239"/>
      <c r="AA386" s="239"/>
      <c r="AB386" s="240"/>
      <c r="AC386" s="224"/>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c r="AY386">
        <f>COUNTA($C$386)</f>
        <v>0</v>
      </c>
    </row>
    <row r="387" spans="1:51" ht="30" hidden="1" customHeight="1" x14ac:dyDescent="0.15">
      <c r="A387" s="232">
        <v>22</v>
      </c>
      <c r="B387" s="232">
        <v>1</v>
      </c>
      <c r="C387" s="252"/>
      <c r="D387" s="252"/>
      <c r="E387" s="252"/>
      <c r="F387" s="252"/>
      <c r="G387" s="252"/>
      <c r="H387" s="252"/>
      <c r="I387" s="252"/>
      <c r="J387" s="235"/>
      <c r="K387" s="236"/>
      <c r="L387" s="236"/>
      <c r="M387" s="236"/>
      <c r="N387" s="236"/>
      <c r="O387" s="236"/>
      <c r="P387" s="237"/>
      <c r="Q387" s="237"/>
      <c r="R387" s="237"/>
      <c r="S387" s="237"/>
      <c r="T387" s="237"/>
      <c r="U387" s="237"/>
      <c r="V387" s="237"/>
      <c r="W387" s="237"/>
      <c r="X387" s="237"/>
      <c r="Y387" s="238"/>
      <c r="Z387" s="239"/>
      <c r="AA387" s="239"/>
      <c r="AB387" s="240"/>
      <c r="AC387" s="224"/>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c r="AY387">
        <f>COUNTA($C$387)</f>
        <v>0</v>
      </c>
    </row>
    <row r="388" spans="1:51" ht="30" hidden="1" customHeight="1" x14ac:dyDescent="0.15">
      <c r="A388" s="232">
        <v>23</v>
      </c>
      <c r="B388" s="232">
        <v>1</v>
      </c>
      <c r="C388" s="252"/>
      <c r="D388" s="252"/>
      <c r="E388" s="252"/>
      <c r="F388" s="252"/>
      <c r="G388" s="252"/>
      <c r="H388" s="252"/>
      <c r="I388" s="252"/>
      <c r="J388" s="235"/>
      <c r="K388" s="236"/>
      <c r="L388" s="236"/>
      <c r="M388" s="236"/>
      <c r="N388" s="236"/>
      <c r="O388" s="236"/>
      <c r="P388" s="237"/>
      <c r="Q388" s="237"/>
      <c r="R388" s="237"/>
      <c r="S388" s="237"/>
      <c r="T388" s="237"/>
      <c r="U388" s="237"/>
      <c r="V388" s="237"/>
      <c r="W388" s="237"/>
      <c r="X388" s="237"/>
      <c r="Y388" s="238"/>
      <c r="Z388" s="239"/>
      <c r="AA388" s="239"/>
      <c r="AB388" s="240"/>
      <c r="AC388" s="224"/>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c r="AY388">
        <f>COUNTA($C$388)</f>
        <v>0</v>
      </c>
    </row>
    <row r="389" spans="1:51" ht="30" hidden="1" customHeight="1" x14ac:dyDescent="0.15">
      <c r="A389" s="232">
        <v>24</v>
      </c>
      <c r="B389" s="232">
        <v>1</v>
      </c>
      <c r="C389" s="252"/>
      <c r="D389" s="252"/>
      <c r="E389" s="252"/>
      <c r="F389" s="252"/>
      <c r="G389" s="252"/>
      <c r="H389" s="252"/>
      <c r="I389" s="252"/>
      <c r="J389" s="235"/>
      <c r="K389" s="236"/>
      <c r="L389" s="236"/>
      <c r="M389" s="236"/>
      <c r="N389" s="236"/>
      <c r="O389" s="236"/>
      <c r="P389" s="237"/>
      <c r="Q389" s="237"/>
      <c r="R389" s="237"/>
      <c r="S389" s="237"/>
      <c r="T389" s="237"/>
      <c r="U389" s="237"/>
      <c r="V389" s="237"/>
      <c r="W389" s="237"/>
      <c r="X389" s="237"/>
      <c r="Y389" s="238"/>
      <c r="Z389" s="239"/>
      <c r="AA389" s="239"/>
      <c r="AB389" s="240"/>
      <c r="AC389" s="224"/>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c r="AY389">
        <f>COUNTA($C$389)</f>
        <v>0</v>
      </c>
    </row>
    <row r="390" spans="1:51" ht="30" hidden="1" customHeight="1" x14ac:dyDescent="0.15">
      <c r="A390" s="232">
        <v>25</v>
      </c>
      <c r="B390" s="232">
        <v>1</v>
      </c>
      <c r="C390" s="252"/>
      <c r="D390" s="252"/>
      <c r="E390" s="252"/>
      <c r="F390" s="252"/>
      <c r="G390" s="252"/>
      <c r="H390" s="252"/>
      <c r="I390" s="252"/>
      <c r="J390" s="235"/>
      <c r="K390" s="236"/>
      <c r="L390" s="236"/>
      <c r="M390" s="236"/>
      <c r="N390" s="236"/>
      <c r="O390" s="236"/>
      <c r="P390" s="237"/>
      <c r="Q390" s="237"/>
      <c r="R390" s="237"/>
      <c r="S390" s="237"/>
      <c r="T390" s="237"/>
      <c r="U390" s="237"/>
      <c r="V390" s="237"/>
      <c r="W390" s="237"/>
      <c r="X390" s="237"/>
      <c r="Y390" s="238"/>
      <c r="Z390" s="239"/>
      <c r="AA390" s="239"/>
      <c r="AB390" s="240"/>
      <c r="AC390" s="224"/>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c r="AY390">
        <f>COUNTA($C$390)</f>
        <v>0</v>
      </c>
    </row>
    <row r="391" spans="1:51" ht="30" hidden="1" customHeight="1" x14ac:dyDescent="0.15">
      <c r="A391" s="232">
        <v>26</v>
      </c>
      <c r="B391" s="232">
        <v>1</v>
      </c>
      <c r="C391" s="252"/>
      <c r="D391" s="252"/>
      <c r="E391" s="252"/>
      <c r="F391" s="252"/>
      <c r="G391" s="252"/>
      <c r="H391" s="252"/>
      <c r="I391" s="252"/>
      <c r="J391" s="235"/>
      <c r="K391" s="236"/>
      <c r="L391" s="236"/>
      <c r="M391" s="236"/>
      <c r="N391" s="236"/>
      <c r="O391" s="236"/>
      <c r="P391" s="237"/>
      <c r="Q391" s="237"/>
      <c r="R391" s="237"/>
      <c r="S391" s="237"/>
      <c r="T391" s="237"/>
      <c r="U391" s="237"/>
      <c r="V391" s="237"/>
      <c r="W391" s="237"/>
      <c r="X391" s="237"/>
      <c r="Y391" s="238"/>
      <c r="Z391" s="239"/>
      <c r="AA391" s="239"/>
      <c r="AB391" s="240"/>
      <c r="AC391" s="224"/>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c r="AY391">
        <f>COUNTA($C$391)</f>
        <v>0</v>
      </c>
    </row>
    <row r="392" spans="1:51" ht="30" hidden="1" customHeight="1" x14ac:dyDescent="0.15">
      <c r="A392" s="232">
        <v>27</v>
      </c>
      <c r="B392" s="232">
        <v>1</v>
      </c>
      <c r="C392" s="252"/>
      <c r="D392" s="252"/>
      <c r="E392" s="252"/>
      <c r="F392" s="252"/>
      <c r="G392" s="252"/>
      <c r="H392" s="252"/>
      <c r="I392" s="252"/>
      <c r="J392" s="235"/>
      <c r="K392" s="236"/>
      <c r="L392" s="236"/>
      <c r="M392" s="236"/>
      <c r="N392" s="236"/>
      <c r="O392" s="236"/>
      <c r="P392" s="237"/>
      <c r="Q392" s="237"/>
      <c r="R392" s="237"/>
      <c r="S392" s="237"/>
      <c r="T392" s="237"/>
      <c r="U392" s="237"/>
      <c r="V392" s="237"/>
      <c r="W392" s="237"/>
      <c r="X392" s="237"/>
      <c r="Y392" s="238"/>
      <c r="Z392" s="239"/>
      <c r="AA392" s="239"/>
      <c r="AB392" s="240"/>
      <c r="AC392" s="224"/>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c r="AY392">
        <f>COUNTA($C$392)</f>
        <v>0</v>
      </c>
    </row>
    <row r="393" spans="1:51" ht="30" hidden="1" customHeight="1" x14ac:dyDescent="0.15">
      <c r="A393" s="232">
        <v>28</v>
      </c>
      <c r="B393" s="232">
        <v>1</v>
      </c>
      <c r="C393" s="252"/>
      <c r="D393" s="252"/>
      <c r="E393" s="252"/>
      <c r="F393" s="252"/>
      <c r="G393" s="252"/>
      <c r="H393" s="252"/>
      <c r="I393" s="252"/>
      <c r="J393" s="235"/>
      <c r="K393" s="236"/>
      <c r="L393" s="236"/>
      <c r="M393" s="236"/>
      <c r="N393" s="236"/>
      <c r="O393" s="236"/>
      <c r="P393" s="237"/>
      <c r="Q393" s="237"/>
      <c r="R393" s="237"/>
      <c r="S393" s="237"/>
      <c r="T393" s="237"/>
      <c r="U393" s="237"/>
      <c r="V393" s="237"/>
      <c r="W393" s="237"/>
      <c r="X393" s="237"/>
      <c r="Y393" s="238"/>
      <c r="Z393" s="239"/>
      <c r="AA393" s="239"/>
      <c r="AB393" s="240"/>
      <c r="AC393" s="224"/>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c r="AY393">
        <f>COUNTA($C$393)</f>
        <v>0</v>
      </c>
    </row>
    <row r="394" spans="1:51" ht="30" hidden="1" customHeight="1" x14ac:dyDescent="0.15">
      <c r="A394" s="232">
        <v>29</v>
      </c>
      <c r="B394" s="232">
        <v>1</v>
      </c>
      <c r="C394" s="252"/>
      <c r="D394" s="252"/>
      <c r="E394" s="252"/>
      <c r="F394" s="252"/>
      <c r="G394" s="252"/>
      <c r="H394" s="252"/>
      <c r="I394" s="252"/>
      <c r="J394" s="235"/>
      <c r="K394" s="236"/>
      <c r="L394" s="236"/>
      <c r="M394" s="236"/>
      <c r="N394" s="236"/>
      <c r="O394" s="236"/>
      <c r="P394" s="237"/>
      <c r="Q394" s="237"/>
      <c r="R394" s="237"/>
      <c r="S394" s="237"/>
      <c r="T394" s="237"/>
      <c r="U394" s="237"/>
      <c r="V394" s="237"/>
      <c r="W394" s="237"/>
      <c r="X394" s="237"/>
      <c r="Y394" s="238"/>
      <c r="Z394" s="239"/>
      <c r="AA394" s="239"/>
      <c r="AB394" s="240"/>
      <c r="AC394" s="224"/>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c r="AY394">
        <f>COUNTA($C$394)</f>
        <v>0</v>
      </c>
    </row>
    <row r="395" spans="1:51" ht="30" hidden="1" customHeight="1" x14ac:dyDescent="0.15">
      <c r="A395" s="232">
        <v>30</v>
      </c>
      <c r="B395" s="232">
        <v>1</v>
      </c>
      <c r="C395" s="252"/>
      <c r="D395" s="252"/>
      <c r="E395" s="252"/>
      <c r="F395" s="252"/>
      <c r="G395" s="252"/>
      <c r="H395" s="252"/>
      <c r="I395" s="252"/>
      <c r="J395" s="235"/>
      <c r="K395" s="236"/>
      <c r="L395" s="236"/>
      <c r="M395" s="236"/>
      <c r="N395" s="236"/>
      <c r="O395" s="236"/>
      <c r="P395" s="237"/>
      <c r="Q395" s="237"/>
      <c r="R395" s="237"/>
      <c r="S395" s="237"/>
      <c r="T395" s="237"/>
      <c r="U395" s="237"/>
      <c r="V395" s="237"/>
      <c r="W395" s="237"/>
      <c r="X395" s="237"/>
      <c r="Y395" s="238"/>
      <c r="Z395" s="239"/>
      <c r="AA395" s="239"/>
      <c r="AB395" s="240"/>
      <c r="AC395" s="224"/>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7"/>
      <c r="B398" s="257"/>
      <c r="C398" s="257" t="s">
        <v>24</v>
      </c>
      <c r="D398" s="257"/>
      <c r="E398" s="257"/>
      <c r="F398" s="257"/>
      <c r="G398" s="257"/>
      <c r="H398" s="257"/>
      <c r="I398" s="257"/>
      <c r="J398" s="243" t="s">
        <v>197</v>
      </c>
      <c r="K398" s="258"/>
      <c r="L398" s="258"/>
      <c r="M398" s="258"/>
      <c r="N398" s="258"/>
      <c r="O398" s="258"/>
      <c r="P398" s="119" t="s">
        <v>25</v>
      </c>
      <c r="Q398" s="119"/>
      <c r="R398" s="119"/>
      <c r="S398" s="119"/>
      <c r="T398" s="119"/>
      <c r="U398" s="119"/>
      <c r="V398" s="119"/>
      <c r="W398" s="119"/>
      <c r="X398" s="119"/>
      <c r="Y398" s="259" t="s">
        <v>196</v>
      </c>
      <c r="Z398" s="260"/>
      <c r="AA398" s="260"/>
      <c r="AB398" s="260"/>
      <c r="AC398" s="243" t="s">
        <v>230</v>
      </c>
      <c r="AD398" s="243"/>
      <c r="AE398" s="243"/>
      <c r="AF398" s="243"/>
      <c r="AG398" s="243"/>
      <c r="AH398" s="259" t="s">
        <v>248</v>
      </c>
      <c r="AI398" s="257"/>
      <c r="AJ398" s="257"/>
      <c r="AK398" s="257"/>
      <c r="AL398" s="257" t="s">
        <v>19</v>
      </c>
      <c r="AM398" s="257"/>
      <c r="AN398" s="257"/>
      <c r="AO398" s="261"/>
      <c r="AP398" s="246" t="s">
        <v>198</v>
      </c>
      <c r="AQ398" s="246"/>
      <c r="AR398" s="246"/>
      <c r="AS398" s="246"/>
      <c r="AT398" s="246"/>
      <c r="AU398" s="246"/>
      <c r="AV398" s="246"/>
      <c r="AW398" s="246"/>
      <c r="AX398" s="246"/>
      <c r="AY398">
        <f>$AY$396</f>
        <v>1</v>
      </c>
    </row>
    <row r="399" spans="1:51" ht="30" customHeight="1" x14ac:dyDescent="0.15">
      <c r="A399" s="232">
        <v>1</v>
      </c>
      <c r="B399" s="232">
        <v>1</v>
      </c>
      <c r="C399" s="253" t="s">
        <v>692</v>
      </c>
      <c r="D399" s="252"/>
      <c r="E399" s="252"/>
      <c r="F399" s="252"/>
      <c r="G399" s="252"/>
      <c r="H399" s="252"/>
      <c r="I399" s="252"/>
      <c r="J399" s="235" t="s">
        <v>284</v>
      </c>
      <c r="K399" s="236"/>
      <c r="L399" s="236"/>
      <c r="M399" s="236"/>
      <c r="N399" s="236"/>
      <c r="O399" s="236"/>
      <c r="P399" s="254" t="s">
        <v>693</v>
      </c>
      <c r="Q399" s="237"/>
      <c r="R399" s="237"/>
      <c r="S399" s="237"/>
      <c r="T399" s="237"/>
      <c r="U399" s="237"/>
      <c r="V399" s="237"/>
      <c r="W399" s="237"/>
      <c r="X399" s="237"/>
      <c r="Y399" s="238">
        <v>76</v>
      </c>
      <c r="Z399" s="239"/>
      <c r="AA399" s="239"/>
      <c r="AB399" s="240"/>
      <c r="AC399" s="224"/>
      <c r="AD399" s="225"/>
      <c r="AE399" s="225"/>
      <c r="AF399" s="225"/>
      <c r="AG399" s="225"/>
      <c r="AH399" s="255" t="s">
        <v>284</v>
      </c>
      <c r="AI399" s="256"/>
      <c r="AJ399" s="256"/>
      <c r="AK399" s="256"/>
      <c r="AL399" s="228" t="s">
        <v>284</v>
      </c>
      <c r="AM399" s="229"/>
      <c r="AN399" s="229"/>
      <c r="AO399" s="230"/>
      <c r="AP399" s="231" t="s">
        <v>637</v>
      </c>
      <c r="AQ399" s="231"/>
      <c r="AR399" s="231"/>
      <c r="AS399" s="231"/>
      <c r="AT399" s="231"/>
      <c r="AU399" s="231"/>
      <c r="AV399" s="231"/>
      <c r="AW399" s="231"/>
      <c r="AX399" s="231"/>
      <c r="AY399">
        <f>$AY$396</f>
        <v>1</v>
      </c>
    </row>
    <row r="400" spans="1:51" ht="30" customHeight="1" x14ac:dyDescent="0.15">
      <c r="A400" s="232">
        <v>2</v>
      </c>
      <c r="B400" s="232">
        <v>1</v>
      </c>
      <c r="C400" s="253" t="s">
        <v>694</v>
      </c>
      <c r="D400" s="252"/>
      <c r="E400" s="252"/>
      <c r="F400" s="252"/>
      <c r="G400" s="252"/>
      <c r="H400" s="252"/>
      <c r="I400" s="252"/>
      <c r="J400" s="235" t="s">
        <v>284</v>
      </c>
      <c r="K400" s="236"/>
      <c r="L400" s="236"/>
      <c r="M400" s="236"/>
      <c r="N400" s="236"/>
      <c r="O400" s="236"/>
      <c r="P400" s="237" t="s">
        <v>693</v>
      </c>
      <c r="Q400" s="237"/>
      <c r="R400" s="237"/>
      <c r="S400" s="237"/>
      <c r="T400" s="237"/>
      <c r="U400" s="237"/>
      <c r="V400" s="237"/>
      <c r="W400" s="237"/>
      <c r="X400" s="237"/>
      <c r="Y400" s="238">
        <v>45</v>
      </c>
      <c r="Z400" s="239"/>
      <c r="AA400" s="239"/>
      <c r="AB400" s="240"/>
      <c r="AC400" s="224"/>
      <c r="AD400" s="225"/>
      <c r="AE400" s="225"/>
      <c r="AF400" s="225"/>
      <c r="AG400" s="225"/>
      <c r="AH400" s="255" t="s">
        <v>284</v>
      </c>
      <c r="AI400" s="256"/>
      <c r="AJ400" s="256"/>
      <c r="AK400" s="256"/>
      <c r="AL400" s="228" t="s">
        <v>284</v>
      </c>
      <c r="AM400" s="229"/>
      <c r="AN400" s="229"/>
      <c r="AO400" s="230"/>
      <c r="AP400" s="231" t="s">
        <v>637</v>
      </c>
      <c r="AQ400" s="231"/>
      <c r="AR400" s="231"/>
      <c r="AS400" s="231"/>
      <c r="AT400" s="231"/>
      <c r="AU400" s="231"/>
      <c r="AV400" s="231"/>
      <c r="AW400" s="231"/>
      <c r="AX400" s="231"/>
      <c r="AY400">
        <f>COUNTA($C$400)</f>
        <v>1</v>
      </c>
    </row>
    <row r="401" spans="1:51" ht="30" customHeight="1" x14ac:dyDescent="0.15">
      <c r="A401" s="232">
        <v>3</v>
      </c>
      <c r="B401" s="232">
        <v>1</v>
      </c>
      <c r="C401" s="253" t="s">
        <v>695</v>
      </c>
      <c r="D401" s="252"/>
      <c r="E401" s="252"/>
      <c r="F401" s="252"/>
      <c r="G401" s="252"/>
      <c r="H401" s="252"/>
      <c r="I401" s="252"/>
      <c r="J401" s="235" t="s">
        <v>284</v>
      </c>
      <c r="K401" s="236"/>
      <c r="L401" s="236"/>
      <c r="M401" s="236"/>
      <c r="N401" s="236"/>
      <c r="O401" s="236"/>
      <c r="P401" s="254" t="s">
        <v>693</v>
      </c>
      <c r="Q401" s="237"/>
      <c r="R401" s="237"/>
      <c r="S401" s="237"/>
      <c r="T401" s="237"/>
      <c r="U401" s="237"/>
      <c r="V401" s="237"/>
      <c r="W401" s="237"/>
      <c r="X401" s="237"/>
      <c r="Y401" s="238">
        <v>44</v>
      </c>
      <c r="Z401" s="239"/>
      <c r="AA401" s="239"/>
      <c r="AB401" s="240"/>
      <c r="AC401" s="224"/>
      <c r="AD401" s="225"/>
      <c r="AE401" s="225"/>
      <c r="AF401" s="225"/>
      <c r="AG401" s="225"/>
      <c r="AH401" s="255" t="s">
        <v>284</v>
      </c>
      <c r="AI401" s="256"/>
      <c r="AJ401" s="256"/>
      <c r="AK401" s="256"/>
      <c r="AL401" s="228" t="s">
        <v>284</v>
      </c>
      <c r="AM401" s="229"/>
      <c r="AN401" s="229"/>
      <c r="AO401" s="230"/>
      <c r="AP401" s="231" t="s">
        <v>637</v>
      </c>
      <c r="AQ401" s="231"/>
      <c r="AR401" s="231"/>
      <c r="AS401" s="231"/>
      <c r="AT401" s="231"/>
      <c r="AU401" s="231"/>
      <c r="AV401" s="231"/>
      <c r="AW401" s="231"/>
      <c r="AX401" s="231"/>
      <c r="AY401">
        <f>COUNTA($C$401)</f>
        <v>1</v>
      </c>
    </row>
    <row r="402" spans="1:51" ht="30" customHeight="1" x14ac:dyDescent="0.15">
      <c r="A402" s="232">
        <v>4</v>
      </c>
      <c r="B402" s="232">
        <v>1</v>
      </c>
      <c r="C402" s="253" t="s">
        <v>696</v>
      </c>
      <c r="D402" s="252"/>
      <c r="E402" s="252"/>
      <c r="F402" s="252"/>
      <c r="G402" s="252"/>
      <c r="H402" s="252"/>
      <c r="I402" s="252"/>
      <c r="J402" s="235" t="s">
        <v>284</v>
      </c>
      <c r="K402" s="236"/>
      <c r="L402" s="236"/>
      <c r="M402" s="236"/>
      <c r="N402" s="236"/>
      <c r="O402" s="236"/>
      <c r="P402" s="254" t="s">
        <v>693</v>
      </c>
      <c r="Q402" s="237"/>
      <c r="R402" s="237"/>
      <c r="S402" s="237"/>
      <c r="T402" s="237"/>
      <c r="U402" s="237"/>
      <c r="V402" s="237"/>
      <c r="W402" s="237"/>
      <c r="X402" s="237"/>
      <c r="Y402" s="238">
        <v>26</v>
      </c>
      <c r="Z402" s="239"/>
      <c r="AA402" s="239"/>
      <c r="AB402" s="240"/>
      <c r="AC402" s="224"/>
      <c r="AD402" s="225"/>
      <c r="AE402" s="225"/>
      <c r="AF402" s="225"/>
      <c r="AG402" s="225"/>
      <c r="AH402" s="255" t="s">
        <v>284</v>
      </c>
      <c r="AI402" s="256"/>
      <c r="AJ402" s="256"/>
      <c r="AK402" s="256"/>
      <c r="AL402" s="228" t="s">
        <v>284</v>
      </c>
      <c r="AM402" s="229"/>
      <c r="AN402" s="229"/>
      <c r="AO402" s="230"/>
      <c r="AP402" s="231" t="s">
        <v>637</v>
      </c>
      <c r="AQ402" s="231"/>
      <c r="AR402" s="231"/>
      <c r="AS402" s="231"/>
      <c r="AT402" s="231"/>
      <c r="AU402" s="231"/>
      <c r="AV402" s="231"/>
      <c r="AW402" s="231"/>
      <c r="AX402" s="231"/>
      <c r="AY402">
        <f>COUNTA($C$402)</f>
        <v>1</v>
      </c>
    </row>
    <row r="403" spans="1:51" ht="30" customHeight="1" x14ac:dyDescent="0.15">
      <c r="A403" s="232">
        <v>5</v>
      </c>
      <c r="B403" s="232">
        <v>1</v>
      </c>
      <c r="C403" s="253" t="s">
        <v>697</v>
      </c>
      <c r="D403" s="252"/>
      <c r="E403" s="252"/>
      <c r="F403" s="252"/>
      <c r="G403" s="252"/>
      <c r="H403" s="252"/>
      <c r="I403" s="252"/>
      <c r="J403" s="235" t="s">
        <v>284</v>
      </c>
      <c r="K403" s="236"/>
      <c r="L403" s="236"/>
      <c r="M403" s="236"/>
      <c r="N403" s="236"/>
      <c r="O403" s="236"/>
      <c r="P403" s="237" t="s">
        <v>693</v>
      </c>
      <c r="Q403" s="237"/>
      <c r="R403" s="237"/>
      <c r="S403" s="237"/>
      <c r="T403" s="237"/>
      <c r="U403" s="237"/>
      <c r="V403" s="237"/>
      <c r="W403" s="237"/>
      <c r="X403" s="237"/>
      <c r="Y403" s="238">
        <v>17</v>
      </c>
      <c r="Z403" s="239"/>
      <c r="AA403" s="239"/>
      <c r="AB403" s="240"/>
      <c r="AC403" s="224"/>
      <c r="AD403" s="225"/>
      <c r="AE403" s="225"/>
      <c r="AF403" s="225"/>
      <c r="AG403" s="225"/>
      <c r="AH403" s="255" t="s">
        <v>284</v>
      </c>
      <c r="AI403" s="256"/>
      <c r="AJ403" s="256"/>
      <c r="AK403" s="256"/>
      <c r="AL403" s="228" t="s">
        <v>284</v>
      </c>
      <c r="AM403" s="229"/>
      <c r="AN403" s="229"/>
      <c r="AO403" s="230"/>
      <c r="AP403" s="231" t="s">
        <v>637</v>
      </c>
      <c r="AQ403" s="231"/>
      <c r="AR403" s="231"/>
      <c r="AS403" s="231"/>
      <c r="AT403" s="231"/>
      <c r="AU403" s="231"/>
      <c r="AV403" s="231"/>
      <c r="AW403" s="231"/>
      <c r="AX403" s="231"/>
      <c r="AY403">
        <f>COUNTA($C$403)</f>
        <v>1</v>
      </c>
    </row>
    <row r="404" spans="1:51" ht="30" customHeight="1" x14ac:dyDescent="0.15">
      <c r="A404" s="232">
        <v>6</v>
      </c>
      <c r="B404" s="232">
        <v>1</v>
      </c>
      <c r="C404" s="253" t="s">
        <v>698</v>
      </c>
      <c r="D404" s="252"/>
      <c r="E404" s="252"/>
      <c r="F404" s="252"/>
      <c r="G404" s="252"/>
      <c r="H404" s="252"/>
      <c r="I404" s="252"/>
      <c r="J404" s="235" t="s">
        <v>284</v>
      </c>
      <c r="K404" s="236"/>
      <c r="L404" s="236"/>
      <c r="M404" s="236"/>
      <c r="N404" s="236"/>
      <c r="O404" s="236"/>
      <c r="P404" s="237" t="s">
        <v>693</v>
      </c>
      <c r="Q404" s="237"/>
      <c r="R404" s="237"/>
      <c r="S404" s="237"/>
      <c r="T404" s="237"/>
      <c r="U404" s="237"/>
      <c r="V404" s="237"/>
      <c r="W404" s="237"/>
      <c r="X404" s="237"/>
      <c r="Y404" s="238">
        <v>16</v>
      </c>
      <c r="Z404" s="239"/>
      <c r="AA404" s="239"/>
      <c r="AB404" s="240"/>
      <c r="AC404" s="224"/>
      <c r="AD404" s="225"/>
      <c r="AE404" s="225"/>
      <c r="AF404" s="225"/>
      <c r="AG404" s="225"/>
      <c r="AH404" s="255" t="s">
        <v>284</v>
      </c>
      <c r="AI404" s="256"/>
      <c r="AJ404" s="256"/>
      <c r="AK404" s="256"/>
      <c r="AL404" s="228" t="s">
        <v>284</v>
      </c>
      <c r="AM404" s="229"/>
      <c r="AN404" s="229"/>
      <c r="AO404" s="230"/>
      <c r="AP404" s="231" t="s">
        <v>637</v>
      </c>
      <c r="AQ404" s="231"/>
      <c r="AR404" s="231"/>
      <c r="AS404" s="231"/>
      <c r="AT404" s="231"/>
      <c r="AU404" s="231"/>
      <c r="AV404" s="231"/>
      <c r="AW404" s="231"/>
      <c r="AX404" s="231"/>
      <c r="AY404">
        <f>COUNTA($C$404)</f>
        <v>1</v>
      </c>
    </row>
    <row r="405" spans="1:51" ht="30" customHeight="1" x14ac:dyDescent="0.15">
      <c r="A405" s="232">
        <v>7</v>
      </c>
      <c r="B405" s="232">
        <v>1</v>
      </c>
      <c r="C405" s="253" t="s">
        <v>699</v>
      </c>
      <c r="D405" s="252"/>
      <c r="E405" s="252"/>
      <c r="F405" s="252"/>
      <c r="G405" s="252"/>
      <c r="H405" s="252"/>
      <c r="I405" s="252"/>
      <c r="J405" s="235" t="s">
        <v>284</v>
      </c>
      <c r="K405" s="236"/>
      <c r="L405" s="236"/>
      <c r="M405" s="236"/>
      <c r="N405" s="236"/>
      <c r="O405" s="236"/>
      <c r="P405" s="237" t="s">
        <v>693</v>
      </c>
      <c r="Q405" s="237"/>
      <c r="R405" s="237"/>
      <c r="S405" s="237"/>
      <c r="T405" s="237"/>
      <c r="U405" s="237"/>
      <c r="V405" s="237"/>
      <c r="W405" s="237"/>
      <c r="X405" s="237"/>
      <c r="Y405" s="238">
        <v>16</v>
      </c>
      <c r="Z405" s="239"/>
      <c r="AA405" s="239"/>
      <c r="AB405" s="240"/>
      <c r="AC405" s="224"/>
      <c r="AD405" s="225"/>
      <c r="AE405" s="225"/>
      <c r="AF405" s="225"/>
      <c r="AG405" s="225"/>
      <c r="AH405" s="255" t="s">
        <v>284</v>
      </c>
      <c r="AI405" s="256"/>
      <c r="AJ405" s="256"/>
      <c r="AK405" s="256"/>
      <c r="AL405" s="228" t="s">
        <v>284</v>
      </c>
      <c r="AM405" s="229"/>
      <c r="AN405" s="229"/>
      <c r="AO405" s="230"/>
      <c r="AP405" s="231" t="s">
        <v>637</v>
      </c>
      <c r="AQ405" s="231"/>
      <c r="AR405" s="231"/>
      <c r="AS405" s="231"/>
      <c r="AT405" s="231"/>
      <c r="AU405" s="231"/>
      <c r="AV405" s="231"/>
      <c r="AW405" s="231"/>
      <c r="AX405" s="231"/>
      <c r="AY405">
        <f>COUNTA($C$405)</f>
        <v>1</v>
      </c>
    </row>
    <row r="406" spans="1:51" ht="30" customHeight="1" x14ac:dyDescent="0.15">
      <c r="A406" s="232">
        <v>8</v>
      </c>
      <c r="B406" s="232">
        <v>1</v>
      </c>
      <c r="C406" s="253" t="s">
        <v>700</v>
      </c>
      <c r="D406" s="252"/>
      <c r="E406" s="252"/>
      <c r="F406" s="252"/>
      <c r="G406" s="252"/>
      <c r="H406" s="252"/>
      <c r="I406" s="252"/>
      <c r="J406" s="235" t="s">
        <v>284</v>
      </c>
      <c r="K406" s="236"/>
      <c r="L406" s="236"/>
      <c r="M406" s="236"/>
      <c r="N406" s="236"/>
      <c r="O406" s="236"/>
      <c r="P406" s="237" t="s">
        <v>693</v>
      </c>
      <c r="Q406" s="237"/>
      <c r="R406" s="237"/>
      <c r="S406" s="237"/>
      <c r="T406" s="237"/>
      <c r="U406" s="237"/>
      <c r="V406" s="237"/>
      <c r="W406" s="237"/>
      <c r="X406" s="237"/>
      <c r="Y406" s="238">
        <v>15</v>
      </c>
      <c r="Z406" s="239"/>
      <c r="AA406" s="239"/>
      <c r="AB406" s="240"/>
      <c r="AC406" s="224"/>
      <c r="AD406" s="225"/>
      <c r="AE406" s="225"/>
      <c r="AF406" s="225"/>
      <c r="AG406" s="225"/>
      <c r="AH406" s="255" t="s">
        <v>284</v>
      </c>
      <c r="AI406" s="256"/>
      <c r="AJ406" s="256"/>
      <c r="AK406" s="256"/>
      <c r="AL406" s="228" t="s">
        <v>284</v>
      </c>
      <c r="AM406" s="229"/>
      <c r="AN406" s="229"/>
      <c r="AO406" s="230"/>
      <c r="AP406" s="231" t="s">
        <v>637</v>
      </c>
      <c r="AQ406" s="231"/>
      <c r="AR406" s="231"/>
      <c r="AS406" s="231"/>
      <c r="AT406" s="231"/>
      <c r="AU406" s="231"/>
      <c r="AV406" s="231"/>
      <c r="AW406" s="231"/>
      <c r="AX406" s="231"/>
      <c r="AY406">
        <f>COUNTA($C$406)</f>
        <v>1</v>
      </c>
    </row>
    <row r="407" spans="1:51" ht="30" customHeight="1" x14ac:dyDescent="0.15">
      <c r="A407" s="232">
        <v>9</v>
      </c>
      <c r="B407" s="232">
        <v>1</v>
      </c>
      <c r="C407" s="253" t="s">
        <v>701</v>
      </c>
      <c r="D407" s="252"/>
      <c r="E407" s="252"/>
      <c r="F407" s="252"/>
      <c r="G407" s="252"/>
      <c r="H407" s="252"/>
      <c r="I407" s="252"/>
      <c r="J407" s="235" t="s">
        <v>284</v>
      </c>
      <c r="K407" s="236"/>
      <c r="L407" s="236"/>
      <c r="M407" s="236"/>
      <c r="N407" s="236"/>
      <c r="O407" s="236"/>
      <c r="P407" s="237" t="s">
        <v>693</v>
      </c>
      <c r="Q407" s="237"/>
      <c r="R407" s="237"/>
      <c r="S407" s="237"/>
      <c r="T407" s="237"/>
      <c r="U407" s="237"/>
      <c r="V407" s="237"/>
      <c r="W407" s="237"/>
      <c r="X407" s="237"/>
      <c r="Y407" s="238">
        <v>15</v>
      </c>
      <c r="Z407" s="239"/>
      <c r="AA407" s="239"/>
      <c r="AB407" s="240"/>
      <c r="AC407" s="224"/>
      <c r="AD407" s="225"/>
      <c r="AE407" s="225"/>
      <c r="AF407" s="225"/>
      <c r="AG407" s="225"/>
      <c r="AH407" s="255" t="s">
        <v>284</v>
      </c>
      <c r="AI407" s="256"/>
      <c r="AJ407" s="256"/>
      <c r="AK407" s="256"/>
      <c r="AL407" s="228" t="s">
        <v>284</v>
      </c>
      <c r="AM407" s="229"/>
      <c r="AN407" s="229"/>
      <c r="AO407" s="230"/>
      <c r="AP407" s="231" t="s">
        <v>637</v>
      </c>
      <c r="AQ407" s="231"/>
      <c r="AR407" s="231"/>
      <c r="AS407" s="231"/>
      <c r="AT407" s="231"/>
      <c r="AU407" s="231"/>
      <c r="AV407" s="231"/>
      <c r="AW407" s="231"/>
      <c r="AX407" s="231"/>
      <c r="AY407">
        <f>COUNTA($C$407)</f>
        <v>1</v>
      </c>
    </row>
    <row r="408" spans="1:51" ht="30" customHeight="1" x14ac:dyDescent="0.15">
      <c r="A408" s="232">
        <v>10</v>
      </c>
      <c r="B408" s="232">
        <v>1</v>
      </c>
      <c r="C408" s="253" t="s">
        <v>702</v>
      </c>
      <c r="D408" s="252"/>
      <c r="E408" s="252"/>
      <c r="F408" s="252"/>
      <c r="G408" s="252"/>
      <c r="H408" s="252"/>
      <c r="I408" s="252"/>
      <c r="J408" s="235" t="s">
        <v>284</v>
      </c>
      <c r="K408" s="236"/>
      <c r="L408" s="236"/>
      <c r="M408" s="236"/>
      <c r="N408" s="236"/>
      <c r="O408" s="236"/>
      <c r="P408" s="237" t="s">
        <v>693</v>
      </c>
      <c r="Q408" s="237"/>
      <c r="R408" s="237"/>
      <c r="S408" s="237"/>
      <c r="T408" s="237"/>
      <c r="U408" s="237"/>
      <c r="V408" s="237"/>
      <c r="W408" s="237"/>
      <c r="X408" s="237"/>
      <c r="Y408" s="238">
        <v>13</v>
      </c>
      <c r="Z408" s="239"/>
      <c r="AA408" s="239"/>
      <c r="AB408" s="240"/>
      <c r="AC408" s="224"/>
      <c r="AD408" s="225"/>
      <c r="AE408" s="225"/>
      <c r="AF408" s="225"/>
      <c r="AG408" s="225"/>
      <c r="AH408" s="255" t="s">
        <v>284</v>
      </c>
      <c r="AI408" s="256"/>
      <c r="AJ408" s="256"/>
      <c r="AK408" s="256"/>
      <c r="AL408" s="228" t="s">
        <v>284</v>
      </c>
      <c r="AM408" s="229"/>
      <c r="AN408" s="229"/>
      <c r="AO408" s="230"/>
      <c r="AP408" s="231" t="s">
        <v>637</v>
      </c>
      <c r="AQ408" s="231"/>
      <c r="AR408" s="231"/>
      <c r="AS408" s="231"/>
      <c r="AT408" s="231"/>
      <c r="AU408" s="231"/>
      <c r="AV408" s="231"/>
      <c r="AW408" s="231"/>
      <c r="AX408" s="231"/>
      <c r="AY408">
        <f>COUNTA($C$408)</f>
        <v>1</v>
      </c>
    </row>
    <row r="409" spans="1:51" ht="30" hidden="1" customHeight="1" x14ac:dyDescent="0.15">
      <c r="A409" s="232">
        <v>11</v>
      </c>
      <c r="B409" s="232">
        <v>1</v>
      </c>
      <c r="C409" s="252"/>
      <c r="D409" s="252"/>
      <c r="E409" s="252"/>
      <c r="F409" s="252"/>
      <c r="G409" s="252"/>
      <c r="H409" s="252"/>
      <c r="I409" s="252"/>
      <c r="J409" s="235"/>
      <c r="K409" s="236"/>
      <c r="L409" s="236"/>
      <c r="M409" s="236"/>
      <c r="N409" s="236"/>
      <c r="O409" s="236"/>
      <c r="P409" s="237"/>
      <c r="Q409" s="237"/>
      <c r="R409" s="237"/>
      <c r="S409" s="237"/>
      <c r="T409" s="237"/>
      <c r="U409" s="237"/>
      <c r="V409" s="237"/>
      <c r="W409" s="237"/>
      <c r="X409" s="237"/>
      <c r="Y409" s="238"/>
      <c r="Z409" s="239"/>
      <c r="AA409" s="239"/>
      <c r="AB409" s="240"/>
      <c r="AC409" s="224"/>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c r="AY409">
        <f>COUNTA($C$409)</f>
        <v>0</v>
      </c>
    </row>
    <row r="410" spans="1:51" ht="30" hidden="1" customHeight="1" x14ac:dyDescent="0.15">
      <c r="A410" s="232">
        <v>12</v>
      </c>
      <c r="B410" s="232">
        <v>1</v>
      </c>
      <c r="C410" s="252"/>
      <c r="D410" s="252"/>
      <c r="E410" s="252"/>
      <c r="F410" s="252"/>
      <c r="G410" s="252"/>
      <c r="H410" s="252"/>
      <c r="I410" s="252"/>
      <c r="J410" s="235"/>
      <c r="K410" s="236"/>
      <c r="L410" s="236"/>
      <c r="M410" s="236"/>
      <c r="N410" s="236"/>
      <c r="O410" s="236"/>
      <c r="P410" s="237"/>
      <c r="Q410" s="237"/>
      <c r="R410" s="237"/>
      <c r="S410" s="237"/>
      <c r="T410" s="237"/>
      <c r="U410" s="237"/>
      <c r="V410" s="237"/>
      <c r="W410" s="237"/>
      <c r="X410" s="237"/>
      <c r="Y410" s="238"/>
      <c r="Z410" s="239"/>
      <c r="AA410" s="239"/>
      <c r="AB410" s="240"/>
      <c r="AC410" s="224"/>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c r="AY410">
        <f>COUNTA($C$410)</f>
        <v>0</v>
      </c>
    </row>
    <row r="411" spans="1:51" ht="30" hidden="1" customHeight="1" x14ac:dyDescent="0.15">
      <c r="A411" s="232">
        <v>13</v>
      </c>
      <c r="B411" s="232">
        <v>1</v>
      </c>
      <c r="C411" s="252"/>
      <c r="D411" s="252"/>
      <c r="E411" s="252"/>
      <c r="F411" s="252"/>
      <c r="G411" s="252"/>
      <c r="H411" s="252"/>
      <c r="I411" s="252"/>
      <c r="J411" s="235"/>
      <c r="K411" s="236"/>
      <c r="L411" s="236"/>
      <c r="M411" s="236"/>
      <c r="N411" s="236"/>
      <c r="O411" s="236"/>
      <c r="P411" s="237"/>
      <c r="Q411" s="237"/>
      <c r="R411" s="237"/>
      <c r="S411" s="237"/>
      <c r="T411" s="237"/>
      <c r="U411" s="237"/>
      <c r="V411" s="237"/>
      <c r="W411" s="237"/>
      <c r="X411" s="237"/>
      <c r="Y411" s="238"/>
      <c r="Z411" s="239"/>
      <c r="AA411" s="239"/>
      <c r="AB411" s="240"/>
      <c r="AC411" s="224"/>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c r="AY411">
        <f>COUNTA($C$411)</f>
        <v>0</v>
      </c>
    </row>
    <row r="412" spans="1:51" ht="30" hidden="1" customHeight="1" x14ac:dyDescent="0.15">
      <c r="A412" s="232">
        <v>14</v>
      </c>
      <c r="B412" s="232">
        <v>1</v>
      </c>
      <c r="C412" s="252"/>
      <c r="D412" s="252"/>
      <c r="E412" s="252"/>
      <c r="F412" s="252"/>
      <c r="G412" s="252"/>
      <c r="H412" s="252"/>
      <c r="I412" s="252"/>
      <c r="J412" s="235"/>
      <c r="K412" s="236"/>
      <c r="L412" s="236"/>
      <c r="M412" s="236"/>
      <c r="N412" s="236"/>
      <c r="O412" s="236"/>
      <c r="P412" s="237"/>
      <c r="Q412" s="237"/>
      <c r="R412" s="237"/>
      <c r="S412" s="237"/>
      <c r="T412" s="237"/>
      <c r="U412" s="237"/>
      <c r="V412" s="237"/>
      <c r="W412" s="237"/>
      <c r="X412" s="237"/>
      <c r="Y412" s="238"/>
      <c r="Z412" s="239"/>
      <c r="AA412" s="239"/>
      <c r="AB412" s="240"/>
      <c r="AC412" s="224"/>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c r="AY412">
        <f>COUNTA($C$412)</f>
        <v>0</v>
      </c>
    </row>
    <row r="413" spans="1:51" ht="30" hidden="1" customHeight="1" x14ac:dyDescent="0.15">
      <c r="A413" s="232">
        <v>15</v>
      </c>
      <c r="B413" s="232">
        <v>1</v>
      </c>
      <c r="C413" s="252"/>
      <c r="D413" s="252"/>
      <c r="E413" s="252"/>
      <c r="F413" s="252"/>
      <c r="G413" s="252"/>
      <c r="H413" s="252"/>
      <c r="I413" s="252"/>
      <c r="J413" s="235"/>
      <c r="K413" s="236"/>
      <c r="L413" s="236"/>
      <c r="M413" s="236"/>
      <c r="N413" s="236"/>
      <c r="O413" s="236"/>
      <c r="P413" s="237"/>
      <c r="Q413" s="237"/>
      <c r="R413" s="237"/>
      <c r="S413" s="237"/>
      <c r="T413" s="237"/>
      <c r="U413" s="237"/>
      <c r="V413" s="237"/>
      <c r="W413" s="237"/>
      <c r="X413" s="237"/>
      <c r="Y413" s="238"/>
      <c r="Z413" s="239"/>
      <c r="AA413" s="239"/>
      <c r="AB413" s="240"/>
      <c r="AC413" s="224"/>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c r="AY413">
        <f>COUNTA($C$413)</f>
        <v>0</v>
      </c>
    </row>
    <row r="414" spans="1:51" ht="30" hidden="1" customHeight="1" x14ac:dyDescent="0.15">
      <c r="A414" s="232">
        <v>16</v>
      </c>
      <c r="B414" s="232">
        <v>1</v>
      </c>
      <c r="C414" s="252"/>
      <c r="D414" s="252"/>
      <c r="E414" s="252"/>
      <c r="F414" s="252"/>
      <c r="G414" s="252"/>
      <c r="H414" s="252"/>
      <c r="I414" s="252"/>
      <c r="J414" s="235"/>
      <c r="K414" s="236"/>
      <c r="L414" s="236"/>
      <c r="M414" s="236"/>
      <c r="N414" s="236"/>
      <c r="O414" s="236"/>
      <c r="P414" s="237"/>
      <c r="Q414" s="237"/>
      <c r="R414" s="237"/>
      <c r="S414" s="237"/>
      <c r="T414" s="237"/>
      <c r="U414" s="237"/>
      <c r="V414" s="237"/>
      <c r="W414" s="237"/>
      <c r="X414" s="237"/>
      <c r="Y414" s="238"/>
      <c r="Z414" s="239"/>
      <c r="AA414" s="239"/>
      <c r="AB414" s="240"/>
      <c r="AC414" s="224"/>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c r="AY414">
        <f>COUNTA($C$414)</f>
        <v>0</v>
      </c>
    </row>
    <row r="415" spans="1:51" s="16" customFormat="1" ht="30" hidden="1" customHeight="1" x14ac:dyDescent="0.15">
      <c r="A415" s="232">
        <v>17</v>
      </c>
      <c r="B415" s="232">
        <v>1</v>
      </c>
      <c r="C415" s="252"/>
      <c r="D415" s="252"/>
      <c r="E415" s="252"/>
      <c r="F415" s="252"/>
      <c r="G415" s="252"/>
      <c r="H415" s="252"/>
      <c r="I415" s="252"/>
      <c r="J415" s="235"/>
      <c r="K415" s="236"/>
      <c r="L415" s="236"/>
      <c r="M415" s="236"/>
      <c r="N415" s="236"/>
      <c r="O415" s="236"/>
      <c r="P415" s="237"/>
      <c r="Q415" s="237"/>
      <c r="R415" s="237"/>
      <c r="S415" s="237"/>
      <c r="T415" s="237"/>
      <c r="U415" s="237"/>
      <c r="V415" s="237"/>
      <c r="W415" s="237"/>
      <c r="X415" s="237"/>
      <c r="Y415" s="238"/>
      <c r="Z415" s="239"/>
      <c r="AA415" s="239"/>
      <c r="AB415" s="240"/>
      <c r="AC415" s="224"/>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c r="AY415">
        <f>COUNTA($C$415)</f>
        <v>0</v>
      </c>
    </row>
    <row r="416" spans="1:51" ht="30" hidden="1" customHeight="1" x14ac:dyDescent="0.15">
      <c r="A416" s="232">
        <v>18</v>
      </c>
      <c r="B416" s="232">
        <v>1</v>
      </c>
      <c r="C416" s="252"/>
      <c r="D416" s="252"/>
      <c r="E416" s="252"/>
      <c r="F416" s="252"/>
      <c r="G416" s="252"/>
      <c r="H416" s="252"/>
      <c r="I416" s="252"/>
      <c r="J416" s="235"/>
      <c r="K416" s="236"/>
      <c r="L416" s="236"/>
      <c r="M416" s="236"/>
      <c r="N416" s="236"/>
      <c r="O416" s="236"/>
      <c r="P416" s="237"/>
      <c r="Q416" s="237"/>
      <c r="R416" s="237"/>
      <c r="S416" s="237"/>
      <c r="T416" s="237"/>
      <c r="U416" s="237"/>
      <c r="V416" s="237"/>
      <c r="W416" s="237"/>
      <c r="X416" s="237"/>
      <c r="Y416" s="238"/>
      <c r="Z416" s="239"/>
      <c r="AA416" s="239"/>
      <c r="AB416" s="240"/>
      <c r="AC416" s="224"/>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c r="AY416">
        <f>COUNTA($C$416)</f>
        <v>0</v>
      </c>
    </row>
    <row r="417" spans="1:51" ht="30" hidden="1" customHeight="1" x14ac:dyDescent="0.15">
      <c r="A417" s="232">
        <v>19</v>
      </c>
      <c r="B417" s="232">
        <v>1</v>
      </c>
      <c r="C417" s="252"/>
      <c r="D417" s="252"/>
      <c r="E417" s="252"/>
      <c r="F417" s="252"/>
      <c r="G417" s="252"/>
      <c r="H417" s="252"/>
      <c r="I417" s="252"/>
      <c r="J417" s="235"/>
      <c r="K417" s="236"/>
      <c r="L417" s="236"/>
      <c r="M417" s="236"/>
      <c r="N417" s="236"/>
      <c r="O417" s="236"/>
      <c r="P417" s="237"/>
      <c r="Q417" s="237"/>
      <c r="R417" s="237"/>
      <c r="S417" s="237"/>
      <c r="T417" s="237"/>
      <c r="U417" s="237"/>
      <c r="V417" s="237"/>
      <c r="W417" s="237"/>
      <c r="X417" s="237"/>
      <c r="Y417" s="238"/>
      <c r="Z417" s="239"/>
      <c r="AA417" s="239"/>
      <c r="AB417" s="240"/>
      <c r="AC417" s="224"/>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c r="AY417">
        <f>COUNTA($C$417)</f>
        <v>0</v>
      </c>
    </row>
    <row r="418" spans="1:51" ht="30" hidden="1" customHeight="1" x14ac:dyDescent="0.15">
      <c r="A418" s="232">
        <v>20</v>
      </c>
      <c r="B418" s="232">
        <v>1</v>
      </c>
      <c r="C418" s="252"/>
      <c r="D418" s="252"/>
      <c r="E418" s="252"/>
      <c r="F418" s="252"/>
      <c r="G418" s="252"/>
      <c r="H418" s="252"/>
      <c r="I418" s="252"/>
      <c r="J418" s="235"/>
      <c r="K418" s="236"/>
      <c r="L418" s="236"/>
      <c r="M418" s="236"/>
      <c r="N418" s="236"/>
      <c r="O418" s="236"/>
      <c r="P418" s="237"/>
      <c r="Q418" s="237"/>
      <c r="R418" s="237"/>
      <c r="S418" s="237"/>
      <c r="T418" s="237"/>
      <c r="U418" s="237"/>
      <c r="V418" s="237"/>
      <c r="W418" s="237"/>
      <c r="X418" s="237"/>
      <c r="Y418" s="238"/>
      <c r="Z418" s="239"/>
      <c r="AA418" s="239"/>
      <c r="AB418" s="240"/>
      <c r="AC418" s="224"/>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c r="AY418">
        <f>COUNTA($C$418)</f>
        <v>0</v>
      </c>
    </row>
    <row r="419" spans="1:51" ht="30" hidden="1" customHeight="1" x14ac:dyDescent="0.15">
      <c r="A419" s="232">
        <v>21</v>
      </c>
      <c r="B419" s="232">
        <v>1</v>
      </c>
      <c r="C419" s="252"/>
      <c r="D419" s="252"/>
      <c r="E419" s="252"/>
      <c r="F419" s="252"/>
      <c r="G419" s="252"/>
      <c r="H419" s="252"/>
      <c r="I419" s="252"/>
      <c r="J419" s="235"/>
      <c r="K419" s="236"/>
      <c r="L419" s="236"/>
      <c r="M419" s="236"/>
      <c r="N419" s="236"/>
      <c r="O419" s="236"/>
      <c r="P419" s="237"/>
      <c r="Q419" s="237"/>
      <c r="R419" s="237"/>
      <c r="S419" s="237"/>
      <c r="T419" s="237"/>
      <c r="U419" s="237"/>
      <c r="V419" s="237"/>
      <c r="W419" s="237"/>
      <c r="X419" s="237"/>
      <c r="Y419" s="238"/>
      <c r="Z419" s="239"/>
      <c r="AA419" s="239"/>
      <c r="AB419" s="240"/>
      <c r="AC419" s="224"/>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c r="AY419">
        <f>COUNTA($C$419)</f>
        <v>0</v>
      </c>
    </row>
    <row r="420" spans="1:51" ht="30" hidden="1" customHeight="1" x14ac:dyDescent="0.15">
      <c r="A420" s="232">
        <v>22</v>
      </c>
      <c r="B420" s="232">
        <v>1</v>
      </c>
      <c r="C420" s="252"/>
      <c r="D420" s="252"/>
      <c r="E420" s="252"/>
      <c r="F420" s="252"/>
      <c r="G420" s="252"/>
      <c r="H420" s="252"/>
      <c r="I420" s="252"/>
      <c r="J420" s="235"/>
      <c r="K420" s="236"/>
      <c r="L420" s="236"/>
      <c r="M420" s="236"/>
      <c r="N420" s="236"/>
      <c r="O420" s="236"/>
      <c r="P420" s="237"/>
      <c r="Q420" s="237"/>
      <c r="R420" s="237"/>
      <c r="S420" s="237"/>
      <c r="T420" s="237"/>
      <c r="U420" s="237"/>
      <c r="V420" s="237"/>
      <c r="W420" s="237"/>
      <c r="X420" s="237"/>
      <c r="Y420" s="238"/>
      <c r="Z420" s="239"/>
      <c r="AA420" s="239"/>
      <c r="AB420" s="240"/>
      <c r="AC420" s="224"/>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c r="AY420">
        <f>COUNTA($C$420)</f>
        <v>0</v>
      </c>
    </row>
    <row r="421" spans="1:51" ht="30" hidden="1" customHeight="1" x14ac:dyDescent="0.15">
      <c r="A421" s="232">
        <v>23</v>
      </c>
      <c r="B421" s="232">
        <v>1</v>
      </c>
      <c r="C421" s="252"/>
      <c r="D421" s="252"/>
      <c r="E421" s="252"/>
      <c r="F421" s="252"/>
      <c r="G421" s="252"/>
      <c r="H421" s="252"/>
      <c r="I421" s="252"/>
      <c r="J421" s="235"/>
      <c r="K421" s="236"/>
      <c r="L421" s="236"/>
      <c r="M421" s="236"/>
      <c r="N421" s="236"/>
      <c r="O421" s="236"/>
      <c r="P421" s="237"/>
      <c r="Q421" s="237"/>
      <c r="R421" s="237"/>
      <c r="S421" s="237"/>
      <c r="T421" s="237"/>
      <c r="U421" s="237"/>
      <c r="V421" s="237"/>
      <c r="W421" s="237"/>
      <c r="X421" s="237"/>
      <c r="Y421" s="238"/>
      <c r="Z421" s="239"/>
      <c r="AA421" s="239"/>
      <c r="AB421" s="240"/>
      <c r="AC421" s="224"/>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c r="AY421">
        <f>COUNTA($C$421)</f>
        <v>0</v>
      </c>
    </row>
    <row r="422" spans="1:51" ht="30" hidden="1" customHeight="1" x14ac:dyDescent="0.15">
      <c r="A422" s="232">
        <v>24</v>
      </c>
      <c r="B422" s="232">
        <v>1</v>
      </c>
      <c r="C422" s="252"/>
      <c r="D422" s="252"/>
      <c r="E422" s="252"/>
      <c r="F422" s="252"/>
      <c r="G422" s="252"/>
      <c r="H422" s="252"/>
      <c r="I422" s="252"/>
      <c r="J422" s="235"/>
      <c r="K422" s="236"/>
      <c r="L422" s="236"/>
      <c r="M422" s="236"/>
      <c r="N422" s="236"/>
      <c r="O422" s="236"/>
      <c r="P422" s="237"/>
      <c r="Q422" s="237"/>
      <c r="R422" s="237"/>
      <c r="S422" s="237"/>
      <c r="T422" s="237"/>
      <c r="U422" s="237"/>
      <c r="V422" s="237"/>
      <c r="W422" s="237"/>
      <c r="X422" s="237"/>
      <c r="Y422" s="238"/>
      <c r="Z422" s="239"/>
      <c r="AA422" s="239"/>
      <c r="AB422" s="240"/>
      <c r="AC422" s="224"/>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c r="AY422">
        <f>COUNTA($C$422)</f>
        <v>0</v>
      </c>
    </row>
    <row r="423" spans="1:51" ht="30" hidden="1" customHeight="1" x14ac:dyDescent="0.15">
      <c r="A423" s="232">
        <v>25</v>
      </c>
      <c r="B423" s="232">
        <v>1</v>
      </c>
      <c r="C423" s="252"/>
      <c r="D423" s="252"/>
      <c r="E423" s="252"/>
      <c r="F423" s="252"/>
      <c r="G423" s="252"/>
      <c r="H423" s="252"/>
      <c r="I423" s="252"/>
      <c r="J423" s="235"/>
      <c r="K423" s="236"/>
      <c r="L423" s="236"/>
      <c r="M423" s="236"/>
      <c r="N423" s="236"/>
      <c r="O423" s="236"/>
      <c r="P423" s="237"/>
      <c r="Q423" s="237"/>
      <c r="R423" s="237"/>
      <c r="S423" s="237"/>
      <c r="T423" s="237"/>
      <c r="U423" s="237"/>
      <c r="V423" s="237"/>
      <c r="W423" s="237"/>
      <c r="X423" s="237"/>
      <c r="Y423" s="238"/>
      <c r="Z423" s="239"/>
      <c r="AA423" s="239"/>
      <c r="AB423" s="240"/>
      <c r="AC423" s="224"/>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c r="AY423">
        <f>COUNTA($C$423)</f>
        <v>0</v>
      </c>
    </row>
    <row r="424" spans="1:51" ht="30" hidden="1" customHeight="1" x14ac:dyDescent="0.15">
      <c r="A424" s="232">
        <v>26</v>
      </c>
      <c r="B424" s="232">
        <v>1</v>
      </c>
      <c r="C424" s="252"/>
      <c r="D424" s="252"/>
      <c r="E424" s="252"/>
      <c r="F424" s="252"/>
      <c r="G424" s="252"/>
      <c r="H424" s="252"/>
      <c r="I424" s="252"/>
      <c r="J424" s="235"/>
      <c r="K424" s="236"/>
      <c r="L424" s="236"/>
      <c r="M424" s="236"/>
      <c r="N424" s="236"/>
      <c r="O424" s="236"/>
      <c r="P424" s="237"/>
      <c r="Q424" s="237"/>
      <c r="R424" s="237"/>
      <c r="S424" s="237"/>
      <c r="T424" s="237"/>
      <c r="U424" s="237"/>
      <c r="V424" s="237"/>
      <c r="W424" s="237"/>
      <c r="X424" s="237"/>
      <c r="Y424" s="238"/>
      <c r="Z424" s="239"/>
      <c r="AA424" s="239"/>
      <c r="AB424" s="240"/>
      <c r="AC424" s="224"/>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c r="AY424">
        <f>COUNTA($C$424)</f>
        <v>0</v>
      </c>
    </row>
    <row r="425" spans="1:51" ht="30" hidden="1" customHeight="1" x14ac:dyDescent="0.15">
      <c r="A425" s="232">
        <v>27</v>
      </c>
      <c r="B425" s="232">
        <v>1</v>
      </c>
      <c r="C425" s="252"/>
      <c r="D425" s="252"/>
      <c r="E425" s="252"/>
      <c r="F425" s="252"/>
      <c r="G425" s="252"/>
      <c r="H425" s="252"/>
      <c r="I425" s="252"/>
      <c r="J425" s="235"/>
      <c r="K425" s="236"/>
      <c r="L425" s="236"/>
      <c r="M425" s="236"/>
      <c r="N425" s="236"/>
      <c r="O425" s="236"/>
      <c r="P425" s="237"/>
      <c r="Q425" s="237"/>
      <c r="R425" s="237"/>
      <c r="S425" s="237"/>
      <c r="T425" s="237"/>
      <c r="U425" s="237"/>
      <c r="V425" s="237"/>
      <c r="W425" s="237"/>
      <c r="X425" s="237"/>
      <c r="Y425" s="238"/>
      <c r="Z425" s="239"/>
      <c r="AA425" s="239"/>
      <c r="AB425" s="240"/>
      <c r="AC425" s="224"/>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c r="AY425">
        <f>COUNTA($C$425)</f>
        <v>0</v>
      </c>
    </row>
    <row r="426" spans="1:51" ht="30" hidden="1" customHeight="1" x14ac:dyDescent="0.15">
      <c r="A426" s="232">
        <v>28</v>
      </c>
      <c r="B426" s="232">
        <v>1</v>
      </c>
      <c r="C426" s="252"/>
      <c r="D426" s="252"/>
      <c r="E426" s="252"/>
      <c r="F426" s="252"/>
      <c r="G426" s="252"/>
      <c r="H426" s="252"/>
      <c r="I426" s="252"/>
      <c r="J426" s="235"/>
      <c r="K426" s="236"/>
      <c r="L426" s="236"/>
      <c r="M426" s="236"/>
      <c r="N426" s="236"/>
      <c r="O426" s="236"/>
      <c r="P426" s="237"/>
      <c r="Q426" s="237"/>
      <c r="R426" s="237"/>
      <c r="S426" s="237"/>
      <c r="T426" s="237"/>
      <c r="U426" s="237"/>
      <c r="V426" s="237"/>
      <c r="W426" s="237"/>
      <c r="X426" s="237"/>
      <c r="Y426" s="238"/>
      <c r="Z426" s="239"/>
      <c r="AA426" s="239"/>
      <c r="AB426" s="240"/>
      <c r="AC426" s="224"/>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c r="AY426">
        <f>COUNTA($C$426)</f>
        <v>0</v>
      </c>
    </row>
    <row r="427" spans="1:51" ht="30" hidden="1" customHeight="1" x14ac:dyDescent="0.15">
      <c r="A427" s="232">
        <v>29</v>
      </c>
      <c r="B427" s="232">
        <v>1</v>
      </c>
      <c r="C427" s="252"/>
      <c r="D427" s="252"/>
      <c r="E427" s="252"/>
      <c r="F427" s="252"/>
      <c r="G427" s="252"/>
      <c r="H427" s="252"/>
      <c r="I427" s="252"/>
      <c r="J427" s="235"/>
      <c r="K427" s="236"/>
      <c r="L427" s="236"/>
      <c r="M427" s="236"/>
      <c r="N427" s="236"/>
      <c r="O427" s="236"/>
      <c r="P427" s="237"/>
      <c r="Q427" s="237"/>
      <c r="R427" s="237"/>
      <c r="S427" s="237"/>
      <c r="T427" s="237"/>
      <c r="U427" s="237"/>
      <c r="V427" s="237"/>
      <c r="W427" s="237"/>
      <c r="X427" s="237"/>
      <c r="Y427" s="238"/>
      <c r="Z427" s="239"/>
      <c r="AA427" s="239"/>
      <c r="AB427" s="240"/>
      <c r="AC427" s="224"/>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c r="AY427">
        <f>COUNTA($C$427)</f>
        <v>0</v>
      </c>
    </row>
    <row r="428" spans="1:51" ht="30" hidden="1" customHeight="1" x14ac:dyDescent="0.15">
      <c r="A428" s="232">
        <v>30</v>
      </c>
      <c r="B428" s="232">
        <v>1</v>
      </c>
      <c r="C428" s="252"/>
      <c r="D428" s="252"/>
      <c r="E428" s="252"/>
      <c r="F428" s="252"/>
      <c r="G428" s="252"/>
      <c r="H428" s="252"/>
      <c r="I428" s="252"/>
      <c r="J428" s="235"/>
      <c r="K428" s="236"/>
      <c r="L428" s="236"/>
      <c r="M428" s="236"/>
      <c r="N428" s="236"/>
      <c r="O428" s="236"/>
      <c r="P428" s="237"/>
      <c r="Q428" s="237"/>
      <c r="R428" s="237"/>
      <c r="S428" s="237"/>
      <c r="T428" s="237"/>
      <c r="U428" s="237"/>
      <c r="V428" s="237"/>
      <c r="W428" s="237"/>
      <c r="X428" s="237"/>
      <c r="Y428" s="238"/>
      <c r="Z428" s="239"/>
      <c r="AA428" s="239"/>
      <c r="AB428" s="240"/>
      <c r="AC428" s="224"/>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7"/>
      <c r="B431" s="257"/>
      <c r="C431" s="257" t="s">
        <v>24</v>
      </c>
      <c r="D431" s="257"/>
      <c r="E431" s="257"/>
      <c r="F431" s="257"/>
      <c r="G431" s="257"/>
      <c r="H431" s="257"/>
      <c r="I431" s="257"/>
      <c r="J431" s="243" t="s">
        <v>197</v>
      </c>
      <c r="K431" s="258"/>
      <c r="L431" s="258"/>
      <c r="M431" s="258"/>
      <c r="N431" s="258"/>
      <c r="O431" s="258"/>
      <c r="P431" s="119" t="s">
        <v>25</v>
      </c>
      <c r="Q431" s="119"/>
      <c r="R431" s="119"/>
      <c r="S431" s="119"/>
      <c r="T431" s="119"/>
      <c r="U431" s="119"/>
      <c r="V431" s="119"/>
      <c r="W431" s="119"/>
      <c r="X431" s="119"/>
      <c r="Y431" s="259" t="s">
        <v>196</v>
      </c>
      <c r="Z431" s="260"/>
      <c r="AA431" s="260"/>
      <c r="AB431" s="260"/>
      <c r="AC431" s="243" t="s">
        <v>230</v>
      </c>
      <c r="AD431" s="243"/>
      <c r="AE431" s="243"/>
      <c r="AF431" s="243"/>
      <c r="AG431" s="243"/>
      <c r="AH431" s="259" t="s">
        <v>248</v>
      </c>
      <c r="AI431" s="257"/>
      <c r="AJ431" s="257"/>
      <c r="AK431" s="257"/>
      <c r="AL431" s="257" t="s">
        <v>19</v>
      </c>
      <c r="AM431" s="257"/>
      <c r="AN431" s="257"/>
      <c r="AO431" s="261"/>
      <c r="AP431" s="246" t="s">
        <v>198</v>
      </c>
      <c r="AQ431" s="246"/>
      <c r="AR431" s="246"/>
      <c r="AS431" s="246"/>
      <c r="AT431" s="246"/>
      <c r="AU431" s="246"/>
      <c r="AV431" s="246"/>
      <c r="AW431" s="246"/>
      <c r="AX431" s="246"/>
      <c r="AY431">
        <f>$AY$429</f>
        <v>0</v>
      </c>
    </row>
    <row r="432" spans="1:51" ht="30" hidden="1" customHeight="1" x14ac:dyDescent="0.15">
      <c r="A432" s="232">
        <v>1</v>
      </c>
      <c r="B432" s="232">
        <v>1</v>
      </c>
      <c r="C432" s="252"/>
      <c r="D432" s="252"/>
      <c r="E432" s="252"/>
      <c r="F432" s="252"/>
      <c r="G432" s="252"/>
      <c r="H432" s="252"/>
      <c r="I432" s="252"/>
      <c r="J432" s="235"/>
      <c r="K432" s="236"/>
      <c r="L432" s="236"/>
      <c r="M432" s="236"/>
      <c r="N432" s="236"/>
      <c r="O432" s="236"/>
      <c r="P432" s="237"/>
      <c r="Q432" s="237"/>
      <c r="R432" s="237"/>
      <c r="S432" s="237"/>
      <c r="T432" s="237"/>
      <c r="U432" s="237"/>
      <c r="V432" s="237"/>
      <c r="W432" s="237"/>
      <c r="X432" s="237"/>
      <c r="Y432" s="238"/>
      <c r="Z432" s="239"/>
      <c r="AA432" s="239"/>
      <c r="AB432" s="240"/>
      <c r="AC432" s="224"/>
      <c r="AD432" s="225"/>
      <c r="AE432" s="225"/>
      <c r="AF432" s="225"/>
      <c r="AG432" s="225"/>
      <c r="AH432" s="255"/>
      <c r="AI432" s="256"/>
      <c r="AJ432" s="256"/>
      <c r="AK432" s="256"/>
      <c r="AL432" s="228"/>
      <c r="AM432" s="229"/>
      <c r="AN432" s="229"/>
      <c r="AO432" s="230"/>
      <c r="AP432" s="231"/>
      <c r="AQ432" s="231"/>
      <c r="AR432" s="231"/>
      <c r="AS432" s="231"/>
      <c r="AT432" s="231"/>
      <c r="AU432" s="231"/>
      <c r="AV432" s="231"/>
      <c r="AW432" s="231"/>
      <c r="AX432" s="231"/>
      <c r="AY432">
        <f>$AY$429</f>
        <v>0</v>
      </c>
    </row>
    <row r="433" spans="1:51" ht="30" hidden="1" customHeight="1" x14ac:dyDescent="0.15">
      <c r="A433" s="232">
        <v>2</v>
      </c>
      <c r="B433" s="232">
        <v>1</v>
      </c>
      <c r="C433" s="252"/>
      <c r="D433" s="252"/>
      <c r="E433" s="252"/>
      <c r="F433" s="252"/>
      <c r="G433" s="252"/>
      <c r="H433" s="252"/>
      <c r="I433" s="252"/>
      <c r="J433" s="235"/>
      <c r="K433" s="236"/>
      <c r="L433" s="236"/>
      <c r="M433" s="236"/>
      <c r="N433" s="236"/>
      <c r="O433" s="236"/>
      <c r="P433" s="237"/>
      <c r="Q433" s="237"/>
      <c r="R433" s="237"/>
      <c r="S433" s="237"/>
      <c r="T433" s="237"/>
      <c r="U433" s="237"/>
      <c r="V433" s="237"/>
      <c r="W433" s="237"/>
      <c r="X433" s="237"/>
      <c r="Y433" s="238"/>
      <c r="Z433" s="239"/>
      <c r="AA433" s="239"/>
      <c r="AB433" s="240"/>
      <c r="AC433" s="224"/>
      <c r="AD433" s="225"/>
      <c r="AE433" s="225"/>
      <c r="AF433" s="225"/>
      <c r="AG433" s="225"/>
      <c r="AH433" s="255"/>
      <c r="AI433" s="256"/>
      <c r="AJ433" s="256"/>
      <c r="AK433" s="256"/>
      <c r="AL433" s="228"/>
      <c r="AM433" s="229"/>
      <c r="AN433" s="229"/>
      <c r="AO433" s="230"/>
      <c r="AP433" s="231"/>
      <c r="AQ433" s="231"/>
      <c r="AR433" s="231"/>
      <c r="AS433" s="231"/>
      <c r="AT433" s="231"/>
      <c r="AU433" s="231"/>
      <c r="AV433" s="231"/>
      <c r="AW433" s="231"/>
      <c r="AX433" s="231"/>
      <c r="AY433">
        <f>COUNTA($C$433)</f>
        <v>0</v>
      </c>
    </row>
    <row r="434" spans="1:51" ht="30" hidden="1" customHeight="1" x14ac:dyDescent="0.15">
      <c r="A434" s="232">
        <v>3</v>
      </c>
      <c r="B434" s="232">
        <v>1</v>
      </c>
      <c r="C434" s="253"/>
      <c r="D434" s="252"/>
      <c r="E434" s="252"/>
      <c r="F434" s="252"/>
      <c r="G434" s="252"/>
      <c r="H434" s="252"/>
      <c r="I434" s="252"/>
      <c r="J434" s="235"/>
      <c r="K434" s="236"/>
      <c r="L434" s="236"/>
      <c r="M434" s="236"/>
      <c r="N434" s="236"/>
      <c r="O434" s="236"/>
      <c r="P434" s="254"/>
      <c r="Q434" s="237"/>
      <c r="R434" s="237"/>
      <c r="S434" s="237"/>
      <c r="T434" s="237"/>
      <c r="U434" s="237"/>
      <c r="V434" s="237"/>
      <c r="W434" s="237"/>
      <c r="X434" s="237"/>
      <c r="Y434" s="238"/>
      <c r="Z434" s="239"/>
      <c r="AA434" s="239"/>
      <c r="AB434" s="240"/>
      <c r="AC434" s="224"/>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c r="AY434">
        <f>COUNTA($C$434)</f>
        <v>0</v>
      </c>
    </row>
    <row r="435" spans="1:51" ht="30" hidden="1" customHeight="1" x14ac:dyDescent="0.15">
      <c r="A435" s="232">
        <v>4</v>
      </c>
      <c r="B435" s="232">
        <v>1</v>
      </c>
      <c r="C435" s="253"/>
      <c r="D435" s="252"/>
      <c r="E435" s="252"/>
      <c r="F435" s="252"/>
      <c r="G435" s="252"/>
      <c r="H435" s="252"/>
      <c r="I435" s="252"/>
      <c r="J435" s="235"/>
      <c r="K435" s="236"/>
      <c r="L435" s="236"/>
      <c r="M435" s="236"/>
      <c r="N435" s="236"/>
      <c r="O435" s="236"/>
      <c r="P435" s="254"/>
      <c r="Q435" s="237"/>
      <c r="R435" s="237"/>
      <c r="S435" s="237"/>
      <c r="T435" s="237"/>
      <c r="U435" s="237"/>
      <c r="V435" s="237"/>
      <c r="W435" s="237"/>
      <c r="X435" s="237"/>
      <c r="Y435" s="238"/>
      <c r="Z435" s="239"/>
      <c r="AA435" s="239"/>
      <c r="AB435" s="240"/>
      <c r="AC435" s="224"/>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c r="AY435">
        <f>COUNTA($C$435)</f>
        <v>0</v>
      </c>
    </row>
    <row r="436" spans="1:51" ht="30" hidden="1" customHeight="1" x14ac:dyDescent="0.15">
      <c r="A436" s="232">
        <v>5</v>
      </c>
      <c r="B436" s="232">
        <v>1</v>
      </c>
      <c r="C436" s="252"/>
      <c r="D436" s="252"/>
      <c r="E436" s="252"/>
      <c r="F436" s="252"/>
      <c r="G436" s="252"/>
      <c r="H436" s="252"/>
      <c r="I436" s="252"/>
      <c r="J436" s="235"/>
      <c r="K436" s="236"/>
      <c r="L436" s="236"/>
      <c r="M436" s="236"/>
      <c r="N436" s="236"/>
      <c r="O436" s="236"/>
      <c r="P436" s="237"/>
      <c r="Q436" s="237"/>
      <c r="R436" s="237"/>
      <c r="S436" s="237"/>
      <c r="T436" s="237"/>
      <c r="U436" s="237"/>
      <c r="V436" s="237"/>
      <c r="W436" s="237"/>
      <c r="X436" s="237"/>
      <c r="Y436" s="238"/>
      <c r="Z436" s="239"/>
      <c r="AA436" s="239"/>
      <c r="AB436" s="240"/>
      <c r="AC436" s="224"/>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c r="AY436">
        <f>COUNTA($C$436)</f>
        <v>0</v>
      </c>
    </row>
    <row r="437" spans="1:51" ht="30" hidden="1" customHeight="1" x14ac:dyDescent="0.15">
      <c r="A437" s="232">
        <v>6</v>
      </c>
      <c r="B437" s="232">
        <v>1</v>
      </c>
      <c r="C437" s="252"/>
      <c r="D437" s="252"/>
      <c r="E437" s="252"/>
      <c r="F437" s="252"/>
      <c r="G437" s="252"/>
      <c r="H437" s="252"/>
      <c r="I437" s="252"/>
      <c r="J437" s="235"/>
      <c r="K437" s="236"/>
      <c r="L437" s="236"/>
      <c r="M437" s="236"/>
      <c r="N437" s="236"/>
      <c r="O437" s="236"/>
      <c r="P437" s="237"/>
      <c r="Q437" s="237"/>
      <c r="R437" s="237"/>
      <c r="S437" s="237"/>
      <c r="T437" s="237"/>
      <c r="U437" s="237"/>
      <c r="V437" s="237"/>
      <c r="W437" s="237"/>
      <c r="X437" s="237"/>
      <c r="Y437" s="238"/>
      <c r="Z437" s="239"/>
      <c r="AA437" s="239"/>
      <c r="AB437" s="240"/>
      <c r="AC437" s="224"/>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c r="AY437">
        <f>COUNTA($C$437)</f>
        <v>0</v>
      </c>
    </row>
    <row r="438" spans="1:51" ht="30" hidden="1" customHeight="1" x14ac:dyDescent="0.15">
      <c r="A438" s="232">
        <v>7</v>
      </c>
      <c r="B438" s="232">
        <v>1</v>
      </c>
      <c r="C438" s="252"/>
      <c r="D438" s="252"/>
      <c r="E438" s="252"/>
      <c r="F438" s="252"/>
      <c r="G438" s="252"/>
      <c r="H438" s="252"/>
      <c r="I438" s="252"/>
      <c r="J438" s="235"/>
      <c r="K438" s="236"/>
      <c r="L438" s="236"/>
      <c r="M438" s="236"/>
      <c r="N438" s="236"/>
      <c r="O438" s="236"/>
      <c r="P438" s="237"/>
      <c r="Q438" s="237"/>
      <c r="R438" s="237"/>
      <c r="S438" s="237"/>
      <c r="T438" s="237"/>
      <c r="U438" s="237"/>
      <c r="V438" s="237"/>
      <c r="W438" s="237"/>
      <c r="X438" s="237"/>
      <c r="Y438" s="238"/>
      <c r="Z438" s="239"/>
      <c r="AA438" s="239"/>
      <c r="AB438" s="240"/>
      <c r="AC438" s="224"/>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c r="AY438">
        <f>COUNTA($C$438)</f>
        <v>0</v>
      </c>
    </row>
    <row r="439" spans="1:51" ht="30" hidden="1" customHeight="1" x14ac:dyDescent="0.15">
      <c r="A439" s="232">
        <v>8</v>
      </c>
      <c r="B439" s="232">
        <v>1</v>
      </c>
      <c r="C439" s="252"/>
      <c r="D439" s="252"/>
      <c r="E439" s="252"/>
      <c r="F439" s="252"/>
      <c r="G439" s="252"/>
      <c r="H439" s="252"/>
      <c r="I439" s="252"/>
      <c r="J439" s="235"/>
      <c r="K439" s="236"/>
      <c r="L439" s="236"/>
      <c r="M439" s="236"/>
      <c r="N439" s="236"/>
      <c r="O439" s="236"/>
      <c r="P439" s="237"/>
      <c r="Q439" s="237"/>
      <c r="R439" s="237"/>
      <c r="S439" s="237"/>
      <c r="T439" s="237"/>
      <c r="U439" s="237"/>
      <c r="V439" s="237"/>
      <c r="W439" s="237"/>
      <c r="X439" s="237"/>
      <c r="Y439" s="238"/>
      <c r="Z439" s="239"/>
      <c r="AA439" s="239"/>
      <c r="AB439" s="240"/>
      <c r="AC439" s="224"/>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c r="AY439">
        <f>COUNTA($C$439)</f>
        <v>0</v>
      </c>
    </row>
    <row r="440" spans="1:51" ht="30" hidden="1" customHeight="1" x14ac:dyDescent="0.15">
      <c r="A440" s="232">
        <v>9</v>
      </c>
      <c r="B440" s="232">
        <v>1</v>
      </c>
      <c r="C440" s="252"/>
      <c r="D440" s="252"/>
      <c r="E440" s="252"/>
      <c r="F440" s="252"/>
      <c r="G440" s="252"/>
      <c r="H440" s="252"/>
      <c r="I440" s="252"/>
      <c r="J440" s="235"/>
      <c r="K440" s="236"/>
      <c r="L440" s="236"/>
      <c r="M440" s="236"/>
      <c r="N440" s="236"/>
      <c r="O440" s="236"/>
      <c r="P440" s="237"/>
      <c r="Q440" s="237"/>
      <c r="R440" s="237"/>
      <c r="S440" s="237"/>
      <c r="T440" s="237"/>
      <c r="U440" s="237"/>
      <c r="V440" s="237"/>
      <c r="W440" s="237"/>
      <c r="X440" s="237"/>
      <c r="Y440" s="238"/>
      <c r="Z440" s="239"/>
      <c r="AA440" s="239"/>
      <c r="AB440" s="240"/>
      <c r="AC440" s="224"/>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c r="AY440">
        <f>COUNTA($C$440)</f>
        <v>0</v>
      </c>
    </row>
    <row r="441" spans="1:51" ht="30" hidden="1" customHeight="1" x14ac:dyDescent="0.15">
      <c r="A441" s="232">
        <v>10</v>
      </c>
      <c r="B441" s="232">
        <v>1</v>
      </c>
      <c r="C441" s="252"/>
      <c r="D441" s="252"/>
      <c r="E441" s="252"/>
      <c r="F441" s="252"/>
      <c r="G441" s="252"/>
      <c r="H441" s="252"/>
      <c r="I441" s="252"/>
      <c r="J441" s="235"/>
      <c r="K441" s="236"/>
      <c r="L441" s="236"/>
      <c r="M441" s="236"/>
      <c r="N441" s="236"/>
      <c r="O441" s="236"/>
      <c r="P441" s="237"/>
      <c r="Q441" s="237"/>
      <c r="R441" s="237"/>
      <c r="S441" s="237"/>
      <c r="T441" s="237"/>
      <c r="U441" s="237"/>
      <c r="V441" s="237"/>
      <c r="W441" s="237"/>
      <c r="X441" s="237"/>
      <c r="Y441" s="238"/>
      <c r="Z441" s="239"/>
      <c r="AA441" s="239"/>
      <c r="AB441" s="240"/>
      <c r="AC441" s="224"/>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c r="AY441">
        <f>COUNTA($C$441)</f>
        <v>0</v>
      </c>
    </row>
    <row r="442" spans="1:51" ht="30" hidden="1" customHeight="1" x14ac:dyDescent="0.15">
      <c r="A442" s="232">
        <v>11</v>
      </c>
      <c r="B442" s="232">
        <v>1</v>
      </c>
      <c r="C442" s="252"/>
      <c r="D442" s="252"/>
      <c r="E442" s="252"/>
      <c r="F442" s="252"/>
      <c r="G442" s="252"/>
      <c r="H442" s="252"/>
      <c r="I442" s="252"/>
      <c r="J442" s="235"/>
      <c r="K442" s="236"/>
      <c r="L442" s="236"/>
      <c r="M442" s="236"/>
      <c r="N442" s="236"/>
      <c r="O442" s="236"/>
      <c r="P442" s="237"/>
      <c r="Q442" s="237"/>
      <c r="R442" s="237"/>
      <c r="S442" s="237"/>
      <c r="T442" s="237"/>
      <c r="U442" s="237"/>
      <c r="V442" s="237"/>
      <c r="W442" s="237"/>
      <c r="X442" s="237"/>
      <c r="Y442" s="238"/>
      <c r="Z442" s="239"/>
      <c r="AA442" s="239"/>
      <c r="AB442" s="240"/>
      <c r="AC442" s="224"/>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c r="AY442">
        <f>COUNTA($C$442)</f>
        <v>0</v>
      </c>
    </row>
    <row r="443" spans="1:51" ht="30" hidden="1" customHeight="1" x14ac:dyDescent="0.15">
      <c r="A443" s="232">
        <v>12</v>
      </c>
      <c r="B443" s="232">
        <v>1</v>
      </c>
      <c r="C443" s="252"/>
      <c r="D443" s="252"/>
      <c r="E443" s="252"/>
      <c r="F443" s="252"/>
      <c r="G443" s="252"/>
      <c r="H443" s="252"/>
      <c r="I443" s="252"/>
      <c r="J443" s="235"/>
      <c r="K443" s="236"/>
      <c r="L443" s="236"/>
      <c r="M443" s="236"/>
      <c r="N443" s="236"/>
      <c r="O443" s="236"/>
      <c r="P443" s="237"/>
      <c r="Q443" s="237"/>
      <c r="R443" s="237"/>
      <c r="S443" s="237"/>
      <c r="T443" s="237"/>
      <c r="U443" s="237"/>
      <c r="V443" s="237"/>
      <c r="W443" s="237"/>
      <c r="X443" s="237"/>
      <c r="Y443" s="238"/>
      <c r="Z443" s="239"/>
      <c r="AA443" s="239"/>
      <c r="AB443" s="240"/>
      <c r="AC443" s="224"/>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c r="AY443">
        <f>COUNTA($C$443)</f>
        <v>0</v>
      </c>
    </row>
    <row r="444" spans="1:51" ht="30" hidden="1" customHeight="1" x14ac:dyDescent="0.15">
      <c r="A444" s="232">
        <v>13</v>
      </c>
      <c r="B444" s="232">
        <v>1</v>
      </c>
      <c r="C444" s="252"/>
      <c r="D444" s="252"/>
      <c r="E444" s="252"/>
      <c r="F444" s="252"/>
      <c r="G444" s="252"/>
      <c r="H444" s="252"/>
      <c r="I444" s="252"/>
      <c r="J444" s="235"/>
      <c r="K444" s="236"/>
      <c r="L444" s="236"/>
      <c r="M444" s="236"/>
      <c r="N444" s="236"/>
      <c r="O444" s="236"/>
      <c r="P444" s="237"/>
      <c r="Q444" s="237"/>
      <c r="R444" s="237"/>
      <c r="S444" s="237"/>
      <c r="T444" s="237"/>
      <c r="U444" s="237"/>
      <c r="V444" s="237"/>
      <c r="W444" s="237"/>
      <c r="X444" s="237"/>
      <c r="Y444" s="238"/>
      <c r="Z444" s="239"/>
      <c r="AA444" s="239"/>
      <c r="AB444" s="240"/>
      <c r="AC444" s="224"/>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c r="AY444">
        <f>COUNTA($C$444)</f>
        <v>0</v>
      </c>
    </row>
    <row r="445" spans="1:51" ht="30" hidden="1" customHeight="1" x14ac:dyDescent="0.15">
      <c r="A445" s="232">
        <v>14</v>
      </c>
      <c r="B445" s="232">
        <v>1</v>
      </c>
      <c r="C445" s="252"/>
      <c r="D445" s="252"/>
      <c r="E445" s="252"/>
      <c r="F445" s="252"/>
      <c r="G445" s="252"/>
      <c r="H445" s="252"/>
      <c r="I445" s="252"/>
      <c r="J445" s="235"/>
      <c r="K445" s="236"/>
      <c r="L445" s="236"/>
      <c r="M445" s="236"/>
      <c r="N445" s="236"/>
      <c r="O445" s="236"/>
      <c r="P445" s="237"/>
      <c r="Q445" s="237"/>
      <c r="R445" s="237"/>
      <c r="S445" s="237"/>
      <c r="T445" s="237"/>
      <c r="U445" s="237"/>
      <c r="V445" s="237"/>
      <c r="W445" s="237"/>
      <c r="X445" s="237"/>
      <c r="Y445" s="238"/>
      <c r="Z445" s="239"/>
      <c r="AA445" s="239"/>
      <c r="AB445" s="240"/>
      <c r="AC445" s="224"/>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c r="AY445">
        <f>COUNTA($C$445)</f>
        <v>0</v>
      </c>
    </row>
    <row r="446" spans="1:51" ht="30" hidden="1" customHeight="1" x14ac:dyDescent="0.15">
      <c r="A446" s="232">
        <v>15</v>
      </c>
      <c r="B446" s="232">
        <v>1</v>
      </c>
      <c r="C446" s="252"/>
      <c r="D446" s="252"/>
      <c r="E446" s="252"/>
      <c r="F446" s="252"/>
      <c r="G446" s="252"/>
      <c r="H446" s="252"/>
      <c r="I446" s="252"/>
      <c r="J446" s="235"/>
      <c r="K446" s="236"/>
      <c r="L446" s="236"/>
      <c r="M446" s="236"/>
      <c r="N446" s="236"/>
      <c r="O446" s="236"/>
      <c r="P446" s="237"/>
      <c r="Q446" s="237"/>
      <c r="R446" s="237"/>
      <c r="S446" s="237"/>
      <c r="T446" s="237"/>
      <c r="U446" s="237"/>
      <c r="V446" s="237"/>
      <c r="W446" s="237"/>
      <c r="X446" s="237"/>
      <c r="Y446" s="238"/>
      <c r="Z446" s="239"/>
      <c r="AA446" s="239"/>
      <c r="AB446" s="240"/>
      <c r="AC446" s="224"/>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c r="AY446">
        <f>COUNTA($C$446)</f>
        <v>0</v>
      </c>
    </row>
    <row r="447" spans="1:51" ht="30" hidden="1" customHeight="1" x14ac:dyDescent="0.15">
      <c r="A447" s="232">
        <v>16</v>
      </c>
      <c r="B447" s="232">
        <v>1</v>
      </c>
      <c r="C447" s="252"/>
      <c r="D447" s="252"/>
      <c r="E447" s="252"/>
      <c r="F447" s="252"/>
      <c r="G447" s="252"/>
      <c r="H447" s="252"/>
      <c r="I447" s="252"/>
      <c r="J447" s="235"/>
      <c r="K447" s="236"/>
      <c r="L447" s="236"/>
      <c r="M447" s="236"/>
      <c r="N447" s="236"/>
      <c r="O447" s="236"/>
      <c r="P447" s="237"/>
      <c r="Q447" s="237"/>
      <c r="R447" s="237"/>
      <c r="S447" s="237"/>
      <c r="T447" s="237"/>
      <c r="U447" s="237"/>
      <c r="V447" s="237"/>
      <c r="W447" s="237"/>
      <c r="X447" s="237"/>
      <c r="Y447" s="238"/>
      <c r="Z447" s="239"/>
      <c r="AA447" s="239"/>
      <c r="AB447" s="240"/>
      <c r="AC447" s="224"/>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c r="AY447">
        <f>COUNTA($C$447)</f>
        <v>0</v>
      </c>
    </row>
    <row r="448" spans="1:51" s="16" customFormat="1" ht="30" hidden="1" customHeight="1" x14ac:dyDescent="0.15">
      <c r="A448" s="232">
        <v>17</v>
      </c>
      <c r="B448" s="232">
        <v>1</v>
      </c>
      <c r="C448" s="252"/>
      <c r="D448" s="252"/>
      <c r="E448" s="252"/>
      <c r="F448" s="252"/>
      <c r="G448" s="252"/>
      <c r="H448" s="252"/>
      <c r="I448" s="252"/>
      <c r="J448" s="235"/>
      <c r="K448" s="236"/>
      <c r="L448" s="236"/>
      <c r="M448" s="236"/>
      <c r="N448" s="236"/>
      <c r="O448" s="236"/>
      <c r="P448" s="237"/>
      <c r="Q448" s="237"/>
      <c r="R448" s="237"/>
      <c r="S448" s="237"/>
      <c r="T448" s="237"/>
      <c r="U448" s="237"/>
      <c r="V448" s="237"/>
      <c r="W448" s="237"/>
      <c r="X448" s="237"/>
      <c r="Y448" s="238"/>
      <c r="Z448" s="239"/>
      <c r="AA448" s="239"/>
      <c r="AB448" s="240"/>
      <c r="AC448" s="224"/>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c r="AY448">
        <f>COUNTA($C$448)</f>
        <v>0</v>
      </c>
    </row>
    <row r="449" spans="1:51" ht="30" hidden="1" customHeight="1" x14ac:dyDescent="0.15">
      <c r="A449" s="232">
        <v>18</v>
      </c>
      <c r="B449" s="232">
        <v>1</v>
      </c>
      <c r="C449" s="252"/>
      <c r="D449" s="252"/>
      <c r="E449" s="252"/>
      <c r="F449" s="252"/>
      <c r="G449" s="252"/>
      <c r="H449" s="252"/>
      <c r="I449" s="252"/>
      <c r="J449" s="235"/>
      <c r="K449" s="236"/>
      <c r="L449" s="236"/>
      <c r="M449" s="236"/>
      <c r="N449" s="236"/>
      <c r="O449" s="236"/>
      <c r="P449" s="237"/>
      <c r="Q449" s="237"/>
      <c r="R449" s="237"/>
      <c r="S449" s="237"/>
      <c r="T449" s="237"/>
      <c r="U449" s="237"/>
      <c r="V449" s="237"/>
      <c r="W449" s="237"/>
      <c r="X449" s="237"/>
      <c r="Y449" s="238"/>
      <c r="Z449" s="239"/>
      <c r="AA449" s="239"/>
      <c r="AB449" s="240"/>
      <c r="AC449" s="224"/>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c r="AY449">
        <f>COUNTA($C$449)</f>
        <v>0</v>
      </c>
    </row>
    <row r="450" spans="1:51" ht="30" hidden="1" customHeight="1" x14ac:dyDescent="0.15">
      <c r="A450" s="232">
        <v>19</v>
      </c>
      <c r="B450" s="232">
        <v>1</v>
      </c>
      <c r="C450" s="252"/>
      <c r="D450" s="252"/>
      <c r="E450" s="252"/>
      <c r="F450" s="252"/>
      <c r="G450" s="252"/>
      <c r="H450" s="252"/>
      <c r="I450" s="252"/>
      <c r="J450" s="235"/>
      <c r="K450" s="236"/>
      <c r="L450" s="236"/>
      <c r="M450" s="236"/>
      <c r="N450" s="236"/>
      <c r="O450" s="236"/>
      <c r="P450" s="237"/>
      <c r="Q450" s="237"/>
      <c r="R450" s="237"/>
      <c r="S450" s="237"/>
      <c r="T450" s="237"/>
      <c r="U450" s="237"/>
      <c r="V450" s="237"/>
      <c r="W450" s="237"/>
      <c r="X450" s="237"/>
      <c r="Y450" s="238"/>
      <c r="Z450" s="239"/>
      <c r="AA450" s="239"/>
      <c r="AB450" s="240"/>
      <c r="AC450" s="224"/>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c r="AY450">
        <f>COUNTA($C$450)</f>
        <v>0</v>
      </c>
    </row>
    <row r="451" spans="1:51" ht="30" hidden="1" customHeight="1" x14ac:dyDescent="0.15">
      <c r="A451" s="232">
        <v>20</v>
      </c>
      <c r="B451" s="232">
        <v>1</v>
      </c>
      <c r="C451" s="252"/>
      <c r="D451" s="252"/>
      <c r="E451" s="252"/>
      <c r="F451" s="252"/>
      <c r="G451" s="252"/>
      <c r="H451" s="252"/>
      <c r="I451" s="252"/>
      <c r="J451" s="235"/>
      <c r="K451" s="236"/>
      <c r="L451" s="236"/>
      <c r="M451" s="236"/>
      <c r="N451" s="236"/>
      <c r="O451" s="236"/>
      <c r="P451" s="237"/>
      <c r="Q451" s="237"/>
      <c r="R451" s="237"/>
      <c r="S451" s="237"/>
      <c r="T451" s="237"/>
      <c r="U451" s="237"/>
      <c r="V451" s="237"/>
      <c r="W451" s="237"/>
      <c r="X451" s="237"/>
      <c r="Y451" s="238"/>
      <c r="Z451" s="239"/>
      <c r="AA451" s="239"/>
      <c r="AB451" s="240"/>
      <c r="AC451" s="224"/>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c r="AY451">
        <f>COUNTA($C$451)</f>
        <v>0</v>
      </c>
    </row>
    <row r="452" spans="1:51" ht="30" hidden="1" customHeight="1" x14ac:dyDescent="0.15">
      <c r="A452" s="232">
        <v>21</v>
      </c>
      <c r="B452" s="232">
        <v>1</v>
      </c>
      <c r="C452" s="252"/>
      <c r="D452" s="252"/>
      <c r="E452" s="252"/>
      <c r="F452" s="252"/>
      <c r="G452" s="252"/>
      <c r="H452" s="252"/>
      <c r="I452" s="252"/>
      <c r="J452" s="235"/>
      <c r="K452" s="236"/>
      <c r="L452" s="236"/>
      <c r="M452" s="236"/>
      <c r="N452" s="236"/>
      <c r="O452" s="236"/>
      <c r="P452" s="237"/>
      <c r="Q452" s="237"/>
      <c r="R452" s="237"/>
      <c r="S452" s="237"/>
      <c r="T452" s="237"/>
      <c r="U452" s="237"/>
      <c r="V452" s="237"/>
      <c r="W452" s="237"/>
      <c r="X452" s="237"/>
      <c r="Y452" s="238"/>
      <c r="Z452" s="239"/>
      <c r="AA452" s="239"/>
      <c r="AB452" s="240"/>
      <c r="AC452" s="224"/>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c r="AY452">
        <f>COUNTA($C$452)</f>
        <v>0</v>
      </c>
    </row>
    <row r="453" spans="1:51" ht="30" hidden="1" customHeight="1" x14ac:dyDescent="0.15">
      <c r="A453" s="232">
        <v>22</v>
      </c>
      <c r="B453" s="232">
        <v>1</v>
      </c>
      <c r="C453" s="252"/>
      <c r="D453" s="252"/>
      <c r="E453" s="252"/>
      <c r="F453" s="252"/>
      <c r="G453" s="252"/>
      <c r="H453" s="252"/>
      <c r="I453" s="252"/>
      <c r="J453" s="235"/>
      <c r="K453" s="236"/>
      <c r="L453" s="236"/>
      <c r="M453" s="236"/>
      <c r="N453" s="236"/>
      <c r="O453" s="236"/>
      <c r="P453" s="237"/>
      <c r="Q453" s="237"/>
      <c r="R453" s="237"/>
      <c r="S453" s="237"/>
      <c r="T453" s="237"/>
      <c r="U453" s="237"/>
      <c r="V453" s="237"/>
      <c r="W453" s="237"/>
      <c r="X453" s="237"/>
      <c r="Y453" s="238"/>
      <c r="Z453" s="239"/>
      <c r="AA453" s="239"/>
      <c r="AB453" s="240"/>
      <c r="AC453" s="224"/>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c r="AY453">
        <f>COUNTA($C$453)</f>
        <v>0</v>
      </c>
    </row>
    <row r="454" spans="1:51" ht="30" hidden="1" customHeight="1" x14ac:dyDescent="0.15">
      <c r="A454" s="232">
        <v>23</v>
      </c>
      <c r="B454" s="232">
        <v>1</v>
      </c>
      <c r="C454" s="252"/>
      <c r="D454" s="252"/>
      <c r="E454" s="252"/>
      <c r="F454" s="252"/>
      <c r="G454" s="252"/>
      <c r="H454" s="252"/>
      <c r="I454" s="252"/>
      <c r="J454" s="235"/>
      <c r="K454" s="236"/>
      <c r="L454" s="236"/>
      <c r="M454" s="236"/>
      <c r="N454" s="236"/>
      <c r="O454" s="236"/>
      <c r="P454" s="237"/>
      <c r="Q454" s="237"/>
      <c r="R454" s="237"/>
      <c r="S454" s="237"/>
      <c r="T454" s="237"/>
      <c r="U454" s="237"/>
      <c r="V454" s="237"/>
      <c r="W454" s="237"/>
      <c r="X454" s="237"/>
      <c r="Y454" s="238"/>
      <c r="Z454" s="239"/>
      <c r="AA454" s="239"/>
      <c r="AB454" s="240"/>
      <c r="AC454" s="224"/>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c r="AY454">
        <f>COUNTA($C$454)</f>
        <v>0</v>
      </c>
    </row>
    <row r="455" spans="1:51" ht="30" hidden="1" customHeight="1" x14ac:dyDescent="0.15">
      <c r="A455" s="232">
        <v>24</v>
      </c>
      <c r="B455" s="232">
        <v>1</v>
      </c>
      <c r="C455" s="252"/>
      <c r="D455" s="252"/>
      <c r="E455" s="252"/>
      <c r="F455" s="252"/>
      <c r="G455" s="252"/>
      <c r="H455" s="252"/>
      <c r="I455" s="252"/>
      <c r="J455" s="235"/>
      <c r="K455" s="236"/>
      <c r="L455" s="236"/>
      <c r="M455" s="236"/>
      <c r="N455" s="236"/>
      <c r="O455" s="236"/>
      <c r="P455" s="237"/>
      <c r="Q455" s="237"/>
      <c r="R455" s="237"/>
      <c r="S455" s="237"/>
      <c r="T455" s="237"/>
      <c r="U455" s="237"/>
      <c r="V455" s="237"/>
      <c r="W455" s="237"/>
      <c r="X455" s="237"/>
      <c r="Y455" s="238"/>
      <c r="Z455" s="239"/>
      <c r="AA455" s="239"/>
      <c r="AB455" s="240"/>
      <c r="AC455" s="224"/>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c r="AY455">
        <f>COUNTA($C$455)</f>
        <v>0</v>
      </c>
    </row>
    <row r="456" spans="1:51" ht="30" hidden="1" customHeight="1" x14ac:dyDescent="0.15">
      <c r="A456" s="232">
        <v>25</v>
      </c>
      <c r="B456" s="232">
        <v>1</v>
      </c>
      <c r="C456" s="252"/>
      <c r="D456" s="252"/>
      <c r="E456" s="252"/>
      <c r="F456" s="252"/>
      <c r="G456" s="252"/>
      <c r="H456" s="252"/>
      <c r="I456" s="252"/>
      <c r="J456" s="235"/>
      <c r="K456" s="236"/>
      <c r="L456" s="236"/>
      <c r="M456" s="236"/>
      <c r="N456" s="236"/>
      <c r="O456" s="236"/>
      <c r="P456" s="237"/>
      <c r="Q456" s="237"/>
      <c r="R456" s="237"/>
      <c r="S456" s="237"/>
      <c r="T456" s="237"/>
      <c r="U456" s="237"/>
      <c r="V456" s="237"/>
      <c r="W456" s="237"/>
      <c r="X456" s="237"/>
      <c r="Y456" s="238"/>
      <c r="Z456" s="239"/>
      <c r="AA456" s="239"/>
      <c r="AB456" s="240"/>
      <c r="AC456" s="224"/>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c r="AY456">
        <f>COUNTA($C$456)</f>
        <v>0</v>
      </c>
    </row>
    <row r="457" spans="1:51" ht="30" hidden="1" customHeight="1" x14ac:dyDescent="0.15">
      <c r="A457" s="232">
        <v>26</v>
      </c>
      <c r="B457" s="232">
        <v>1</v>
      </c>
      <c r="C457" s="252"/>
      <c r="D457" s="252"/>
      <c r="E457" s="252"/>
      <c r="F457" s="252"/>
      <c r="G457" s="252"/>
      <c r="H457" s="252"/>
      <c r="I457" s="252"/>
      <c r="J457" s="235"/>
      <c r="K457" s="236"/>
      <c r="L457" s="236"/>
      <c r="M457" s="236"/>
      <c r="N457" s="236"/>
      <c r="O457" s="236"/>
      <c r="P457" s="237"/>
      <c r="Q457" s="237"/>
      <c r="R457" s="237"/>
      <c r="S457" s="237"/>
      <c r="T457" s="237"/>
      <c r="U457" s="237"/>
      <c r="V457" s="237"/>
      <c r="W457" s="237"/>
      <c r="X457" s="237"/>
      <c r="Y457" s="238"/>
      <c r="Z457" s="239"/>
      <c r="AA457" s="239"/>
      <c r="AB457" s="240"/>
      <c r="AC457" s="224"/>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c r="AY457">
        <f>COUNTA($C$457)</f>
        <v>0</v>
      </c>
    </row>
    <row r="458" spans="1:51" ht="30" hidden="1" customHeight="1" x14ac:dyDescent="0.15">
      <c r="A458" s="232">
        <v>27</v>
      </c>
      <c r="B458" s="232">
        <v>1</v>
      </c>
      <c r="C458" s="252"/>
      <c r="D458" s="252"/>
      <c r="E458" s="252"/>
      <c r="F458" s="252"/>
      <c r="G458" s="252"/>
      <c r="H458" s="252"/>
      <c r="I458" s="252"/>
      <c r="J458" s="235"/>
      <c r="K458" s="236"/>
      <c r="L458" s="236"/>
      <c r="M458" s="236"/>
      <c r="N458" s="236"/>
      <c r="O458" s="236"/>
      <c r="P458" s="237"/>
      <c r="Q458" s="237"/>
      <c r="R458" s="237"/>
      <c r="S458" s="237"/>
      <c r="T458" s="237"/>
      <c r="U458" s="237"/>
      <c r="V458" s="237"/>
      <c r="W458" s="237"/>
      <c r="X458" s="237"/>
      <c r="Y458" s="238"/>
      <c r="Z458" s="239"/>
      <c r="AA458" s="239"/>
      <c r="AB458" s="240"/>
      <c r="AC458" s="224"/>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c r="AY458">
        <f>COUNTA($C$458)</f>
        <v>0</v>
      </c>
    </row>
    <row r="459" spans="1:51" ht="30" hidden="1" customHeight="1" x14ac:dyDescent="0.15">
      <c r="A459" s="232">
        <v>28</v>
      </c>
      <c r="B459" s="232">
        <v>1</v>
      </c>
      <c r="C459" s="252"/>
      <c r="D459" s="252"/>
      <c r="E459" s="252"/>
      <c r="F459" s="252"/>
      <c r="G459" s="252"/>
      <c r="H459" s="252"/>
      <c r="I459" s="252"/>
      <c r="J459" s="235"/>
      <c r="K459" s="236"/>
      <c r="L459" s="236"/>
      <c r="M459" s="236"/>
      <c r="N459" s="236"/>
      <c r="O459" s="236"/>
      <c r="P459" s="237"/>
      <c r="Q459" s="237"/>
      <c r="R459" s="237"/>
      <c r="S459" s="237"/>
      <c r="T459" s="237"/>
      <c r="U459" s="237"/>
      <c r="V459" s="237"/>
      <c r="W459" s="237"/>
      <c r="X459" s="237"/>
      <c r="Y459" s="238"/>
      <c r="Z459" s="239"/>
      <c r="AA459" s="239"/>
      <c r="AB459" s="240"/>
      <c r="AC459" s="224"/>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c r="AY459">
        <f>COUNTA($C$459)</f>
        <v>0</v>
      </c>
    </row>
    <row r="460" spans="1:51" ht="30" hidden="1" customHeight="1" x14ac:dyDescent="0.15">
      <c r="A460" s="232">
        <v>29</v>
      </c>
      <c r="B460" s="232">
        <v>1</v>
      </c>
      <c r="C460" s="252"/>
      <c r="D460" s="252"/>
      <c r="E460" s="252"/>
      <c r="F460" s="252"/>
      <c r="G460" s="252"/>
      <c r="H460" s="252"/>
      <c r="I460" s="252"/>
      <c r="J460" s="235"/>
      <c r="K460" s="236"/>
      <c r="L460" s="236"/>
      <c r="M460" s="236"/>
      <c r="N460" s="236"/>
      <c r="O460" s="236"/>
      <c r="P460" s="237"/>
      <c r="Q460" s="237"/>
      <c r="R460" s="237"/>
      <c r="S460" s="237"/>
      <c r="T460" s="237"/>
      <c r="U460" s="237"/>
      <c r="V460" s="237"/>
      <c r="W460" s="237"/>
      <c r="X460" s="237"/>
      <c r="Y460" s="238"/>
      <c r="Z460" s="239"/>
      <c r="AA460" s="239"/>
      <c r="AB460" s="240"/>
      <c r="AC460" s="224"/>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c r="AY460">
        <f>COUNTA($C$460)</f>
        <v>0</v>
      </c>
    </row>
    <row r="461" spans="1:51" ht="30" hidden="1" customHeight="1" x14ac:dyDescent="0.15">
      <c r="A461" s="232">
        <v>30</v>
      </c>
      <c r="B461" s="232">
        <v>1</v>
      </c>
      <c r="C461" s="252"/>
      <c r="D461" s="252"/>
      <c r="E461" s="252"/>
      <c r="F461" s="252"/>
      <c r="G461" s="252"/>
      <c r="H461" s="252"/>
      <c r="I461" s="252"/>
      <c r="J461" s="235"/>
      <c r="K461" s="236"/>
      <c r="L461" s="236"/>
      <c r="M461" s="236"/>
      <c r="N461" s="236"/>
      <c r="O461" s="236"/>
      <c r="P461" s="237"/>
      <c r="Q461" s="237"/>
      <c r="R461" s="237"/>
      <c r="S461" s="237"/>
      <c r="T461" s="237"/>
      <c r="U461" s="237"/>
      <c r="V461" s="237"/>
      <c r="W461" s="237"/>
      <c r="X461" s="237"/>
      <c r="Y461" s="238"/>
      <c r="Z461" s="239"/>
      <c r="AA461" s="239"/>
      <c r="AB461" s="240"/>
      <c r="AC461" s="224"/>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7"/>
      <c r="B464" s="257"/>
      <c r="C464" s="257" t="s">
        <v>24</v>
      </c>
      <c r="D464" s="257"/>
      <c r="E464" s="257"/>
      <c r="F464" s="257"/>
      <c r="G464" s="257"/>
      <c r="H464" s="257"/>
      <c r="I464" s="257"/>
      <c r="J464" s="243" t="s">
        <v>197</v>
      </c>
      <c r="K464" s="258"/>
      <c r="L464" s="258"/>
      <c r="M464" s="258"/>
      <c r="N464" s="258"/>
      <c r="O464" s="258"/>
      <c r="P464" s="119" t="s">
        <v>25</v>
      </c>
      <c r="Q464" s="119"/>
      <c r="R464" s="119"/>
      <c r="S464" s="119"/>
      <c r="T464" s="119"/>
      <c r="U464" s="119"/>
      <c r="V464" s="119"/>
      <c r="W464" s="119"/>
      <c r="X464" s="119"/>
      <c r="Y464" s="259" t="s">
        <v>196</v>
      </c>
      <c r="Z464" s="260"/>
      <c r="AA464" s="260"/>
      <c r="AB464" s="260"/>
      <c r="AC464" s="243" t="s">
        <v>230</v>
      </c>
      <c r="AD464" s="243"/>
      <c r="AE464" s="243"/>
      <c r="AF464" s="243"/>
      <c r="AG464" s="243"/>
      <c r="AH464" s="259" t="s">
        <v>248</v>
      </c>
      <c r="AI464" s="257"/>
      <c r="AJ464" s="257"/>
      <c r="AK464" s="257"/>
      <c r="AL464" s="257" t="s">
        <v>19</v>
      </c>
      <c r="AM464" s="257"/>
      <c r="AN464" s="257"/>
      <c r="AO464" s="261"/>
      <c r="AP464" s="246" t="s">
        <v>198</v>
      </c>
      <c r="AQ464" s="246"/>
      <c r="AR464" s="246"/>
      <c r="AS464" s="246"/>
      <c r="AT464" s="246"/>
      <c r="AU464" s="246"/>
      <c r="AV464" s="246"/>
      <c r="AW464" s="246"/>
      <c r="AX464" s="246"/>
      <c r="AY464">
        <f>$AY$462</f>
        <v>0</v>
      </c>
    </row>
    <row r="465" spans="1:51" ht="30" hidden="1" customHeight="1" x14ac:dyDescent="0.15">
      <c r="A465" s="232">
        <v>1</v>
      </c>
      <c r="B465" s="232">
        <v>1</v>
      </c>
      <c r="C465" s="252"/>
      <c r="D465" s="252"/>
      <c r="E465" s="252"/>
      <c r="F465" s="252"/>
      <c r="G465" s="252"/>
      <c r="H465" s="252"/>
      <c r="I465" s="252"/>
      <c r="J465" s="235"/>
      <c r="K465" s="236"/>
      <c r="L465" s="236"/>
      <c r="M465" s="236"/>
      <c r="N465" s="236"/>
      <c r="O465" s="236"/>
      <c r="P465" s="237"/>
      <c r="Q465" s="237"/>
      <c r="R465" s="237"/>
      <c r="S465" s="237"/>
      <c r="T465" s="237"/>
      <c r="U465" s="237"/>
      <c r="V465" s="237"/>
      <c r="W465" s="237"/>
      <c r="X465" s="237"/>
      <c r="Y465" s="238"/>
      <c r="Z465" s="239"/>
      <c r="AA465" s="239"/>
      <c r="AB465" s="240"/>
      <c r="AC465" s="224"/>
      <c r="AD465" s="225"/>
      <c r="AE465" s="225"/>
      <c r="AF465" s="225"/>
      <c r="AG465" s="225"/>
      <c r="AH465" s="255"/>
      <c r="AI465" s="256"/>
      <c r="AJ465" s="256"/>
      <c r="AK465" s="256"/>
      <c r="AL465" s="228"/>
      <c r="AM465" s="229"/>
      <c r="AN465" s="229"/>
      <c r="AO465" s="230"/>
      <c r="AP465" s="231"/>
      <c r="AQ465" s="231"/>
      <c r="AR465" s="231"/>
      <c r="AS465" s="231"/>
      <c r="AT465" s="231"/>
      <c r="AU465" s="231"/>
      <c r="AV465" s="231"/>
      <c r="AW465" s="231"/>
      <c r="AX465" s="231"/>
      <c r="AY465">
        <f>$AY$462</f>
        <v>0</v>
      </c>
    </row>
    <row r="466" spans="1:51" ht="30" hidden="1" customHeight="1" x14ac:dyDescent="0.15">
      <c r="A466" s="232">
        <v>2</v>
      </c>
      <c r="B466" s="232">
        <v>1</v>
      </c>
      <c r="C466" s="252"/>
      <c r="D466" s="252"/>
      <c r="E466" s="252"/>
      <c r="F466" s="252"/>
      <c r="G466" s="252"/>
      <c r="H466" s="252"/>
      <c r="I466" s="252"/>
      <c r="J466" s="235"/>
      <c r="K466" s="236"/>
      <c r="L466" s="236"/>
      <c r="M466" s="236"/>
      <c r="N466" s="236"/>
      <c r="O466" s="236"/>
      <c r="P466" s="237"/>
      <c r="Q466" s="237"/>
      <c r="R466" s="237"/>
      <c r="S466" s="237"/>
      <c r="T466" s="237"/>
      <c r="U466" s="237"/>
      <c r="V466" s="237"/>
      <c r="W466" s="237"/>
      <c r="X466" s="237"/>
      <c r="Y466" s="238"/>
      <c r="Z466" s="239"/>
      <c r="AA466" s="239"/>
      <c r="AB466" s="240"/>
      <c r="AC466" s="224"/>
      <c r="AD466" s="225"/>
      <c r="AE466" s="225"/>
      <c r="AF466" s="225"/>
      <c r="AG466" s="225"/>
      <c r="AH466" s="255"/>
      <c r="AI466" s="256"/>
      <c r="AJ466" s="256"/>
      <c r="AK466" s="256"/>
      <c r="AL466" s="228"/>
      <c r="AM466" s="229"/>
      <c r="AN466" s="229"/>
      <c r="AO466" s="230"/>
      <c r="AP466" s="231"/>
      <c r="AQ466" s="231"/>
      <c r="AR466" s="231"/>
      <c r="AS466" s="231"/>
      <c r="AT466" s="231"/>
      <c r="AU466" s="231"/>
      <c r="AV466" s="231"/>
      <c r="AW466" s="231"/>
      <c r="AX466" s="231"/>
      <c r="AY466">
        <f>COUNTA($C$466)</f>
        <v>0</v>
      </c>
    </row>
    <row r="467" spans="1:51" ht="30" hidden="1" customHeight="1" x14ac:dyDescent="0.15">
      <c r="A467" s="232">
        <v>3</v>
      </c>
      <c r="B467" s="232">
        <v>1</v>
      </c>
      <c r="C467" s="253"/>
      <c r="D467" s="252"/>
      <c r="E467" s="252"/>
      <c r="F467" s="252"/>
      <c r="G467" s="252"/>
      <c r="H467" s="252"/>
      <c r="I467" s="252"/>
      <c r="J467" s="235"/>
      <c r="K467" s="236"/>
      <c r="L467" s="236"/>
      <c r="M467" s="236"/>
      <c r="N467" s="236"/>
      <c r="O467" s="236"/>
      <c r="P467" s="254"/>
      <c r="Q467" s="237"/>
      <c r="R467" s="237"/>
      <c r="S467" s="237"/>
      <c r="T467" s="237"/>
      <c r="U467" s="237"/>
      <c r="V467" s="237"/>
      <c r="W467" s="237"/>
      <c r="X467" s="237"/>
      <c r="Y467" s="238"/>
      <c r="Z467" s="239"/>
      <c r="AA467" s="239"/>
      <c r="AB467" s="240"/>
      <c r="AC467" s="224"/>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c r="AY467">
        <f>COUNTA($C$467)</f>
        <v>0</v>
      </c>
    </row>
    <row r="468" spans="1:51" ht="30" hidden="1" customHeight="1" x14ac:dyDescent="0.15">
      <c r="A468" s="232">
        <v>4</v>
      </c>
      <c r="B468" s="232">
        <v>1</v>
      </c>
      <c r="C468" s="253"/>
      <c r="D468" s="252"/>
      <c r="E468" s="252"/>
      <c r="F468" s="252"/>
      <c r="G468" s="252"/>
      <c r="H468" s="252"/>
      <c r="I468" s="252"/>
      <c r="J468" s="235"/>
      <c r="K468" s="236"/>
      <c r="L468" s="236"/>
      <c r="M468" s="236"/>
      <c r="N468" s="236"/>
      <c r="O468" s="236"/>
      <c r="P468" s="254"/>
      <c r="Q468" s="237"/>
      <c r="R468" s="237"/>
      <c r="S468" s="237"/>
      <c r="T468" s="237"/>
      <c r="U468" s="237"/>
      <c r="V468" s="237"/>
      <c r="W468" s="237"/>
      <c r="X468" s="237"/>
      <c r="Y468" s="238"/>
      <c r="Z468" s="239"/>
      <c r="AA468" s="239"/>
      <c r="AB468" s="240"/>
      <c r="AC468" s="224"/>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c r="AY468">
        <f>COUNTA($C$468)</f>
        <v>0</v>
      </c>
    </row>
    <row r="469" spans="1:51" ht="30" hidden="1" customHeight="1" x14ac:dyDescent="0.15">
      <c r="A469" s="232">
        <v>5</v>
      </c>
      <c r="B469" s="232">
        <v>1</v>
      </c>
      <c r="C469" s="252"/>
      <c r="D469" s="252"/>
      <c r="E469" s="252"/>
      <c r="F469" s="252"/>
      <c r="G469" s="252"/>
      <c r="H469" s="252"/>
      <c r="I469" s="252"/>
      <c r="J469" s="235"/>
      <c r="K469" s="236"/>
      <c r="L469" s="236"/>
      <c r="M469" s="236"/>
      <c r="N469" s="236"/>
      <c r="O469" s="236"/>
      <c r="P469" s="237"/>
      <c r="Q469" s="237"/>
      <c r="R469" s="237"/>
      <c r="S469" s="237"/>
      <c r="T469" s="237"/>
      <c r="U469" s="237"/>
      <c r="V469" s="237"/>
      <c r="W469" s="237"/>
      <c r="X469" s="237"/>
      <c r="Y469" s="238"/>
      <c r="Z469" s="239"/>
      <c r="AA469" s="239"/>
      <c r="AB469" s="240"/>
      <c r="AC469" s="224"/>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c r="AY469">
        <f>COUNTA($C$469)</f>
        <v>0</v>
      </c>
    </row>
    <row r="470" spans="1:51" ht="30" hidden="1" customHeight="1" x14ac:dyDescent="0.15">
      <c r="A470" s="232">
        <v>6</v>
      </c>
      <c r="B470" s="232">
        <v>1</v>
      </c>
      <c r="C470" s="252"/>
      <c r="D470" s="252"/>
      <c r="E470" s="252"/>
      <c r="F470" s="252"/>
      <c r="G470" s="252"/>
      <c r="H470" s="252"/>
      <c r="I470" s="252"/>
      <c r="J470" s="235"/>
      <c r="K470" s="236"/>
      <c r="L470" s="236"/>
      <c r="M470" s="236"/>
      <c r="N470" s="236"/>
      <c r="O470" s="236"/>
      <c r="P470" s="237"/>
      <c r="Q470" s="237"/>
      <c r="R470" s="237"/>
      <c r="S470" s="237"/>
      <c r="T470" s="237"/>
      <c r="U470" s="237"/>
      <c r="V470" s="237"/>
      <c r="W470" s="237"/>
      <c r="X470" s="237"/>
      <c r="Y470" s="238"/>
      <c r="Z470" s="239"/>
      <c r="AA470" s="239"/>
      <c r="AB470" s="240"/>
      <c r="AC470" s="224"/>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c r="AY470">
        <f>COUNTA($C$470)</f>
        <v>0</v>
      </c>
    </row>
    <row r="471" spans="1:51" ht="30" hidden="1" customHeight="1" x14ac:dyDescent="0.15">
      <c r="A471" s="232">
        <v>7</v>
      </c>
      <c r="B471" s="232">
        <v>1</v>
      </c>
      <c r="C471" s="252"/>
      <c r="D471" s="252"/>
      <c r="E471" s="252"/>
      <c r="F471" s="252"/>
      <c r="G471" s="252"/>
      <c r="H471" s="252"/>
      <c r="I471" s="252"/>
      <c r="J471" s="235"/>
      <c r="K471" s="236"/>
      <c r="L471" s="236"/>
      <c r="M471" s="236"/>
      <c r="N471" s="236"/>
      <c r="O471" s="236"/>
      <c r="P471" s="237"/>
      <c r="Q471" s="237"/>
      <c r="R471" s="237"/>
      <c r="S471" s="237"/>
      <c r="T471" s="237"/>
      <c r="U471" s="237"/>
      <c r="V471" s="237"/>
      <c r="W471" s="237"/>
      <c r="X471" s="237"/>
      <c r="Y471" s="238"/>
      <c r="Z471" s="239"/>
      <c r="AA471" s="239"/>
      <c r="AB471" s="240"/>
      <c r="AC471" s="224"/>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c r="AY471">
        <f>COUNTA($C$471)</f>
        <v>0</v>
      </c>
    </row>
    <row r="472" spans="1:51" ht="30" hidden="1" customHeight="1" x14ac:dyDescent="0.15">
      <c r="A472" s="232">
        <v>8</v>
      </c>
      <c r="B472" s="232">
        <v>1</v>
      </c>
      <c r="C472" s="252"/>
      <c r="D472" s="252"/>
      <c r="E472" s="252"/>
      <c r="F472" s="252"/>
      <c r="G472" s="252"/>
      <c r="H472" s="252"/>
      <c r="I472" s="252"/>
      <c r="J472" s="235"/>
      <c r="K472" s="236"/>
      <c r="L472" s="236"/>
      <c r="M472" s="236"/>
      <c r="N472" s="236"/>
      <c r="O472" s="236"/>
      <c r="P472" s="237"/>
      <c r="Q472" s="237"/>
      <c r="R472" s="237"/>
      <c r="S472" s="237"/>
      <c r="T472" s="237"/>
      <c r="U472" s="237"/>
      <c r="V472" s="237"/>
      <c r="W472" s="237"/>
      <c r="X472" s="237"/>
      <c r="Y472" s="238"/>
      <c r="Z472" s="239"/>
      <c r="AA472" s="239"/>
      <c r="AB472" s="240"/>
      <c r="AC472" s="224"/>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c r="AY472">
        <f>COUNTA($C$472)</f>
        <v>0</v>
      </c>
    </row>
    <row r="473" spans="1:51" ht="30" hidden="1" customHeight="1" x14ac:dyDescent="0.15">
      <c r="A473" s="232">
        <v>9</v>
      </c>
      <c r="B473" s="232">
        <v>1</v>
      </c>
      <c r="C473" s="252"/>
      <c r="D473" s="252"/>
      <c r="E473" s="252"/>
      <c r="F473" s="252"/>
      <c r="G473" s="252"/>
      <c r="H473" s="252"/>
      <c r="I473" s="252"/>
      <c r="J473" s="235"/>
      <c r="K473" s="236"/>
      <c r="L473" s="236"/>
      <c r="M473" s="236"/>
      <c r="N473" s="236"/>
      <c r="O473" s="236"/>
      <c r="P473" s="237"/>
      <c r="Q473" s="237"/>
      <c r="R473" s="237"/>
      <c r="S473" s="237"/>
      <c r="T473" s="237"/>
      <c r="U473" s="237"/>
      <c r="V473" s="237"/>
      <c r="W473" s="237"/>
      <c r="X473" s="237"/>
      <c r="Y473" s="238"/>
      <c r="Z473" s="239"/>
      <c r="AA473" s="239"/>
      <c r="AB473" s="240"/>
      <c r="AC473" s="224"/>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c r="AY473">
        <f>COUNTA($C$473)</f>
        <v>0</v>
      </c>
    </row>
    <row r="474" spans="1:51" ht="30" hidden="1" customHeight="1" x14ac:dyDescent="0.15">
      <c r="A474" s="232">
        <v>10</v>
      </c>
      <c r="B474" s="232">
        <v>1</v>
      </c>
      <c r="C474" s="252"/>
      <c r="D474" s="252"/>
      <c r="E474" s="252"/>
      <c r="F474" s="252"/>
      <c r="G474" s="252"/>
      <c r="H474" s="252"/>
      <c r="I474" s="252"/>
      <c r="J474" s="235"/>
      <c r="K474" s="236"/>
      <c r="L474" s="236"/>
      <c r="M474" s="236"/>
      <c r="N474" s="236"/>
      <c r="O474" s="236"/>
      <c r="P474" s="237"/>
      <c r="Q474" s="237"/>
      <c r="R474" s="237"/>
      <c r="S474" s="237"/>
      <c r="T474" s="237"/>
      <c r="U474" s="237"/>
      <c r="V474" s="237"/>
      <c r="W474" s="237"/>
      <c r="X474" s="237"/>
      <c r="Y474" s="238"/>
      <c r="Z474" s="239"/>
      <c r="AA474" s="239"/>
      <c r="AB474" s="240"/>
      <c r="AC474" s="224"/>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c r="AY474">
        <f>COUNTA($C$474)</f>
        <v>0</v>
      </c>
    </row>
    <row r="475" spans="1:51" ht="30" hidden="1" customHeight="1" x14ac:dyDescent="0.15">
      <c r="A475" s="232">
        <v>11</v>
      </c>
      <c r="B475" s="232">
        <v>1</v>
      </c>
      <c r="C475" s="252"/>
      <c r="D475" s="252"/>
      <c r="E475" s="252"/>
      <c r="F475" s="252"/>
      <c r="G475" s="252"/>
      <c r="H475" s="252"/>
      <c r="I475" s="252"/>
      <c r="J475" s="235"/>
      <c r="K475" s="236"/>
      <c r="L475" s="236"/>
      <c r="M475" s="236"/>
      <c r="N475" s="236"/>
      <c r="O475" s="236"/>
      <c r="P475" s="237"/>
      <c r="Q475" s="237"/>
      <c r="R475" s="237"/>
      <c r="S475" s="237"/>
      <c r="T475" s="237"/>
      <c r="U475" s="237"/>
      <c r="V475" s="237"/>
      <c r="W475" s="237"/>
      <c r="X475" s="237"/>
      <c r="Y475" s="238"/>
      <c r="Z475" s="239"/>
      <c r="AA475" s="239"/>
      <c r="AB475" s="240"/>
      <c r="AC475" s="224"/>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c r="AY475">
        <f>COUNTA($C$475)</f>
        <v>0</v>
      </c>
    </row>
    <row r="476" spans="1:51" ht="30" hidden="1" customHeight="1" x14ac:dyDescent="0.15">
      <c r="A476" s="232">
        <v>12</v>
      </c>
      <c r="B476" s="232">
        <v>1</v>
      </c>
      <c r="C476" s="252"/>
      <c r="D476" s="252"/>
      <c r="E476" s="252"/>
      <c r="F476" s="252"/>
      <c r="G476" s="252"/>
      <c r="H476" s="252"/>
      <c r="I476" s="252"/>
      <c r="J476" s="235"/>
      <c r="K476" s="236"/>
      <c r="L476" s="236"/>
      <c r="M476" s="236"/>
      <c r="N476" s="236"/>
      <c r="O476" s="236"/>
      <c r="P476" s="237"/>
      <c r="Q476" s="237"/>
      <c r="R476" s="237"/>
      <c r="S476" s="237"/>
      <c r="T476" s="237"/>
      <c r="U476" s="237"/>
      <c r="V476" s="237"/>
      <c r="W476" s="237"/>
      <c r="X476" s="237"/>
      <c r="Y476" s="238"/>
      <c r="Z476" s="239"/>
      <c r="AA476" s="239"/>
      <c r="AB476" s="240"/>
      <c r="AC476" s="224"/>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c r="AY476">
        <f>COUNTA($C$476)</f>
        <v>0</v>
      </c>
    </row>
    <row r="477" spans="1:51" ht="30" hidden="1" customHeight="1" x14ac:dyDescent="0.15">
      <c r="A477" s="232">
        <v>13</v>
      </c>
      <c r="B477" s="232">
        <v>1</v>
      </c>
      <c r="C477" s="252"/>
      <c r="D477" s="252"/>
      <c r="E477" s="252"/>
      <c r="F477" s="252"/>
      <c r="G477" s="252"/>
      <c r="H477" s="252"/>
      <c r="I477" s="252"/>
      <c r="J477" s="235"/>
      <c r="K477" s="236"/>
      <c r="L477" s="236"/>
      <c r="M477" s="236"/>
      <c r="N477" s="236"/>
      <c r="O477" s="236"/>
      <c r="P477" s="237"/>
      <c r="Q477" s="237"/>
      <c r="R477" s="237"/>
      <c r="S477" s="237"/>
      <c r="T477" s="237"/>
      <c r="U477" s="237"/>
      <c r="V477" s="237"/>
      <c r="W477" s="237"/>
      <c r="X477" s="237"/>
      <c r="Y477" s="238"/>
      <c r="Z477" s="239"/>
      <c r="AA477" s="239"/>
      <c r="AB477" s="240"/>
      <c r="AC477" s="224"/>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c r="AY477">
        <f>COUNTA($C$477)</f>
        <v>0</v>
      </c>
    </row>
    <row r="478" spans="1:51" ht="30" hidden="1" customHeight="1" x14ac:dyDescent="0.15">
      <c r="A478" s="232">
        <v>14</v>
      </c>
      <c r="B478" s="232">
        <v>1</v>
      </c>
      <c r="C478" s="252"/>
      <c r="D478" s="252"/>
      <c r="E478" s="252"/>
      <c r="F478" s="252"/>
      <c r="G478" s="252"/>
      <c r="H478" s="252"/>
      <c r="I478" s="252"/>
      <c r="J478" s="235"/>
      <c r="K478" s="236"/>
      <c r="L478" s="236"/>
      <c r="M478" s="236"/>
      <c r="N478" s="236"/>
      <c r="O478" s="236"/>
      <c r="P478" s="237"/>
      <c r="Q478" s="237"/>
      <c r="R478" s="237"/>
      <c r="S478" s="237"/>
      <c r="T478" s="237"/>
      <c r="U478" s="237"/>
      <c r="V478" s="237"/>
      <c r="W478" s="237"/>
      <c r="X478" s="237"/>
      <c r="Y478" s="238"/>
      <c r="Z478" s="239"/>
      <c r="AA478" s="239"/>
      <c r="AB478" s="240"/>
      <c r="AC478" s="224"/>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c r="AY478">
        <f>COUNTA($C$478)</f>
        <v>0</v>
      </c>
    </row>
    <row r="479" spans="1:51" ht="30" hidden="1" customHeight="1" x14ac:dyDescent="0.15">
      <c r="A479" s="232">
        <v>15</v>
      </c>
      <c r="B479" s="232">
        <v>1</v>
      </c>
      <c r="C479" s="252"/>
      <c r="D479" s="252"/>
      <c r="E479" s="252"/>
      <c r="F479" s="252"/>
      <c r="G479" s="252"/>
      <c r="H479" s="252"/>
      <c r="I479" s="252"/>
      <c r="J479" s="235"/>
      <c r="K479" s="236"/>
      <c r="L479" s="236"/>
      <c r="M479" s="236"/>
      <c r="N479" s="236"/>
      <c r="O479" s="236"/>
      <c r="P479" s="237"/>
      <c r="Q479" s="237"/>
      <c r="R479" s="237"/>
      <c r="S479" s="237"/>
      <c r="T479" s="237"/>
      <c r="U479" s="237"/>
      <c r="V479" s="237"/>
      <c r="W479" s="237"/>
      <c r="X479" s="237"/>
      <c r="Y479" s="238"/>
      <c r="Z479" s="239"/>
      <c r="AA479" s="239"/>
      <c r="AB479" s="240"/>
      <c r="AC479" s="224"/>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c r="AY479">
        <f>COUNTA($C$479)</f>
        <v>0</v>
      </c>
    </row>
    <row r="480" spans="1:51" ht="30" hidden="1" customHeight="1" x14ac:dyDescent="0.15">
      <c r="A480" s="232">
        <v>16</v>
      </c>
      <c r="B480" s="232">
        <v>1</v>
      </c>
      <c r="C480" s="252"/>
      <c r="D480" s="252"/>
      <c r="E480" s="252"/>
      <c r="F480" s="252"/>
      <c r="G480" s="252"/>
      <c r="H480" s="252"/>
      <c r="I480" s="252"/>
      <c r="J480" s="235"/>
      <c r="K480" s="236"/>
      <c r="L480" s="236"/>
      <c r="M480" s="236"/>
      <c r="N480" s="236"/>
      <c r="O480" s="236"/>
      <c r="P480" s="237"/>
      <c r="Q480" s="237"/>
      <c r="R480" s="237"/>
      <c r="S480" s="237"/>
      <c r="T480" s="237"/>
      <c r="U480" s="237"/>
      <c r="V480" s="237"/>
      <c r="W480" s="237"/>
      <c r="X480" s="237"/>
      <c r="Y480" s="238"/>
      <c r="Z480" s="239"/>
      <c r="AA480" s="239"/>
      <c r="AB480" s="240"/>
      <c r="AC480" s="224"/>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c r="AY480">
        <f>COUNTA($C$480)</f>
        <v>0</v>
      </c>
    </row>
    <row r="481" spans="1:51" s="16" customFormat="1" ht="30" hidden="1" customHeight="1" x14ac:dyDescent="0.15">
      <c r="A481" s="232">
        <v>17</v>
      </c>
      <c r="B481" s="232">
        <v>1</v>
      </c>
      <c r="C481" s="252"/>
      <c r="D481" s="252"/>
      <c r="E481" s="252"/>
      <c r="F481" s="252"/>
      <c r="G481" s="252"/>
      <c r="H481" s="252"/>
      <c r="I481" s="252"/>
      <c r="J481" s="235"/>
      <c r="K481" s="236"/>
      <c r="L481" s="236"/>
      <c r="M481" s="236"/>
      <c r="N481" s="236"/>
      <c r="O481" s="236"/>
      <c r="P481" s="237"/>
      <c r="Q481" s="237"/>
      <c r="R481" s="237"/>
      <c r="S481" s="237"/>
      <c r="T481" s="237"/>
      <c r="U481" s="237"/>
      <c r="V481" s="237"/>
      <c r="W481" s="237"/>
      <c r="X481" s="237"/>
      <c r="Y481" s="238"/>
      <c r="Z481" s="239"/>
      <c r="AA481" s="239"/>
      <c r="AB481" s="240"/>
      <c r="AC481" s="224"/>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c r="AY481">
        <f>COUNTA($C$481)</f>
        <v>0</v>
      </c>
    </row>
    <row r="482" spans="1:51" ht="30" hidden="1" customHeight="1" x14ac:dyDescent="0.15">
      <c r="A482" s="232">
        <v>18</v>
      </c>
      <c r="B482" s="232">
        <v>1</v>
      </c>
      <c r="C482" s="252"/>
      <c r="D482" s="252"/>
      <c r="E482" s="252"/>
      <c r="F482" s="252"/>
      <c r="G482" s="252"/>
      <c r="H482" s="252"/>
      <c r="I482" s="252"/>
      <c r="J482" s="235"/>
      <c r="K482" s="236"/>
      <c r="L482" s="236"/>
      <c r="M482" s="236"/>
      <c r="N482" s="236"/>
      <c r="O482" s="236"/>
      <c r="P482" s="237"/>
      <c r="Q482" s="237"/>
      <c r="R482" s="237"/>
      <c r="S482" s="237"/>
      <c r="T482" s="237"/>
      <c r="U482" s="237"/>
      <c r="V482" s="237"/>
      <c r="W482" s="237"/>
      <c r="X482" s="237"/>
      <c r="Y482" s="238"/>
      <c r="Z482" s="239"/>
      <c r="AA482" s="239"/>
      <c r="AB482" s="240"/>
      <c r="AC482" s="224"/>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c r="AY482">
        <f>COUNTA($C$482)</f>
        <v>0</v>
      </c>
    </row>
    <row r="483" spans="1:51" ht="30" hidden="1" customHeight="1" x14ac:dyDescent="0.15">
      <c r="A483" s="232">
        <v>19</v>
      </c>
      <c r="B483" s="232">
        <v>1</v>
      </c>
      <c r="C483" s="252"/>
      <c r="D483" s="252"/>
      <c r="E483" s="252"/>
      <c r="F483" s="252"/>
      <c r="G483" s="252"/>
      <c r="H483" s="252"/>
      <c r="I483" s="252"/>
      <c r="J483" s="235"/>
      <c r="K483" s="236"/>
      <c r="L483" s="236"/>
      <c r="M483" s="236"/>
      <c r="N483" s="236"/>
      <c r="O483" s="236"/>
      <c r="P483" s="237"/>
      <c r="Q483" s="237"/>
      <c r="R483" s="237"/>
      <c r="S483" s="237"/>
      <c r="T483" s="237"/>
      <c r="U483" s="237"/>
      <c r="V483" s="237"/>
      <c r="W483" s="237"/>
      <c r="X483" s="237"/>
      <c r="Y483" s="238"/>
      <c r="Z483" s="239"/>
      <c r="AA483" s="239"/>
      <c r="AB483" s="240"/>
      <c r="AC483" s="224"/>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c r="AY483">
        <f>COUNTA($C$483)</f>
        <v>0</v>
      </c>
    </row>
    <row r="484" spans="1:51" ht="30" hidden="1" customHeight="1" x14ac:dyDescent="0.15">
      <c r="A484" s="232">
        <v>20</v>
      </c>
      <c r="B484" s="232">
        <v>1</v>
      </c>
      <c r="C484" s="252"/>
      <c r="D484" s="252"/>
      <c r="E484" s="252"/>
      <c r="F484" s="252"/>
      <c r="G484" s="252"/>
      <c r="H484" s="252"/>
      <c r="I484" s="252"/>
      <c r="J484" s="235"/>
      <c r="K484" s="236"/>
      <c r="L484" s="236"/>
      <c r="M484" s="236"/>
      <c r="N484" s="236"/>
      <c r="O484" s="236"/>
      <c r="P484" s="237"/>
      <c r="Q484" s="237"/>
      <c r="R484" s="237"/>
      <c r="S484" s="237"/>
      <c r="T484" s="237"/>
      <c r="U484" s="237"/>
      <c r="V484" s="237"/>
      <c r="W484" s="237"/>
      <c r="X484" s="237"/>
      <c r="Y484" s="238"/>
      <c r="Z484" s="239"/>
      <c r="AA484" s="239"/>
      <c r="AB484" s="240"/>
      <c r="AC484" s="224"/>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c r="AY484">
        <f>COUNTA($C$484)</f>
        <v>0</v>
      </c>
    </row>
    <row r="485" spans="1:51" ht="30" hidden="1" customHeight="1" x14ac:dyDescent="0.15">
      <c r="A485" s="232">
        <v>21</v>
      </c>
      <c r="B485" s="232">
        <v>1</v>
      </c>
      <c r="C485" s="252"/>
      <c r="D485" s="252"/>
      <c r="E485" s="252"/>
      <c r="F485" s="252"/>
      <c r="G485" s="252"/>
      <c r="H485" s="252"/>
      <c r="I485" s="252"/>
      <c r="J485" s="235"/>
      <c r="K485" s="236"/>
      <c r="L485" s="236"/>
      <c r="M485" s="236"/>
      <c r="N485" s="236"/>
      <c r="O485" s="236"/>
      <c r="P485" s="237"/>
      <c r="Q485" s="237"/>
      <c r="R485" s="237"/>
      <c r="S485" s="237"/>
      <c r="T485" s="237"/>
      <c r="U485" s="237"/>
      <c r="V485" s="237"/>
      <c r="W485" s="237"/>
      <c r="X485" s="237"/>
      <c r="Y485" s="238"/>
      <c r="Z485" s="239"/>
      <c r="AA485" s="239"/>
      <c r="AB485" s="240"/>
      <c r="AC485" s="224"/>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c r="AY485">
        <f>COUNTA($C$485)</f>
        <v>0</v>
      </c>
    </row>
    <row r="486" spans="1:51" ht="30" hidden="1" customHeight="1" x14ac:dyDescent="0.15">
      <c r="A486" s="232">
        <v>22</v>
      </c>
      <c r="B486" s="232">
        <v>1</v>
      </c>
      <c r="C486" s="252"/>
      <c r="D486" s="252"/>
      <c r="E486" s="252"/>
      <c r="F486" s="252"/>
      <c r="G486" s="252"/>
      <c r="H486" s="252"/>
      <c r="I486" s="252"/>
      <c r="J486" s="235"/>
      <c r="K486" s="236"/>
      <c r="L486" s="236"/>
      <c r="M486" s="236"/>
      <c r="N486" s="236"/>
      <c r="O486" s="236"/>
      <c r="P486" s="237"/>
      <c r="Q486" s="237"/>
      <c r="R486" s="237"/>
      <c r="S486" s="237"/>
      <c r="T486" s="237"/>
      <c r="U486" s="237"/>
      <c r="V486" s="237"/>
      <c r="W486" s="237"/>
      <c r="X486" s="237"/>
      <c r="Y486" s="238"/>
      <c r="Z486" s="239"/>
      <c r="AA486" s="239"/>
      <c r="AB486" s="240"/>
      <c r="AC486" s="224"/>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c r="AY486">
        <f>COUNTA($C$486)</f>
        <v>0</v>
      </c>
    </row>
    <row r="487" spans="1:51" ht="30" hidden="1" customHeight="1" x14ac:dyDescent="0.15">
      <c r="A487" s="232">
        <v>23</v>
      </c>
      <c r="B487" s="232">
        <v>1</v>
      </c>
      <c r="C487" s="252"/>
      <c r="D487" s="252"/>
      <c r="E487" s="252"/>
      <c r="F487" s="252"/>
      <c r="G487" s="252"/>
      <c r="H487" s="252"/>
      <c r="I487" s="252"/>
      <c r="J487" s="235"/>
      <c r="K487" s="236"/>
      <c r="L487" s="236"/>
      <c r="M487" s="236"/>
      <c r="N487" s="236"/>
      <c r="O487" s="236"/>
      <c r="P487" s="237"/>
      <c r="Q487" s="237"/>
      <c r="R487" s="237"/>
      <c r="S487" s="237"/>
      <c r="T487" s="237"/>
      <c r="U487" s="237"/>
      <c r="V487" s="237"/>
      <c r="W487" s="237"/>
      <c r="X487" s="237"/>
      <c r="Y487" s="238"/>
      <c r="Z487" s="239"/>
      <c r="AA487" s="239"/>
      <c r="AB487" s="240"/>
      <c r="AC487" s="224"/>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c r="AY487">
        <f>COUNTA($C$487)</f>
        <v>0</v>
      </c>
    </row>
    <row r="488" spans="1:51" ht="30" hidden="1" customHeight="1" x14ac:dyDescent="0.15">
      <c r="A488" s="232">
        <v>24</v>
      </c>
      <c r="B488" s="232">
        <v>1</v>
      </c>
      <c r="C488" s="252"/>
      <c r="D488" s="252"/>
      <c r="E488" s="252"/>
      <c r="F488" s="252"/>
      <c r="G488" s="252"/>
      <c r="H488" s="252"/>
      <c r="I488" s="252"/>
      <c r="J488" s="235"/>
      <c r="K488" s="236"/>
      <c r="L488" s="236"/>
      <c r="M488" s="236"/>
      <c r="N488" s="236"/>
      <c r="O488" s="236"/>
      <c r="P488" s="237"/>
      <c r="Q488" s="237"/>
      <c r="R488" s="237"/>
      <c r="S488" s="237"/>
      <c r="T488" s="237"/>
      <c r="U488" s="237"/>
      <c r="V488" s="237"/>
      <c r="W488" s="237"/>
      <c r="X488" s="237"/>
      <c r="Y488" s="238"/>
      <c r="Z488" s="239"/>
      <c r="AA488" s="239"/>
      <c r="AB488" s="240"/>
      <c r="AC488" s="224"/>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c r="AY488">
        <f>COUNTA($C$488)</f>
        <v>0</v>
      </c>
    </row>
    <row r="489" spans="1:51" ht="30" hidden="1" customHeight="1" x14ac:dyDescent="0.15">
      <c r="A489" s="232">
        <v>25</v>
      </c>
      <c r="B489" s="232">
        <v>1</v>
      </c>
      <c r="C489" s="252"/>
      <c r="D489" s="252"/>
      <c r="E489" s="252"/>
      <c r="F489" s="252"/>
      <c r="G489" s="252"/>
      <c r="H489" s="252"/>
      <c r="I489" s="252"/>
      <c r="J489" s="235"/>
      <c r="K489" s="236"/>
      <c r="L489" s="236"/>
      <c r="M489" s="236"/>
      <c r="N489" s="236"/>
      <c r="O489" s="236"/>
      <c r="P489" s="237"/>
      <c r="Q489" s="237"/>
      <c r="R489" s="237"/>
      <c r="S489" s="237"/>
      <c r="T489" s="237"/>
      <c r="U489" s="237"/>
      <c r="V489" s="237"/>
      <c r="W489" s="237"/>
      <c r="X489" s="237"/>
      <c r="Y489" s="238"/>
      <c r="Z489" s="239"/>
      <c r="AA489" s="239"/>
      <c r="AB489" s="240"/>
      <c r="AC489" s="224"/>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c r="AY489">
        <f>COUNTA($C$489)</f>
        <v>0</v>
      </c>
    </row>
    <row r="490" spans="1:51" ht="30" hidden="1" customHeight="1" x14ac:dyDescent="0.15">
      <c r="A490" s="232">
        <v>26</v>
      </c>
      <c r="B490" s="232">
        <v>1</v>
      </c>
      <c r="C490" s="252"/>
      <c r="D490" s="252"/>
      <c r="E490" s="252"/>
      <c r="F490" s="252"/>
      <c r="G490" s="252"/>
      <c r="H490" s="252"/>
      <c r="I490" s="252"/>
      <c r="J490" s="235"/>
      <c r="K490" s="236"/>
      <c r="L490" s="236"/>
      <c r="M490" s="236"/>
      <c r="N490" s="236"/>
      <c r="O490" s="236"/>
      <c r="P490" s="237"/>
      <c r="Q490" s="237"/>
      <c r="R490" s="237"/>
      <c r="S490" s="237"/>
      <c r="T490" s="237"/>
      <c r="U490" s="237"/>
      <c r="V490" s="237"/>
      <c r="W490" s="237"/>
      <c r="X490" s="237"/>
      <c r="Y490" s="238"/>
      <c r="Z490" s="239"/>
      <c r="AA490" s="239"/>
      <c r="AB490" s="240"/>
      <c r="AC490" s="224"/>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c r="AY490">
        <f>COUNTA($C$490)</f>
        <v>0</v>
      </c>
    </row>
    <row r="491" spans="1:51" ht="30" hidden="1" customHeight="1" x14ac:dyDescent="0.15">
      <c r="A491" s="232">
        <v>27</v>
      </c>
      <c r="B491" s="232">
        <v>1</v>
      </c>
      <c r="C491" s="252"/>
      <c r="D491" s="252"/>
      <c r="E491" s="252"/>
      <c r="F491" s="252"/>
      <c r="G491" s="252"/>
      <c r="H491" s="252"/>
      <c r="I491" s="252"/>
      <c r="J491" s="235"/>
      <c r="K491" s="236"/>
      <c r="L491" s="236"/>
      <c r="M491" s="236"/>
      <c r="N491" s="236"/>
      <c r="O491" s="236"/>
      <c r="P491" s="237"/>
      <c r="Q491" s="237"/>
      <c r="R491" s="237"/>
      <c r="S491" s="237"/>
      <c r="T491" s="237"/>
      <c r="U491" s="237"/>
      <c r="V491" s="237"/>
      <c r="W491" s="237"/>
      <c r="X491" s="237"/>
      <c r="Y491" s="238"/>
      <c r="Z491" s="239"/>
      <c r="AA491" s="239"/>
      <c r="AB491" s="240"/>
      <c r="AC491" s="224"/>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c r="AY491">
        <f>COUNTA($C$491)</f>
        <v>0</v>
      </c>
    </row>
    <row r="492" spans="1:51" ht="30" hidden="1" customHeight="1" x14ac:dyDescent="0.15">
      <c r="A492" s="232">
        <v>28</v>
      </c>
      <c r="B492" s="232">
        <v>1</v>
      </c>
      <c r="C492" s="252"/>
      <c r="D492" s="252"/>
      <c r="E492" s="252"/>
      <c r="F492" s="252"/>
      <c r="G492" s="252"/>
      <c r="H492" s="252"/>
      <c r="I492" s="252"/>
      <c r="J492" s="235"/>
      <c r="K492" s="236"/>
      <c r="L492" s="236"/>
      <c r="M492" s="236"/>
      <c r="N492" s="236"/>
      <c r="O492" s="236"/>
      <c r="P492" s="237"/>
      <c r="Q492" s="237"/>
      <c r="R492" s="237"/>
      <c r="S492" s="237"/>
      <c r="T492" s="237"/>
      <c r="U492" s="237"/>
      <c r="V492" s="237"/>
      <c r="W492" s="237"/>
      <c r="X492" s="237"/>
      <c r="Y492" s="238"/>
      <c r="Z492" s="239"/>
      <c r="AA492" s="239"/>
      <c r="AB492" s="240"/>
      <c r="AC492" s="224"/>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c r="AY492">
        <f>COUNTA($C$492)</f>
        <v>0</v>
      </c>
    </row>
    <row r="493" spans="1:51" ht="30" hidden="1" customHeight="1" x14ac:dyDescent="0.15">
      <c r="A493" s="232">
        <v>29</v>
      </c>
      <c r="B493" s="232">
        <v>1</v>
      </c>
      <c r="C493" s="252"/>
      <c r="D493" s="252"/>
      <c r="E493" s="252"/>
      <c r="F493" s="252"/>
      <c r="G493" s="252"/>
      <c r="H493" s="252"/>
      <c r="I493" s="252"/>
      <c r="J493" s="235"/>
      <c r="K493" s="236"/>
      <c r="L493" s="236"/>
      <c r="M493" s="236"/>
      <c r="N493" s="236"/>
      <c r="O493" s="236"/>
      <c r="P493" s="237"/>
      <c r="Q493" s="237"/>
      <c r="R493" s="237"/>
      <c r="S493" s="237"/>
      <c r="T493" s="237"/>
      <c r="U493" s="237"/>
      <c r="V493" s="237"/>
      <c r="W493" s="237"/>
      <c r="X493" s="237"/>
      <c r="Y493" s="238"/>
      <c r="Z493" s="239"/>
      <c r="AA493" s="239"/>
      <c r="AB493" s="240"/>
      <c r="AC493" s="224"/>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c r="AY493">
        <f>COUNTA($C$493)</f>
        <v>0</v>
      </c>
    </row>
    <row r="494" spans="1:51" ht="30" hidden="1" customHeight="1" x14ac:dyDescent="0.15">
      <c r="A494" s="232">
        <v>30</v>
      </c>
      <c r="B494" s="232">
        <v>1</v>
      </c>
      <c r="C494" s="252"/>
      <c r="D494" s="252"/>
      <c r="E494" s="252"/>
      <c r="F494" s="252"/>
      <c r="G494" s="252"/>
      <c r="H494" s="252"/>
      <c r="I494" s="252"/>
      <c r="J494" s="235"/>
      <c r="K494" s="236"/>
      <c r="L494" s="236"/>
      <c r="M494" s="236"/>
      <c r="N494" s="236"/>
      <c r="O494" s="236"/>
      <c r="P494" s="237"/>
      <c r="Q494" s="237"/>
      <c r="R494" s="237"/>
      <c r="S494" s="237"/>
      <c r="T494" s="237"/>
      <c r="U494" s="237"/>
      <c r="V494" s="237"/>
      <c r="W494" s="237"/>
      <c r="X494" s="237"/>
      <c r="Y494" s="238"/>
      <c r="Z494" s="239"/>
      <c r="AA494" s="239"/>
      <c r="AB494" s="240"/>
      <c r="AC494" s="224"/>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7"/>
      <c r="B497" s="257"/>
      <c r="C497" s="257" t="s">
        <v>24</v>
      </c>
      <c r="D497" s="257"/>
      <c r="E497" s="257"/>
      <c r="F497" s="257"/>
      <c r="G497" s="257"/>
      <c r="H497" s="257"/>
      <c r="I497" s="257"/>
      <c r="J497" s="243" t="s">
        <v>197</v>
      </c>
      <c r="K497" s="258"/>
      <c r="L497" s="258"/>
      <c r="M497" s="258"/>
      <c r="N497" s="258"/>
      <c r="O497" s="258"/>
      <c r="P497" s="119" t="s">
        <v>25</v>
      </c>
      <c r="Q497" s="119"/>
      <c r="R497" s="119"/>
      <c r="S497" s="119"/>
      <c r="T497" s="119"/>
      <c r="U497" s="119"/>
      <c r="V497" s="119"/>
      <c r="W497" s="119"/>
      <c r="X497" s="119"/>
      <c r="Y497" s="259" t="s">
        <v>196</v>
      </c>
      <c r="Z497" s="260"/>
      <c r="AA497" s="260"/>
      <c r="AB497" s="260"/>
      <c r="AC497" s="243" t="s">
        <v>230</v>
      </c>
      <c r="AD497" s="243"/>
      <c r="AE497" s="243"/>
      <c r="AF497" s="243"/>
      <c r="AG497" s="243"/>
      <c r="AH497" s="259" t="s">
        <v>248</v>
      </c>
      <c r="AI497" s="257"/>
      <c r="AJ497" s="257"/>
      <c r="AK497" s="257"/>
      <c r="AL497" s="257" t="s">
        <v>19</v>
      </c>
      <c r="AM497" s="257"/>
      <c r="AN497" s="257"/>
      <c r="AO497" s="261"/>
      <c r="AP497" s="246" t="s">
        <v>198</v>
      </c>
      <c r="AQ497" s="246"/>
      <c r="AR497" s="246"/>
      <c r="AS497" s="246"/>
      <c r="AT497" s="246"/>
      <c r="AU497" s="246"/>
      <c r="AV497" s="246"/>
      <c r="AW497" s="246"/>
      <c r="AX497" s="246"/>
      <c r="AY497">
        <f>$AY$495</f>
        <v>0</v>
      </c>
    </row>
    <row r="498" spans="1:51" ht="30" hidden="1" customHeight="1" x14ac:dyDescent="0.15">
      <c r="A498" s="232">
        <v>1</v>
      </c>
      <c r="B498" s="232">
        <v>1</v>
      </c>
      <c r="C498" s="252"/>
      <c r="D498" s="252"/>
      <c r="E498" s="252"/>
      <c r="F498" s="252"/>
      <c r="G498" s="252"/>
      <c r="H498" s="252"/>
      <c r="I498" s="252"/>
      <c r="J498" s="235"/>
      <c r="K498" s="236"/>
      <c r="L498" s="236"/>
      <c r="M498" s="236"/>
      <c r="N498" s="236"/>
      <c r="O498" s="236"/>
      <c r="P498" s="237"/>
      <c r="Q498" s="237"/>
      <c r="R498" s="237"/>
      <c r="S498" s="237"/>
      <c r="T498" s="237"/>
      <c r="U498" s="237"/>
      <c r="V498" s="237"/>
      <c r="W498" s="237"/>
      <c r="X498" s="237"/>
      <c r="Y498" s="238"/>
      <c r="Z498" s="239"/>
      <c r="AA498" s="239"/>
      <c r="AB498" s="240"/>
      <c r="AC498" s="224"/>
      <c r="AD498" s="225"/>
      <c r="AE498" s="225"/>
      <c r="AF498" s="225"/>
      <c r="AG498" s="225"/>
      <c r="AH498" s="255"/>
      <c r="AI498" s="256"/>
      <c r="AJ498" s="256"/>
      <c r="AK498" s="256"/>
      <c r="AL498" s="228"/>
      <c r="AM498" s="229"/>
      <c r="AN498" s="229"/>
      <c r="AO498" s="230"/>
      <c r="AP498" s="231"/>
      <c r="AQ498" s="231"/>
      <c r="AR498" s="231"/>
      <c r="AS498" s="231"/>
      <c r="AT498" s="231"/>
      <c r="AU498" s="231"/>
      <c r="AV498" s="231"/>
      <c r="AW498" s="231"/>
      <c r="AX498" s="231"/>
      <c r="AY498">
        <f>$AY$495</f>
        <v>0</v>
      </c>
    </row>
    <row r="499" spans="1:51" ht="30" hidden="1" customHeight="1" x14ac:dyDescent="0.15">
      <c r="A499" s="232">
        <v>2</v>
      </c>
      <c r="B499" s="232">
        <v>1</v>
      </c>
      <c r="C499" s="252"/>
      <c r="D499" s="252"/>
      <c r="E499" s="252"/>
      <c r="F499" s="252"/>
      <c r="G499" s="252"/>
      <c r="H499" s="252"/>
      <c r="I499" s="252"/>
      <c r="J499" s="235"/>
      <c r="K499" s="236"/>
      <c r="L499" s="236"/>
      <c r="M499" s="236"/>
      <c r="N499" s="236"/>
      <c r="O499" s="236"/>
      <c r="P499" s="237"/>
      <c r="Q499" s="237"/>
      <c r="R499" s="237"/>
      <c r="S499" s="237"/>
      <c r="T499" s="237"/>
      <c r="U499" s="237"/>
      <c r="V499" s="237"/>
      <c r="W499" s="237"/>
      <c r="X499" s="237"/>
      <c r="Y499" s="238"/>
      <c r="Z499" s="239"/>
      <c r="AA499" s="239"/>
      <c r="AB499" s="240"/>
      <c r="AC499" s="224"/>
      <c r="AD499" s="225"/>
      <c r="AE499" s="225"/>
      <c r="AF499" s="225"/>
      <c r="AG499" s="225"/>
      <c r="AH499" s="255"/>
      <c r="AI499" s="256"/>
      <c r="AJ499" s="256"/>
      <c r="AK499" s="256"/>
      <c r="AL499" s="228"/>
      <c r="AM499" s="229"/>
      <c r="AN499" s="229"/>
      <c r="AO499" s="230"/>
      <c r="AP499" s="231"/>
      <c r="AQ499" s="231"/>
      <c r="AR499" s="231"/>
      <c r="AS499" s="231"/>
      <c r="AT499" s="231"/>
      <c r="AU499" s="231"/>
      <c r="AV499" s="231"/>
      <c r="AW499" s="231"/>
      <c r="AX499" s="231"/>
      <c r="AY499">
        <f>COUNTA($C$499)</f>
        <v>0</v>
      </c>
    </row>
    <row r="500" spans="1:51" ht="30" hidden="1" customHeight="1" x14ac:dyDescent="0.15">
      <c r="A500" s="232">
        <v>3</v>
      </c>
      <c r="B500" s="232">
        <v>1</v>
      </c>
      <c r="C500" s="253"/>
      <c r="D500" s="252"/>
      <c r="E500" s="252"/>
      <c r="F500" s="252"/>
      <c r="G500" s="252"/>
      <c r="H500" s="252"/>
      <c r="I500" s="252"/>
      <c r="J500" s="235"/>
      <c r="K500" s="236"/>
      <c r="L500" s="236"/>
      <c r="M500" s="236"/>
      <c r="N500" s="236"/>
      <c r="O500" s="236"/>
      <c r="P500" s="254"/>
      <c r="Q500" s="237"/>
      <c r="R500" s="237"/>
      <c r="S500" s="237"/>
      <c r="T500" s="237"/>
      <c r="U500" s="237"/>
      <c r="V500" s="237"/>
      <c r="W500" s="237"/>
      <c r="X500" s="237"/>
      <c r="Y500" s="238"/>
      <c r="Z500" s="239"/>
      <c r="AA500" s="239"/>
      <c r="AB500" s="240"/>
      <c r="AC500" s="224"/>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c r="AY500">
        <f>COUNTA($C$500)</f>
        <v>0</v>
      </c>
    </row>
    <row r="501" spans="1:51" ht="30" hidden="1" customHeight="1" x14ac:dyDescent="0.15">
      <c r="A501" s="232">
        <v>4</v>
      </c>
      <c r="B501" s="232">
        <v>1</v>
      </c>
      <c r="C501" s="253"/>
      <c r="D501" s="252"/>
      <c r="E501" s="252"/>
      <c r="F501" s="252"/>
      <c r="G501" s="252"/>
      <c r="H501" s="252"/>
      <c r="I501" s="252"/>
      <c r="J501" s="235"/>
      <c r="K501" s="236"/>
      <c r="L501" s="236"/>
      <c r="M501" s="236"/>
      <c r="N501" s="236"/>
      <c r="O501" s="236"/>
      <c r="P501" s="254"/>
      <c r="Q501" s="237"/>
      <c r="R501" s="237"/>
      <c r="S501" s="237"/>
      <c r="T501" s="237"/>
      <c r="U501" s="237"/>
      <c r="V501" s="237"/>
      <c r="W501" s="237"/>
      <c r="X501" s="237"/>
      <c r="Y501" s="238"/>
      <c r="Z501" s="239"/>
      <c r="AA501" s="239"/>
      <c r="AB501" s="240"/>
      <c r="AC501" s="224"/>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c r="AY501">
        <f>COUNTA($C$501)</f>
        <v>0</v>
      </c>
    </row>
    <row r="502" spans="1:51" ht="30" hidden="1" customHeight="1" x14ac:dyDescent="0.15">
      <c r="A502" s="232">
        <v>5</v>
      </c>
      <c r="B502" s="232">
        <v>1</v>
      </c>
      <c r="C502" s="252"/>
      <c r="D502" s="252"/>
      <c r="E502" s="252"/>
      <c r="F502" s="252"/>
      <c r="G502" s="252"/>
      <c r="H502" s="252"/>
      <c r="I502" s="252"/>
      <c r="J502" s="235"/>
      <c r="K502" s="236"/>
      <c r="L502" s="236"/>
      <c r="M502" s="236"/>
      <c r="N502" s="236"/>
      <c r="O502" s="236"/>
      <c r="P502" s="237"/>
      <c r="Q502" s="237"/>
      <c r="R502" s="237"/>
      <c r="S502" s="237"/>
      <c r="T502" s="237"/>
      <c r="U502" s="237"/>
      <c r="V502" s="237"/>
      <c r="W502" s="237"/>
      <c r="X502" s="237"/>
      <c r="Y502" s="238"/>
      <c r="Z502" s="239"/>
      <c r="AA502" s="239"/>
      <c r="AB502" s="240"/>
      <c r="AC502" s="224"/>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c r="AY502">
        <f>COUNTA($C$502)</f>
        <v>0</v>
      </c>
    </row>
    <row r="503" spans="1:51" ht="30" hidden="1" customHeight="1" x14ac:dyDescent="0.15">
      <c r="A503" s="232">
        <v>6</v>
      </c>
      <c r="B503" s="232">
        <v>1</v>
      </c>
      <c r="C503" s="252"/>
      <c r="D503" s="252"/>
      <c r="E503" s="252"/>
      <c r="F503" s="252"/>
      <c r="G503" s="252"/>
      <c r="H503" s="252"/>
      <c r="I503" s="252"/>
      <c r="J503" s="235"/>
      <c r="K503" s="236"/>
      <c r="L503" s="236"/>
      <c r="M503" s="236"/>
      <c r="N503" s="236"/>
      <c r="O503" s="236"/>
      <c r="P503" s="237"/>
      <c r="Q503" s="237"/>
      <c r="R503" s="237"/>
      <c r="S503" s="237"/>
      <c r="T503" s="237"/>
      <c r="U503" s="237"/>
      <c r="V503" s="237"/>
      <c r="W503" s="237"/>
      <c r="X503" s="237"/>
      <c r="Y503" s="238"/>
      <c r="Z503" s="239"/>
      <c r="AA503" s="239"/>
      <c r="AB503" s="240"/>
      <c r="AC503" s="224"/>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c r="AY503">
        <f>COUNTA($C$503)</f>
        <v>0</v>
      </c>
    </row>
    <row r="504" spans="1:51" ht="30" hidden="1" customHeight="1" x14ac:dyDescent="0.15">
      <c r="A504" s="232">
        <v>7</v>
      </c>
      <c r="B504" s="232">
        <v>1</v>
      </c>
      <c r="C504" s="252"/>
      <c r="D504" s="252"/>
      <c r="E504" s="252"/>
      <c r="F504" s="252"/>
      <c r="G504" s="252"/>
      <c r="H504" s="252"/>
      <c r="I504" s="252"/>
      <c r="J504" s="235"/>
      <c r="K504" s="236"/>
      <c r="L504" s="236"/>
      <c r="M504" s="236"/>
      <c r="N504" s="236"/>
      <c r="O504" s="236"/>
      <c r="P504" s="237"/>
      <c r="Q504" s="237"/>
      <c r="R504" s="237"/>
      <c r="S504" s="237"/>
      <c r="T504" s="237"/>
      <c r="U504" s="237"/>
      <c r="V504" s="237"/>
      <c r="W504" s="237"/>
      <c r="X504" s="237"/>
      <c r="Y504" s="238"/>
      <c r="Z504" s="239"/>
      <c r="AA504" s="239"/>
      <c r="AB504" s="240"/>
      <c r="AC504" s="224"/>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c r="AY504">
        <f>COUNTA($C$504)</f>
        <v>0</v>
      </c>
    </row>
    <row r="505" spans="1:51" ht="30" hidden="1" customHeight="1" x14ac:dyDescent="0.15">
      <c r="A505" s="232">
        <v>8</v>
      </c>
      <c r="B505" s="232">
        <v>1</v>
      </c>
      <c r="C505" s="252"/>
      <c r="D505" s="252"/>
      <c r="E505" s="252"/>
      <c r="F505" s="252"/>
      <c r="G505" s="252"/>
      <c r="H505" s="252"/>
      <c r="I505" s="252"/>
      <c r="J505" s="235"/>
      <c r="K505" s="236"/>
      <c r="L505" s="236"/>
      <c r="M505" s="236"/>
      <c r="N505" s="236"/>
      <c r="O505" s="236"/>
      <c r="P505" s="237"/>
      <c r="Q505" s="237"/>
      <c r="R505" s="237"/>
      <c r="S505" s="237"/>
      <c r="T505" s="237"/>
      <c r="U505" s="237"/>
      <c r="V505" s="237"/>
      <c r="W505" s="237"/>
      <c r="X505" s="237"/>
      <c r="Y505" s="238"/>
      <c r="Z505" s="239"/>
      <c r="AA505" s="239"/>
      <c r="AB505" s="240"/>
      <c r="AC505" s="224"/>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c r="AY505">
        <f>COUNTA($C$505)</f>
        <v>0</v>
      </c>
    </row>
    <row r="506" spans="1:51" ht="30" hidden="1" customHeight="1" x14ac:dyDescent="0.15">
      <c r="A506" s="232">
        <v>9</v>
      </c>
      <c r="B506" s="232">
        <v>1</v>
      </c>
      <c r="C506" s="252"/>
      <c r="D506" s="252"/>
      <c r="E506" s="252"/>
      <c r="F506" s="252"/>
      <c r="G506" s="252"/>
      <c r="H506" s="252"/>
      <c r="I506" s="252"/>
      <c r="J506" s="235"/>
      <c r="K506" s="236"/>
      <c r="L506" s="236"/>
      <c r="M506" s="236"/>
      <c r="N506" s="236"/>
      <c r="O506" s="236"/>
      <c r="P506" s="237"/>
      <c r="Q506" s="237"/>
      <c r="R506" s="237"/>
      <c r="S506" s="237"/>
      <c r="T506" s="237"/>
      <c r="U506" s="237"/>
      <c r="V506" s="237"/>
      <c r="W506" s="237"/>
      <c r="X506" s="237"/>
      <c r="Y506" s="238"/>
      <c r="Z506" s="239"/>
      <c r="AA506" s="239"/>
      <c r="AB506" s="240"/>
      <c r="AC506" s="224"/>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c r="AY506">
        <f>COUNTA($C$506)</f>
        <v>0</v>
      </c>
    </row>
    <row r="507" spans="1:51" ht="30" hidden="1" customHeight="1" x14ac:dyDescent="0.15">
      <c r="A507" s="232">
        <v>10</v>
      </c>
      <c r="B507" s="232">
        <v>1</v>
      </c>
      <c r="C507" s="252"/>
      <c r="D507" s="252"/>
      <c r="E507" s="252"/>
      <c r="F507" s="252"/>
      <c r="G507" s="252"/>
      <c r="H507" s="252"/>
      <c r="I507" s="252"/>
      <c r="J507" s="235"/>
      <c r="K507" s="236"/>
      <c r="L507" s="236"/>
      <c r="M507" s="236"/>
      <c r="N507" s="236"/>
      <c r="O507" s="236"/>
      <c r="P507" s="237"/>
      <c r="Q507" s="237"/>
      <c r="R507" s="237"/>
      <c r="S507" s="237"/>
      <c r="T507" s="237"/>
      <c r="U507" s="237"/>
      <c r="V507" s="237"/>
      <c r="W507" s="237"/>
      <c r="X507" s="237"/>
      <c r="Y507" s="238"/>
      <c r="Z507" s="239"/>
      <c r="AA507" s="239"/>
      <c r="AB507" s="240"/>
      <c r="AC507" s="224"/>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c r="AY507">
        <f>COUNTA($C$507)</f>
        <v>0</v>
      </c>
    </row>
    <row r="508" spans="1:51" ht="30" hidden="1" customHeight="1" x14ac:dyDescent="0.15">
      <c r="A508" s="232">
        <v>11</v>
      </c>
      <c r="B508" s="232">
        <v>1</v>
      </c>
      <c r="C508" s="252"/>
      <c r="D508" s="252"/>
      <c r="E508" s="252"/>
      <c r="F508" s="252"/>
      <c r="G508" s="252"/>
      <c r="H508" s="252"/>
      <c r="I508" s="252"/>
      <c r="J508" s="235"/>
      <c r="K508" s="236"/>
      <c r="L508" s="236"/>
      <c r="M508" s="236"/>
      <c r="N508" s="236"/>
      <c r="O508" s="236"/>
      <c r="P508" s="237"/>
      <c r="Q508" s="237"/>
      <c r="R508" s="237"/>
      <c r="S508" s="237"/>
      <c r="T508" s="237"/>
      <c r="U508" s="237"/>
      <c r="V508" s="237"/>
      <c r="W508" s="237"/>
      <c r="X508" s="237"/>
      <c r="Y508" s="238"/>
      <c r="Z508" s="239"/>
      <c r="AA508" s="239"/>
      <c r="AB508" s="240"/>
      <c r="AC508" s="224"/>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c r="AY508">
        <f>COUNTA($C$508)</f>
        <v>0</v>
      </c>
    </row>
    <row r="509" spans="1:51" ht="30" hidden="1" customHeight="1" x14ac:dyDescent="0.15">
      <c r="A509" s="232">
        <v>12</v>
      </c>
      <c r="B509" s="232">
        <v>1</v>
      </c>
      <c r="C509" s="252"/>
      <c r="D509" s="252"/>
      <c r="E509" s="252"/>
      <c r="F509" s="252"/>
      <c r="G509" s="252"/>
      <c r="H509" s="252"/>
      <c r="I509" s="252"/>
      <c r="J509" s="235"/>
      <c r="K509" s="236"/>
      <c r="L509" s="236"/>
      <c r="M509" s="236"/>
      <c r="N509" s="236"/>
      <c r="O509" s="236"/>
      <c r="P509" s="237"/>
      <c r="Q509" s="237"/>
      <c r="R509" s="237"/>
      <c r="S509" s="237"/>
      <c r="T509" s="237"/>
      <c r="U509" s="237"/>
      <c r="V509" s="237"/>
      <c r="W509" s="237"/>
      <c r="X509" s="237"/>
      <c r="Y509" s="238"/>
      <c r="Z509" s="239"/>
      <c r="AA509" s="239"/>
      <c r="AB509" s="240"/>
      <c r="AC509" s="224"/>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c r="AY509">
        <f>COUNTA($C$509)</f>
        <v>0</v>
      </c>
    </row>
    <row r="510" spans="1:51" ht="30" hidden="1" customHeight="1" x14ac:dyDescent="0.15">
      <c r="A510" s="232">
        <v>13</v>
      </c>
      <c r="B510" s="232">
        <v>1</v>
      </c>
      <c r="C510" s="252"/>
      <c r="D510" s="252"/>
      <c r="E510" s="252"/>
      <c r="F510" s="252"/>
      <c r="G510" s="252"/>
      <c r="H510" s="252"/>
      <c r="I510" s="252"/>
      <c r="J510" s="235"/>
      <c r="K510" s="236"/>
      <c r="L510" s="236"/>
      <c r="M510" s="236"/>
      <c r="N510" s="236"/>
      <c r="O510" s="236"/>
      <c r="P510" s="237"/>
      <c r="Q510" s="237"/>
      <c r="R510" s="237"/>
      <c r="S510" s="237"/>
      <c r="T510" s="237"/>
      <c r="U510" s="237"/>
      <c r="V510" s="237"/>
      <c r="W510" s="237"/>
      <c r="X510" s="237"/>
      <c r="Y510" s="238"/>
      <c r="Z510" s="239"/>
      <c r="AA510" s="239"/>
      <c r="AB510" s="240"/>
      <c r="AC510" s="224"/>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c r="AY510">
        <f>COUNTA($C$510)</f>
        <v>0</v>
      </c>
    </row>
    <row r="511" spans="1:51" ht="30" hidden="1" customHeight="1" x14ac:dyDescent="0.15">
      <c r="A511" s="232">
        <v>14</v>
      </c>
      <c r="B511" s="232">
        <v>1</v>
      </c>
      <c r="C511" s="252"/>
      <c r="D511" s="252"/>
      <c r="E511" s="252"/>
      <c r="F511" s="252"/>
      <c r="G511" s="252"/>
      <c r="H511" s="252"/>
      <c r="I511" s="252"/>
      <c r="J511" s="235"/>
      <c r="K511" s="236"/>
      <c r="L511" s="236"/>
      <c r="M511" s="236"/>
      <c r="N511" s="236"/>
      <c r="O511" s="236"/>
      <c r="P511" s="237"/>
      <c r="Q511" s="237"/>
      <c r="R511" s="237"/>
      <c r="S511" s="237"/>
      <c r="T511" s="237"/>
      <c r="U511" s="237"/>
      <c r="V511" s="237"/>
      <c r="W511" s="237"/>
      <c r="X511" s="237"/>
      <c r="Y511" s="238"/>
      <c r="Z511" s="239"/>
      <c r="AA511" s="239"/>
      <c r="AB511" s="240"/>
      <c r="AC511" s="224"/>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c r="AY511">
        <f>COUNTA($C$511)</f>
        <v>0</v>
      </c>
    </row>
    <row r="512" spans="1:51" ht="30" hidden="1" customHeight="1" x14ac:dyDescent="0.15">
      <c r="A512" s="232">
        <v>15</v>
      </c>
      <c r="B512" s="232">
        <v>1</v>
      </c>
      <c r="C512" s="252"/>
      <c r="D512" s="252"/>
      <c r="E512" s="252"/>
      <c r="F512" s="252"/>
      <c r="G512" s="252"/>
      <c r="H512" s="252"/>
      <c r="I512" s="252"/>
      <c r="J512" s="235"/>
      <c r="K512" s="236"/>
      <c r="L512" s="236"/>
      <c r="M512" s="236"/>
      <c r="N512" s="236"/>
      <c r="O512" s="236"/>
      <c r="P512" s="237"/>
      <c r="Q512" s="237"/>
      <c r="R512" s="237"/>
      <c r="S512" s="237"/>
      <c r="T512" s="237"/>
      <c r="U512" s="237"/>
      <c r="V512" s="237"/>
      <c r="W512" s="237"/>
      <c r="X512" s="237"/>
      <c r="Y512" s="238"/>
      <c r="Z512" s="239"/>
      <c r="AA512" s="239"/>
      <c r="AB512" s="240"/>
      <c r="AC512" s="224"/>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c r="AY512">
        <f>COUNTA($C$512)</f>
        <v>0</v>
      </c>
    </row>
    <row r="513" spans="1:51" ht="30" hidden="1" customHeight="1" x14ac:dyDescent="0.15">
      <c r="A513" s="232">
        <v>16</v>
      </c>
      <c r="B513" s="232">
        <v>1</v>
      </c>
      <c r="C513" s="252"/>
      <c r="D513" s="252"/>
      <c r="E513" s="252"/>
      <c r="F513" s="252"/>
      <c r="G513" s="252"/>
      <c r="H513" s="252"/>
      <c r="I513" s="252"/>
      <c r="J513" s="235"/>
      <c r="K513" s="236"/>
      <c r="L513" s="236"/>
      <c r="M513" s="236"/>
      <c r="N513" s="236"/>
      <c r="O513" s="236"/>
      <c r="P513" s="237"/>
      <c r="Q513" s="237"/>
      <c r="R513" s="237"/>
      <c r="S513" s="237"/>
      <c r="T513" s="237"/>
      <c r="U513" s="237"/>
      <c r="V513" s="237"/>
      <c r="W513" s="237"/>
      <c r="X513" s="237"/>
      <c r="Y513" s="238"/>
      <c r="Z513" s="239"/>
      <c r="AA513" s="239"/>
      <c r="AB513" s="240"/>
      <c r="AC513" s="224"/>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c r="AY513">
        <f>COUNTA($C$513)</f>
        <v>0</v>
      </c>
    </row>
    <row r="514" spans="1:51" s="16" customFormat="1" ht="30" hidden="1" customHeight="1" x14ac:dyDescent="0.15">
      <c r="A514" s="232">
        <v>17</v>
      </c>
      <c r="B514" s="232">
        <v>1</v>
      </c>
      <c r="C514" s="252"/>
      <c r="D514" s="252"/>
      <c r="E514" s="252"/>
      <c r="F514" s="252"/>
      <c r="G514" s="252"/>
      <c r="H514" s="252"/>
      <c r="I514" s="252"/>
      <c r="J514" s="235"/>
      <c r="K514" s="236"/>
      <c r="L514" s="236"/>
      <c r="M514" s="236"/>
      <c r="N514" s="236"/>
      <c r="O514" s="236"/>
      <c r="P514" s="237"/>
      <c r="Q514" s="237"/>
      <c r="R514" s="237"/>
      <c r="S514" s="237"/>
      <c r="T514" s="237"/>
      <c r="U514" s="237"/>
      <c r="V514" s="237"/>
      <c r="W514" s="237"/>
      <c r="X514" s="237"/>
      <c r="Y514" s="238"/>
      <c r="Z514" s="239"/>
      <c r="AA514" s="239"/>
      <c r="AB514" s="240"/>
      <c r="AC514" s="224"/>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c r="AY514">
        <f>COUNTA($C$514)</f>
        <v>0</v>
      </c>
    </row>
    <row r="515" spans="1:51" ht="30" hidden="1" customHeight="1" x14ac:dyDescent="0.15">
      <c r="A515" s="232">
        <v>18</v>
      </c>
      <c r="B515" s="232">
        <v>1</v>
      </c>
      <c r="C515" s="252"/>
      <c r="D515" s="252"/>
      <c r="E515" s="252"/>
      <c r="F515" s="252"/>
      <c r="G515" s="252"/>
      <c r="H515" s="252"/>
      <c r="I515" s="252"/>
      <c r="J515" s="235"/>
      <c r="K515" s="236"/>
      <c r="L515" s="236"/>
      <c r="M515" s="236"/>
      <c r="N515" s="236"/>
      <c r="O515" s="236"/>
      <c r="P515" s="237"/>
      <c r="Q515" s="237"/>
      <c r="R515" s="237"/>
      <c r="S515" s="237"/>
      <c r="T515" s="237"/>
      <c r="U515" s="237"/>
      <c r="V515" s="237"/>
      <c r="W515" s="237"/>
      <c r="X515" s="237"/>
      <c r="Y515" s="238"/>
      <c r="Z515" s="239"/>
      <c r="AA515" s="239"/>
      <c r="AB515" s="240"/>
      <c r="AC515" s="224"/>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c r="AY515">
        <f>COUNTA($C$515)</f>
        <v>0</v>
      </c>
    </row>
    <row r="516" spans="1:51" ht="30" hidden="1" customHeight="1" x14ac:dyDescent="0.15">
      <c r="A516" s="232">
        <v>19</v>
      </c>
      <c r="B516" s="232">
        <v>1</v>
      </c>
      <c r="C516" s="252"/>
      <c r="D516" s="252"/>
      <c r="E516" s="252"/>
      <c r="F516" s="252"/>
      <c r="G516" s="252"/>
      <c r="H516" s="252"/>
      <c r="I516" s="252"/>
      <c r="J516" s="235"/>
      <c r="K516" s="236"/>
      <c r="L516" s="236"/>
      <c r="M516" s="236"/>
      <c r="N516" s="236"/>
      <c r="O516" s="236"/>
      <c r="P516" s="237"/>
      <c r="Q516" s="237"/>
      <c r="R516" s="237"/>
      <c r="S516" s="237"/>
      <c r="T516" s="237"/>
      <c r="U516" s="237"/>
      <c r="V516" s="237"/>
      <c r="W516" s="237"/>
      <c r="X516" s="237"/>
      <c r="Y516" s="238"/>
      <c r="Z516" s="239"/>
      <c r="AA516" s="239"/>
      <c r="AB516" s="240"/>
      <c r="AC516" s="224"/>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c r="AY516">
        <f>COUNTA($C$516)</f>
        <v>0</v>
      </c>
    </row>
    <row r="517" spans="1:51" ht="30" hidden="1" customHeight="1" x14ac:dyDescent="0.15">
      <c r="A517" s="232">
        <v>20</v>
      </c>
      <c r="B517" s="232">
        <v>1</v>
      </c>
      <c r="C517" s="252"/>
      <c r="D517" s="252"/>
      <c r="E517" s="252"/>
      <c r="F517" s="252"/>
      <c r="G517" s="252"/>
      <c r="H517" s="252"/>
      <c r="I517" s="252"/>
      <c r="J517" s="235"/>
      <c r="K517" s="236"/>
      <c r="L517" s="236"/>
      <c r="M517" s="236"/>
      <c r="N517" s="236"/>
      <c r="O517" s="236"/>
      <c r="P517" s="237"/>
      <c r="Q517" s="237"/>
      <c r="R517" s="237"/>
      <c r="S517" s="237"/>
      <c r="T517" s="237"/>
      <c r="U517" s="237"/>
      <c r="V517" s="237"/>
      <c r="W517" s="237"/>
      <c r="X517" s="237"/>
      <c r="Y517" s="238"/>
      <c r="Z517" s="239"/>
      <c r="AA517" s="239"/>
      <c r="AB517" s="240"/>
      <c r="AC517" s="224"/>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c r="AY517">
        <f>COUNTA($C$517)</f>
        <v>0</v>
      </c>
    </row>
    <row r="518" spans="1:51" ht="30" hidden="1" customHeight="1" x14ac:dyDescent="0.15">
      <c r="A518" s="232">
        <v>21</v>
      </c>
      <c r="B518" s="232">
        <v>1</v>
      </c>
      <c r="C518" s="252"/>
      <c r="D518" s="252"/>
      <c r="E518" s="252"/>
      <c r="F518" s="252"/>
      <c r="G518" s="252"/>
      <c r="H518" s="252"/>
      <c r="I518" s="252"/>
      <c r="J518" s="235"/>
      <c r="K518" s="236"/>
      <c r="L518" s="236"/>
      <c r="M518" s="236"/>
      <c r="N518" s="236"/>
      <c r="O518" s="236"/>
      <c r="P518" s="237"/>
      <c r="Q518" s="237"/>
      <c r="R518" s="237"/>
      <c r="S518" s="237"/>
      <c r="T518" s="237"/>
      <c r="U518" s="237"/>
      <c r="V518" s="237"/>
      <c r="W518" s="237"/>
      <c r="X518" s="237"/>
      <c r="Y518" s="238"/>
      <c r="Z518" s="239"/>
      <c r="AA518" s="239"/>
      <c r="AB518" s="240"/>
      <c r="AC518" s="224"/>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c r="AY518">
        <f>COUNTA($C$518)</f>
        <v>0</v>
      </c>
    </row>
    <row r="519" spans="1:51" ht="30" hidden="1" customHeight="1" x14ac:dyDescent="0.15">
      <c r="A519" s="232">
        <v>22</v>
      </c>
      <c r="B519" s="232">
        <v>1</v>
      </c>
      <c r="C519" s="252"/>
      <c r="D519" s="252"/>
      <c r="E519" s="252"/>
      <c r="F519" s="252"/>
      <c r="G519" s="252"/>
      <c r="H519" s="252"/>
      <c r="I519" s="252"/>
      <c r="J519" s="235"/>
      <c r="K519" s="236"/>
      <c r="L519" s="236"/>
      <c r="M519" s="236"/>
      <c r="N519" s="236"/>
      <c r="O519" s="236"/>
      <c r="P519" s="237"/>
      <c r="Q519" s="237"/>
      <c r="R519" s="237"/>
      <c r="S519" s="237"/>
      <c r="T519" s="237"/>
      <c r="U519" s="237"/>
      <c r="V519" s="237"/>
      <c r="W519" s="237"/>
      <c r="X519" s="237"/>
      <c r="Y519" s="238"/>
      <c r="Z519" s="239"/>
      <c r="AA519" s="239"/>
      <c r="AB519" s="240"/>
      <c r="AC519" s="224"/>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c r="AY519">
        <f>COUNTA($C$519)</f>
        <v>0</v>
      </c>
    </row>
    <row r="520" spans="1:51" ht="30" hidden="1" customHeight="1" x14ac:dyDescent="0.15">
      <c r="A520" s="232">
        <v>23</v>
      </c>
      <c r="B520" s="232">
        <v>1</v>
      </c>
      <c r="C520" s="252"/>
      <c r="D520" s="252"/>
      <c r="E520" s="252"/>
      <c r="F520" s="252"/>
      <c r="G520" s="252"/>
      <c r="H520" s="252"/>
      <c r="I520" s="252"/>
      <c r="J520" s="235"/>
      <c r="K520" s="236"/>
      <c r="L520" s="236"/>
      <c r="M520" s="236"/>
      <c r="N520" s="236"/>
      <c r="O520" s="236"/>
      <c r="P520" s="237"/>
      <c r="Q520" s="237"/>
      <c r="R520" s="237"/>
      <c r="S520" s="237"/>
      <c r="T520" s="237"/>
      <c r="U520" s="237"/>
      <c r="V520" s="237"/>
      <c r="W520" s="237"/>
      <c r="X520" s="237"/>
      <c r="Y520" s="238"/>
      <c r="Z520" s="239"/>
      <c r="AA520" s="239"/>
      <c r="AB520" s="240"/>
      <c r="AC520" s="224"/>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c r="AY520">
        <f>COUNTA($C$520)</f>
        <v>0</v>
      </c>
    </row>
    <row r="521" spans="1:51" ht="30" hidden="1" customHeight="1" x14ac:dyDescent="0.15">
      <c r="A521" s="232">
        <v>24</v>
      </c>
      <c r="B521" s="232">
        <v>1</v>
      </c>
      <c r="C521" s="252"/>
      <c r="D521" s="252"/>
      <c r="E521" s="252"/>
      <c r="F521" s="252"/>
      <c r="G521" s="252"/>
      <c r="H521" s="252"/>
      <c r="I521" s="252"/>
      <c r="J521" s="235"/>
      <c r="K521" s="236"/>
      <c r="L521" s="236"/>
      <c r="M521" s="236"/>
      <c r="N521" s="236"/>
      <c r="O521" s="236"/>
      <c r="P521" s="237"/>
      <c r="Q521" s="237"/>
      <c r="R521" s="237"/>
      <c r="S521" s="237"/>
      <c r="T521" s="237"/>
      <c r="U521" s="237"/>
      <c r="V521" s="237"/>
      <c r="W521" s="237"/>
      <c r="X521" s="237"/>
      <c r="Y521" s="238"/>
      <c r="Z521" s="239"/>
      <c r="AA521" s="239"/>
      <c r="AB521" s="240"/>
      <c r="AC521" s="224"/>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c r="AY521">
        <f>COUNTA($C$521)</f>
        <v>0</v>
      </c>
    </row>
    <row r="522" spans="1:51" ht="30" hidden="1" customHeight="1" x14ac:dyDescent="0.15">
      <c r="A522" s="232">
        <v>25</v>
      </c>
      <c r="B522" s="232">
        <v>1</v>
      </c>
      <c r="C522" s="252"/>
      <c r="D522" s="252"/>
      <c r="E522" s="252"/>
      <c r="F522" s="252"/>
      <c r="G522" s="252"/>
      <c r="H522" s="252"/>
      <c r="I522" s="252"/>
      <c r="J522" s="235"/>
      <c r="K522" s="236"/>
      <c r="L522" s="236"/>
      <c r="M522" s="236"/>
      <c r="N522" s="236"/>
      <c r="O522" s="236"/>
      <c r="P522" s="237"/>
      <c r="Q522" s="237"/>
      <c r="R522" s="237"/>
      <c r="S522" s="237"/>
      <c r="T522" s="237"/>
      <c r="U522" s="237"/>
      <c r="V522" s="237"/>
      <c r="W522" s="237"/>
      <c r="X522" s="237"/>
      <c r="Y522" s="238"/>
      <c r="Z522" s="239"/>
      <c r="AA522" s="239"/>
      <c r="AB522" s="240"/>
      <c r="AC522" s="224"/>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c r="AY522">
        <f>COUNTA($C$522)</f>
        <v>0</v>
      </c>
    </row>
    <row r="523" spans="1:51" ht="30" hidden="1" customHeight="1" x14ac:dyDescent="0.15">
      <c r="A523" s="232">
        <v>26</v>
      </c>
      <c r="B523" s="232">
        <v>1</v>
      </c>
      <c r="C523" s="252"/>
      <c r="D523" s="252"/>
      <c r="E523" s="252"/>
      <c r="F523" s="252"/>
      <c r="G523" s="252"/>
      <c r="H523" s="252"/>
      <c r="I523" s="252"/>
      <c r="J523" s="235"/>
      <c r="K523" s="236"/>
      <c r="L523" s="236"/>
      <c r="M523" s="236"/>
      <c r="N523" s="236"/>
      <c r="O523" s="236"/>
      <c r="P523" s="237"/>
      <c r="Q523" s="237"/>
      <c r="R523" s="237"/>
      <c r="S523" s="237"/>
      <c r="T523" s="237"/>
      <c r="U523" s="237"/>
      <c r="V523" s="237"/>
      <c r="W523" s="237"/>
      <c r="X523" s="237"/>
      <c r="Y523" s="238"/>
      <c r="Z523" s="239"/>
      <c r="AA523" s="239"/>
      <c r="AB523" s="240"/>
      <c r="AC523" s="224"/>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c r="AY523">
        <f>COUNTA($C$523)</f>
        <v>0</v>
      </c>
    </row>
    <row r="524" spans="1:51" ht="30" hidden="1" customHeight="1" x14ac:dyDescent="0.15">
      <c r="A524" s="232">
        <v>27</v>
      </c>
      <c r="B524" s="232">
        <v>1</v>
      </c>
      <c r="C524" s="252"/>
      <c r="D524" s="252"/>
      <c r="E524" s="252"/>
      <c r="F524" s="252"/>
      <c r="G524" s="252"/>
      <c r="H524" s="252"/>
      <c r="I524" s="252"/>
      <c r="J524" s="235"/>
      <c r="K524" s="236"/>
      <c r="L524" s="236"/>
      <c r="M524" s="236"/>
      <c r="N524" s="236"/>
      <c r="O524" s="236"/>
      <c r="P524" s="237"/>
      <c r="Q524" s="237"/>
      <c r="R524" s="237"/>
      <c r="S524" s="237"/>
      <c r="T524" s="237"/>
      <c r="U524" s="237"/>
      <c r="V524" s="237"/>
      <c r="W524" s="237"/>
      <c r="X524" s="237"/>
      <c r="Y524" s="238"/>
      <c r="Z524" s="239"/>
      <c r="AA524" s="239"/>
      <c r="AB524" s="240"/>
      <c r="AC524" s="224"/>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c r="AY524">
        <f>COUNTA($C$524)</f>
        <v>0</v>
      </c>
    </row>
    <row r="525" spans="1:51" ht="30" hidden="1" customHeight="1" x14ac:dyDescent="0.15">
      <c r="A525" s="232">
        <v>28</v>
      </c>
      <c r="B525" s="232">
        <v>1</v>
      </c>
      <c r="C525" s="252"/>
      <c r="D525" s="252"/>
      <c r="E525" s="252"/>
      <c r="F525" s="252"/>
      <c r="G525" s="252"/>
      <c r="H525" s="252"/>
      <c r="I525" s="252"/>
      <c r="J525" s="235"/>
      <c r="K525" s="236"/>
      <c r="L525" s="236"/>
      <c r="M525" s="236"/>
      <c r="N525" s="236"/>
      <c r="O525" s="236"/>
      <c r="P525" s="237"/>
      <c r="Q525" s="237"/>
      <c r="R525" s="237"/>
      <c r="S525" s="237"/>
      <c r="T525" s="237"/>
      <c r="U525" s="237"/>
      <c r="V525" s="237"/>
      <c r="W525" s="237"/>
      <c r="X525" s="237"/>
      <c r="Y525" s="238"/>
      <c r="Z525" s="239"/>
      <c r="AA525" s="239"/>
      <c r="AB525" s="240"/>
      <c r="AC525" s="224"/>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c r="AY525">
        <f>COUNTA($C$525)</f>
        <v>0</v>
      </c>
    </row>
    <row r="526" spans="1:51" ht="30" hidden="1" customHeight="1" x14ac:dyDescent="0.15">
      <c r="A526" s="232">
        <v>29</v>
      </c>
      <c r="B526" s="232">
        <v>1</v>
      </c>
      <c r="C526" s="252"/>
      <c r="D526" s="252"/>
      <c r="E526" s="252"/>
      <c r="F526" s="252"/>
      <c r="G526" s="252"/>
      <c r="H526" s="252"/>
      <c r="I526" s="252"/>
      <c r="J526" s="235"/>
      <c r="K526" s="236"/>
      <c r="L526" s="236"/>
      <c r="M526" s="236"/>
      <c r="N526" s="236"/>
      <c r="O526" s="236"/>
      <c r="P526" s="237"/>
      <c r="Q526" s="237"/>
      <c r="R526" s="237"/>
      <c r="S526" s="237"/>
      <c r="T526" s="237"/>
      <c r="U526" s="237"/>
      <c r="V526" s="237"/>
      <c r="W526" s="237"/>
      <c r="X526" s="237"/>
      <c r="Y526" s="238"/>
      <c r="Z526" s="239"/>
      <c r="AA526" s="239"/>
      <c r="AB526" s="240"/>
      <c r="AC526" s="224"/>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c r="AY526">
        <f>COUNTA($C$526)</f>
        <v>0</v>
      </c>
    </row>
    <row r="527" spans="1:51" ht="30" hidden="1" customHeight="1" x14ac:dyDescent="0.15">
      <c r="A527" s="232">
        <v>30</v>
      </c>
      <c r="B527" s="232">
        <v>1</v>
      </c>
      <c r="C527" s="252"/>
      <c r="D527" s="252"/>
      <c r="E527" s="252"/>
      <c r="F527" s="252"/>
      <c r="G527" s="252"/>
      <c r="H527" s="252"/>
      <c r="I527" s="252"/>
      <c r="J527" s="235"/>
      <c r="K527" s="236"/>
      <c r="L527" s="236"/>
      <c r="M527" s="236"/>
      <c r="N527" s="236"/>
      <c r="O527" s="236"/>
      <c r="P527" s="237"/>
      <c r="Q527" s="237"/>
      <c r="R527" s="237"/>
      <c r="S527" s="237"/>
      <c r="T527" s="237"/>
      <c r="U527" s="237"/>
      <c r="V527" s="237"/>
      <c r="W527" s="237"/>
      <c r="X527" s="237"/>
      <c r="Y527" s="238"/>
      <c r="Z527" s="239"/>
      <c r="AA527" s="239"/>
      <c r="AB527" s="240"/>
      <c r="AC527" s="224"/>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7"/>
      <c r="B530" s="257"/>
      <c r="C530" s="257" t="s">
        <v>24</v>
      </c>
      <c r="D530" s="257"/>
      <c r="E530" s="257"/>
      <c r="F530" s="257"/>
      <c r="G530" s="257"/>
      <c r="H530" s="257"/>
      <c r="I530" s="257"/>
      <c r="J530" s="243" t="s">
        <v>197</v>
      </c>
      <c r="K530" s="258"/>
      <c r="L530" s="258"/>
      <c r="M530" s="258"/>
      <c r="N530" s="258"/>
      <c r="O530" s="258"/>
      <c r="P530" s="119" t="s">
        <v>25</v>
      </c>
      <c r="Q530" s="119"/>
      <c r="R530" s="119"/>
      <c r="S530" s="119"/>
      <c r="T530" s="119"/>
      <c r="U530" s="119"/>
      <c r="V530" s="119"/>
      <c r="W530" s="119"/>
      <c r="X530" s="119"/>
      <c r="Y530" s="259" t="s">
        <v>196</v>
      </c>
      <c r="Z530" s="260"/>
      <c r="AA530" s="260"/>
      <c r="AB530" s="260"/>
      <c r="AC530" s="243" t="s">
        <v>230</v>
      </c>
      <c r="AD530" s="243"/>
      <c r="AE530" s="243"/>
      <c r="AF530" s="243"/>
      <c r="AG530" s="243"/>
      <c r="AH530" s="259" t="s">
        <v>248</v>
      </c>
      <c r="AI530" s="257"/>
      <c r="AJ530" s="257"/>
      <c r="AK530" s="257"/>
      <c r="AL530" s="257" t="s">
        <v>19</v>
      </c>
      <c r="AM530" s="257"/>
      <c r="AN530" s="257"/>
      <c r="AO530" s="261"/>
      <c r="AP530" s="246" t="s">
        <v>198</v>
      </c>
      <c r="AQ530" s="246"/>
      <c r="AR530" s="246"/>
      <c r="AS530" s="246"/>
      <c r="AT530" s="246"/>
      <c r="AU530" s="246"/>
      <c r="AV530" s="246"/>
      <c r="AW530" s="246"/>
      <c r="AX530" s="246"/>
      <c r="AY530">
        <f>$AY$528</f>
        <v>0</v>
      </c>
    </row>
    <row r="531" spans="1:51" ht="30" hidden="1" customHeight="1" x14ac:dyDescent="0.15">
      <c r="A531" s="232">
        <v>1</v>
      </c>
      <c r="B531" s="232">
        <v>1</v>
      </c>
      <c r="C531" s="252"/>
      <c r="D531" s="252"/>
      <c r="E531" s="252"/>
      <c r="F531" s="252"/>
      <c r="G531" s="252"/>
      <c r="H531" s="252"/>
      <c r="I531" s="252"/>
      <c r="J531" s="235"/>
      <c r="K531" s="236"/>
      <c r="L531" s="236"/>
      <c r="M531" s="236"/>
      <c r="N531" s="236"/>
      <c r="O531" s="236"/>
      <c r="P531" s="237"/>
      <c r="Q531" s="237"/>
      <c r="R531" s="237"/>
      <c r="S531" s="237"/>
      <c r="T531" s="237"/>
      <c r="U531" s="237"/>
      <c r="V531" s="237"/>
      <c r="W531" s="237"/>
      <c r="X531" s="237"/>
      <c r="Y531" s="238"/>
      <c r="Z531" s="239"/>
      <c r="AA531" s="239"/>
      <c r="AB531" s="240"/>
      <c r="AC531" s="224"/>
      <c r="AD531" s="225"/>
      <c r="AE531" s="225"/>
      <c r="AF531" s="225"/>
      <c r="AG531" s="225"/>
      <c r="AH531" s="255"/>
      <c r="AI531" s="256"/>
      <c r="AJ531" s="256"/>
      <c r="AK531" s="256"/>
      <c r="AL531" s="228"/>
      <c r="AM531" s="229"/>
      <c r="AN531" s="229"/>
      <c r="AO531" s="230"/>
      <c r="AP531" s="231"/>
      <c r="AQ531" s="231"/>
      <c r="AR531" s="231"/>
      <c r="AS531" s="231"/>
      <c r="AT531" s="231"/>
      <c r="AU531" s="231"/>
      <c r="AV531" s="231"/>
      <c r="AW531" s="231"/>
      <c r="AX531" s="231"/>
      <c r="AY531">
        <f>$AY$528</f>
        <v>0</v>
      </c>
    </row>
    <row r="532" spans="1:51" ht="30" hidden="1" customHeight="1" x14ac:dyDescent="0.15">
      <c r="A532" s="232">
        <v>2</v>
      </c>
      <c r="B532" s="232">
        <v>1</v>
      </c>
      <c r="C532" s="252"/>
      <c r="D532" s="252"/>
      <c r="E532" s="252"/>
      <c r="F532" s="252"/>
      <c r="G532" s="252"/>
      <c r="H532" s="252"/>
      <c r="I532" s="252"/>
      <c r="J532" s="235"/>
      <c r="K532" s="236"/>
      <c r="L532" s="236"/>
      <c r="M532" s="236"/>
      <c r="N532" s="236"/>
      <c r="O532" s="236"/>
      <c r="P532" s="237"/>
      <c r="Q532" s="237"/>
      <c r="R532" s="237"/>
      <c r="S532" s="237"/>
      <c r="T532" s="237"/>
      <c r="U532" s="237"/>
      <c r="V532" s="237"/>
      <c r="W532" s="237"/>
      <c r="X532" s="237"/>
      <c r="Y532" s="238"/>
      <c r="Z532" s="239"/>
      <c r="AA532" s="239"/>
      <c r="AB532" s="240"/>
      <c r="AC532" s="224"/>
      <c r="AD532" s="225"/>
      <c r="AE532" s="225"/>
      <c r="AF532" s="225"/>
      <c r="AG532" s="225"/>
      <c r="AH532" s="255"/>
      <c r="AI532" s="256"/>
      <c r="AJ532" s="256"/>
      <c r="AK532" s="256"/>
      <c r="AL532" s="228"/>
      <c r="AM532" s="229"/>
      <c r="AN532" s="229"/>
      <c r="AO532" s="230"/>
      <c r="AP532" s="231"/>
      <c r="AQ532" s="231"/>
      <c r="AR532" s="231"/>
      <c r="AS532" s="231"/>
      <c r="AT532" s="231"/>
      <c r="AU532" s="231"/>
      <c r="AV532" s="231"/>
      <c r="AW532" s="231"/>
      <c r="AX532" s="231"/>
      <c r="AY532">
        <f>COUNTA($C$532)</f>
        <v>0</v>
      </c>
    </row>
    <row r="533" spans="1:51" ht="30" hidden="1" customHeight="1" x14ac:dyDescent="0.15">
      <c r="A533" s="232">
        <v>3</v>
      </c>
      <c r="B533" s="232">
        <v>1</v>
      </c>
      <c r="C533" s="253"/>
      <c r="D533" s="252"/>
      <c r="E533" s="252"/>
      <c r="F533" s="252"/>
      <c r="G533" s="252"/>
      <c r="H533" s="252"/>
      <c r="I533" s="252"/>
      <c r="J533" s="235"/>
      <c r="K533" s="236"/>
      <c r="L533" s="236"/>
      <c r="M533" s="236"/>
      <c r="N533" s="236"/>
      <c r="O533" s="236"/>
      <c r="P533" s="254"/>
      <c r="Q533" s="237"/>
      <c r="R533" s="237"/>
      <c r="S533" s="237"/>
      <c r="T533" s="237"/>
      <c r="U533" s="237"/>
      <c r="V533" s="237"/>
      <c r="W533" s="237"/>
      <c r="X533" s="237"/>
      <c r="Y533" s="238"/>
      <c r="Z533" s="239"/>
      <c r="AA533" s="239"/>
      <c r="AB533" s="240"/>
      <c r="AC533" s="224"/>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c r="AY533">
        <f>COUNTA($C$533)</f>
        <v>0</v>
      </c>
    </row>
    <row r="534" spans="1:51" ht="30" hidden="1" customHeight="1" x14ac:dyDescent="0.15">
      <c r="A534" s="232">
        <v>4</v>
      </c>
      <c r="B534" s="232">
        <v>1</v>
      </c>
      <c r="C534" s="253"/>
      <c r="D534" s="252"/>
      <c r="E534" s="252"/>
      <c r="F534" s="252"/>
      <c r="G534" s="252"/>
      <c r="H534" s="252"/>
      <c r="I534" s="252"/>
      <c r="J534" s="235"/>
      <c r="K534" s="236"/>
      <c r="L534" s="236"/>
      <c r="M534" s="236"/>
      <c r="N534" s="236"/>
      <c r="O534" s="236"/>
      <c r="P534" s="254"/>
      <c r="Q534" s="237"/>
      <c r="R534" s="237"/>
      <c r="S534" s="237"/>
      <c r="T534" s="237"/>
      <c r="U534" s="237"/>
      <c r="V534" s="237"/>
      <c r="W534" s="237"/>
      <c r="X534" s="237"/>
      <c r="Y534" s="238"/>
      <c r="Z534" s="239"/>
      <c r="AA534" s="239"/>
      <c r="AB534" s="240"/>
      <c r="AC534" s="224"/>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c r="AY534">
        <f>COUNTA($C$534)</f>
        <v>0</v>
      </c>
    </row>
    <row r="535" spans="1:51" ht="30" hidden="1" customHeight="1" x14ac:dyDescent="0.15">
      <c r="A535" s="232">
        <v>5</v>
      </c>
      <c r="B535" s="232">
        <v>1</v>
      </c>
      <c r="C535" s="252"/>
      <c r="D535" s="252"/>
      <c r="E535" s="252"/>
      <c r="F535" s="252"/>
      <c r="G535" s="252"/>
      <c r="H535" s="252"/>
      <c r="I535" s="252"/>
      <c r="J535" s="235"/>
      <c r="K535" s="236"/>
      <c r="L535" s="236"/>
      <c r="M535" s="236"/>
      <c r="N535" s="236"/>
      <c r="O535" s="236"/>
      <c r="P535" s="237"/>
      <c r="Q535" s="237"/>
      <c r="R535" s="237"/>
      <c r="S535" s="237"/>
      <c r="T535" s="237"/>
      <c r="U535" s="237"/>
      <c r="V535" s="237"/>
      <c r="W535" s="237"/>
      <c r="X535" s="237"/>
      <c r="Y535" s="238"/>
      <c r="Z535" s="239"/>
      <c r="AA535" s="239"/>
      <c r="AB535" s="240"/>
      <c r="AC535" s="224"/>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c r="AY535">
        <f>COUNTA($C$535)</f>
        <v>0</v>
      </c>
    </row>
    <row r="536" spans="1:51" ht="30" hidden="1" customHeight="1" x14ac:dyDescent="0.15">
      <c r="A536" s="232">
        <v>6</v>
      </c>
      <c r="B536" s="232">
        <v>1</v>
      </c>
      <c r="C536" s="252"/>
      <c r="D536" s="252"/>
      <c r="E536" s="252"/>
      <c r="F536" s="252"/>
      <c r="G536" s="252"/>
      <c r="H536" s="252"/>
      <c r="I536" s="252"/>
      <c r="J536" s="235"/>
      <c r="K536" s="236"/>
      <c r="L536" s="236"/>
      <c r="M536" s="236"/>
      <c r="N536" s="236"/>
      <c r="O536" s="236"/>
      <c r="P536" s="237"/>
      <c r="Q536" s="237"/>
      <c r="R536" s="237"/>
      <c r="S536" s="237"/>
      <c r="T536" s="237"/>
      <c r="U536" s="237"/>
      <c r="V536" s="237"/>
      <c r="W536" s="237"/>
      <c r="X536" s="237"/>
      <c r="Y536" s="238"/>
      <c r="Z536" s="239"/>
      <c r="AA536" s="239"/>
      <c r="AB536" s="240"/>
      <c r="AC536" s="224"/>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c r="AY536">
        <f>COUNTA($C$536)</f>
        <v>0</v>
      </c>
    </row>
    <row r="537" spans="1:51" ht="30" hidden="1" customHeight="1" x14ac:dyDescent="0.15">
      <c r="A537" s="232">
        <v>7</v>
      </c>
      <c r="B537" s="232">
        <v>1</v>
      </c>
      <c r="C537" s="252"/>
      <c r="D537" s="252"/>
      <c r="E537" s="252"/>
      <c r="F537" s="252"/>
      <c r="G537" s="252"/>
      <c r="H537" s="252"/>
      <c r="I537" s="252"/>
      <c r="J537" s="235"/>
      <c r="K537" s="236"/>
      <c r="L537" s="236"/>
      <c r="M537" s="236"/>
      <c r="N537" s="236"/>
      <c r="O537" s="236"/>
      <c r="P537" s="237"/>
      <c r="Q537" s="237"/>
      <c r="R537" s="237"/>
      <c r="S537" s="237"/>
      <c r="T537" s="237"/>
      <c r="U537" s="237"/>
      <c r="V537" s="237"/>
      <c r="W537" s="237"/>
      <c r="X537" s="237"/>
      <c r="Y537" s="238"/>
      <c r="Z537" s="239"/>
      <c r="AA537" s="239"/>
      <c r="AB537" s="240"/>
      <c r="AC537" s="224"/>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c r="AY537">
        <f>COUNTA($C$537)</f>
        <v>0</v>
      </c>
    </row>
    <row r="538" spans="1:51" ht="30" hidden="1" customHeight="1" x14ac:dyDescent="0.15">
      <c r="A538" s="232">
        <v>8</v>
      </c>
      <c r="B538" s="232">
        <v>1</v>
      </c>
      <c r="C538" s="252"/>
      <c r="D538" s="252"/>
      <c r="E538" s="252"/>
      <c r="F538" s="252"/>
      <c r="G538" s="252"/>
      <c r="H538" s="252"/>
      <c r="I538" s="252"/>
      <c r="J538" s="235"/>
      <c r="K538" s="236"/>
      <c r="L538" s="236"/>
      <c r="M538" s="236"/>
      <c r="N538" s="236"/>
      <c r="O538" s="236"/>
      <c r="P538" s="237"/>
      <c r="Q538" s="237"/>
      <c r="R538" s="237"/>
      <c r="S538" s="237"/>
      <c r="T538" s="237"/>
      <c r="U538" s="237"/>
      <c r="V538" s="237"/>
      <c r="W538" s="237"/>
      <c r="X538" s="237"/>
      <c r="Y538" s="238"/>
      <c r="Z538" s="239"/>
      <c r="AA538" s="239"/>
      <c r="AB538" s="240"/>
      <c r="AC538" s="224"/>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c r="AY538">
        <f>COUNTA($C$538)</f>
        <v>0</v>
      </c>
    </row>
    <row r="539" spans="1:51" ht="30" hidden="1" customHeight="1" x14ac:dyDescent="0.15">
      <c r="A539" s="232">
        <v>9</v>
      </c>
      <c r="B539" s="232">
        <v>1</v>
      </c>
      <c r="C539" s="252"/>
      <c r="D539" s="252"/>
      <c r="E539" s="252"/>
      <c r="F539" s="252"/>
      <c r="G539" s="252"/>
      <c r="H539" s="252"/>
      <c r="I539" s="252"/>
      <c r="J539" s="235"/>
      <c r="K539" s="236"/>
      <c r="L539" s="236"/>
      <c r="M539" s="236"/>
      <c r="N539" s="236"/>
      <c r="O539" s="236"/>
      <c r="P539" s="237"/>
      <c r="Q539" s="237"/>
      <c r="R539" s="237"/>
      <c r="S539" s="237"/>
      <c r="T539" s="237"/>
      <c r="U539" s="237"/>
      <c r="V539" s="237"/>
      <c r="W539" s="237"/>
      <c r="X539" s="237"/>
      <c r="Y539" s="238"/>
      <c r="Z539" s="239"/>
      <c r="AA539" s="239"/>
      <c r="AB539" s="240"/>
      <c r="AC539" s="224"/>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c r="AY539">
        <f>COUNTA($C$539)</f>
        <v>0</v>
      </c>
    </row>
    <row r="540" spans="1:51" ht="30" hidden="1" customHeight="1" x14ac:dyDescent="0.15">
      <c r="A540" s="232">
        <v>10</v>
      </c>
      <c r="B540" s="232">
        <v>1</v>
      </c>
      <c r="C540" s="252"/>
      <c r="D540" s="252"/>
      <c r="E540" s="252"/>
      <c r="F540" s="252"/>
      <c r="G540" s="252"/>
      <c r="H540" s="252"/>
      <c r="I540" s="252"/>
      <c r="J540" s="235"/>
      <c r="K540" s="236"/>
      <c r="L540" s="236"/>
      <c r="M540" s="236"/>
      <c r="N540" s="236"/>
      <c r="O540" s="236"/>
      <c r="P540" s="237"/>
      <c r="Q540" s="237"/>
      <c r="R540" s="237"/>
      <c r="S540" s="237"/>
      <c r="T540" s="237"/>
      <c r="U540" s="237"/>
      <c r="V540" s="237"/>
      <c r="W540" s="237"/>
      <c r="X540" s="237"/>
      <c r="Y540" s="238"/>
      <c r="Z540" s="239"/>
      <c r="AA540" s="239"/>
      <c r="AB540" s="240"/>
      <c r="AC540" s="224"/>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c r="AY540">
        <f>COUNTA($C$540)</f>
        <v>0</v>
      </c>
    </row>
    <row r="541" spans="1:51" ht="30" hidden="1" customHeight="1" x14ac:dyDescent="0.15">
      <c r="A541" s="232">
        <v>11</v>
      </c>
      <c r="B541" s="232">
        <v>1</v>
      </c>
      <c r="C541" s="252"/>
      <c r="D541" s="252"/>
      <c r="E541" s="252"/>
      <c r="F541" s="252"/>
      <c r="G541" s="252"/>
      <c r="H541" s="252"/>
      <c r="I541" s="252"/>
      <c r="J541" s="235"/>
      <c r="K541" s="236"/>
      <c r="L541" s="236"/>
      <c r="M541" s="236"/>
      <c r="N541" s="236"/>
      <c r="O541" s="236"/>
      <c r="P541" s="237"/>
      <c r="Q541" s="237"/>
      <c r="R541" s="237"/>
      <c r="S541" s="237"/>
      <c r="T541" s="237"/>
      <c r="U541" s="237"/>
      <c r="V541" s="237"/>
      <c r="W541" s="237"/>
      <c r="X541" s="237"/>
      <c r="Y541" s="238"/>
      <c r="Z541" s="239"/>
      <c r="AA541" s="239"/>
      <c r="AB541" s="240"/>
      <c r="AC541" s="224"/>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c r="AY541">
        <f>COUNTA($C$541)</f>
        <v>0</v>
      </c>
    </row>
    <row r="542" spans="1:51" ht="30" hidden="1" customHeight="1" x14ac:dyDescent="0.15">
      <c r="A542" s="232">
        <v>12</v>
      </c>
      <c r="B542" s="232">
        <v>1</v>
      </c>
      <c r="C542" s="252"/>
      <c r="D542" s="252"/>
      <c r="E542" s="252"/>
      <c r="F542" s="252"/>
      <c r="G542" s="252"/>
      <c r="H542" s="252"/>
      <c r="I542" s="252"/>
      <c r="J542" s="235"/>
      <c r="K542" s="236"/>
      <c r="L542" s="236"/>
      <c r="M542" s="236"/>
      <c r="N542" s="236"/>
      <c r="O542" s="236"/>
      <c r="P542" s="237"/>
      <c r="Q542" s="237"/>
      <c r="R542" s="237"/>
      <c r="S542" s="237"/>
      <c r="T542" s="237"/>
      <c r="U542" s="237"/>
      <c r="V542" s="237"/>
      <c r="W542" s="237"/>
      <c r="X542" s="237"/>
      <c r="Y542" s="238"/>
      <c r="Z542" s="239"/>
      <c r="AA542" s="239"/>
      <c r="AB542" s="240"/>
      <c r="AC542" s="224"/>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c r="AY542">
        <f>COUNTA($C$542)</f>
        <v>0</v>
      </c>
    </row>
    <row r="543" spans="1:51" ht="30" hidden="1" customHeight="1" x14ac:dyDescent="0.15">
      <c r="A543" s="232">
        <v>13</v>
      </c>
      <c r="B543" s="232">
        <v>1</v>
      </c>
      <c r="C543" s="252"/>
      <c r="D543" s="252"/>
      <c r="E543" s="252"/>
      <c r="F543" s="252"/>
      <c r="G543" s="252"/>
      <c r="H543" s="252"/>
      <c r="I543" s="252"/>
      <c r="J543" s="235"/>
      <c r="K543" s="236"/>
      <c r="L543" s="236"/>
      <c r="M543" s="236"/>
      <c r="N543" s="236"/>
      <c r="O543" s="236"/>
      <c r="P543" s="237"/>
      <c r="Q543" s="237"/>
      <c r="R543" s="237"/>
      <c r="S543" s="237"/>
      <c r="T543" s="237"/>
      <c r="U543" s="237"/>
      <c r="V543" s="237"/>
      <c r="W543" s="237"/>
      <c r="X543" s="237"/>
      <c r="Y543" s="238"/>
      <c r="Z543" s="239"/>
      <c r="AA543" s="239"/>
      <c r="AB543" s="240"/>
      <c r="AC543" s="224"/>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c r="AY543">
        <f>COUNTA($C$543)</f>
        <v>0</v>
      </c>
    </row>
    <row r="544" spans="1:51" ht="30" hidden="1" customHeight="1" x14ac:dyDescent="0.15">
      <c r="A544" s="232">
        <v>14</v>
      </c>
      <c r="B544" s="232">
        <v>1</v>
      </c>
      <c r="C544" s="252"/>
      <c r="D544" s="252"/>
      <c r="E544" s="252"/>
      <c r="F544" s="252"/>
      <c r="G544" s="252"/>
      <c r="H544" s="252"/>
      <c r="I544" s="252"/>
      <c r="J544" s="235"/>
      <c r="K544" s="236"/>
      <c r="L544" s="236"/>
      <c r="M544" s="236"/>
      <c r="N544" s="236"/>
      <c r="O544" s="236"/>
      <c r="P544" s="237"/>
      <c r="Q544" s="237"/>
      <c r="R544" s="237"/>
      <c r="S544" s="237"/>
      <c r="T544" s="237"/>
      <c r="U544" s="237"/>
      <c r="V544" s="237"/>
      <c r="W544" s="237"/>
      <c r="X544" s="237"/>
      <c r="Y544" s="238"/>
      <c r="Z544" s="239"/>
      <c r="AA544" s="239"/>
      <c r="AB544" s="240"/>
      <c r="AC544" s="224"/>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c r="AY544">
        <f>COUNTA($C$544)</f>
        <v>0</v>
      </c>
    </row>
    <row r="545" spans="1:51" ht="30" hidden="1" customHeight="1" x14ac:dyDescent="0.15">
      <c r="A545" s="232">
        <v>15</v>
      </c>
      <c r="B545" s="232">
        <v>1</v>
      </c>
      <c r="C545" s="252"/>
      <c r="D545" s="252"/>
      <c r="E545" s="252"/>
      <c r="F545" s="252"/>
      <c r="G545" s="252"/>
      <c r="H545" s="252"/>
      <c r="I545" s="252"/>
      <c r="J545" s="235"/>
      <c r="K545" s="236"/>
      <c r="L545" s="236"/>
      <c r="M545" s="236"/>
      <c r="N545" s="236"/>
      <c r="O545" s="236"/>
      <c r="P545" s="237"/>
      <c r="Q545" s="237"/>
      <c r="R545" s="237"/>
      <c r="S545" s="237"/>
      <c r="T545" s="237"/>
      <c r="U545" s="237"/>
      <c r="V545" s="237"/>
      <c r="W545" s="237"/>
      <c r="X545" s="237"/>
      <c r="Y545" s="238"/>
      <c r="Z545" s="239"/>
      <c r="AA545" s="239"/>
      <c r="AB545" s="240"/>
      <c r="AC545" s="224"/>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c r="AY545">
        <f>COUNTA($C$545)</f>
        <v>0</v>
      </c>
    </row>
    <row r="546" spans="1:51" ht="30" hidden="1" customHeight="1" x14ac:dyDescent="0.15">
      <c r="A546" s="232">
        <v>16</v>
      </c>
      <c r="B546" s="232">
        <v>1</v>
      </c>
      <c r="C546" s="252"/>
      <c r="D546" s="252"/>
      <c r="E546" s="252"/>
      <c r="F546" s="252"/>
      <c r="G546" s="252"/>
      <c r="H546" s="252"/>
      <c r="I546" s="252"/>
      <c r="J546" s="235"/>
      <c r="K546" s="236"/>
      <c r="L546" s="236"/>
      <c r="M546" s="236"/>
      <c r="N546" s="236"/>
      <c r="O546" s="236"/>
      <c r="P546" s="237"/>
      <c r="Q546" s="237"/>
      <c r="R546" s="237"/>
      <c r="S546" s="237"/>
      <c r="T546" s="237"/>
      <c r="U546" s="237"/>
      <c r="V546" s="237"/>
      <c r="W546" s="237"/>
      <c r="X546" s="237"/>
      <c r="Y546" s="238"/>
      <c r="Z546" s="239"/>
      <c r="AA546" s="239"/>
      <c r="AB546" s="240"/>
      <c r="AC546" s="224"/>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c r="AY546">
        <f>COUNTA($C$546)</f>
        <v>0</v>
      </c>
    </row>
    <row r="547" spans="1:51" s="16" customFormat="1" ht="30" hidden="1" customHeight="1" x14ac:dyDescent="0.15">
      <c r="A547" s="232">
        <v>17</v>
      </c>
      <c r="B547" s="232">
        <v>1</v>
      </c>
      <c r="C547" s="252"/>
      <c r="D547" s="252"/>
      <c r="E547" s="252"/>
      <c r="F547" s="252"/>
      <c r="G547" s="252"/>
      <c r="H547" s="252"/>
      <c r="I547" s="252"/>
      <c r="J547" s="235"/>
      <c r="K547" s="236"/>
      <c r="L547" s="236"/>
      <c r="M547" s="236"/>
      <c r="N547" s="236"/>
      <c r="O547" s="236"/>
      <c r="P547" s="237"/>
      <c r="Q547" s="237"/>
      <c r="R547" s="237"/>
      <c r="S547" s="237"/>
      <c r="T547" s="237"/>
      <c r="U547" s="237"/>
      <c r="V547" s="237"/>
      <c r="W547" s="237"/>
      <c r="X547" s="237"/>
      <c r="Y547" s="238"/>
      <c r="Z547" s="239"/>
      <c r="AA547" s="239"/>
      <c r="AB547" s="240"/>
      <c r="AC547" s="224"/>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c r="AY547">
        <f>COUNTA($C$547)</f>
        <v>0</v>
      </c>
    </row>
    <row r="548" spans="1:51" ht="30" hidden="1" customHeight="1" x14ac:dyDescent="0.15">
      <c r="A548" s="232">
        <v>18</v>
      </c>
      <c r="B548" s="232">
        <v>1</v>
      </c>
      <c r="C548" s="252"/>
      <c r="D548" s="252"/>
      <c r="E548" s="252"/>
      <c r="F548" s="252"/>
      <c r="G548" s="252"/>
      <c r="H548" s="252"/>
      <c r="I548" s="252"/>
      <c r="J548" s="235"/>
      <c r="K548" s="236"/>
      <c r="L548" s="236"/>
      <c r="M548" s="236"/>
      <c r="N548" s="236"/>
      <c r="O548" s="236"/>
      <c r="P548" s="237"/>
      <c r="Q548" s="237"/>
      <c r="R548" s="237"/>
      <c r="S548" s="237"/>
      <c r="T548" s="237"/>
      <c r="U548" s="237"/>
      <c r="V548" s="237"/>
      <c r="W548" s="237"/>
      <c r="X548" s="237"/>
      <c r="Y548" s="238"/>
      <c r="Z548" s="239"/>
      <c r="AA548" s="239"/>
      <c r="AB548" s="240"/>
      <c r="AC548" s="224"/>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c r="AY548">
        <f>COUNTA($C$548)</f>
        <v>0</v>
      </c>
    </row>
    <row r="549" spans="1:51" ht="30" hidden="1" customHeight="1" x14ac:dyDescent="0.15">
      <c r="A549" s="232">
        <v>19</v>
      </c>
      <c r="B549" s="232">
        <v>1</v>
      </c>
      <c r="C549" s="252"/>
      <c r="D549" s="252"/>
      <c r="E549" s="252"/>
      <c r="F549" s="252"/>
      <c r="G549" s="252"/>
      <c r="H549" s="252"/>
      <c r="I549" s="252"/>
      <c r="J549" s="235"/>
      <c r="K549" s="236"/>
      <c r="L549" s="236"/>
      <c r="M549" s="236"/>
      <c r="N549" s="236"/>
      <c r="O549" s="236"/>
      <c r="P549" s="237"/>
      <c r="Q549" s="237"/>
      <c r="R549" s="237"/>
      <c r="S549" s="237"/>
      <c r="T549" s="237"/>
      <c r="U549" s="237"/>
      <c r="V549" s="237"/>
      <c r="W549" s="237"/>
      <c r="X549" s="237"/>
      <c r="Y549" s="238"/>
      <c r="Z549" s="239"/>
      <c r="AA549" s="239"/>
      <c r="AB549" s="240"/>
      <c r="AC549" s="224"/>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c r="AY549">
        <f>COUNTA($C$549)</f>
        <v>0</v>
      </c>
    </row>
    <row r="550" spans="1:51" ht="30" hidden="1" customHeight="1" x14ac:dyDescent="0.15">
      <c r="A550" s="232">
        <v>20</v>
      </c>
      <c r="B550" s="232">
        <v>1</v>
      </c>
      <c r="C550" s="252"/>
      <c r="D550" s="252"/>
      <c r="E550" s="252"/>
      <c r="F550" s="252"/>
      <c r="G550" s="252"/>
      <c r="H550" s="252"/>
      <c r="I550" s="252"/>
      <c r="J550" s="235"/>
      <c r="K550" s="236"/>
      <c r="L550" s="236"/>
      <c r="M550" s="236"/>
      <c r="N550" s="236"/>
      <c r="O550" s="236"/>
      <c r="P550" s="237"/>
      <c r="Q550" s="237"/>
      <c r="R550" s="237"/>
      <c r="S550" s="237"/>
      <c r="T550" s="237"/>
      <c r="U550" s="237"/>
      <c r="V550" s="237"/>
      <c r="W550" s="237"/>
      <c r="X550" s="237"/>
      <c r="Y550" s="238"/>
      <c r="Z550" s="239"/>
      <c r="AA550" s="239"/>
      <c r="AB550" s="240"/>
      <c r="AC550" s="224"/>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c r="AY550">
        <f>COUNTA($C$550)</f>
        <v>0</v>
      </c>
    </row>
    <row r="551" spans="1:51" ht="30" hidden="1" customHeight="1" x14ac:dyDescent="0.15">
      <c r="A551" s="232">
        <v>21</v>
      </c>
      <c r="B551" s="232">
        <v>1</v>
      </c>
      <c r="C551" s="252"/>
      <c r="D551" s="252"/>
      <c r="E551" s="252"/>
      <c r="F551" s="252"/>
      <c r="G551" s="252"/>
      <c r="H551" s="252"/>
      <c r="I551" s="252"/>
      <c r="J551" s="235"/>
      <c r="K551" s="236"/>
      <c r="L551" s="236"/>
      <c r="M551" s="236"/>
      <c r="N551" s="236"/>
      <c r="O551" s="236"/>
      <c r="P551" s="237"/>
      <c r="Q551" s="237"/>
      <c r="R551" s="237"/>
      <c r="S551" s="237"/>
      <c r="T551" s="237"/>
      <c r="U551" s="237"/>
      <c r="V551" s="237"/>
      <c r="W551" s="237"/>
      <c r="X551" s="237"/>
      <c r="Y551" s="238"/>
      <c r="Z551" s="239"/>
      <c r="AA551" s="239"/>
      <c r="AB551" s="240"/>
      <c r="AC551" s="224"/>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c r="AY551">
        <f>COUNTA($C$551)</f>
        <v>0</v>
      </c>
    </row>
    <row r="552" spans="1:51" ht="30" hidden="1" customHeight="1" x14ac:dyDescent="0.15">
      <c r="A552" s="232">
        <v>22</v>
      </c>
      <c r="B552" s="232">
        <v>1</v>
      </c>
      <c r="C552" s="252"/>
      <c r="D552" s="252"/>
      <c r="E552" s="252"/>
      <c r="F552" s="252"/>
      <c r="G552" s="252"/>
      <c r="H552" s="252"/>
      <c r="I552" s="252"/>
      <c r="J552" s="235"/>
      <c r="K552" s="236"/>
      <c r="L552" s="236"/>
      <c r="M552" s="236"/>
      <c r="N552" s="236"/>
      <c r="O552" s="236"/>
      <c r="P552" s="237"/>
      <c r="Q552" s="237"/>
      <c r="R552" s="237"/>
      <c r="S552" s="237"/>
      <c r="T552" s="237"/>
      <c r="U552" s="237"/>
      <c r="V552" s="237"/>
      <c r="W552" s="237"/>
      <c r="X552" s="237"/>
      <c r="Y552" s="238"/>
      <c r="Z552" s="239"/>
      <c r="AA552" s="239"/>
      <c r="AB552" s="240"/>
      <c r="AC552" s="224"/>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c r="AY552">
        <f>COUNTA($C$552)</f>
        <v>0</v>
      </c>
    </row>
    <row r="553" spans="1:51" ht="30" hidden="1" customHeight="1" x14ac:dyDescent="0.15">
      <c r="A553" s="232">
        <v>23</v>
      </c>
      <c r="B553" s="232">
        <v>1</v>
      </c>
      <c r="C553" s="252"/>
      <c r="D553" s="252"/>
      <c r="E553" s="252"/>
      <c r="F553" s="252"/>
      <c r="G553" s="252"/>
      <c r="H553" s="252"/>
      <c r="I553" s="252"/>
      <c r="J553" s="235"/>
      <c r="K553" s="236"/>
      <c r="L553" s="236"/>
      <c r="M553" s="236"/>
      <c r="N553" s="236"/>
      <c r="O553" s="236"/>
      <c r="P553" s="237"/>
      <c r="Q553" s="237"/>
      <c r="R553" s="237"/>
      <c r="S553" s="237"/>
      <c r="T553" s="237"/>
      <c r="U553" s="237"/>
      <c r="V553" s="237"/>
      <c r="W553" s="237"/>
      <c r="X553" s="237"/>
      <c r="Y553" s="238"/>
      <c r="Z553" s="239"/>
      <c r="AA553" s="239"/>
      <c r="AB553" s="240"/>
      <c r="AC553" s="224"/>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c r="AY553">
        <f>COUNTA($C$553)</f>
        <v>0</v>
      </c>
    </row>
    <row r="554" spans="1:51" ht="30" hidden="1" customHeight="1" x14ac:dyDescent="0.15">
      <c r="A554" s="232">
        <v>24</v>
      </c>
      <c r="B554" s="232">
        <v>1</v>
      </c>
      <c r="C554" s="252"/>
      <c r="D554" s="252"/>
      <c r="E554" s="252"/>
      <c r="F554" s="252"/>
      <c r="G554" s="252"/>
      <c r="H554" s="252"/>
      <c r="I554" s="252"/>
      <c r="J554" s="235"/>
      <c r="K554" s="236"/>
      <c r="L554" s="236"/>
      <c r="M554" s="236"/>
      <c r="N554" s="236"/>
      <c r="O554" s="236"/>
      <c r="P554" s="237"/>
      <c r="Q554" s="237"/>
      <c r="R554" s="237"/>
      <c r="S554" s="237"/>
      <c r="T554" s="237"/>
      <c r="U554" s="237"/>
      <c r="V554" s="237"/>
      <c r="W554" s="237"/>
      <c r="X554" s="237"/>
      <c r="Y554" s="238"/>
      <c r="Z554" s="239"/>
      <c r="AA554" s="239"/>
      <c r="AB554" s="240"/>
      <c r="AC554" s="224"/>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c r="AY554">
        <f>COUNTA($C$554)</f>
        <v>0</v>
      </c>
    </row>
    <row r="555" spans="1:51" ht="30" hidden="1" customHeight="1" x14ac:dyDescent="0.15">
      <c r="A555" s="232">
        <v>25</v>
      </c>
      <c r="B555" s="232">
        <v>1</v>
      </c>
      <c r="C555" s="252"/>
      <c r="D555" s="252"/>
      <c r="E555" s="252"/>
      <c r="F555" s="252"/>
      <c r="G555" s="252"/>
      <c r="H555" s="252"/>
      <c r="I555" s="252"/>
      <c r="J555" s="235"/>
      <c r="K555" s="236"/>
      <c r="L555" s="236"/>
      <c r="M555" s="236"/>
      <c r="N555" s="236"/>
      <c r="O555" s="236"/>
      <c r="P555" s="237"/>
      <c r="Q555" s="237"/>
      <c r="R555" s="237"/>
      <c r="S555" s="237"/>
      <c r="T555" s="237"/>
      <c r="U555" s="237"/>
      <c r="V555" s="237"/>
      <c r="W555" s="237"/>
      <c r="X555" s="237"/>
      <c r="Y555" s="238"/>
      <c r="Z555" s="239"/>
      <c r="AA555" s="239"/>
      <c r="AB555" s="240"/>
      <c r="AC555" s="224"/>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c r="AY555">
        <f>COUNTA($C$555)</f>
        <v>0</v>
      </c>
    </row>
    <row r="556" spans="1:51" ht="30" hidden="1" customHeight="1" x14ac:dyDescent="0.15">
      <c r="A556" s="232">
        <v>26</v>
      </c>
      <c r="B556" s="232">
        <v>1</v>
      </c>
      <c r="C556" s="252"/>
      <c r="D556" s="252"/>
      <c r="E556" s="252"/>
      <c r="F556" s="252"/>
      <c r="G556" s="252"/>
      <c r="H556" s="252"/>
      <c r="I556" s="252"/>
      <c r="J556" s="235"/>
      <c r="K556" s="236"/>
      <c r="L556" s="236"/>
      <c r="M556" s="236"/>
      <c r="N556" s="236"/>
      <c r="O556" s="236"/>
      <c r="P556" s="237"/>
      <c r="Q556" s="237"/>
      <c r="R556" s="237"/>
      <c r="S556" s="237"/>
      <c r="T556" s="237"/>
      <c r="U556" s="237"/>
      <c r="V556" s="237"/>
      <c r="W556" s="237"/>
      <c r="X556" s="237"/>
      <c r="Y556" s="238"/>
      <c r="Z556" s="239"/>
      <c r="AA556" s="239"/>
      <c r="AB556" s="240"/>
      <c r="AC556" s="224"/>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c r="AY556">
        <f>COUNTA($C$556)</f>
        <v>0</v>
      </c>
    </row>
    <row r="557" spans="1:51" ht="30" hidden="1" customHeight="1" x14ac:dyDescent="0.15">
      <c r="A557" s="232">
        <v>27</v>
      </c>
      <c r="B557" s="232">
        <v>1</v>
      </c>
      <c r="C557" s="252"/>
      <c r="D557" s="252"/>
      <c r="E557" s="252"/>
      <c r="F557" s="252"/>
      <c r="G557" s="252"/>
      <c r="H557" s="252"/>
      <c r="I557" s="252"/>
      <c r="J557" s="235"/>
      <c r="K557" s="236"/>
      <c r="L557" s="236"/>
      <c r="M557" s="236"/>
      <c r="N557" s="236"/>
      <c r="O557" s="236"/>
      <c r="P557" s="237"/>
      <c r="Q557" s="237"/>
      <c r="R557" s="237"/>
      <c r="S557" s="237"/>
      <c r="T557" s="237"/>
      <c r="U557" s="237"/>
      <c r="V557" s="237"/>
      <c r="W557" s="237"/>
      <c r="X557" s="237"/>
      <c r="Y557" s="238"/>
      <c r="Z557" s="239"/>
      <c r="AA557" s="239"/>
      <c r="AB557" s="240"/>
      <c r="AC557" s="224"/>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c r="AY557">
        <f>COUNTA($C$557)</f>
        <v>0</v>
      </c>
    </row>
    <row r="558" spans="1:51" ht="30" hidden="1" customHeight="1" x14ac:dyDescent="0.15">
      <c r="A558" s="232">
        <v>28</v>
      </c>
      <c r="B558" s="232">
        <v>1</v>
      </c>
      <c r="C558" s="252"/>
      <c r="D558" s="252"/>
      <c r="E558" s="252"/>
      <c r="F558" s="252"/>
      <c r="G558" s="252"/>
      <c r="H558" s="252"/>
      <c r="I558" s="252"/>
      <c r="J558" s="235"/>
      <c r="K558" s="236"/>
      <c r="L558" s="236"/>
      <c r="M558" s="236"/>
      <c r="N558" s="236"/>
      <c r="O558" s="236"/>
      <c r="P558" s="237"/>
      <c r="Q558" s="237"/>
      <c r="R558" s="237"/>
      <c r="S558" s="237"/>
      <c r="T558" s="237"/>
      <c r="U558" s="237"/>
      <c r="V558" s="237"/>
      <c r="W558" s="237"/>
      <c r="X558" s="237"/>
      <c r="Y558" s="238"/>
      <c r="Z558" s="239"/>
      <c r="AA558" s="239"/>
      <c r="AB558" s="240"/>
      <c r="AC558" s="224"/>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c r="AY558">
        <f>COUNTA($C$558)</f>
        <v>0</v>
      </c>
    </row>
    <row r="559" spans="1:51" ht="30" hidden="1" customHeight="1" x14ac:dyDescent="0.15">
      <c r="A559" s="232">
        <v>29</v>
      </c>
      <c r="B559" s="232">
        <v>1</v>
      </c>
      <c r="C559" s="252"/>
      <c r="D559" s="252"/>
      <c r="E559" s="252"/>
      <c r="F559" s="252"/>
      <c r="G559" s="252"/>
      <c r="H559" s="252"/>
      <c r="I559" s="252"/>
      <c r="J559" s="235"/>
      <c r="K559" s="236"/>
      <c r="L559" s="236"/>
      <c r="M559" s="236"/>
      <c r="N559" s="236"/>
      <c r="O559" s="236"/>
      <c r="P559" s="237"/>
      <c r="Q559" s="237"/>
      <c r="R559" s="237"/>
      <c r="S559" s="237"/>
      <c r="T559" s="237"/>
      <c r="U559" s="237"/>
      <c r="V559" s="237"/>
      <c r="W559" s="237"/>
      <c r="X559" s="237"/>
      <c r="Y559" s="238"/>
      <c r="Z559" s="239"/>
      <c r="AA559" s="239"/>
      <c r="AB559" s="240"/>
      <c r="AC559" s="224"/>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c r="AY559">
        <f>COUNTA($C$559)</f>
        <v>0</v>
      </c>
    </row>
    <row r="560" spans="1:51" ht="30" hidden="1" customHeight="1" x14ac:dyDescent="0.15">
      <c r="A560" s="232">
        <v>30</v>
      </c>
      <c r="B560" s="232">
        <v>1</v>
      </c>
      <c r="C560" s="252"/>
      <c r="D560" s="252"/>
      <c r="E560" s="252"/>
      <c r="F560" s="252"/>
      <c r="G560" s="252"/>
      <c r="H560" s="252"/>
      <c r="I560" s="252"/>
      <c r="J560" s="235"/>
      <c r="K560" s="236"/>
      <c r="L560" s="236"/>
      <c r="M560" s="236"/>
      <c r="N560" s="236"/>
      <c r="O560" s="236"/>
      <c r="P560" s="237"/>
      <c r="Q560" s="237"/>
      <c r="R560" s="237"/>
      <c r="S560" s="237"/>
      <c r="T560" s="237"/>
      <c r="U560" s="237"/>
      <c r="V560" s="237"/>
      <c r="W560" s="237"/>
      <c r="X560" s="237"/>
      <c r="Y560" s="238"/>
      <c r="Z560" s="239"/>
      <c r="AA560" s="239"/>
      <c r="AB560" s="240"/>
      <c r="AC560" s="224"/>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7"/>
      <c r="B563" s="257"/>
      <c r="C563" s="257" t="s">
        <v>24</v>
      </c>
      <c r="D563" s="257"/>
      <c r="E563" s="257"/>
      <c r="F563" s="257"/>
      <c r="G563" s="257"/>
      <c r="H563" s="257"/>
      <c r="I563" s="257"/>
      <c r="J563" s="243" t="s">
        <v>197</v>
      </c>
      <c r="K563" s="258"/>
      <c r="L563" s="258"/>
      <c r="M563" s="258"/>
      <c r="N563" s="258"/>
      <c r="O563" s="258"/>
      <c r="P563" s="119" t="s">
        <v>25</v>
      </c>
      <c r="Q563" s="119"/>
      <c r="R563" s="119"/>
      <c r="S563" s="119"/>
      <c r="T563" s="119"/>
      <c r="U563" s="119"/>
      <c r="V563" s="119"/>
      <c r="W563" s="119"/>
      <c r="X563" s="119"/>
      <c r="Y563" s="259" t="s">
        <v>196</v>
      </c>
      <c r="Z563" s="260"/>
      <c r="AA563" s="260"/>
      <c r="AB563" s="260"/>
      <c r="AC563" s="243" t="s">
        <v>230</v>
      </c>
      <c r="AD563" s="243"/>
      <c r="AE563" s="243"/>
      <c r="AF563" s="243"/>
      <c r="AG563" s="243"/>
      <c r="AH563" s="259" t="s">
        <v>248</v>
      </c>
      <c r="AI563" s="257"/>
      <c r="AJ563" s="257"/>
      <c r="AK563" s="257"/>
      <c r="AL563" s="257" t="s">
        <v>19</v>
      </c>
      <c r="AM563" s="257"/>
      <c r="AN563" s="257"/>
      <c r="AO563" s="261"/>
      <c r="AP563" s="246" t="s">
        <v>198</v>
      </c>
      <c r="AQ563" s="246"/>
      <c r="AR563" s="246"/>
      <c r="AS563" s="246"/>
      <c r="AT563" s="246"/>
      <c r="AU563" s="246"/>
      <c r="AV563" s="246"/>
      <c r="AW563" s="246"/>
      <c r="AX563" s="246"/>
      <c r="AY563">
        <f>$AY$561</f>
        <v>0</v>
      </c>
    </row>
    <row r="564" spans="1:51" ht="30" hidden="1" customHeight="1" x14ac:dyDescent="0.15">
      <c r="A564" s="232">
        <v>1</v>
      </c>
      <c r="B564" s="232">
        <v>1</v>
      </c>
      <c r="C564" s="252"/>
      <c r="D564" s="252"/>
      <c r="E564" s="252"/>
      <c r="F564" s="252"/>
      <c r="G564" s="252"/>
      <c r="H564" s="252"/>
      <c r="I564" s="252"/>
      <c r="J564" s="235"/>
      <c r="K564" s="236"/>
      <c r="L564" s="236"/>
      <c r="M564" s="236"/>
      <c r="N564" s="236"/>
      <c r="O564" s="236"/>
      <c r="P564" s="237"/>
      <c r="Q564" s="237"/>
      <c r="R564" s="237"/>
      <c r="S564" s="237"/>
      <c r="T564" s="237"/>
      <c r="U564" s="237"/>
      <c r="V564" s="237"/>
      <c r="W564" s="237"/>
      <c r="X564" s="237"/>
      <c r="Y564" s="238"/>
      <c r="Z564" s="239"/>
      <c r="AA564" s="239"/>
      <c r="AB564" s="240"/>
      <c r="AC564" s="224"/>
      <c r="AD564" s="225"/>
      <c r="AE564" s="225"/>
      <c r="AF564" s="225"/>
      <c r="AG564" s="225"/>
      <c r="AH564" s="255"/>
      <c r="AI564" s="256"/>
      <c r="AJ564" s="256"/>
      <c r="AK564" s="256"/>
      <c r="AL564" s="228"/>
      <c r="AM564" s="229"/>
      <c r="AN564" s="229"/>
      <c r="AO564" s="230"/>
      <c r="AP564" s="231"/>
      <c r="AQ564" s="231"/>
      <c r="AR564" s="231"/>
      <c r="AS564" s="231"/>
      <c r="AT564" s="231"/>
      <c r="AU564" s="231"/>
      <c r="AV564" s="231"/>
      <c r="AW564" s="231"/>
      <c r="AX564" s="231"/>
      <c r="AY564">
        <f>$AY$561</f>
        <v>0</v>
      </c>
    </row>
    <row r="565" spans="1:51" ht="30" hidden="1" customHeight="1" x14ac:dyDescent="0.15">
      <c r="A565" s="232">
        <v>2</v>
      </c>
      <c r="B565" s="232">
        <v>1</v>
      </c>
      <c r="C565" s="252"/>
      <c r="D565" s="252"/>
      <c r="E565" s="252"/>
      <c r="F565" s="252"/>
      <c r="G565" s="252"/>
      <c r="H565" s="252"/>
      <c r="I565" s="252"/>
      <c r="J565" s="235"/>
      <c r="K565" s="236"/>
      <c r="L565" s="236"/>
      <c r="M565" s="236"/>
      <c r="N565" s="236"/>
      <c r="O565" s="236"/>
      <c r="P565" s="237"/>
      <c r="Q565" s="237"/>
      <c r="R565" s="237"/>
      <c r="S565" s="237"/>
      <c r="T565" s="237"/>
      <c r="U565" s="237"/>
      <c r="V565" s="237"/>
      <c r="W565" s="237"/>
      <c r="X565" s="237"/>
      <c r="Y565" s="238"/>
      <c r="Z565" s="239"/>
      <c r="AA565" s="239"/>
      <c r="AB565" s="240"/>
      <c r="AC565" s="224"/>
      <c r="AD565" s="225"/>
      <c r="AE565" s="225"/>
      <c r="AF565" s="225"/>
      <c r="AG565" s="225"/>
      <c r="AH565" s="255"/>
      <c r="AI565" s="256"/>
      <c r="AJ565" s="256"/>
      <c r="AK565" s="256"/>
      <c r="AL565" s="228"/>
      <c r="AM565" s="229"/>
      <c r="AN565" s="229"/>
      <c r="AO565" s="230"/>
      <c r="AP565" s="231"/>
      <c r="AQ565" s="231"/>
      <c r="AR565" s="231"/>
      <c r="AS565" s="231"/>
      <c r="AT565" s="231"/>
      <c r="AU565" s="231"/>
      <c r="AV565" s="231"/>
      <c r="AW565" s="231"/>
      <c r="AX565" s="231"/>
      <c r="AY565">
        <f>COUNTA($C$565)</f>
        <v>0</v>
      </c>
    </row>
    <row r="566" spans="1:51" ht="30" hidden="1" customHeight="1" x14ac:dyDescent="0.15">
      <c r="A566" s="232">
        <v>3</v>
      </c>
      <c r="B566" s="232">
        <v>1</v>
      </c>
      <c r="C566" s="253"/>
      <c r="D566" s="252"/>
      <c r="E566" s="252"/>
      <c r="F566" s="252"/>
      <c r="G566" s="252"/>
      <c r="H566" s="252"/>
      <c r="I566" s="252"/>
      <c r="J566" s="235"/>
      <c r="K566" s="236"/>
      <c r="L566" s="236"/>
      <c r="M566" s="236"/>
      <c r="N566" s="236"/>
      <c r="O566" s="236"/>
      <c r="P566" s="254"/>
      <c r="Q566" s="237"/>
      <c r="R566" s="237"/>
      <c r="S566" s="237"/>
      <c r="T566" s="237"/>
      <c r="U566" s="237"/>
      <c r="V566" s="237"/>
      <c r="W566" s="237"/>
      <c r="X566" s="237"/>
      <c r="Y566" s="238"/>
      <c r="Z566" s="239"/>
      <c r="AA566" s="239"/>
      <c r="AB566" s="240"/>
      <c r="AC566" s="224"/>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c r="AY566">
        <f>COUNTA($C$566)</f>
        <v>0</v>
      </c>
    </row>
    <row r="567" spans="1:51" ht="30" hidden="1" customHeight="1" x14ac:dyDescent="0.15">
      <c r="A567" s="232">
        <v>4</v>
      </c>
      <c r="B567" s="232">
        <v>1</v>
      </c>
      <c r="C567" s="253"/>
      <c r="D567" s="252"/>
      <c r="E567" s="252"/>
      <c r="F567" s="252"/>
      <c r="G567" s="252"/>
      <c r="H567" s="252"/>
      <c r="I567" s="252"/>
      <c r="J567" s="235"/>
      <c r="K567" s="236"/>
      <c r="L567" s="236"/>
      <c r="M567" s="236"/>
      <c r="N567" s="236"/>
      <c r="O567" s="236"/>
      <c r="P567" s="254"/>
      <c r="Q567" s="237"/>
      <c r="R567" s="237"/>
      <c r="S567" s="237"/>
      <c r="T567" s="237"/>
      <c r="U567" s="237"/>
      <c r="V567" s="237"/>
      <c r="W567" s="237"/>
      <c r="X567" s="237"/>
      <c r="Y567" s="238"/>
      <c r="Z567" s="239"/>
      <c r="AA567" s="239"/>
      <c r="AB567" s="240"/>
      <c r="AC567" s="224"/>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c r="AY567">
        <f>COUNTA($C$567)</f>
        <v>0</v>
      </c>
    </row>
    <row r="568" spans="1:51" ht="30" hidden="1" customHeight="1" x14ac:dyDescent="0.15">
      <c r="A568" s="232">
        <v>5</v>
      </c>
      <c r="B568" s="232">
        <v>1</v>
      </c>
      <c r="C568" s="252"/>
      <c r="D568" s="252"/>
      <c r="E568" s="252"/>
      <c r="F568" s="252"/>
      <c r="G568" s="252"/>
      <c r="H568" s="252"/>
      <c r="I568" s="252"/>
      <c r="J568" s="235"/>
      <c r="K568" s="236"/>
      <c r="L568" s="236"/>
      <c r="M568" s="236"/>
      <c r="N568" s="236"/>
      <c r="O568" s="236"/>
      <c r="P568" s="237"/>
      <c r="Q568" s="237"/>
      <c r="R568" s="237"/>
      <c r="S568" s="237"/>
      <c r="T568" s="237"/>
      <c r="U568" s="237"/>
      <c r="V568" s="237"/>
      <c r="W568" s="237"/>
      <c r="X568" s="237"/>
      <c r="Y568" s="238"/>
      <c r="Z568" s="239"/>
      <c r="AA568" s="239"/>
      <c r="AB568" s="240"/>
      <c r="AC568" s="224"/>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c r="AY568">
        <f>COUNTA($C$568)</f>
        <v>0</v>
      </c>
    </row>
    <row r="569" spans="1:51" ht="30" hidden="1" customHeight="1" x14ac:dyDescent="0.15">
      <c r="A569" s="232">
        <v>6</v>
      </c>
      <c r="B569" s="232">
        <v>1</v>
      </c>
      <c r="C569" s="252"/>
      <c r="D569" s="252"/>
      <c r="E569" s="252"/>
      <c r="F569" s="252"/>
      <c r="G569" s="252"/>
      <c r="H569" s="252"/>
      <c r="I569" s="252"/>
      <c r="J569" s="235"/>
      <c r="K569" s="236"/>
      <c r="L569" s="236"/>
      <c r="M569" s="236"/>
      <c r="N569" s="236"/>
      <c r="O569" s="236"/>
      <c r="P569" s="237"/>
      <c r="Q569" s="237"/>
      <c r="R569" s="237"/>
      <c r="S569" s="237"/>
      <c r="T569" s="237"/>
      <c r="U569" s="237"/>
      <c r="V569" s="237"/>
      <c r="W569" s="237"/>
      <c r="X569" s="237"/>
      <c r="Y569" s="238"/>
      <c r="Z569" s="239"/>
      <c r="AA569" s="239"/>
      <c r="AB569" s="240"/>
      <c r="AC569" s="224"/>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c r="AY569">
        <f>COUNTA($C$569)</f>
        <v>0</v>
      </c>
    </row>
    <row r="570" spans="1:51" ht="30" hidden="1" customHeight="1" x14ac:dyDescent="0.15">
      <c r="A570" s="232">
        <v>7</v>
      </c>
      <c r="B570" s="232">
        <v>1</v>
      </c>
      <c r="C570" s="252"/>
      <c r="D570" s="252"/>
      <c r="E570" s="252"/>
      <c r="F570" s="252"/>
      <c r="G570" s="252"/>
      <c r="H570" s="252"/>
      <c r="I570" s="252"/>
      <c r="J570" s="235"/>
      <c r="K570" s="236"/>
      <c r="L570" s="236"/>
      <c r="M570" s="236"/>
      <c r="N570" s="236"/>
      <c r="O570" s="236"/>
      <c r="P570" s="237"/>
      <c r="Q570" s="237"/>
      <c r="R570" s="237"/>
      <c r="S570" s="237"/>
      <c r="T570" s="237"/>
      <c r="U570" s="237"/>
      <c r="V570" s="237"/>
      <c r="W570" s="237"/>
      <c r="X570" s="237"/>
      <c r="Y570" s="238"/>
      <c r="Z570" s="239"/>
      <c r="AA570" s="239"/>
      <c r="AB570" s="240"/>
      <c r="AC570" s="224"/>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c r="AY570">
        <f>COUNTA($C$570)</f>
        <v>0</v>
      </c>
    </row>
    <row r="571" spans="1:51" ht="30" hidden="1" customHeight="1" x14ac:dyDescent="0.15">
      <c r="A571" s="232">
        <v>8</v>
      </c>
      <c r="B571" s="232">
        <v>1</v>
      </c>
      <c r="C571" s="252"/>
      <c r="D571" s="252"/>
      <c r="E571" s="252"/>
      <c r="F571" s="252"/>
      <c r="G571" s="252"/>
      <c r="H571" s="252"/>
      <c r="I571" s="252"/>
      <c r="J571" s="235"/>
      <c r="K571" s="236"/>
      <c r="L571" s="236"/>
      <c r="M571" s="236"/>
      <c r="N571" s="236"/>
      <c r="O571" s="236"/>
      <c r="P571" s="237"/>
      <c r="Q571" s="237"/>
      <c r="R571" s="237"/>
      <c r="S571" s="237"/>
      <c r="T571" s="237"/>
      <c r="U571" s="237"/>
      <c r="V571" s="237"/>
      <c r="W571" s="237"/>
      <c r="X571" s="237"/>
      <c r="Y571" s="238"/>
      <c r="Z571" s="239"/>
      <c r="AA571" s="239"/>
      <c r="AB571" s="240"/>
      <c r="AC571" s="224"/>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c r="AY571">
        <f>COUNTA($C$571)</f>
        <v>0</v>
      </c>
    </row>
    <row r="572" spans="1:51" ht="30" hidden="1" customHeight="1" x14ac:dyDescent="0.15">
      <c r="A572" s="232">
        <v>9</v>
      </c>
      <c r="B572" s="232">
        <v>1</v>
      </c>
      <c r="C572" s="252"/>
      <c r="D572" s="252"/>
      <c r="E572" s="252"/>
      <c r="F572" s="252"/>
      <c r="G572" s="252"/>
      <c r="H572" s="252"/>
      <c r="I572" s="252"/>
      <c r="J572" s="235"/>
      <c r="K572" s="236"/>
      <c r="L572" s="236"/>
      <c r="M572" s="236"/>
      <c r="N572" s="236"/>
      <c r="O572" s="236"/>
      <c r="P572" s="237"/>
      <c r="Q572" s="237"/>
      <c r="R572" s="237"/>
      <c r="S572" s="237"/>
      <c r="T572" s="237"/>
      <c r="U572" s="237"/>
      <c r="V572" s="237"/>
      <c r="W572" s="237"/>
      <c r="X572" s="237"/>
      <c r="Y572" s="238"/>
      <c r="Z572" s="239"/>
      <c r="AA572" s="239"/>
      <c r="AB572" s="240"/>
      <c r="AC572" s="224"/>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c r="AY572">
        <f>COUNTA($C$572)</f>
        <v>0</v>
      </c>
    </row>
    <row r="573" spans="1:51" ht="30" hidden="1" customHeight="1" x14ac:dyDescent="0.15">
      <c r="A573" s="232">
        <v>10</v>
      </c>
      <c r="B573" s="232">
        <v>1</v>
      </c>
      <c r="C573" s="252"/>
      <c r="D573" s="252"/>
      <c r="E573" s="252"/>
      <c r="F573" s="252"/>
      <c r="G573" s="252"/>
      <c r="H573" s="252"/>
      <c r="I573" s="252"/>
      <c r="J573" s="235"/>
      <c r="K573" s="236"/>
      <c r="L573" s="236"/>
      <c r="M573" s="236"/>
      <c r="N573" s="236"/>
      <c r="O573" s="236"/>
      <c r="P573" s="237"/>
      <c r="Q573" s="237"/>
      <c r="R573" s="237"/>
      <c r="S573" s="237"/>
      <c r="T573" s="237"/>
      <c r="U573" s="237"/>
      <c r="V573" s="237"/>
      <c r="W573" s="237"/>
      <c r="X573" s="237"/>
      <c r="Y573" s="238"/>
      <c r="Z573" s="239"/>
      <c r="AA573" s="239"/>
      <c r="AB573" s="240"/>
      <c r="AC573" s="224"/>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c r="AY573">
        <f>COUNTA($C$573)</f>
        <v>0</v>
      </c>
    </row>
    <row r="574" spans="1:51" ht="30" hidden="1" customHeight="1" x14ac:dyDescent="0.15">
      <c r="A574" s="232">
        <v>11</v>
      </c>
      <c r="B574" s="232">
        <v>1</v>
      </c>
      <c r="C574" s="252"/>
      <c r="D574" s="252"/>
      <c r="E574" s="252"/>
      <c r="F574" s="252"/>
      <c r="G574" s="252"/>
      <c r="H574" s="252"/>
      <c r="I574" s="252"/>
      <c r="J574" s="235"/>
      <c r="K574" s="236"/>
      <c r="L574" s="236"/>
      <c r="M574" s="236"/>
      <c r="N574" s="236"/>
      <c r="O574" s="236"/>
      <c r="P574" s="237"/>
      <c r="Q574" s="237"/>
      <c r="R574" s="237"/>
      <c r="S574" s="237"/>
      <c r="T574" s="237"/>
      <c r="U574" s="237"/>
      <c r="V574" s="237"/>
      <c r="W574" s="237"/>
      <c r="X574" s="237"/>
      <c r="Y574" s="238"/>
      <c r="Z574" s="239"/>
      <c r="AA574" s="239"/>
      <c r="AB574" s="240"/>
      <c r="AC574" s="224"/>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c r="AY574">
        <f>COUNTA($C$574)</f>
        <v>0</v>
      </c>
    </row>
    <row r="575" spans="1:51" ht="30" hidden="1" customHeight="1" x14ac:dyDescent="0.15">
      <c r="A575" s="232">
        <v>12</v>
      </c>
      <c r="B575" s="232">
        <v>1</v>
      </c>
      <c r="C575" s="252"/>
      <c r="D575" s="252"/>
      <c r="E575" s="252"/>
      <c r="F575" s="252"/>
      <c r="G575" s="252"/>
      <c r="H575" s="252"/>
      <c r="I575" s="252"/>
      <c r="J575" s="235"/>
      <c r="K575" s="236"/>
      <c r="L575" s="236"/>
      <c r="M575" s="236"/>
      <c r="N575" s="236"/>
      <c r="O575" s="236"/>
      <c r="P575" s="237"/>
      <c r="Q575" s="237"/>
      <c r="R575" s="237"/>
      <c r="S575" s="237"/>
      <c r="T575" s="237"/>
      <c r="U575" s="237"/>
      <c r="V575" s="237"/>
      <c r="W575" s="237"/>
      <c r="X575" s="237"/>
      <c r="Y575" s="238"/>
      <c r="Z575" s="239"/>
      <c r="AA575" s="239"/>
      <c r="AB575" s="240"/>
      <c r="AC575" s="224"/>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c r="AY575">
        <f>COUNTA($C$575)</f>
        <v>0</v>
      </c>
    </row>
    <row r="576" spans="1:51" ht="30" hidden="1" customHeight="1" x14ac:dyDescent="0.15">
      <c r="A576" s="232">
        <v>13</v>
      </c>
      <c r="B576" s="232">
        <v>1</v>
      </c>
      <c r="C576" s="252"/>
      <c r="D576" s="252"/>
      <c r="E576" s="252"/>
      <c r="F576" s="252"/>
      <c r="G576" s="252"/>
      <c r="H576" s="252"/>
      <c r="I576" s="252"/>
      <c r="J576" s="235"/>
      <c r="K576" s="236"/>
      <c r="L576" s="236"/>
      <c r="M576" s="236"/>
      <c r="N576" s="236"/>
      <c r="O576" s="236"/>
      <c r="P576" s="237"/>
      <c r="Q576" s="237"/>
      <c r="R576" s="237"/>
      <c r="S576" s="237"/>
      <c r="T576" s="237"/>
      <c r="U576" s="237"/>
      <c r="V576" s="237"/>
      <c r="W576" s="237"/>
      <c r="X576" s="237"/>
      <c r="Y576" s="238"/>
      <c r="Z576" s="239"/>
      <c r="AA576" s="239"/>
      <c r="AB576" s="240"/>
      <c r="AC576" s="224"/>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c r="AY576">
        <f>COUNTA($C$576)</f>
        <v>0</v>
      </c>
    </row>
    <row r="577" spans="1:51" ht="30" hidden="1" customHeight="1" x14ac:dyDescent="0.15">
      <c r="A577" s="232">
        <v>14</v>
      </c>
      <c r="B577" s="232">
        <v>1</v>
      </c>
      <c r="C577" s="252"/>
      <c r="D577" s="252"/>
      <c r="E577" s="252"/>
      <c r="F577" s="252"/>
      <c r="G577" s="252"/>
      <c r="H577" s="252"/>
      <c r="I577" s="252"/>
      <c r="J577" s="235"/>
      <c r="K577" s="236"/>
      <c r="L577" s="236"/>
      <c r="M577" s="236"/>
      <c r="N577" s="236"/>
      <c r="O577" s="236"/>
      <c r="P577" s="237"/>
      <c r="Q577" s="237"/>
      <c r="R577" s="237"/>
      <c r="S577" s="237"/>
      <c r="T577" s="237"/>
      <c r="U577" s="237"/>
      <c r="V577" s="237"/>
      <c r="W577" s="237"/>
      <c r="X577" s="237"/>
      <c r="Y577" s="238"/>
      <c r="Z577" s="239"/>
      <c r="AA577" s="239"/>
      <c r="AB577" s="240"/>
      <c r="AC577" s="224"/>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c r="AY577">
        <f>COUNTA($C$577)</f>
        <v>0</v>
      </c>
    </row>
    <row r="578" spans="1:51" ht="30" hidden="1" customHeight="1" x14ac:dyDescent="0.15">
      <c r="A578" s="232">
        <v>15</v>
      </c>
      <c r="B578" s="232">
        <v>1</v>
      </c>
      <c r="C578" s="252"/>
      <c r="D578" s="252"/>
      <c r="E578" s="252"/>
      <c r="F578" s="252"/>
      <c r="G578" s="252"/>
      <c r="H578" s="252"/>
      <c r="I578" s="252"/>
      <c r="J578" s="235"/>
      <c r="K578" s="236"/>
      <c r="L578" s="236"/>
      <c r="M578" s="236"/>
      <c r="N578" s="236"/>
      <c r="O578" s="236"/>
      <c r="P578" s="237"/>
      <c r="Q578" s="237"/>
      <c r="R578" s="237"/>
      <c r="S578" s="237"/>
      <c r="T578" s="237"/>
      <c r="U578" s="237"/>
      <c r="V578" s="237"/>
      <c r="W578" s="237"/>
      <c r="X578" s="237"/>
      <c r="Y578" s="238"/>
      <c r="Z578" s="239"/>
      <c r="AA578" s="239"/>
      <c r="AB578" s="240"/>
      <c r="AC578" s="224"/>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c r="AY578">
        <f>COUNTA($C$578)</f>
        <v>0</v>
      </c>
    </row>
    <row r="579" spans="1:51" ht="30" hidden="1" customHeight="1" x14ac:dyDescent="0.15">
      <c r="A579" s="232">
        <v>16</v>
      </c>
      <c r="B579" s="232">
        <v>1</v>
      </c>
      <c r="C579" s="252"/>
      <c r="D579" s="252"/>
      <c r="E579" s="252"/>
      <c r="F579" s="252"/>
      <c r="G579" s="252"/>
      <c r="H579" s="252"/>
      <c r="I579" s="252"/>
      <c r="J579" s="235"/>
      <c r="K579" s="236"/>
      <c r="L579" s="236"/>
      <c r="M579" s="236"/>
      <c r="N579" s="236"/>
      <c r="O579" s="236"/>
      <c r="P579" s="237"/>
      <c r="Q579" s="237"/>
      <c r="R579" s="237"/>
      <c r="S579" s="237"/>
      <c r="T579" s="237"/>
      <c r="U579" s="237"/>
      <c r="V579" s="237"/>
      <c r="W579" s="237"/>
      <c r="X579" s="237"/>
      <c r="Y579" s="238"/>
      <c r="Z579" s="239"/>
      <c r="AA579" s="239"/>
      <c r="AB579" s="240"/>
      <c r="AC579" s="224"/>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c r="AY579">
        <f>COUNTA($C$579)</f>
        <v>0</v>
      </c>
    </row>
    <row r="580" spans="1:51" s="16" customFormat="1" ht="30" hidden="1" customHeight="1" x14ac:dyDescent="0.15">
      <c r="A580" s="232">
        <v>17</v>
      </c>
      <c r="B580" s="232">
        <v>1</v>
      </c>
      <c r="C580" s="252"/>
      <c r="D580" s="252"/>
      <c r="E580" s="252"/>
      <c r="F580" s="252"/>
      <c r="G580" s="252"/>
      <c r="H580" s="252"/>
      <c r="I580" s="252"/>
      <c r="J580" s="235"/>
      <c r="K580" s="236"/>
      <c r="L580" s="236"/>
      <c r="M580" s="236"/>
      <c r="N580" s="236"/>
      <c r="O580" s="236"/>
      <c r="P580" s="237"/>
      <c r="Q580" s="237"/>
      <c r="R580" s="237"/>
      <c r="S580" s="237"/>
      <c r="T580" s="237"/>
      <c r="U580" s="237"/>
      <c r="V580" s="237"/>
      <c r="W580" s="237"/>
      <c r="X580" s="237"/>
      <c r="Y580" s="238"/>
      <c r="Z580" s="239"/>
      <c r="AA580" s="239"/>
      <c r="AB580" s="240"/>
      <c r="AC580" s="224"/>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c r="AY580">
        <f>COUNTA($C$580)</f>
        <v>0</v>
      </c>
    </row>
    <row r="581" spans="1:51" ht="30" hidden="1" customHeight="1" x14ac:dyDescent="0.15">
      <c r="A581" s="232">
        <v>18</v>
      </c>
      <c r="B581" s="232">
        <v>1</v>
      </c>
      <c r="C581" s="252"/>
      <c r="D581" s="252"/>
      <c r="E581" s="252"/>
      <c r="F581" s="252"/>
      <c r="G581" s="252"/>
      <c r="H581" s="252"/>
      <c r="I581" s="252"/>
      <c r="J581" s="235"/>
      <c r="K581" s="236"/>
      <c r="L581" s="236"/>
      <c r="M581" s="236"/>
      <c r="N581" s="236"/>
      <c r="O581" s="236"/>
      <c r="P581" s="237"/>
      <c r="Q581" s="237"/>
      <c r="R581" s="237"/>
      <c r="S581" s="237"/>
      <c r="T581" s="237"/>
      <c r="U581" s="237"/>
      <c r="V581" s="237"/>
      <c r="W581" s="237"/>
      <c r="X581" s="237"/>
      <c r="Y581" s="238"/>
      <c r="Z581" s="239"/>
      <c r="AA581" s="239"/>
      <c r="AB581" s="240"/>
      <c r="AC581" s="224"/>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c r="AY581">
        <f>COUNTA($C$581)</f>
        <v>0</v>
      </c>
    </row>
    <row r="582" spans="1:51" ht="30" hidden="1" customHeight="1" x14ac:dyDescent="0.15">
      <c r="A582" s="232">
        <v>19</v>
      </c>
      <c r="B582" s="232">
        <v>1</v>
      </c>
      <c r="C582" s="252"/>
      <c r="D582" s="252"/>
      <c r="E582" s="252"/>
      <c r="F582" s="252"/>
      <c r="G582" s="252"/>
      <c r="H582" s="252"/>
      <c r="I582" s="252"/>
      <c r="J582" s="235"/>
      <c r="K582" s="236"/>
      <c r="L582" s="236"/>
      <c r="M582" s="236"/>
      <c r="N582" s="236"/>
      <c r="O582" s="236"/>
      <c r="P582" s="237"/>
      <c r="Q582" s="237"/>
      <c r="R582" s="237"/>
      <c r="S582" s="237"/>
      <c r="T582" s="237"/>
      <c r="U582" s="237"/>
      <c r="V582" s="237"/>
      <c r="W582" s="237"/>
      <c r="X582" s="237"/>
      <c r="Y582" s="238"/>
      <c r="Z582" s="239"/>
      <c r="AA582" s="239"/>
      <c r="AB582" s="240"/>
      <c r="AC582" s="224"/>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c r="AY582">
        <f>COUNTA($C$582)</f>
        <v>0</v>
      </c>
    </row>
    <row r="583" spans="1:51" ht="30" hidden="1" customHeight="1" x14ac:dyDescent="0.15">
      <c r="A583" s="232">
        <v>20</v>
      </c>
      <c r="B583" s="232">
        <v>1</v>
      </c>
      <c r="C583" s="252"/>
      <c r="D583" s="252"/>
      <c r="E583" s="252"/>
      <c r="F583" s="252"/>
      <c r="G583" s="252"/>
      <c r="H583" s="252"/>
      <c r="I583" s="252"/>
      <c r="J583" s="235"/>
      <c r="K583" s="236"/>
      <c r="L583" s="236"/>
      <c r="M583" s="236"/>
      <c r="N583" s="236"/>
      <c r="O583" s="236"/>
      <c r="P583" s="237"/>
      <c r="Q583" s="237"/>
      <c r="R583" s="237"/>
      <c r="S583" s="237"/>
      <c r="T583" s="237"/>
      <c r="U583" s="237"/>
      <c r="V583" s="237"/>
      <c r="W583" s="237"/>
      <c r="X583" s="237"/>
      <c r="Y583" s="238"/>
      <c r="Z583" s="239"/>
      <c r="AA583" s="239"/>
      <c r="AB583" s="240"/>
      <c r="AC583" s="224"/>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c r="AY583">
        <f>COUNTA($C$583)</f>
        <v>0</v>
      </c>
    </row>
    <row r="584" spans="1:51" ht="30" hidden="1" customHeight="1" x14ac:dyDescent="0.15">
      <c r="A584" s="232">
        <v>21</v>
      </c>
      <c r="B584" s="232">
        <v>1</v>
      </c>
      <c r="C584" s="252"/>
      <c r="D584" s="252"/>
      <c r="E584" s="252"/>
      <c r="F584" s="252"/>
      <c r="G584" s="252"/>
      <c r="H584" s="252"/>
      <c r="I584" s="252"/>
      <c r="J584" s="235"/>
      <c r="K584" s="236"/>
      <c r="L584" s="236"/>
      <c r="M584" s="236"/>
      <c r="N584" s="236"/>
      <c r="O584" s="236"/>
      <c r="P584" s="237"/>
      <c r="Q584" s="237"/>
      <c r="R584" s="237"/>
      <c r="S584" s="237"/>
      <c r="T584" s="237"/>
      <c r="U584" s="237"/>
      <c r="V584" s="237"/>
      <c r="W584" s="237"/>
      <c r="X584" s="237"/>
      <c r="Y584" s="238"/>
      <c r="Z584" s="239"/>
      <c r="AA584" s="239"/>
      <c r="AB584" s="240"/>
      <c r="AC584" s="224"/>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c r="AY584">
        <f>COUNTA($C$584)</f>
        <v>0</v>
      </c>
    </row>
    <row r="585" spans="1:51" ht="30" hidden="1" customHeight="1" x14ac:dyDescent="0.15">
      <c r="A585" s="232">
        <v>22</v>
      </c>
      <c r="B585" s="232">
        <v>1</v>
      </c>
      <c r="C585" s="252"/>
      <c r="D585" s="252"/>
      <c r="E585" s="252"/>
      <c r="F585" s="252"/>
      <c r="G585" s="252"/>
      <c r="H585" s="252"/>
      <c r="I585" s="252"/>
      <c r="J585" s="235"/>
      <c r="K585" s="236"/>
      <c r="L585" s="236"/>
      <c r="M585" s="236"/>
      <c r="N585" s="236"/>
      <c r="O585" s="236"/>
      <c r="P585" s="237"/>
      <c r="Q585" s="237"/>
      <c r="R585" s="237"/>
      <c r="S585" s="237"/>
      <c r="T585" s="237"/>
      <c r="U585" s="237"/>
      <c r="V585" s="237"/>
      <c r="W585" s="237"/>
      <c r="X585" s="237"/>
      <c r="Y585" s="238"/>
      <c r="Z585" s="239"/>
      <c r="AA585" s="239"/>
      <c r="AB585" s="240"/>
      <c r="AC585" s="224"/>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c r="AY585">
        <f>COUNTA($C$585)</f>
        <v>0</v>
      </c>
    </row>
    <row r="586" spans="1:51" ht="30" hidden="1" customHeight="1" x14ac:dyDescent="0.15">
      <c r="A586" s="232">
        <v>23</v>
      </c>
      <c r="B586" s="232">
        <v>1</v>
      </c>
      <c r="C586" s="252"/>
      <c r="D586" s="252"/>
      <c r="E586" s="252"/>
      <c r="F586" s="252"/>
      <c r="G586" s="252"/>
      <c r="H586" s="252"/>
      <c r="I586" s="252"/>
      <c r="J586" s="235"/>
      <c r="K586" s="236"/>
      <c r="L586" s="236"/>
      <c r="M586" s="236"/>
      <c r="N586" s="236"/>
      <c r="O586" s="236"/>
      <c r="P586" s="237"/>
      <c r="Q586" s="237"/>
      <c r="R586" s="237"/>
      <c r="S586" s="237"/>
      <c r="T586" s="237"/>
      <c r="U586" s="237"/>
      <c r="V586" s="237"/>
      <c r="W586" s="237"/>
      <c r="X586" s="237"/>
      <c r="Y586" s="238"/>
      <c r="Z586" s="239"/>
      <c r="AA586" s="239"/>
      <c r="AB586" s="240"/>
      <c r="AC586" s="224"/>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c r="AY586">
        <f>COUNTA($C$586)</f>
        <v>0</v>
      </c>
    </row>
    <row r="587" spans="1:51" ht="30" hidden="1" customHeight="1" x14ac:dyDescent="0.15">
      <c r="A587" s="232">
        <v>24</v>
      </c>
      <c r="B587" s="232">
        <v>1</v>
      </c>
      <c r="C587" s="252"/>
      <c r="D587" s="252"/>
      <c r="E587" s="252"/>
      <c r="F587" s="252"/>
      <c r="G587" s="252"/>
      <c r="H587" s="252"/>
      <c r="I587" s="252"/>
      <c r="J587" s="235"/>
      <c r="K587" s="236"/>
      <c r="L587" s="236"/>
      <c r="M587" s="236"/>
      <c r="N587" s="236"/>
      <c r="O587" s="236"/>
      <c r="P587" s="237"/>
      <c r="Q587" s="237"/>
      <c r="R587" s="237"/>
      <c r="S587" s="237"/>
      <c r="T587" s="237"/>
      <c r="U587" s="237"/>
      <c r="V587" s="237"/>
      <c r="W587" s="237"/>
      <c r="X587" s="237"/>
      <c r="Y587" s="238"/>
      <c r="Z587" s="239"/>
      <c r="AA587" s="239"/>
      <c r="AB587" s="240"/>
      <c r="AC587" s="224"/>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c r="AY587">
        <f>COUNTA($C$587)</f>
        <v>0</v>
      </c>
    </row>
    <row r="588" spans="1:51" ht="30" hidden="1" customHeight="1" x14ac:dyDescent="0.15">
      <c r="A588" s="232">
        <v>25</v>
      </c>
      <c r="B588" s="232">
        <v>1</v>
      </c>
      <c r="C588" s="252"/>
      <c r="D588" s="252"/>
      <c r="E588" s="252"/>
      <c r="F588" s="252"/>
      <c r="G588" s="252"/>
      <c r="H588" s="252"/>
      <c r="I588" s="252"/>
      <c r="J588" s="235"/>
      <c r="K588" s="236"/>
      <c r="L588" s="236"/>
      <c r="M588" s="236"/>
      <c r="N588" s="236"/>
      <c r="O588" s="236"/>
      <c r="P588" s="237"/>
      <c r="Q588" s="237"/>
      <c r="R588" s="237"/>
      <c r="S588" s="237"/>
      <c r="T588" s="237"/>
      <c r="U588" s="237"/>
      <c r="V588" s="237"/>
      <c r="W588" s="237"/>
      <c r="X588" s="237"/>
      <c r="Y588" s="238"/>
      <c r="Z588" s="239"/>
      <c r="AA588" s="239"/>
      <c r="AB588" s="240"/>
      <c r="AC588" s="224"/>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c r="AY588">
        <f>COUNTA($C$588)</f>
        <v>0</v>
      </c>
    </row>
    <row r="589" spans="1:51" ht="30" hidden="1" customHeight="1" x14ac:dyDescent="0.15">
      <c r="A589" s="232">
        <v>26</v>
      </c>
      <c r="B589" s="232">
        <v>1</v>
      </c>
      <c r="C589" s="252"/>
      <c r="D589" s="252"/>
      <c r="E589" s="252"/>
      <c r="F589" s="252"/>
      <c r="G589" s="252"/>
      <c r="H589" s="252"/>
      <c r="I589" s="252"/>
      <c r="J589" s="235"/>
      <c r="K589" s="236"/>
      <c r="L589" s="236"/>
      <c r="M589" s="236"/>
      <c r="N589" s="236"/>
      <c r="O589" s="236"/>
      <c r="P589" s="237"/>
      <c r="Q589" s="237"/>
      <c r="R589" s="237"/>
      <c r="S589" s="237"/>
      <c r="T589" s="237"/>
      <c r="U589" s="237"/>
      <c r="V589" s="237"/>
      <c r="W589" s="237"/>
      <c r="X589" s="237"/>
      <c r="Y589" s="238"/>
      <c r="Z589" s="239"/>
      <c r="AA589" s="239"/>
      <c r="AB589" s="240"/>
      <c r="AC589" s="224"/>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c r="AY589">
        <f>COUNTA($C$589)</f>
        <v>0</v>
      </c>
    </row>
    <row r="590" spans="1:51" ht="30" hidden="1" customHeight="1" x14ac:dyDescent="0.15">
      <c r="A590" s="232">
        <v>27</v>
      </c>
      <c r="B590" s="232">
        <v>1</v>
      </c>
      <c r="C590" s="252"/>
      <c r="D590" s="252"/>
      <c r="E590" s="252"/>
      <c r="F590" s="252"/>
      <c r="G590" s="252"/>
      <c r="H590" s="252"/>
      <c r="I590" s="252"/>
      <c r="J590" s="235"/>
      <c r="K590" s="236"/>
      <c r="L590" s="236"/>
      <c r="M590" s="236"/>
      <c r="N590" s="236"/>
      <c r="O590" s="236"/>
      <c r="P590" s="237"/>
      <c r="Q590" s="237"/>
      <c r="R590" s="237"/>
      <c r="S590" s="237"/>
      <c r="T590" s="237"/>
      <c r="U590" s="237"/>
      <c r="V590" s="237"/>
      <c r="W590" s="237"/>
      <c r="X590" s="237"/>
      <c r="Y590" s="238"/>
      <c r="Z590" s="239"/>
      <c r="AA590" s="239"/>
      <c r="AB590" s="240"/>
      <c r="AC590" s="224"/>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c r="AY590">
        <f>COUNTA($C$590)</f>
        <v>0</v>
      </c>
    </row>
    <row r="591" spans="1:51" ht="30" hidden="1" customHeight="1" x14ac:dyDescent="0.15">
      <c r="A591" s="232">
        <v>28</v>
      </c>
      <c r="B591" s="232">
        <v>1</v>
      </c>
      <c r="C591" s="252"/>
      <c r="D591" s="252"/>
      <c r="E591" s="252"/>
      <c r="F591" s="252"/>
      <c r="G591" s="252"/>
      <c r="H591" s="252"/>
      <c r="I591" s="252"/>
      <c r="J591" s="235"/>
      <c r="K591" s="236"/>
      <c r="L591" s="236"/>
      <c r="M591" s="236"/>
      <c r="N591" s="236"/>
      <c r="O591" s="236"/>
      <c r="P591" s="237"/>
      <c r="Q591" s="237"/>
      <c r="R591" s="237"/>
      <c r="S591" s="237"/>
      <c r="T591" s="237"/>
      <c r="U591" s="237"/>
      <c r="V591" s="237"/>
      <c r="W591" s="237"/>
      <c r="X591" s="237"/>
      <c r="Y591" s="238"/>
      <c r="Z591" s="239"/>
      <c r="AA591" s="239"/>
      <c r="AB591" s="240"/>
      <c r="AC591" s="224"/>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c r="AY591">
        <f>COUNTA($C$591)</f>
        <v>0</v>
      </c>
    </row>
    <row r="592" spans="1:51" ht="30" hidden="1" customHeight="1" x14ac:dyDescent="0.15">
      <c r="A592" s="232">
        <v>29</v>
      </c>
      <c r="B592" s="232">
        <v>1</v>
      </c>
      <c r="C592" s="252"/>
      <c r="D592" s="252"/>
      <c r="E592" s="252"/>
      <c r="F592" s="252"/>
      <c r="G592" s="252"/>
      <c r="H592" s="252"/>
      <c r="I592" s="252"/>
      <c r="J592" s="235"/>
      <c r="K592" s="236"/>
      <c r="L592" s="236"/>
      <c r="M592" s="236"/>
      <c r="N592" s="236"/>
      <c r="O592" s="236"/>
      <c r="P592" s="237"/>
      <c r="Q592" s="237"/>
      <c r="R592" s="237"/>
      <c r="S592" s="237"/>
      <c r="T592" s="237"/>
      <c r="U592" s="237"/>
      <c r="V592" s="237"/>
      <c r="W592" s="237"/>
      <c r="X592" s="237"/>
      <c r="Y592" s="238"/>
      <c r="Z592" s="239"/>
      <c r="AA592" s="239"/>
      <c r="AB592" s="240"/>
      <c r="AC592" s="224"/>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c r="AY592">
        <f>COUNTA($C$592)</f>
        <v>0</v>
      </c>
    </row>
    <row r="593" spans="1:51" ht="30" hidden="1" customHeight="1" x14ac:dyDescent="0.15">
      <c r="A593" s="232">
        <v>30</v>
      </c>
      <c r="B593" s="232">
        <v>1</v>
      </c>
      <c r="C593" s="252"/>
      <c r="D593" s="252"/>
      <c r="E593" s="252"/>
      <c r="F593" s="252"/>
      <c r="G593" s="252"/>
      <c r="H593" s="252"/>
      <c r="I593" s="252"/>
      <c r="J593" s="235"/>
      <c r="K593" s="236"/>
      <c r="L593" s="236"/>
      <c r="M593" s="236"/>
      <c r="N593" s="236"/>
      <c r="O593" s="236"/>
      <c r="P593" s="237"/>
      <c r="Q593" s="237"/>
      <c r="R593" s="237"/>
      <c r="S593" s="237"/>
      <c r="T593" s="237"/>
      <c r="U593" s="237"/>
      <c r="V593" s="237"/>
      <c r="W593" s="237"/>
      <c r="X593" s="237"/>
      <c r="Y593" s="238"/>
      <c r="Z593" s="239"/>
      <c r="AA593" s="239"/>
      <c r="AB593" s="240"/>
      <c r="AC593" s="224"/>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7"/>
      <c r="B596" s="257"/>
      <c r="C596" s="257" t="s">
        <v>24</v>
      </c>
      <c r="D596" s="257"/>
      <c r="E596" s="257"/>
      <c r="F596" s="257"/>
      <c r="G596" s="257"/>
      <c r="H596" s="257"/>
      <c r="I596" s="257"/>
      <c r="J596" s="243" t="s">
        <v>197</v>
      </c>
      <c r="K596" s="258"/>
      <c r="L596" s="258"/>
      <c r="M596" s="258"/>
      <c r="N596" s="258"/>
      <c r="O596" s="258"/>
      <c r="P596" s="119" t="s">
        <v>25</v>
      </c>
      <c r="Q596" s="119"/>
      <c r="R596" s="119"/>
      <c r="S596" s="119"/>
      <c r="T596" s="119"/>
      <c r="U596" s="119"/>
      <c r="V596" s="119"/>
      <c r="W596" s="119"/>
      <c r="X596" s="119"/>
      <c r="Y596" s="259" t="s">
        <v>196</v>
      </c>
      <c r="Z596" s="260"/>
      <c r="AA596" s="260"/>
      <c r="AB596" s="260"/>
      <c r="AC596" s="243" t="s">
        <v>230</v>
      </c>
      <c r="AD596" s="243"/>
      <c r="AE596" s="243"/>
      <c r="AF596" s="243"/>
      <c r="AG596" s="243"/>
      <c r="AH596" s="259" t="s">
        <v>248</v>
      </c>
      <c r="AI596" s="257"/>
      <c r="AJ596" s="257"/>
      <c r="AK596" s="257"/>
      <c r="AL596" s="257" t="s">
        <v>19</v>
      </c>
      <c r="AM596" s="257"/>
      <c r="AN596" s="257"/>
      <c r="AO596" s="261"/>
      <c r="AP596" s="246" t="s">
        <v>198</v>
      </c>
      <c r="AQ596" s="246"/>
      <c r="AR596" s="246"/>
      <c r="AS596" s="246"/>
      <c r="AT596" s="246"/>
      <c r="AU596" s="246"/>
      <c r="AV596" s="246"/>
      <c r="AW596" s="246"/>
      <c r="AX596" s="246"/>
      <c r="AY596">
        <f>$AY$594</f>
        <v>0</v>
      </c>
    </row>
    <row r="597" spans="1:51" ht="30" hidden="1" customHeight="1" x14ac:dyDescent="0.15">
      <c r="A597" s="232">
        <v>1</v>
      </c>
      <c r="B597" s="232">
        <v>1</v>
      </c>
      <c r="C597" s="252"/>
      <c r="D597" s="252"/>
      <c r="E597" s="252"/>
      <c r="F597" s="252"/>
      <c r="G597" s="252"/>
      <c r="H597" s="252"/>
      <c r="I597" s="252"/>
      <c r="J597" s="235"/>
      <c r="K597" s="236"/>
      <c r="L597" s="236"/>
      <c r="M597" s="236"/>
      <c r="N597" s="236"/>
      <c r="O597" s="236"/>
      <c r="P597" s="237"/>
      <c r="Q597" s="237"/>
      <c r="R597" s="237"/>
      <c r="S597" s="237"/>
      <c r="T597" s="237"/>
      <c r="U597" s="237"/>
      <c r="V597" s="237"/>
      <c r="W597" s="237"/>
      <c r="X597" s="237"/>
      <c r="Y597" s="238"/>
      <c r="Z597" s="239"/>
      <c r="AA597" s="239"/>
      <c r="AB597" s="240"/>
      <c r="AC597" s="224"/>
      <c r="AD597" s="225"/>
      <c r="AE597" s="225"/>
      <c r="AF597" s="225"/>
      <c r="AG597" s="225"/>
      <c r="AH597" s="255"/>
      <c r="AI597" s="256"/>
      <c r="AJ597" s="256"/>
      <c r="AK597" s="256"/>
      <c r="AL597" s="228"/>
      <c r="AM597" s="229"/>
      <c r="AN597" s="229"/>
      <c r="AO597" s="230"/>
      <c r="AP597" s="231"/>
      <c r="AQ597" s="231"/>
      <c r="AR597" s="231"/>
      <c r="AS597" s="231"/>
      <c r="AT597" s="231"/>
      <c r="AU597" s="231"/>
      <c r="AV597" s="231"/>
      <c r="AW597" s="231"/>
      <c r="AX597" s="231"/>
      <c r="AY597">
        <f>$AY$594</f>
        <v>0</v>
      </c>
    </row>
    <row r="598" spans="1:51" ht="30" hidden="1" customHeight="1" x14ac:dyDescent="0.15">
      <c r="A598" s="232">
        <v>2</v>
      </c>
      <c r="B598" s="232">
        <v>1</v>
      </c>
      <c r="C598" s="252"/>
      <c r="D598" s="252"/>
      <c r="E598" s="252"/>
      <c r="F598" s="252"/>
      <c r="G598" s="252"/>
      <c r="H598" s="252"/>
      <c r="I598" s="252"/>
      <c r="J598" s="235"/>
      <c r="K598" s="236"/>
      <c r="L598" s="236"/>
      <c r="M598" s="236"/>
      <c r="N598" s="236"/>
      <c r="O598" s="236"/>
      <c r="P598" s="237"/>
      <c r="Q598" s="237"/>
      <c r="R598" s="237"/>
      <c r="S598" s="237"/>
      <c r="T598" s="237"/>
      <c r="U598" s="237"/>
      <c r="V598" s="237"/>
      <c r="W598" s="237"/>
      <c r="X598" s="237"/>
      <c r="Y598" s="238"/>
      <c r="Z598" s="239"/>
      <c r="AA598" s="239"/>
      <c r="AB598" s="240"/>
      <c r="AC598" s="224"/>
      <c r="AD598" s="225"/>
      <c r="AE598" s="225"/>
      <c r="AF598" s="225"/>
      <c r="AG598" s="225"/>
      <c r="AH598" s="255"/>
      <c r="AI598" s="256"/>
      <c r="AJ598" s="256"/>
      <c r="AK598" s="256"/>
      <c r="AL598" s="228"/>
      <c r="AM598" s="229"/>
      <c r="AN598" s="229"/>
      <c r="AO598" s="230"/>
      <c r="AP598" s="231"/>
      <c r="AQ598" s="231"/>
      <c r="AR598" s="231"/>
      <c r="AS598" s="231"/>
      <c r="AT598" s="231"/>
      <c r="AU598" s="231"/>
      <c r="AV598" s="231"/>
      <c r="AW598" s="231"/>
      <c r="AX598" s="231"/>
      <c r="AY598">
        <f>COUNTA($C$598)</f>
        <v>0</v>
      </c>
    </row>
    <row r="599" spans="1:51" ht="30" hidden="1" customHeight="1" x14ac:dyDescent="0.15">
      <c r="A599" s="232">
        <v>3</v>
      </c>
      <c r="B599" s="232">
        <v>1</v>
      </c>
      <c r="C599" s="253"/>
      <c r="D599" s="252"/>
      <c r="E599" s="252"/>
      <c r="F599" s="252"/>
      <c r="G599" s="252"/>
      <c r="H599" s="252"/>
      <c r="I599" s="252"/>
      <c r="J599" s="235"/>
      <c r="K599" s="236"/>
      <c r="L599" s="236"/>
      <c r="M599" s="236"/>
      <c r="N599" s="236"/>
      <c r="O599" s="236"/>
      <c r="P599" s="254"/>
      <c r="Q599" s="237"/>
      <c r="R599" s="237"/>
      <c r="S599" s="237"/>
      <c r="T599" s="237"/>
      <c r="U599" s="237"/>
      <c r="V599" s="237"/>
      <c r="W599" s="237"/>
      <c r="X599" s="237"/>
      <c r="Y599" s="238"/>
      <c r="Z599" s="239"/>
      <c r="AA599" s="239"/>
      <c r="AB599" s="240"/>
      <c r="AC599" s="224"/>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c r="AY599">
        <f>COUNTA($C$599)</f>
        <v>0</v>
      </c>
    </row>
    <row r="600" spans="1:51" ht="30" hidden="1" customHeight="1" x14ac:dyDescent="0.15">
      <c r="A600" s="232">
        <v>4</v>
      </c>
      <c r="B600" s="232">
        <v>1</v>
      </c>
      <c r="C600" s="253"/>
      <c r="D600" s="252"/>
      <c r="E600" s="252"/>
      <c r="F600" s="252"/>
      <c r="G600" s="252"/>
      <c r="H600" s="252"/>
      <c r="I600" s="252"/>
      <c r="J600" s="235"/>
      <c r="K600" s="236"/>
      <c r="L600" s="236"/>
      <c r="M600" s="236"/>
      <c r="N600" s="236"/>
      <c r="O600" s="236"/>
      <c r="P600" s="254"/>
      <c r="Q600" s="237"/>
      <c r="R600" s="237"/>
      <c r="S600" s="237"/>
      <c r="T600" s="237"/>
      <c r="U600" s="237"/>
      <c r="V600" s="237"/>
      <c r="W600" s="237"/>
      <c r="X600" s="237"/>
      <c r="Y600" s="238"/>
      <c r="Z600" s="239"/>
      <c r="AA600" s="239"/>
      <c r="AB600" s="240"/>
      <c r="AC600" s="224"/>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c r="AY600">
        <f>COUNTA($C$600)</f>
        <v>0</v>
      </c>
    </row>
    <row r="601" spans="1:51" ht="30" hidden="1" customHeight="1" x14ac:dyDescent="0.15">
      <c r="A601" s="232">
        <v>5</v>
      </c>
      <c r="B601" s="232">
        <v>1</v>
      </c>
      <c r="C601" s="252"/>
      <c r="D601" s="252"/>
      <c r="E601" s="252"/>
      <c r="F601" s="252"/>
      <c r="G601" s="252"/>
      <c r="H601" s="252"/>
      <c r="I601" s="252"/>
      <c r="J601" s="235"/>
      <c r="K601" s="236"/>
      <c r="L601" s="236"/>
      <c r="M601" s="236"/>
      <c r="N601" s="236"/>
      <c r="O601" s="236"/>
      <c r="P601" s="237"/>
      <c r="Q601" s="237"/>
      <c r="R601" s="237"/>
      <c r="S601" s="237"/>
      <c r="T601" s="237"/>
      <c r="U601" s="237"/>
      <c r="V601" s="237"/>
      <c r="W601" s="237"/>
      <c r="X601" s="237"/>
      <c r="Y601" s="238"/>
      <c r="Z601" s="239"/>
      <c r="AA601" s="239"/>
      <c r="AB601" s="240"/>
      <c r="AC601" s="224"/>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c r="AY601">
        <f>COUNTA($C$601)</f>
        <v>0</v>
      </c>
    </row>
    <row r="602" spans="1:51" ht="30" hidden="1" customHeight="1" x14ac:dyDescent="0.15">
      <c r="A602" s="232">
        <v>6</v>
      </c>
      <c r="B602" s="232">
        <v>1</v>
      </c>
      <c r="C602" s="252"/>
      <c r="D602" s="252"/>
      <c r="E602" s="252"/>
      <c r="F602" s="252"/>
      <c r="G602" s="252"/>
      <c r="H602" s="252"/>
      <c r="I602" s="252"/>
      <c r="J602" s="235"/>
      <c r="K602" s="236"/>
      <c r="L602" s="236"/>
      <c r="M602" s="236"/>
      <c r="N602" s="236"/>
      <c r="O602" s="236"/>
      <c r="P602" s="237"/>
      <c r="Q602" s="237"/>
      <c r="R602" s="237"/>
      <c r="S602" s="237"/>
      <c r="T602" s="237"/>
      <c r="U602" s="237"/>
      <c r="V602" s="237"/>
      <c r="W602" s="237"/>
      <c r="X602" s="237"/>
      <c r="Y602" s="238"/>
      <c r="Z602" s="239"/>
      <c r="AA602" s="239"/>
      <c r="AB602" s="240"/>
      <c r="AC602" s="224"/>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c r="AY602">
        <f>COUNTA($C$602)</f>
        <v>0</v>
      </c>
    </row>
    <row r="603" spans="1:51" ht="30" hidden="1" customHeight="1" x14ac:dyDescent="0.15">
      <c r="A603" s="232">
        <v>7</v>
      </c>
      <c r="B603" s="232">
        <v>1</v>
      </c>
      <c r="C603" s="252"/>
      <c r="D603" s="252"/>
      <c r="E603" s="252"/>
      <c r="F603" s="252"/>
      <c r="G603" s="252"/>
      <c r="H603" s="252"/>
      <c r="I603" s="252"/>
      <c r="J603" s="235"/>
      <c r="K603" s="236"/>
      <c r="L603" s="236"/>
      <c r="M603" s="236"/>
      <c r="N603" s="236"/>
      <c r="O603" s="236"/>
      <c r="P603" s="237"/>
      <c r="Q603" s="237"/>
      <c r="R603" s="237"/>
      <c r="S603" s="237"/>
      <c r="T603" s="237"/>
      <c r="U603" s="237"/>
      <c r="V603" s="237"/>
      <c r="W603" s="237"/>
      <c r="X603" s="237"/>
      <c r="Y603" s="238"/>
      <c r="Z603" s="239"/>
      <c r="AA603" s="239"/>
      <c r="AB603" s="240"/>
      <c r="AC603" s="224"/>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c r="AY603">
        <f>COUNTA($C$603)</f>
        <v>0</v>
      </c>
    </row>
    <row r="604" spans="1:51" ht="30" hidden="1" customHeight="1" x14ac:dyDescent="0.15">
      <c r="A604" s="232">
        <v>8</v>
      </c>
      <c r="B604" s="232">
        <v>1</v>
      </c>
      <c r="C604" s="252"/>
      <c r="D604" s="252"/>
      <c r="E604" s="252"/>
      <c r="F604" s="252"/>
      <c r="G604" s="252"/>
      <c r="H604" s="252"/>
      <c r="I604" s="252"/>
      <c r="J604" s="235"/>
      <c r="K604" s="236"/>
      <c r="L604" s="236"/>
      <c r="M604" s="236"/>
      <c r="N604" s="236"/>
      <c r="O604" s="236"/>
      <c r="P604" s="237"/>
      <c r="Q604" s="237"/>
      <c r="R604" s="237"/>
      <c r="S604" s="237"/>
      <c r="T604" s="237"/>
      <c r="U604" s="237"/>
      <c r="V604" s="237"/>
      <c r="W604" s="237"/>
      <c r="X604" s="237"/>
      <c r="Y604" s="238"/>
      <c r="Z604" s="239"/>
      <c r="AA604" s="239"/>
      <c r="AB604" s="240"/>
      <c r="AC604" s="224"/>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c r="AY604">
        <f>COUNTA($C$604)</f>
        <v>0</v>
      </c>
    </row>
    <row r="605" spans="1:51" ht="30" hidden="1" customHeight="1" x14ac:dyDescent="0.15">
      <c r="A605" s="232">
        <v>9</v>
      </c>
      <c r="B605" s="232">
        <v>1</v>
      </c>
      <c r="C605" s="252"/>
      <c r="D605" s="252"/>
      <c r="E605" s="252"/>
      <c r="F605" s="252"/>
      <c r="G605" s="252"/>
      <c r="H605" s="252"/>
      <c r="I605" s="252"/>
      <c r="J605" s="235"/>
      <c r="K605" s="236"/>
      <c r="L605" s="236"/>
      <c r="M605" s="236"/>
      <c r="N605" s="236"/>
      <c r="O605" s="236"/>
      <c r="P605" s="237"/>
      <c r="Q605" s="237"/>
      <c r="R605" s="237"/>
      <c r="S605" s="237"/>
      <c r="T605" s="237"/>
      <c r="U605" s="237"/>
      <c r="V605" s="237"/>
      <c r="W605" s="237"/>
      <c r="X605" s="237"/>
      <c r="Y605" s="238"/>
      <c r="Z605" s="239"/>
      <c r="AA605" s="239"/>
      <c r="AB605" s="240"/>
      <c r="AC605" s="224"/>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c r="AY605">
        <f>COUNTA($C$605)</f>
        <v>0</v>
      </c>
    </row>
    <row r="606" spans="1:51" ht="30" hidden="1" customHeight="1" x14ac:dyDescent="0.15">
      <c r="A606" s="232">
        <v>10</v>
      </c>
      <c r="B606" s="232">
        <v>1</v>
      </c>
      <c r="C606" s="252"/>
      <c r="D606" s="252"/>
      <c r="E606" s="252"/>
      <c r="F606" s="252"/>
      <c r="G606" s="252"/>
      <c r="H606" s="252"/>
      <c r="I606" s="252"/>
      <c r="J606" s="235"/>
      <c r="K606" s="236"/>
      <c r="L606" s="236"/>
      <c r="M606" s="236"/>
      <c r="N606" s="236"/>
      <c r="O606" s="236"/>
      <c r="P606" s="237"/>
      <c r="Q606" s="237"/>
      <c r="R606" s="237"/>
      <c r="S606" s="237"/>
      <c r="T606" s="237"/>
      <c r="U606" s="237"/>
      <c r="V606" s="237"/>
      <c r="W606" s="237"/>
      <c r="X606" s="237"/>
      <c r="Y606" s="238"/>
      <c r="Z606" s="239"/>
      <c r="AA606" s="239"/>
      <c r="AB606" s="240"/>
      <c r="AC606" s="224"/>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c r="AY606">
        <f>COUNTA($C$606)</f>
        <v>0</v>
      </c>
    </row>
    <row r="607" spans="1:51" ht="30" hidden="1" customHeight="1" x14ac:dyDescent="0.15">
      <c r="A607" s="232">
        <v>11</v>
      </c>
      <c r="B607" s="232">
        <v>1</v>
      </c>
      <c r="C607" s="252"/>
      <c r="D607" s="252"/>
      <c r="E607" s="252"/>
      <c r="F607" s="252"/>
      <c r="G607" s="252"/>
      <c r="H607" s="252"/>
      <c r="I607" s="252"/>
      <c r="J607" s="235"/>
      <c r="K607" s="236"/>
      <c r="L607" s="236"/>
      <c r="M607" s="236"/>
      <c r="N607" s="236"/>
      <c r="O607" s="236"/>
      <c r="P607" s="237"/>
      <c r="Q607" s="237"/>
      <c r="R607" s="237"/>
      <c r="S607" s="237"/>
      <c r="T607" s="237"/>
      <c r="U607" s="237"/>
      <c r="V607" s="237"/>
      <c r="W607" s="237"/>
      <c r="X607" s="237"/>
      <c r="Y607" s="238"/>
      <c r="Z607" s="239"/>
      <c r="AA607" s="239"/>
      <c r="AB607" s="240"/>
      <c r="AC607" s="224"/>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c r="AY607">
        <f>COUNTA($C$607)</f>
        <v>0</v>
      </c>
    </row>
    <row r="608" spans="1:51" ht="30" hidden="1" customHeight="1" x14ac:dyDescent="0.15">
      <c r="A608" s="232">
        <v>12</v>
      </c>
      <c r="B608" s="232">
        <v>1</v>
      </c>
      <c r="C608" s="252"/>
      <c r="D608" s="252"/>
      <c r="E608" s="252"/>
      <c r="F608" s="252"/>
      <c r="G608" s="252"/>
      <c r="H608" s="252"/>
      <c r="I608" s="252"/>
      <c r="J608" s="235"/>
      <c r="K608" s="236"/>
      <c r="L608" s="236"/>
      <c r="M608" s="236"/>
      <c r="N608" s="236"/>
      <c r="O608" s="236"/>
      <c r="P608" s="237"/>
      <c r="Q608" s="237"/>
      <c r="R608" s="237"/>
      <c r="S608" s="237"/>
      <c r="T608" s="237"/>
      <c r="U608" s="237"/>
      <c r="V608" s="237"/>
      <c r="W608" s="237"/>
      <c r="X608" s="237"/>
      <c r="Y608" s="238"/>
      <c r="Z608" s="239"/>
      <c r="AA608" s="239"/>
      <c r="AB608" s="240"/>
      <c r="AC608" s="224"/>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c r="AY608">
        <f>COUNTA($C$608)</f>
        <v>0</v>
      </c>
    </row>
    <row r="609" spans="1:51" ht="30" hidden="1" customHeight="1" x14ac:dyDescent="0.15">
      <c r="A609" s="232">
        <v>13</v>
      </c>
      <c r="B609" s="232">
        <v>1</v>
      </c>
      <c r="C609" s="252"/>
      <c r="D609" s="252"/>
      <c r="E609" s="252"/>
      <c r="F609" s="252"/>
      <c r="G609" s="252"/>
      <c r="H609" s="252"/>
      <c r="I609" s="252"/>
      <c r="J609" s="235"/>
      <c r="K609" s="236"/>
      <c r="L609" s="236"/>
      <c r="M609" s="236"/>
      <c r="N609" s="236"/>
      <c r="O609" s="236"/>
      <c r="P609" s="237"/>
      <c r="Q609" s="237"/>
      <c r="R609" s="237"/>
      <c r="S609" s="237"/>
      <c r="T609" s="237"/>
      <c r="U609" s="237"/>
      <c r="V609" s="237"/>
      <c r="W609" s="237"/>
      <c r="X609" s="237"/>
      <c r="Y609" s="238"/>
      <c r="Z609" s="239"/>
      <c r="AA609" s="239"/>
      <c r="AB609" s="240"/>
      <c r="AC609" s="224"/>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c r="AY609">
        <f>COUNTA($C$609)</f>
        <v>0</v>
      </c>
    </row>
    <row r="610" spans="1:51" ht="30" hidden="1" customHeight="1" x14ac:dyDescent="0.15">
      <c r="A610" s="232">
        <v>14</v>
      </c>
      <c r="B610" s="232">
        <v>1</v>
      </c>
      <c r="C610" s="252"/>
      <c r="D610" s="252"/>
      <c r="E610" s="252"/>
      <c r="F610" s="252"/>
      <c r="G610" s="252"/>
      <c r="H610" s="252"/>
      <c r="I610" s="252"/>
      <c r="J610" s="235"/>
      <c r="K610" s="236"/>
      <c r="L610" s="236"/>
      <c r="M610" s="236"/>
      <c r="N610" s="236"/>
      <c r="O610" s="236"/>
      <c r="P610" s="237"/>
      <c r="Q610" s="237"/>
      <c r="R610" s="237"/>
      <c r="S610" s="237"/>
      <c r="T610" s="237"/>
      <c r="U610" s="237"/>
      <c r="V610" s="237"/>
      <c r="W610" s="237"/>
      <c r="X610" s="237"/>
      <c r="Y610" s="238"/>
      <c r="Z610" s="239"/>
      <c r="AA610" s="239"/>
      <c r="AB610" s="240"/>
      <c r="AC610" s="224"/>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c r="AY610">
        <f>COUNTA($C$610)</f>
        <v>0</v>
      </c>
    </row>
    <row r="611" spans="1:51" ht="30" hidden="1" customHeight="1" x14ac:dyDescent="0.15">
      <c r="A611" s="232">
        <v>15</v>
      </c>
      <c r="B611" s="232">
        <v>1</v>
      </c>
      <c r="C611" s="252"/>
      <c r="D611" s="252"/>
      <c r="E611" s="252"/>
      <c r="F611" s="252"/>
      <c r="G611" s="252"/>
      <c r="H611" s="252"/>
      <c r="I611" s="252"/>
      <c r="J611" s="235"/>
      <c r="K611" s="236"/>
      <c r="L611" s="236"/>
      <c r="M611" s="236"/>
      <c r="N611" s="236"/>
      <c r="O611" s="236"/>
      <c r="P611" s="237"/>
      <c r="Q611" s="237"/>
      <c r="R611" s="237"/>
      <c r="S611" s="237"/>
      <c r="T611" s="237"/>
      <c r="U611" s="237"/>
      <c r="V611" s="237"/>
      <c r="W611" s="237"/>
      <c r="X611" s="237"/>
      <c r="Y611" s="238"/>
      <c r="Z611" s="239"/>
      <c r="AA611" s="239"/>
      <c r="AB611" s="240"/>
      <c r="AC611" s="224"/>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c r="AY611">
        <f>COUNTA($C$611)</f>
        <v>0</v>
      </c>
    </row>
    <row r="612" spans="1:51" ht="30" hidden="1" customHeight="1" x14ac:dyDescent="0.15">
      <c r="A612" s="232">
        <v>16</v>
      </c>
      <c r="B612" s="232">
        <v>1</v>
      </c>
      <c r="C612" s="252"/>
      <c r="D612" s="252"/>
      <c r="E612" s="252"/>
      <c r="F612" s="252"/>
      <c r="G612" s="252"/>
      <c r="H612" s="252"/>
      <c r="I612" s="252"/>
      <c r="J612" s="235"/>
      <c r="K612" s="236"/>
      <c r="L612" s="236"/>
      <c r="M612" s="236"/>
      <c r="N612" s="236"/>
      <c r="O612" s="236"/>
      <c r="P612" s="237"/>
      <c r="Q612" s="237"/>
      <c r="R612" s="237"/>
      <c r="S612" s="237"/>
      <c r="T612" s="237"/>
      <c r="U612" s="237"/>
      <c r="V612" s="237"/>
      <c r="W612" s="237"/>
      <c r="X612" s="237"/>
      <c r="Y612" s="238"/>
      <c r="Z612" s="239"/>
      <c r="AA612" s="239"/>
      <c r="AB612" s="240"/>
      <c r="AC612" s="224"/>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c r="AY612">
        <f>COUNTA($C$612)</f>
        <v>0</v>
      </c>
    </row>
    <row r="613" spans="1:51" s="16" customFormat="1" ht="30" hidden="1" customHeight="1" x14ac:dyDescent="0.15">
      <c r="A613" s="232">
        <v>17</v>
      </c>
      <c r="B613" s="232">
        <v>1</v>
      </c>
      <c r="C613" s="252"/>
      <c r="D613" s="252"/>
      <c r="E613" s="252"/>
      <c r="F613" s="252"/>
      <c r="G613" s="252"/>
      <c r="H613" s="252"/>
      <c r="I613" s="252"/>
      <c r="J613" s="235"/>
      <c r="K613" s="236"/>
      <c r="L613" s="236"/>
      <c r="M613" s="236"/>
      <c r="N613" s="236"/>
      <c r="O613" s="236"/>
      <c r="P613" s="237"/>
      <c r="Q613" s="237"/>
      <c r="R613" s="237"/>
      <c r="S613" s="237"/>
      <c r="T613" s="237"/>
      <c r="U613" s="237"/>
      <c r="V613" s="237"/>
      <c r="W613" s="237"/>
      <c r="X613" s="237"/>
      <c r="Y613" s="238"/>
      <c r="Z613" s="239"/>
      <c r="AA613" s="239"/>
      <c r="AB613" s="240"/>
      <c r="AC613" s="224"/>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c r="AY613">
        <f>COUNTA($C$613)</f>
        <v>0</v>
      </c>
    </row>
    <row r="614" spans="1:51" ht="30" hidden="1" customHeight="1" x14ac:dyDescent="0.15">
      <c r="A614" s="232">
        <v>18</v>
      </c>
      <c r="B614" s="232">
        <v>1</v>
      </c>
      <c r="C614" s="252"/>
      <c r="D614" s="252"/>
      <c r="E614" s="252"/>
      <c r="F614" s="252"/>
      <c r="G614" s="252"/>
      <c r="H614" s="252"/>
      <c r="I614" s="252"/>
      <c r="J614" s="235"/>
      <c r="K614" s="236"/>
      <c r="L614" s="236"/>
      <c r="M614" s="236"/>
      <c r="N614" s="236"/>
      <c r="O614" s="236"/>
      <c r="P614" s="237"/>
      <c r="Q614" s="237"/>
      <c r="R614" s="237"/>
      <c r="S614" s="237"/>
      <c r="T614" s="237"/>
      <c r="U614" s="237"/>
      <c r="V614" s="237"/>
      <c r="W614" s="237"/>
      <c r="X614" s="237"/>
      <c r="Y614" s="238"/>
      <c r="Z614" s="239"/>
      <c r="AA614" s="239"/>
      <c r="AB614" s="240"/>
      <c r="AC614" s="224"/>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c r="AY614">
        <f>COUNTA($C$614)</f>
        <v>0</v>
      </c>
    </row>
    <row r="615" spans="1:51" ht="30" hidden="1" customHeight="1" x14ac:dyDescent="0.15">
      <c r="A615" s="232">
        <v>19</v>
      </c>
      <c r="B615" s="232">
        <v>1</v>
      </c>
      <c r="C615" s="252"/>
      <c r="D615" s="252"/>
      <c r="E615" s="252"/>
      <c r="F615" s="252"/>
      <c r="G615" s="252"/>
      <c r="H615" s="252"/>
      <c r="I615" s="252"/>
      <c r="J615" s="235"/>
      <c r="K615" s="236"/>
      <c r="L615" s="236"/>
      <c r="M615" s="236"/>
      <c r="N615" s="236"/>
      <c r="O615" s="236"/>
      <c r="P615" s="237"/>
      <c r="Q615" s="237"/>
      <c r="R615" s="237"/>
      <c r="S615" s="237"/>
      <c r="T615" s="237"/>
      <c r="U615" s="237"/>
      <c r="V615" s="237"/>
      <c r="W615" s="237"/>
      <c r="X615" s="237"/>
      <c r="Y615" s="238"/>
      <c r="Z615" s="239"/>
      <c r="AA615" s="239"/>
      <c r="AB615" s="240"/>
      <c r="AC615" s="224"/>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c r="AY615">
        <f>COUNTA($C$615)</f>
        <v>0</v>
      </c>
    </row>
    <row r="616" spans="1:51" ht="30" hidden="1" customHeight="1" x14ac:dyDescent="0.15">
      <c r="A616" s="232">
        <v>20</v>
      </c>
      <c r="B616" s="232">
        <v>1</v>
      </c>
      <c r="C616" s="252"/>
      <c r="D616" s="252"/>
      <c r="E616" s="252"/>
      <c r="F616" s="252"/>
      <c r="G616" s="252"/>
      <c r="H616" s="252"/>
      <c r="I616" s="252"/>
      <c r="J616" s="235"/>
      <c r="K616" s="236"/>
      <c r="L616" s="236"/>
      <c r="M616" s="236"/>
      <c r="N616" s="236"/>
      <c r="O616" s="236"/>
      <c r="P616" s="237"/>
      <c r="Q616" s="237"/>
      <c r="R616" s="237"/>
      <c r="S616" s="237"/>
      <c r="T616" s="237"/>
      <c r="U616" s="237"/>
      <c r="V616" s="237"/>
      <c r="W616" s="237"/>
      <c r="X616" s="237"/>
      <c r="Y616" s="238"/>
      <c r="Z616" s="239"/>
      <c r="AA616" s="239"/>
      <c r="AB616" s="240"/>
      <c r="AC616" s="224"/>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c r="AY616">
        <f>COUNTA($C$616)</f>
        <v>0</v>
      </c>
    </row>
    <row r="617" spans="1:51" ht="30" hidden="1" customHeight="1" x14ac:dyDescent="0.15">
      <c r="A617" s="232">
        <v>21</v>
      </c>
      <c r="B617" s="232">
        <v>1</v>
      </c>
      <c r="C617" s="252"/>
      <c r="D617" s="252"/>
      <c r="E617" s="252"/>
      <c r="F617" s="252"/>
      <c r="G617" s="252"/>
      <c r="H617" s="252"/>
      <c r="I617" s="252"/>
      <c r="J617" s="235"/>
      <c r="K617" s="236"/>
      <c r="L617" s="236"/>
      <c r="M617" s="236"/>
      <c r="N617" s="236"/>
      <c r="O617" s="236"/>
      <c r="P617" s="237"/>
      <c r="Q617" s="237"/>
      <c r="R617" s="237"/>
      <c r="S617" s="237"/>
      <c r="T617" s="237"/>
      <c r="U617" s="237"/>
      <c r="V617" s="237"/>
      <c r="W617" s="237"/>
      <c r="X617" s="237"/>
      <c r="Y617" s="238"/>
      <c r="Z617" s="239"/>
      <c r="AA617" s="239"/>
      <c r="AB617" s="240"/>
      <c r="AC617" s="224"/>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c r="AY617">
        <f>COUNTA($C$617)</f>
        <v>0</v>
      </c>
    </row>
    <row r="618" spans="1:51" ht="30" hidden="1" customHeight="1" x14ac:dyDescent="0.15">
      <c r="A618" s="232">
        <v>22</v>
      </c>
      <c r="B618" s="232">
        <v>1</v>
      </c>
      <c r="C618" s="252"/>
      <c r="D618" s="252"/>
      <c r="E618" s="252"/>
      <c r="F618" s="252"/>
      <c r="G618" s="252"/>
      <c r="H618" s="252"/>
      <c r="I618" s="252"/>
      <c r="J618" s="235"/>
      <c r="K618" s="236"/>
      <c r="L618" s="236"/>
      <c r="M618" s="236"/>
      <c r="N618" s="236"/>
      <c r="O618" s="236"/>
      <c r="P618" s="237"/>
      <c r="Q618" s="237"/>
      <c r="R618" s="237"/>
      <c r="S618" s="237"/>
      <c r="T618" s="237"/>
      <c r="U618" s="237"/>
      <c r="V618" s="237"/>
      <c r="W618" s="237"/>
      <c r="X618" s="237"/>
      <c r="Y618" s="238"/>
      <c r="Z618" s="239"/>
      <c r="AA618" s="239"/>
      <c r="AB618" s="240"/>
      <c r="AC618" s="224"/>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c r="AY618">
        <f>COUNTA($C$618)</f>
        <v>0</v>
      </c>
    </row>
    <row r="619" spans="1:51" ht="30" hidden="1" customHeight="1" x14ac:dyDescent="0.15">
      <c r="A619" s="232">
        <v>23</v>
      </c>
      <c r="B619" s="232">
        <v>1</v>
      </c>
      <c r="C619" s="252"/>
      <c r="D619" s="252"/>
      <c r="E619" s="252"/>
      <c r="F619" s="252"/>
      <c r="G619" s="252"/>
      <c r="H619" s="252"/>
      <c r="I619" s="252"/>
      <c r="J619" s="235"/>
      <c r="K619" s="236"/>
      <c r="L619" s="236"/>
      <c r="M619" s="236"/>
      <c r="N619" s="236"/>
      <c r="O619" s="236"/>
      <c r="P619" s="237"/>
      <c r="Q619" s="237"/>
      <c r="R619" s="237"/>
      <c r="S619" s="237"/>
      <c r="T619" s="237"/>
      <c r="U619" s="237"/>
      <c r="V619" s="237"/>
      <c r="W619" s="237"/>
      <c r="X619" s="237"/>
      <c r="Y619" s="238"/>
      <c r="Z619" s="239"/>
      <c r="AA619" s="239"/>
      <c r="AB619" s="240"/>
      <c r="AC619" s="224"/>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c r="AY619">
        <f>COUNTA($C$619)</f>
        <v>0</v>
      </c>
    </row>
    <row r="620" spans="1:51" ht="30" hidden="1" customHeight="1" x14ac:dyDescent="0.15">
      <c r="A620" s="232">
        <v>24</v>
      </c>
      <c r="B620" s="232">
        <v>1</v>
      </c>
      <c r="C620" s="252"/>
      <c r="D620" s="252"/>
      <c r="E620" s="252"/>
      <c r="F620" s="252"/>
      <c r="G620" s="252"/>
      <c r="H620" s="252"/>
      <c r="I620" s="252"/>
      <c r="J620" s="235"/>
      <c r="K620" s="236"/>
      <c r="L620" s="236"/>
      <c r="M620" s="236"/>
      <c r="N620" s="236"/>
      <c r="O620" s="236"/>
      <c r="P620" s="237"/>
      <c r="Q620" s="237"/>
      <c r="R620" s="237"/>
      <c r="S620" s="237"/>
      <c r="T620" s="237"/>
      <c r="U620" s="237"/>
      <c r="V620" s="237"/>
      <c r="W620" s="237"/>
      <c r="X620" s="237"/>
      <c r="Y620" s="238"/>
      <c r="Z620" s="239"/>
      <c r="AA620" s="239"/>
      <c r="AB620" s="240"/>
      <c r="AC620" s="224"/>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c r="AY620">
        <f>COUNTA($C$620)</f>
        <v>0</v>
      </c>
    </row>
    <row r="621" spans="1:51" ht="30" hidden="1" customHeight="1" x14ac:dyDescent="0.15">
      <c r="A621" s="232">
        <v>25</v>
      </c>
      <c r="B621" s="232">
        <v>1</v>
      </c>
      <c r="C621" s="252"/>
      <c r="D621" s="252"/>
      <c r="E621" s="252"/>
      <c r="F621" s="252"/>
      <c r="G621" s="252"/>
      <c r="H621" s="252"/>
      <c r="I621" s="252"/>
      <c r="J621" s="235"/>
      <c r="K621" s="236"/>
      <c r="L621" s="236"/>
      <c r="M621" s="236"/>
      <c r="N621" s="236"/>
      <c r="O621" s="236"/>
      <c r="P621" s="237"/>
      <c r="Q621" s="237"/>
      <c r="R621" s="237"/>
      <c r="S621" s="237"/>
      <c r="T621" s="237"/>
      <c r="U621" s="237"/>
      <c r="V621" s="237"/>
      <c r="W621" s="237"/>
      <c r="X621" s="237"/>
      <c r="Y621" s="238"/>
      <c r="Z621" s="239"/>
      <c r="AA621" s="239"/>
      <c r="AB621" s="240"/>
      <c r="AC621" s="224"/>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c r="AY621">
        <f>COUNTA($C$621)</f>
        <v>0</v>
      </c>
    </row>
    <row r="622" spans="1:51" ht="30" hidden="1" customHeight="1" x14ac:dyDescent="0.15">
      <c r="A622" s="232">
        <v>26</v>
      </c>
      <c r="B622" s="232">
        <v>1</v>
      </c>
      <c r="C622" s="252"/>
      <c r="D622" s="252"/>
      <c r="E622" s="252"/>
      <c r="F622" s="252"/>
      <c r="G622" s="252"/>
      <c r="H622" s="252"/>
      <c r="I622" s="252"/>
      <c r="J622" s="235"/>
      <c r="K622" s="236"/>
      <c r="L622" s="236"/>
      <c r="M622" s="236"/>
      <c r="N622" s="236"/>
      <c r="O622" s="236"/>
      <c r="P622" s="237"/>
      <c r="Q622" s="237"/>
      <c r="R622" s="237"/>
      <c r="S622" s="237"/>
      <c r="T622" s="237"/>
      <c r="U622" s="237"/>
      <c r="V622" s="237"/>
      <c r="W622" s="237"/>
      <c r="X622" s="237"/>
      <c r="Y622" s="238"/>
      <c r="Z622" s="239"/>
      <c r="AA622" s="239"/>
      <c r="AB622" s="240"/>
      <c r="AC622" s="224"/>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c r="AY622">
        <f>COUNTA($C$622)</f>
        <v>0</v>
      </c>
    </row>
    <row r="623" spans="1:51" ht="30" hidden="1" customHeight="1" x14ac:dyDescent="0.15">
      <c r="A623" s="232">
        <v>27</v>
      </c>
      <c r="B623" s="232">
        <v>1</v>
      </c>
      <c r="C623" s="252"/>
      <c r="D623" s="252"/>
      <c r="E623" s="252"/>
      <c r="F623" s="252"/>
      <c r="G623" s="252"/>
      <c r="H623" s="252"/>
      <c r="I623" s="252"/>
      <c r="J623" s="235"/>
      <c r="K623" s="236"/>
      <c r="L623" s="236"/>
      <c r="M623" s="236"/>
      <c r="N623" s="236"/>
      <c r="O623" s="236"/>
      <c r="P623" s="237"/>
      <c r="Q623" s="237"/>
      <c r="R623" s="237"/>
      <c r="S623" s="237"/>
      <c r="T623" s="237"/>
      <c r="U623" s="237"/>
      <c r="V623" s="237"/>
      <c r="W623" s="237"/>
      <c r="X623" s="237"/>
      <c r="Y623" s="238"/>
      <c r="Z623" s="239"/>
      <c r="AA623" s="239"/>
      <c r="AB623" s="240"/>
      <c r="AC623" s="224"/>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c r="AY623">
        <f>COUNTA($C$623)</f>
        <v>0</v>
      </c>
    </row>
    <row r="624" spans="1:51" ht="30" hidden="1" customHeight="1" x14ac:dyDescent="0.15">
      <c r="A624" s="232">
        <v>28</v>
      </c>
      <c r="B624" s="232">
        <v>1</v>
      </c>
      <c r="C624" s="252"/>
      <c r="D624" s="252"/>
      <c r="E624" s="252"/>
      <c r="F624" s="252"/>
      <c r="G624" s="252"/>
      <c r="H624" s="252"/>
      <c r="I624" s="252"/>
      <c r="J624" s="235"/>
      <c r="K624" s="236"/>
      <c r="L624" s="236"/>
      <c r="M624" s="236"/>
      <c r="N624" s="236"/>
      <c r="O624" s="236"/>
      <c r="P624" s="237"/>
      <c r="Q624" s="237"/>
      <c r="R624" s="237"/>
      <c r="S624" s="237"/>
      <c r="T624" s="237"/>
      <c r="U624" s="237"/>
      <c r="V624" s="237"/>
      <c r="W624" s="237"/>
      <c r="X624" s="237"/>
      <c r="Y624" s="238"/>
      <c r="Z624" s="239"/>
      <c r="AA624" s="239"/>
      <c r="AB624" s="240"/>
      <c r="AC624" s="224"/>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c r="AY624">
        <f>COUNTA($C$624)</f>
        <v>0</v>
      </c>
    </row>
    <row r="625" spans="1:51" ht="30" hidden="1" customHeight="1" x14ac:dyDescent="0.15">
      <c r="A625" s="232">
        <v>29</v>
      </c>
      <c r="B625" s="232">
        <v>1</v>
      </c>
      <c r="C625" s="252"/>
      <c r="D625" s="252"/>
      <c r="E625" s="252"/>
      <c r="F625" s="252"/>
      <c r="G625" s="252"/>
      <c r="H625" s="252"/>
      <c r="I625" s="252"/>
      <c r="J625" s="235"/>
      <c r="K625" s="236"/>
      <c r="L625" s="236"/>
      <c r="M625" s="236"/>
      <c r="N625" s="236"/>
      <c r="O625" s="236"/>
      <c r="P625" s="237"/>
      <c r="Q625" s="237"/>
      <c r="R625" s="237"/>
      <c r="S625" s="237"/>
      <c r="T625" s="237"/>
      <c r="U625" s="237"/>
      <c r="V625" s="237"/>
      <c r="W625" s="237"/>
      <c r="X625" s="237"/>
      <c r="Y625" s="238"/>
      <c r="Z625" s="239"/>
      <c r="AA625" s="239"/>
      <c r="AB625" s="240"/>
      <c r="AC625" s="224"/>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c r="AY625">
        <f>COUNTA($C$625)</f>
        <v>0</v>
      </c>
    </row>
    <row r="626" spans="1:51" ht="30" hidden="1" customHeight="1" x14ac:dyDescent="0.15">
      <c r="A626" s="232">
        <v>30</v>
      </c>
      <c r="B626" s="232">
        <v>1</v>
      </c>
      <c r="C626" s="252"/>
      <c r="D626" s="252"/>
      <c r="E626" s="252"/>
      <c r="F626" s="252"/>
      <c r="G626" s="252"/>
      <c r="H626" s="252"/>
      <c r="I626" s="252"/>
      <c r="J626" s="235"/>
      <c r="K626" s="236"/>
      <c r="L626" s="236"/>
      <c r="M626" s="236"/>
      <c r="N626" s="236"/>
      <c r="O626" s="236"/>
      <c r="P626" s="237"/>
      <c r="Q626" s="237"/>
      <c r="R626" s="237"/>
      <c r="S626" s="237"/>
      <c r="T626" s="237"/>
      <c r="U626" s="237"/>
      <c r="V626" s="237"/>
      <c r="W626" s="237"/>
      <c r="X626" s="237"/>
      <c r="Y626" s="238"/>
      <c r="Z626" s="239"/>
      <c r="AA626" s="239"/>
      <c r="AB626" s="240"/>
      <c r="AC626" s="224"/>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c r="AY626">
        <f>COUNTA($C$626)</f>
        <v>0</v>
      </c>
    </row>
    <row r="627" spans="1:51" ht="24.75" hidden="1" customHeight="1" x14ac:dyDescent="0.15">
      <c r="A627" s="247" t="s">
        <v>578</v>
      </c>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c r="AA627" s="248"/>
      <c r="AB627" s="248"/>
      <c r="AC627" s="248"/>
      <c r="AD627" s="248"/>
      <c r="AE627" s="248"/>
      <c r="AF627" s="248"/>
      <c r="AG627" s="248"/>
      <c r="AH627" s="248"/>
      <c r="AI627" s="248"/>
      <c r="AJ627" s="248"/>
      <c r="AK627" s="249"/>
      <c r="AL627" s="250" t="s">
        <v>232</v>
      </c>
      <c r="AM627" s="251"/>
      <c r="AN627" s="25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5"/>
      <c r="B630" s="245"/>
      <c r="C630" s="243" t="s">
        <v>192</v>
      </c>
      <c r="D630" s="244"/>
      <c r="E630" s="243" t="s">
        <v>191</v>
      </c>
      <c r="F630" s="244"/>
      <c r="G630" s="244"/>
      <c r="H630" s="244"/>
      <c r="I630" s="244"/>
      <c r="J630" s="243" t="s">
        <v>197</v>
      </c>
      <c r="K630" s="243"/>
      <c r="L630" s="243"/>
      <c r="M630" s="243"/>
      <c r="N630" s="243"/>
      <c r="O630" s="243"/>
      <c r="P630" s="243" t="s">
        <v>25</v>
      </c>
      <c r="Q630" s="243"/>
      <c r="R630" s="243"/>
      <c r="S630" s="243"/>
      <c r="T630" s="243"/>
      <c r="U630" s="243"/>
      <c r="V630" s="243"/>
      <c r="W630" s="243"/>
      <c r="X630" s="243"/>
      <c r="Y630" s="243" t="s">
        <v>199</v>
      </c>
      <c r="Z630" s="244"/>
      <c r="AA630" s="244"/>
      <c r="AB630" s="244"/>
      <c r="AC630" s="243" t="s">
        <v>180</v>
      </c>
      <c r="AD630" s="243"/>
      <c r="AE630" s="243"/>
      <c r="AF630" s="243"/>
      <c r="AG630" s="243"/>
      <c r="AH630" s="243" t="s">
        <v>187</v>
      </c>
      <c r="AI630" s="244"/>
      <c r="AJ630" s="244"/>
      <c r="AK630" s="244"/>
      <c r="AL630" s="244" t="s">
        <v>19</v>
      </c>
      <c r="AM630" s="244"/>
      <c r="AN630" s="244"/>
      <c r="AO630" s="245"/>
      <c r="AP630" s="246" t="s">
        <v>226</v>
      </c>
      <c r="AQ630" s="246"/>
      <c r="AR630" s="246"/>
      <c r="AS630" s="246"/>
      <c r="AT630" s="246"/>
      <c r="AU630" s="246"/>
      <c r="AV630" s="246"/>
      <c r="AW630" s="246"/>
      <c r="AX630" s="246"/>
    </row>
    <row r="631" spans="1:51" ht="30" customHeight="1" x14ac:dyDescent="0.15">
      <c r="A631" s="232">
        <v>1</v>
      </c>
      <c r="B631" s="232">
        <v>1</v>
      </c>
      <c r="C631" s="233"/>
      <c r="D631" s="233"/>
      <c r="E631" s="242" t="s">
        <v>637</v>
      </c>
      <c r="F631" s="234"/>
      <c r="G631" s="234"/>
      <c r="H631" s="234"/>
      <c r="I631" s="234"/>
      <c r="J631" s="235" t="s">
        <v>636</v>
      </c>
      <c r="K631" s="236"/>
      <c r="L631" s="236"/>
      <c r="M631" s="236"/>
      <c r="N631" s="236"/>
      <c r="O631" s="236"/>
      <c r="P631" s="237" t="s">
        <v>636</v>
      </c>
      <c r="Q631" s="237"/>
      <c r="R631" s="237"/>
      <c r="S631" s="237"/>
      <c r="T631" s="237"/>
      <c r="U631" s="237"/>
      <c r="V631" s="237"/>
      <c r="W631" s="237"/>
      <c r="X631" s="237"/>
      <c r="Y631" s="238" t="s">
        <v>636</v>
      </c>
      <c r="Z631" s="239"/>
      <c r="AA631" s="239"/>
      <c r="AB631" s="240"/>
      <c r="AC631" s="242"/>
      <c r="AD631" s="234"/>
      <c r="AE631" s="234"/>
      <c r="AF631" s="234"/>
      <c r="AG631" s="234"/>
      <c r="AH631" s="226" t="s">
        <v>636</v>
      </c>
      <c r="AI631" s="227"/>
      <c r="AJ631" s="227"/>
      <c r="AK631" s="227"/>
      <c r="AL631" s="228" t="s">
        <v>636</v>
      </c>
      <c r="AM631" s="229"/>
      <c r="AN631" s="229"/>
      <c r="AO631" s="230"/>
      <c r="AP631" s="231" t="s">
        <v>636</v>
      </c>
      <c r="AQ631" s="231"/>
      <c r="AR631" s="231"/>
      <c r="AS631" s="231"/>
      <c r="AT631" s="231"/>
      <c r="AU631" s="231"/>
      <c r="AV631" s="231"/>
      <c r="AW631" s="231"/>
      <c r="AX631" s="231"/>
    </row>
    <row r="632" spans="1:51" ht="30" hidden="1" customHeight="1" x14ac:dyDescent="0.15">
      <c r="A632" s="232">
        <v>2</v>
      </c>
      <c r="B632" s="232">
        <v>1</v>
      </c>
      <c r="C632" s="233"/>
      <c r="D632" s="233"/>
      <c r="E632" s="234"/>
      <c r="F632" s="234"/>
      <c r="G632" s="234"/>
      <c r="H632" s="234"/>
      <c r="I632" s="234"/>
      <c r="J632" s="235"/>
      <c r="K632" s="236"/>
      <c r="L632" s="236"/>
      <c r="M632" s="236"/>
      <c r="N632" s="236"/>
      <c r="O632" s="236"/>
      <c r="P632" s="237"/>
      <c r="Q632" s="237"/>
      <c r="R632" s="237"/>
      <c r="S632" s="237"/>
      <c r="T632" s="237"/>
      <c r="U632" s="237"/>
      <c r="V632" s="237"/>
      <c r="W632" s="237"/>
      <c r="X632" s="237"/>
      <c r="Y632" s="238"/>
      <c r="Z632" s="239"/>
      <c r="AA632" s="239"/>
      <c r="AB632" s="240"/>
      <c r="AC632" s="224"/>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c r="AY632">
        <f>COUNTA($E$632)</f>
        <v>0</v>
      </c>
    </row>
    <row r="633" spans="1:51" ht="30" hidden="1" customHeight="1" x14ac:dyDescent="0.15">
      <c r="A633" s="232">
        <v>3</v>
      </c>
      <c r="B633" s="232">
        <v>1</v>
      </c>
      <c r="C633" s="233"/>
      <c r="D633" s="233"/>
      <c r="E633" s="234"/>
      <c r="F633" s="234"/>
      <c r="G633" s="234"/>
      <c r="H633" s="234"/>
      <c r="I633" s="234"/>
      <c r="J633" s="235"/>
      <c r="K633" s="236"/>
      <c r="L633" s="236"/>
      <c r="M633" s="236"/>
      <c r="N633" s="236"/>
      <c r="O633" s="236"/>
      <c r="P633" s="237"/>
      <c r="Q633" s="237"/>
      <c r="R633" s="237"/>
      <c r="S633" s="237"/>
      <c r="T633" s="237"/>
      <c r="U633" s="237"/>
      <c r="V633" s="237"/>
      <c r="W633" s="237"/>
      <c r="X633" s="237"/>
      <c r="Y633" s="238"/>
      <c r="Z633" s="239"/>
      <c r="AA633" s="239"/>
      <c r="AB633" s="240"/>
      <c r="AC633" s="224"/>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c r="AY633">
        <f>COUNTA($E$633)</f>
        <v>0</v>
      </c>
    </row>
    <row r="634" spans="1:51" ht="30" hidden="1" customHeight="1" x14ac:dyDescent="0.15">
      <c r="A634" s="232">
        <v>4</v>
      </c>
      <c r="B634" s="232">
        <v>1</v>
      </c>
      <c r="C634" s="233"/>
      <c r="D634" s="233"/>
      <c r="E634" s="234"/>
      <c r="F634" s="234"/>
      <c r="G634" s="234"/>
      <c r="H634" s="234"/>
      <c r="I634" s="234"/>
      <c r="J634" s="235"/>
      <c r="K634" s="236"/>
      <c r="L634" s="236"/>
      <c r="M634" s="236"/>
      <c r="N634" s="236"/>
      <c r="O634" s="236"/>
      <c r="P634" s="237"/>
      <c r="Q634" s="237"/>
      <c r="R634" s="237"/>
      <c r="S634" s="237"/>
      <c r="T634" s="237"/>
      <c r="U634" s="237"/>
      <c r="V634" s="237"/>
      <c r="W634" s="237"/>
      <c r="X634" s="237"/>
      <c r="Y634" s="238"/>
      <c r="Z634" s="239"/>
      <c r="AA634" s="239"/>
      <c r="AB634" s="240"/>
      <c r="AC634" s="224"/>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c r="AY634">
        <f>COUNTA($E$634)</f>
        <v>0</v>
      </c>
    </row>
    <row r="635" spans="1:51" ht="30" hidden="1" customHeight="1" x14ac:dyDescent="0.15">
      <c r="A635" s="232">
        <v>5</v>
      </c>
      <c r="B635" s="232">
        <v>1</v>
      </c>
      <c r="C635" s="233"/>
      <c r="D635" s="233"/>
      <c r="E635" s="234"/>
      <c r="F635" s="234"/>
      <c r="G635" s="234"/>
      <c r="H635" s="234"/>
      <c r="I635" s="234"/>
      <c r="J635" s="235"/>
      <c r="K635" s="236"/>
      <c r="L635" s="236"/>
      <c r="M635" s="236"/>
      <c r="N635" s="236"/>
      <c r="O635" s="236"/>
      <c r="P635" s="237"/>
      <c r="Q635" s="237"/>
      <c r="R635" s="237"/>
      <c r="S635" s="237"/>
      <c r="T635" s="237"/>
      <c r="U635" s="237"/>
      <c r="V635" s="237"/>
      <c r="W635" s="237"/>
      <c r="X635" s="237"/>
      <c r="Y635" s="238"/>
      <c r="Z635" s="239"/>
      <c r="AA635" s="239"/>
      <c r="AB635" s="240"/>
      <c r="AC635" s="224"/>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c r="AY635">
        <f>COUNTA($E$635)</f>
        <v>0</v>
      </c>
    </row>
    <row r="636" spans="1:51" ht="30" hidden="1" customHeight="1" x14ac:dyDescent="0.15">
      <c r="A636" s="232">
        <v>6</v>
      </c>
      <c r="B636" s="232">
        <v>1</v>
      </c>
      <c r="C636" s="233"/>
      <c r="D636" s="233"/>
      <c r="E636" s="234"/>
      <c r="F636" s="234"/>
      <c r="G636" s="234"/>
      <c r="H636" s="234"/>
      <c r="I636" s="234"/>
      <c r="J636" s="235"/>
      <c r="K636" s="236"/>
      <c r="L636" s="236"/>
      <c r="M636" s="236"/>
      <c r="N636" s="236"/>
      <c r="O636" s="236"/>
      <c r="P636" s="237"/>
      <c r="Q636" s="237"/>
      <c r="R636" s="237"/>
      <c r="S636" s="237"/>
      <c r="T636" s="237"/>
      <c r="U636" s="237"/>
      <c r="V636" s="237"/>
      <c r="W636" s="237"/>
      <c r="X636" s="237"/>
      <c r="Y636" s="238"/>
      <c r="Z636" s="239"/>
      <c r="AA636" s="239"/>
      <c r="AB636" s="240"/>
      <c r="AC636" s="224"/>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c r="AY636">
        <f>COUNTA($E$636)</f>
        <v>0</v>
      </c>
    </row>
    <row r="637" spans="1:51" ht="30" hidden="1" customHeight="1" x14ac:dyDescent="0.15">
      <c r="A637" s="232">
        <v>7</v>
      </c>
      <c r="B637" s="232">
        <v>1</v>
      </c>
      <c r="C637" s="233"/>
      <c r="D637" s="233"/>
      <c r="E637" s="234"/>
      <c r="F637" s="234"/>
      <c r="G637" s="234"/>
      <c r="H637" s="234"/>
      <c r="I637" s="234"/>
      <c r="J637" s="235"/>
      <c r="K637" s="236"/>
      <c r="L637" s="236"/>
      <c r="M637" s="236"/>
      <c r="N637" s="236"/>
      <c r="O637" s="236"/>
      <c r="P637" s="237"/>
      <c r="Q637" s="237"/>
      <c r="R637" s="237"/>
      <c r="S637" s="237"/>
      <c r="T637" s="237"/>
      <c r="U637" s="237"/>
      <c r="V637" s="237"/>
      <c r="W637" s="237"/>
      <c r="X637" s="237"/>
      <c r="Y637" s="238"/>
      <c r="Z637" s="239"/>
      <c r="AA637" s="239"/>
      <c r="AB637" s="240"/>
      <c r="AC637" s="224"/>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c r="AY637">
        <f>COUNTA($E$637)</f>
        <v>0</v>
      </c>
    </row>
    <row r="638" spans="1:51" ht="30" hidden="1" customHeight="1" x14ac:dyDescent="0.15">
      <c r="A638" s="232">
        <v>8</v>
      </c>
      <c r="B638" s="232">
        <v>1</v>
      </c>
      <c r="C638" s="233"/>
      <c r="D638" s="233"/>
      <c r="E638" s="234"/>
      <c r="F638" s="234"/>
      <c r="G638" s="234"/>
      <c r="H638" s="234"/>
      <c r="I638" s="234"/>
      <c r="J638" s="235"/>
      <c r="K638" s="236"/>
      <c r="L638" s="236"/>
      <c r="M638" s="236"/>
      <c r="N638" s="236"/>
      <c r="O638" s="236"/>
      <c r="P638" s="237"/>
      <c r="Q638" s="237"/>
      <c r="R638" s="237"/>
      <c r="S638" s="237"/>
      <c r="T638" s="237"/>
      <c r="U638" s="237"/>
      <c r="V638" s="237"/>
      <c r="W638" s="237"/>
      <c r="X638" s="237"/>
      <c r="Y638" s="238"/>
      <c r="Z638" s="239"/>
      <c r="AA638" s="239"/>
      <c r="AB638" s="240"/>
      <c r="AC638" s="224"/>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c r="AY638">
        <f>COUNTA($E$638)</f>
        <v>0</v>
      </c>
    </row>
    <row r="639" spans="1:51" ht="30" hidden="1" customHeight="1" x14ac:dyDescent="0.15">
      <c r="A639" s="232">
        <v>9</v>
      </c>
      <c r="B639" s="232">
        <v>1</v>
      </c>
      <c r="C639" s="233"/>
      <c r="D639" s="233"/>
      <c r="E639" s="234"/>
      <c r="F639" s="234"/>
      <c r="G639" s="234"/>
      <c r="H639" s="234"/>
      <c r="I639" s="234"/>
      <c r="J639" s="235"/>
      <c r="K639" s="236"/>
      <c r="L639" s="236"/>
      <c r="M639" s="236"/>
      <c r="N639" s="236"/>
      <c r="O639" s="236"/>
      <c r="P639" s="237"/>
      <c r="Q639" s="237"/>
      <c r="R639" s="237"/>
      <c r="S639" s="237"/>
      <c r="T639" s="237"/>
      <c r="U639" s="237"/>
      <c r="V639" s="237"/>
      <c r="W639" s="237"/>
      <c r="X639" s="237"/>
      <c r="Y639" s="238"/>
      <c r="Z639" s="239"/>
      <c r="AA639" s="239"/>
      <c r="AB639" s="240"/>
      <c r="AC639" s="224"/>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c r="AY639">
        <f>COUNTA($E$639)</f>
        <v>0</v>
      </c>
    </row>
    <row r="640" spans="1:51" ht="30" hidden="1" customHeight="1" x14ac:dyDescent="0.15">
      <c r="A640" s="232">
        <v>10</v>
      </c>
      <c r="B640" s="232">
        <v>1</v>
      </c>
      <c r="C640" s="233"/>
      <c r="D640" s="233"/>
      <c r="E640" s="234"/>
      <c r="F640" s="234"/>
      <c r="G640" s="234"/>
      <c r="H640" s="234"/>
      <c r="I640" s="234"/>
      <c r="J640" s="235"/>
      <c r="K640" s="236"/>
      <c r="L640" s="236"/>
      <c r="M640" s="236"/>
      <c r="N640" s="236"/>
      <c r="O640" s="236"/>
      <c r="P640" s="237"/>
      <c r="Q640" s="237"/>
      <c r="R640" s="237"/>
      <c r="S640" s="237"/>
      <c r="T640" s="237"/>
      <c r="U640" s="237"/>
      <c r="V640" s="237"/>
      <c r="W640" s="237"/>
      <c r="X640" s="237"/>
      <c r="Y640" s="238"/>
      <c r="Z640" s="239"/>
      <c r="AA640" s="239"/>
      <c r="AB640" s="240"/>
      <c r="AC640" s="224"/>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c r="AY640">
        <f>COUNTA($E$640)</f>
        <v>0</v>
      </c>
    </row>
    <row r="641" spans="1:51" ht="30" hidden="1" customHeight="1" x14ac:dyDescent="0.15">
      <c r="A641" s="232">
        <v>11</v>
      </c>
      <c r="B641" s="232">
        <v>1</v>
      </c>
      <c r="C641" s="233"/>
      <c r="D641" s="233"/>
      <c r="E641" s="234"/>
      <c r="F641" s="234"/>
      <c r="G641" s="234"/>
      <c r="H641" s="234"/>
      <c r="I641" s="234"/>
      <c r="J641" s="235"/>
      <c r="K641" s="236"/>
      <c r="L641" s="236"/>
      <c r="M641" s="236"/>
      <c r="N641" s="236"/>
      <c r="O641" s="236"/>
      <c r="P641" s="237"/>
      <c r="Q641" s="237"/>
      <c r="R641" s="237"/>
      <c r="S641" s="237"/>
      <c r="T641" s="237"/>
      <c r="U641" s="237"/>
      <c r="V641" s="237"/>
      <c r="W641" s="237"/>
      <c r="X641" s="237"/>
      <c r="Y641" s="238"/>
      <c r="Z641" s="239"/>
      <c r="AA641" s="239"/>
      <c r="AB641" s="240"/>
      <c r="AC641" s="224"/>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c r="AY641">
        <f>COUNTA($E$641)</f>
        <v>0</v>
      </c>
    </row>
    <row r="642" spans="1:51" ht="30" hidden="1" customHeight="1" x14ac:dyDescent="0.15">
      <c r="A642" s="232">
        <v>12</v>
      </c>
      <c r="B642" s="232">
        <v>1</v>
      </c>
      <c r="C642" s="233"/>
      <c r="D642" s="233"/>
      <c r="E642" s="234"/>
      <c r="F642" s="234"/>
      <c r="G642" s="234"/>
      <c r="H642" s="234"/>
      <c r="I642" s="234"/>
      <c r="J642" s="235"/>
      <c r="K642" s="236"/>
      <c r="L642" s="236"/>
      <c r="M642" s="236"/>
      <c r="N642" s="236"/>
      <c r="O642" s="236"/>
      <c r="P642" s="237"/>
      <c r="Q642" s="237"/>
      <c r="R642" s="237"/>
      <c r="S642" s="237"/>
      <c r="T642" s="237"/>
      <c r="U642" s="237"/>
      <c r="V642" s="237"/>
      <c r="W642" s="237"/>
      <c r="X642" s="237"/>
      <c r="Y642" s="238"/>
      <c r="Z642" s="239"/>
      <c r="AA642" s="239"/>
      <c r="AB642" s="240"/>
      <c r="AC642" s="224"/>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c r="AY642">
        <f>COUNTA($E$642)</f>
        <v>0</v>
      </c>
    </row>
    <row r="643" spans="1:51" ht="30" hidden="1" customHeight="1" x14ac:dyDescent="0.15">
      <c r="A643" s="232">
        <v>13</v>
      </c>
      <c r="B643" s="232">
        <v>1</v>
      </c>
      <c r="C643" s="233"/>
      <c r="D643" s="233"/>
      <c r="E643" s="234"/>
      <c r="F643" s="234"/>
      <c r="G643" s="234"/>
      <c r="H643" s="234"/>
      <c r="I643" s="234"/>
      <c r="J643" s="235"/>
      <c r="K643" s="236"/>
      <c r="L643" s="236"/>
      <c r="M643" s="236"/>
      <c r="N643" s="236"/>
      <c r="O643" s="236"/>
      <c r="P643" s="237"/>
      <c r="Q643" s="237"/>
      <c r="R643" s="237"/>
      <c r="S643" s="237"/>
      <c r="T643" s="237"/>
      <c r="U643" s="237"/>
      <c r="V643" s="237"/>
      <c r="W643" s="237"/>
      <c r="X643" s="237"/>
      <c r="Y643" s="238"/>
      <c r="Z643" s="239"/>
      <c r="AA643" s="239"/>
      <c r="AB643" s="240"/>
      <c r="AC643" s="224"/>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c r="AY643">
        <f>COUNTA($E$643)</f>
        <v>0</v>
      </c>
    </row>
    <row r="644" spans="1:51" ht="30" hidden="1" customHeight="1" x14ac:dyDescent="0.15">
      <c r="A644" s="232">
        <v>14</v>
      </c>
      <c r="B644" s="232">
        <v>1</v>
      </c>
      <c r="C644" s="233"/>
      <c r="D644" s="233"/>
      <c r="E644" s="234"/>
      <c r="F644" s="234"/>
      <c r="G644" s="234"/>
      <c r="H644" s="234"/>
      <c r="I644" s="234"/>
      <c r="J644" s="235"/>
      <c r="K644" s="236"/>
      <c r="L644" s="236"/>
      <c r="M644" s="236"/>
      <c r="N644" s="236"/>
      <c r="O644" s="236"/>
      <c r="P644" s="237"/>
      <c r="Q644" s="237"/>
      <c r="R644" s="237"/>
      <c r="S644" s="237"/>
      <c r="T644" s="237"/>
      <c r="U644" s="237"/>
      <c r="V644" s="237"/>
      <c r="W644" s="237"/>
      <c r="X644" s="237"/>
      <c r="Y644" s="238"/>
      <c r="Z644" s="239"/>
      <c r="AA644" s="239"/>
      <c r="AB644" s="240"/>
      <c r="AC644" s="224"/>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c r="AY644">
        <f>COUNTA($E$644)</f>
        <v>0</v>
      </c>
    </row>
    <row r="645" spans="1:51" ht="30" hidden="1" customHeight="1" x14ac:dyDescent="0.15">
      <c r="A645" s="232">
        <v>15</v>
      </c>
      <c r="B645" s="232">
        <v>1</v>
      </c>
      <c r="C645" s="233"/>
      <c r="D645" s="233"/>
      <c r="E645" s="234"/>
      <c r="F645" s="234"/>
      <c r="G645" s="234"/>
      <c r="H645" s="234"/>
      <c r="I645" s="234"/>
      <c r="J645" s="235"/>
      <c r="K645" s="236"/>
      <c r="L645" s="236"/>
      <c r="M645" s="236"/>
      <c r="N645" s="236"/>
      <c r="O645" s="236"/>
      <c r="P645" s="237"/>
      <c r="Q645" s="237"/>
      <c r="R645" s="237"/>
      <c r="S645" s="237"/>
      <c r="T645" s="237"/>
      <c r="U645" s="237"/>
      <c r="V645" s="237"/>
      <c r="W645" s="237"/>
      <c r="X645" s="237"/>
      <c r="Y645" s="238"/>
      <c r="Z645" s="239"/>
      <c r="AA645" s="239"/>
      <c r="AB645" s="240"/>
      <c r="AC645" s="224"/>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c r="AY645">
        <f>COUNTA($E$645)</f>
        <v>0</v>
      </c>
    </row>
    <row r="646" spans="1:51" ht="30" hidden="1" customHeight="1" x14ac:dyDescent="0.15">
      <c r="A646" s="232">
        <v>16</v>
      </c>
      <c r="B646" s="232">
        <v>1</v>
      </c>
      <c r="C646" s="233"/>
      <c r="D646" s="233"/>
      <c r="E646" s="234"/>
      <c r="F646" s="234"/>
      <c r="G646" s="234"/>
      <c r="H646" s="234"/>
      <c r="I646" s="234"/>
      <c r="J646" s="235"/>
      <c r="K646" s="236"/>
      <c r="L646" s="236"/>
      <c r="M646" s="236"/>
      <c r="N646" s="236"/>
      <c r="O646" s="236"/>
      <c r="P646" s="237"/>
      <c r="Q646" s="237"/>
      <c r="R646" s="237"/>
      <c r="S646" s="237"/>
      <c r="T646" s="237"/>
      <c r="U646" s="237"/>
      <c r="V646" s="237"/>
      <c r="W646" s="237"/>
      <c r="X646" s="237"/>
      <c r="Y646" s="238"/>
      <c r="Z646" s="239"/>
      <c r="AA646" s="239"/>
      <c r="AB646" s="240"/>
      <c r="AC646" s="224"/>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c r="AY646">
        <f>COUNTA($E$646)</f>
        <v>0</v>
      </c>
    </row>
    <row r="647" spans="1:51" ht="30" hidden="1" customHeight="1" x14ac:dyDescent="0.15">
      <c r="A647" s="232">
        <v>17</v>
      </c>
      <c r="B647" s="232">
        <v>1</v>
      </c>
      <c r="C647" s="233"/>
      <c r="D647" s="233"/>
      <c r="E647" s="234"/>
      <c r="F647" s="234"/>
      <c r="G647" s="234"/>
      <c r="H647" s="234"/>
      <c r="I647" s="234"/>
      <c r="J647" s="235"/>
      <c r="K647" s="236"/>
      <c r="L647" s="236"/>
      <c r="M647" s="236"/>
      <c r="N647" s="236"/>
      <c r="O647" s="236"/>
      <c r="P647" s="237"/>
      <c r="Q647" s="237"/>
      <c r="R647" s="237"/>
      <c r="S647" s="237"/>
      <c r="T647" s="237"/>
      <c r="U647" s="237"/>
      <c r="V647" s="237"/>
      <c r="W647" s="237"/>
      <c r="X647" s="237"/>
      <c r="Y647" s="238"/>
      <c r="Z647" s="239"/>
      <c r="AA647" s="239"/>
      <c r="AB647" s="240"/>
      <c r="AC647" s="224"/>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c r="AY647">
        <f>COUNTA($E$647)</f>
        <v>0</v>
      </c>
    </row>
    <row r="648" spans="1:51" ht="30" hidden="1" customHeight="1" x14ac:dyDescent="0.15">
      <c r="A648" s="232">
        <v>18</v>
      </c>
      <c r="B648" s="232">
        <v>1</v>
      </c>
      <c r="C648" s="233"/>
      <c r="D648" s="233"/>
      <c r="E648" s="242"/>
      <c r="F648" s="234"/>
      <c r="G648" s="234"/>
      <c r="H648" s="234"/>
      <c r="I648" s="234"/>
      <c r="J648" s="235"/>
      <c r="K648" s="236"/>
      <c r="L648" s="236"/>
      <c r="M648" s="236"/>
      <c r="N648" s="236"/>
      <c r="O648" s="236"/>
      <c r="P648" s="237"/>
      <c r="Q648" s="237"/>
      <c r="R648" s="237"/>
      <c r="S648" s="237"/>
      <c r="T648" s="237"/>
      <c r="U648" s="237"/>
      <c r="V648" s="237"/>
      <c r="W648" s="237"/>
      <c r="X648" s="237"/>
      <c r="Y648" s="238"/>
      <c r="Z648" s="239"/>
      <c r="AA648" s="239"/>
      <c r="AB648" s="240"/>
      <c r="AC648" s="224"/>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c r="AY648">
        <f>COUNTA($E$648)</f>
        <v>0</v>
      </c>
    </row>
    <row r="649" spans="1:51" ht="30" hidden="1" customHeight="1" x14ac:dyDescent="0.15">
      <c r="A649" s="232">
        <v>19</v>
      </c>
      <c r="B649" s="232">
        <v>1</v>
      </c>
      <c r="C649" s="233"/>
      <c r="D649" s="233"/>
      <c r="E649" s="234"/>
      <c r="F649" s="234"/>
      <c r="G649" s="234"/>
      <c r="H649" s="234"/>
      <c r="I649" s="234"/>
      <c r="J649" s="235"/>
      <c r="K649" s="236"/>
      <c r="L649" s="236"/>
      <c r="M649" s="236"/>
      <c r="N649" s="236"/>
      <c r="O649" s="236"/>
      <c r="P649" s="237"/>
      <c r="Q649" s="237"/>
      <c r="R649" s="237"/>
      <c r="S649" s="237"/>
      <c r="T649" s="237"/>
      <c r="U649" s="237"/>
      <c r="V649" s="237"/>
      <c r="W649" s="237"/>
      <c r="X649" s="237"/>
      <c r="Y649" s="238"/>
      <c r="Z649" s="239"/>
      <c r="AA649" s="239"/>
      <c r="AB649" s="240"/>
      <c r="AC649" s="224"/>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c r="AY649">
        <f>COUNTA($E$649)</f>
        <v>0</v>
      </c>
    </row>
    <row r="650" spans="1:51" ht="30" hidden="1" customHeight="1" x14ac:dyDescent="0.15">
      <c r="A650" s="232">
        <v>20</v>
      </c>
      <c r="B650" s="232">
        <v>1</v>
      </c>
      <c r="C650" s="233"/>
      <c r="D650" s="233"/>
      <c r="E650" s="234"/>
      <c r="F650" s="234"/>
      <c r="G650" s="234"/>
      <c r="H650" s="234"/>
      <c r="I650" s="234"/>
      <c r="J650" s="235"/>
      <c r="K650" s="236"/>
      <c r="L650" s="236"/>
      <c r="M650" s="236"/>
      <c r="N650" s="236"/>
      <c r="O650" s="236"/>
      <c r="P650" s="237"/>
      <c r="Q650" s="237"/>
      <c r="R650" s="237"/>
      <c r="S650" s="237"/>
      <c r="T650" s="237"/>
      <c r="U650" s="237"/>
      <c r="V650" s="237"/>
      <c r="W650" s="237"/>
      <c r="X650" s="237"/>
      <c r="Y650" s="238"/>
      <c r="Z650" s="239"/>
      <c r="AA650" s="239"/>
      <c r="AB650" s="240"/>
      <c r="AC650" s="224"/>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c r="AY650">
        <f>COUNTA($E$650)</f>
        <v>0</v>
      </c>
    </row>
    <row r="651" spans="1:51" ht="30" hidden="1" customHeight="1" x14ac:dyDescent="0.15">
      <c r="A651" s="232">
        <v>21</v>
      </c>
      <c r="B651" s="232">
        <v>1</v>
      </c>
      <c r="C651" s="233"/>
      <c r="D651" s="233"/>
      <c r="E651" s="234"/>
      <c r="F651" s="234"/>
      <c r="G651" s="234"/>
      <c r="H651" s="234"/>
      <c r="I651" s="234"/>
      <c r="J651" s="235"/>
      <c r="K651" s="236"/>
      <c r="L651" s="236"/>
      <c r="M651" s="236"/>
      <c r="N651" s="236"/>
      <c r="O651" s="236"/>
      <c r="P651" s="237"/>
      <c r="Q651" s="237"/>
      <c r="R651" s="237"/>
      <c r="S651" s="237"/>
      <c r="T651" s="237"/>
      <c r="U651" s="237"/>
      <c r="V651" s="237"/>
      <c r="W651" s="237"/>
      <c r="X651" s="237"/>
      <c r="Y651" s="238"/>
      <c r="Z651" s="239"/>
      <c r="AA651" s="239"/>
      <c r="AB651" s="240"/>
      <c r="AC651" s="224"/>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c r="AY651">
        <f>COUNTA($E$651)</f>
        <v>0</v>
      </c>
    </row>
    <row r="652" spans="1:51" ht="30" hidden="1" customHeight="1" x14ac:dyDescent="0.15">
      <c r="A652" s="232">
        <v>22</v>
      </c>
      <c r="B652" s="232">
        <v>1</v>
      </c>
      <c r="C652" s="233"/>
      <c r="D652" s="233"/>
      <c r="E652" s="234"/>
      <c r="F652" s="234"/>
      <c r="G652" s="234"/>
      <c r="H652" s="234"/>
      <c r="I652" s="234"/>
      <c r="J652" s="235"/>
      <c r="K652" s="236"/>
      <c r="L652" s="236"/>
      <c r="M652" s="236"/>
      <c r="N652" s="236"/>
      <c r="O652" s="236"/>
      <c r="P652" s="237"/>
      <c r="Q652" s="237"/>
      <c r="R652" s="237"/>
      <c r="S652" s="237"/>
      <c r="T652" s="237"/>
      <c r="U652" s="237"/>
      <c r="V652" s="237"/>
      <c r="W652" s="237"/>
      <c r="X652" s="237"/>
      <c r="Y652" s="238"/>
      <c r="Z652" s="239"/>
      <c r="AA652" s="239"/>
      <c r="AB652" s="240"/>
      <c r="AC652" s="224"/>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c r="AY652">
        <f>COUNTA($E$652)</f>
        <v>0</v>
      </c>
    </row>
    <row r="653" spans="1:51" ht="30" hidden="1" customHeight="1" x14ac:dyDescent="0.15">
      <c r="A653" s="232">
        <v>23</v>
      </c>
      <c r="B653" s="232">
        <v>1</v>
      </c>
      <c r="C653" s="233"/>
      <c r="D653" s="233"/>
      <c r="E653" s="234"/>
      <c r="F653" s="234"/>
      <c r="G653" s="234"/>
      <c r="H653" s="234"/>
      <c r="I653" s="234"/>
      <c r="J653" s="235"/>
      <c r="K653" s="236"/>
      <c r="L653" s="236"/>
      <c r="M653" s="236"/>
      <c r="N653" s="236"/>
      <c r="O653" s="236"/>
      <c r="P653" s="237"/>
      <c r="Q653" s="237"/>
      <c r="R653" s="237"/>
      <c r="S653" s="237"/>
      <c r="T653" s="237"/>
      <c r="U653" s="237"/>
      <c r="V653" s="237"/>
      <c r="W653" s="237"/>
      <c r="X653" s="237"/>
      <c r="Y653" s="238"/>
      <c r="Z653" s="239"/>
      <c r="AA653" s="239"/>
      <c r="AB653" s="240"/>
      <c r="AC653" s="224"/>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c r="AY653">
        <f>COUNTA($E$653)</f>
        <v>0</v>
      </c>
    </row>
    <row r="654" spans="1:51" ht="30" hidden="1" customHeight="1" x14ac:dyDescent="0.15">
      <c r="A654" s="232">
        <v>24</v>
      </c>
      <c r="B654" s="232">
        <v>1</v>
      </c>
      <c r="C654" s="233"/>
      <c r="D654" s="233"/>
      <c r="E654" s="234"/>
      <c r="F654" s="234"/>
      <c r="G654" s="234"/>
      <c r="H654" s="234"/>
      <c r="I654" s="234"/>
      <c r="J654" s="235"/>
      <c r="K654" s="236"/>
      <c r="L654" s="236"/>
      <c r="M654" s="236"/>
      <c r="N654" s="236"/>
      <c r="O654" s="236"/>
      <c r="P654" s="237"/>
      <c r="Q654" s="237"/>
      <c r="R654" s="237"/>
      <c r="S654" s="237"/>
      <c r="T654" s="237"/>
      <c r="U654" s="237"/>
      <c r="V654" s="237"/>
      <c r="W654" s="237"/>
      <c r="X654" s="237"/>
      <c r="Y654" s="238"/>
      <c r="Z654" s="239"/>
      <c r="AA654" s="239"/>
      <c r="AB654" s="240"/>
      <c r="AC654" s="224"/>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c r="AY654">
        <f>COUNTA($E$654)</f>
        <v>0</v>
      </c>
    </row>
    <row r="655" spans="1:51" ht="30" hidden="1" customHeight="1" x14ac:dyDescent="0.15">
      <c r="A655" s="232">
        <v>25</v>
      </c>
      <c r="B655" s="232">
        <v>1</v>
      </c>
      <c r="C655" s="233"/>
      <c r="D655" s="233"/>
      <c r="E655" s="234"/>
      <c r="F655" s="234"/>
      <c r="G655" s="234"/>
      <c r="H655" s="234"/>
      <c r="I655" s="234"/>
      <c r="J655" s="235"/>
      <c r="K655" s="236"/>
      <c r="L655" s="236"/>
      <c r="M655" s="236"/>
      <c r="N655" s="236"/>
      <c r="O655" s="236"/>
      <c r="P655" s="237"/>
      <c r="Q655" s="237"/>
      <c r="R655" s="237"/>
      <c r="S655" s="237"/>
      <c r="T655" s="237"/>
      <c r="U655" s="237"/>
      <c r="V655" s="237"/>
      <c r="W655" s="237"/>
      <c r="X655" s="237"/>
      <c r="Y655" s="238"/>
      <c r="Z655" s="239"/>
      <c r="AA655" s="239"/>
      <c r="AB655" s="240"/>
      <c r="AC655" s="224"/>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c r="AY655">
        <f>COUNTA($E$655)</f>
        <v>0</v>
      </c>
    </row>
    <row r="656" spans="1:51" ht="30" hidden="1" customHeight="1" x14ac:dyDescent="0.15">
      <c r="A656" s="232">
        <v>26</v>
      </c>
      <c r="B656" s="232">
        <v>1</v>
      </c>
      <c r="C656" s="233"/>
      <c r="D656" s="233"/>
      <c r="E656" s="234"/>
      <c r="F656" s="234"/>
      <c r="G656" s="234"/>
      <c r="H656" s="234"/>
      <c r="I656" s="234"/>
      <c r="J656" s="235"/>
      <c r="K656" s="236"/>
      <c r="L656" s="236"/>
      <c r="M656" s="236"/>
      <c r="N656" s="236"/>
      <c r="O656" s="236"/>
      <c r="P656" s="237"/>
      <c r="Q656" s="237"/>
      <c r="R656" s="237"/>
      <c r="S656" s="237"/>
      <c r="T656" s="237"/>
      <c r="U656" s="237"/>
      <c r="V656" s="237"/>
      <c r="W656" s="237"/>
      <c r="X656" s="237"/>
      <c r="Y656" s="238"/>
      <c r="Z656" s="239"/>
      <c r="AA656" s="239"/>
      <c r="AB656" s="240"/>
      <c r="AC656" s="224"/>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c r="AY656">
        <f>COUNTA($E$656)</f>
        <v>0</v>
      </c>
    </row>
    <row r="657" spans="1:51" ht="30" hidden="1" customHeight="1" x14ac:dyDescent="0.15">
      <c r="A657" s="232">
        <v>27</v>
      </c>
      <c r="B657" s="232">
        <v>1</v>
      </c>
      <c r="C657" s="233"/>
      <c r="D657" s="233"/>
      <c r="E657" s="234"/>
      <c r="F657" s="234"/>
      <c r="G657" s="234"/>
      <c r="H657" s="234"/>
      <c r="I657" s="234"/>
      <c r="J657" s="235"/>
      <c r="K657" s="236"/>
      <c r="L657" s="236"/>
      <c r="M657" s="236"/>
      <c r="N657" s="236"/>
      <c r="O657" s="236"/>
      <c r="P657" s="237"/>
      <c r="Q657" s="237"/>
      <c r="R657" s="237"/>
      <c r="S657" s="237"/>
      <c r="T657" s="237"/>
      <c r="U657" s="237"/>
      <c r="V657" s="237"/>
      <c r="W657" s="237"/>
      <c r="X657" s="237"/>
      <c r="Y657" s="238"/>
      <c r="Z657" s="239"/>
      <c r="AA657" s="239"/>
      <c r="AB657" s="240"/>
      <c r="AC657" s="224"/>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c r="AY657">
        <f>COUNTA($E$657)</f>
        <v>0</v>
      </c>
    </row>
    <row r="658" spans="1:51" ht="30" hidden="1" customHeight="1" x14ac:dyDescent="0.15">
      <c r="A658" s="232">
        <v>28</v>
      </c>
      <c r="B658" s="232">
        <v>1</v>
      </c>
      <c r="C658" s="233"/>
      <c r="D658" s="233"/>
      <c r="E658" s="234"/>
      <c r="F658" s="234"/>
      <c r="G658" s="234"/>
      <c r="H658" s="234"/>
      <c r="I658" s="234"/>
      <c r="J658" s="235"/>
      <c r="K658" s="236"/>
      <c r="L658" s="236"/>
      <c r="M658" s="236"/>
      <c r="N658" s="236"/>
      <c r="O658" s="236"/>
      <c r="P658" s="237"/>
      <c r="Q658" s="237"/>
      <c r="R658" s="237"/>
      <c r="S658" s="237"/>
      <c r="T658" s="237"/>
      <c r="U658" s="237"/>
      <c r="V658" s="237"/>
      <c r="W658" s="237"/>
      <c r="X658" s="237"/>
      <c r="Y658" s="238"/>
      <c r="Z658" s="239"/>
      <c r="AA658" s="239"/>
      <c r="AB658" s="240"/>
      <c r="AC658" s="224"/>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c r="AY658">
        <f>COUNTA($E$658)</f>
        <v>0</v>
      </c>
    </row>
    <row r="659" spans="1:51" ht="30" hidden="1" customHeight="1" x14ac:dyDescent="0.15">
      <c r="A659" s="232">
        <v>29</v>
      </c>
      <c r="B659" s="232">
        <v>1</v>
      </c>
      <c r="C659" s="233"/>
      <c r="D659" s="233"/>
      <c r="E659" s="234"/>
      <c r="F659" s="234"/>
      <c r="G659" s="234"/>
      <c r="H659" s="234"/>
      <c r="I659" s="234"/>
      <c r="J659" s="235"/>
      <c r="K659" s="236"/>
      <c r="L659" s="236"/>
      <c r="M659" s="236"/>
      <c r="N659" s="236"/>
      <c r="O659" s="236"/>
      <c r="P659" s="237"/>
      <c r="Q659" s="237"/>
      <c r="R659" s="237"/>
      <c r="S659" s="237"/>
      <c r="T659" s="237"/>
      <c r="U659" s="237"/>
      <c r="V659" s="237"/>
      <c r="W659" s="237"/>
      <c r="X659" s="237"/>
      <c r="Y659" s="238"/>
      <c r="Z659" s="239"/>
      <c r="AA659" s="239"/>
      <c r="AB659" s="240"/>
      <c r="AC659" s="224"/>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c r="AY659">
        <f>COUNTA($E$659)</f>
        <v>0</v>
      </c>
    </row>
    <row r="660" spans="1:51" ht="30" hidden="1" customHeight="1" x14ac:dyDescent="0.15">
      <c r="A660" s="232">
        <v>30</v>
      </c>
      <c r="B660" s="232">
        <v>1</v>
      </c>
      <c r="C660" s="233"/>
      <c r="D660" s="233"/>
      <c r="E660" s="234"/>
      <c r="F660" s="234"/>
      <c r="G660" s="234"/>
      <c r="H660" s="234"/>
      <c r="I660" s="234"/>
      <c r="J660" s="235"/>
      <c r="K660" s="236"/>
      <c r="L660" s="236"/>
      <c r="M660" s="236"/>
      <c r="N660" s="236"/>
      <c r="O660" s="236"/>
      <c r="P660" s="237"/>
      <c r="Q660" s="237"/>
      <c r="R660" s="237"/>
      <c r="S660" s="237"/>
      <c r="T660" s="237"/>
      <c r="U660" s="237"/>
      <c r="V660" s="237"/>
      <c r="W660" s="237"/>
      <c r="X660" s="237"/>
      <c r="Y660" s="238"/>
      <c r="Z660" s="239"/>
      <c r="AA660" s="239"/>
      <c r="AB660" s="240"/>
      <c r="AC660" s="224"/>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841" priority="1115">
      <formula>IF(RIGHT(TEXT(P18,"0.#"),1)=".",FALSE,TRUE)</formula>
    </cfRule>
    <cfRule type="expression" dxfId="840" priority="1116">
      <formula>IF(RIGHT(TEXT(P18,"0.#"),1)=".",TRUE,FALSE)</formula>
    </cfRule>
  </conditionalFormatting>
  <conditionalFormatting sqref="Y311">
    <cfRule type="expression" dxfId="839" priority="1113">
      <formula>IF(RIGHT(TEXT(Y311,"0.#"),1)=".",FALSE,TRUE)</formula>
    </cfRule>
    <cfRule type="expression" dxfId="838" priority="1114">
      <formula>IF(RIGHT(TEXT(Y311,"0.#"),1)=".",TRUE,FALSE)</formula>
    </cfRule>
  </conditionalFormatting>
  <conditionalFormatting sqref="Y320">
    <cfRule type="expression" dxfId="837" priority="1111">
      <formula>IF(RIGHT(TEXT(Y320,"0.#"),1)=".",FALSE,TRUE)</formula>
    </cfRule>
    <cfRule type="expression" dxfId="836" priority="1112">
      <formula>IF(RIGHT(TEXT(Y320,"0.#"),1)=".",TRUE,FALSE)</formula>
    </cfRule>
  </conditionalFormatting>
  <conditionalFormatting sqref="Y351:Y358 Y349 Y338:Y345 Y336 Y325:Y332 Y323">
    <cfRule type="expression" dxfId="835" priority="1091">
      <formula>IF(RIGHT(TEXT(Y323,"0.#"),1)=".",FALSE,TRUE)</formula>
    </cfRule>
    <cfRule type="expression" dxfId="834" priority="1092">
      <formula>IF(RIGHT(TEXT(Y323,"0.#"),1)=".",TRUE,FALSE)</formula>
    </cfRule>
  </conditionalFormatting>
  <conditionalFormatting sqref="W17:AC17 AR15:AX15 AK13:AQ13">
    <cfRule type="expression" dxfId="833" priority="1109">
      <formula>IF(RIGHT(TEXT(W13,"0.#"),1)=".",FALSE,TRUE)</formula>
    </cfRule>
    <cfRule type="expression" dxfId="832" priority="1110">
      <formula>IF(RIGHT(TEXT(W13,"0.#"),1)=".",TRUE,FALSE)</formula>
    </cfRule>
  </conditionalFormatting>
  <conditionalFormatting sqref="P19:AC19">
    <cfRule type="expression" dxfId="831" priority="1107">
      <formula>IF(RIGHT(TEXT(P19,"0.#"),1)=".",FALSE,TRUE)</formula>
    </cfRule>
    <cfRule type="expression" dxfId="830" priority="1108">
      <formula>IF(RIGHT(TEXT(P19,"0.#"),1)=".",TRUE,FALSE)</formula>
    </cfRule>
  </conditionalFormatting>
  <conditionalFormatting sqref="AQ32 AU32">
    <cfRule type="expression" dxfId="829" priority="1105">
      <formula>IF(RIGHT(TEXT(AQ32,"0.#"),1)=".",FALSE,TRUE)</formula>
    </cfRule>
    <cfRule type="expression" dxfId="828" priority="1106">
      <formula>IF(RIGHT(TEXT(AQ32,"0.#"),1)=".",TRUE,FALSE)</formula>
    </cfRule>
  </conditionalFormatting>
  <conditionalFormatting sqref="Y312:Y319">
    <cfRule type="expression" dxfId="827" priority="1103">
      <formula>IF(RIGHT(TEXT(Y312,"0.#"),1)=".",FALSE,TRUE)</formula>
    </cfRule>
    <cfRule type="expression" dxfId="826" priority="1104">
      <formula>IF(RIGHT(TEXT(Y312,"0.#"),1)=".",TRUE,FALSE)</formula>
    </cfRule>
  </conditionalFormatting>
  <conditionalFormatting sqref="AU311">
    <cfRule type="expression" dxfId="825" priority="1101">
      <formula>IF(RIGHT(TEXT(AU311,"0.#"),1)=".",FALSE,TRUE)</formula>
    </cfRule>
    <cfRule type="expression" dxfId="824" priority="1102">
      <formula>IF(RIGHT(TEXT(AU311,"0.#"),1)=".",TRUE,FALSE)</formula>
    </cfRule>
  </conditionalFormatting>
  <conditionalFormatting sqref="AU320">
    <cfRule type="expression" dxfId="823" priority="1099">
      <formula>IF(RIGHT(TEXT(AU320,"0.#"),1)=".",FALSE,TRUE)</formula>
    </cfRule>
    <cfRule type="expression" dxfId="822" priority="1100">
      <formula>IF(RIGHT(TEXT(AU320,"0.#"),1)=".",TRUE,FALSE)</formula>
    </cfRule>
  </conditionalFormatting>
  <conditionalFormatting sqref="AU312:AU319">
    <cfRule type="expression" dxfId="821" priority="1097">
      <formula>IF(RIGHT(TEXT(AU312,"0.#"),1)=".",FALSE,TRUE)</formula>
    </cfRule>
    <cfRule type="expression" dxfId="820" priority="1098">
      <formula>IF(RIGHT(TEXT(AU312,"0.#"),1)=".",TRUE,FALSE)</formula>
    </cfRule>
  </conditionalFormatting>
  <conditionalFormatting sqref="Y350 Y337 Y324">
    <cfRule type="expression" dxfId="819" priority="1095">
      <formula>IF(RIGHT(TEXT(Y324,"0.#"),1)=".",FALSE,TRUE)</formula>
    </cfRule>
    <cfRule type="expression" dxfId="818" priority="1096">
      <formula>IF(RIGHT(TEXT(Y324,"0.#"),1)=".",TRUE,FALSE)</formula>
    </cfRule>
  </conditionalFormatting>
  <conditionalFormatting sqref="Y359 Y346 Y333">
    <cfRule type="expression" dxfId="817" priority="1093">
      <formula>IF(RIGHT(TEXT(Y333,"0.#"),1)=".",FALSE,TRUE)</formula>
    </cfRule>
    <cfRule type="expression" dxfId="816" priority="1094">
      <formula>IF(RIGHT(TEXT(Y333,"0.#"),1)=".",TRUE,FALSE)</formula>
    </cfRule>
  </conditionalFormatting>
  <conditionalFormatting sqref="AU350 AU337 AU324">
    <cfRule type="expression" dxfId="815" priority="1089">
      <formula>IF(RIGHT(TEXT(AU324,"0.#"),1)=".",FALSE,TRUE)</formula>
    </cfRule>
    <cfRule type="expression" dxfId="814" priority="1090">
      <formula>IF(RIGHT(TEXT(AU324,"0.#"),1)=".",TRUE,FALSE)</formula>
    </cfRule>
  </conditionalFormatting>
  <conditionalFormatting sqref="AU359 AU346 AU333">
    <cfRule type="expression" dxfId="813" priority="1087">
      <formula>IF(RIGHT(TEXT(AU333,"0.#"),1)=".",FALSE,TRUE)</formula>
    </cfRule>
    <cfRule type="expression" dxfId="812" priority="1088">
      <formula>IF(RIGHT(TEXT(AU333,"0.#"),1)=".",TRUE,FALSE)</formula>
    </cfRule>
  </conditionalFormatting>
  <conditionalFormatting sqref="AU351:AU358 AU349 AU338:AU345 AU336 AU325:AU332 AU323">
    <cfRule type="expression" dxfId="811" priority="1085">
      <formula>IF(RIGHT(TEXT(AU323,"0.#"),1)=".",FALSE,TRUE)</formula>
    </cfRule>
    <cfRule type="expression" dxfId="810" priority="1086">
      <formula>IF(RIGHT(TEXT(AU323,"0.#"),1)=".",TRUE,FALSE)</formula>
    </cfRule>
  </conditionalFormatting>
  <conditionalFormatting sqref="AQ33">
    <cfRule type="expression" dxfId="809" priority="1073">
      <formula>IF(RIGHT(TEXT(AQ33,"0.#"),1)=".",FALSE,TRUE)</formula>
    </cfRule>
    <cfRule type="expression" dxfId="808" priority="1074">
      <formula>IF(RIGHT(TEXT(AQ33,"0.#"),1)=".",TRUE,FALSE)</formula>
    </cfRule>
  </conditionalFormatting>
  <conditionalFormatting sqref="AE210">
    <cfRule type="expression" dxfId="807" priority="1071">
      <formula>IF(RIGHT(TEXT(AE210,"0.#"),1)=".",FALSE,TRUE)</formula>
    </cfRule>
    <cfRule type="expression" dxfId="806" priority="1072">
      <formula>IF(RIGHT(TEXT(AE210,"0.#"),1)=".",TRUE,FALSE)</formula>
    </cfRule>
  </conditionalFormatting>
  <conditionalFormatting sqref="AE211">
    <cfRule type="expression" dxfId="805" priority="1069">
      <formula>IF(RIGHT(TEXT(AE211,"0.#"),1)=".",FALSE,TRUE)</formula>
    </cfRule>
    <cfRule type="expression" dxfId="804" priority="1070">
      <formula>IF(RIGHT(TEXT(AE211,"0.#"),1)=".",TRUE,FALSE)</formula>
    </cfRule>
  </conditionalFormatting>
  <conditionalFormatting sqref="AE212">
    <cfRule type="expression" dxfId="803" priority="1067">
      <formula>IF(RIGHT(TEXT(AE212,"0.#"),1)=".",FALSE,TRUE)</formula>
    </cfRule>
    <cfRule type="expression" dxfId="802" priority="1068">
      <formula>IF(RIGHT(TEXT(AE212,"0.#"),1)=".",TRUE,FALSE)</formula>
    </cfRule>
  </conditionalFormatting>
  <conditionalFormatting sqref="AI212">
    <cfRule type="expression" dxfId="801" priority="1065">
      <formula>IF(RIGHT(TEXT(AI212,"0.#"),1)=".",FALSE,TRUE)</formula>
    </cfRule>
    <cfRule type="expression" dxfId="800" priority="1066">
      <formula>IF(RIGHT(TEXT(AI212,"0.#"),1)=".",TRUE,FALSE)</formula>
    </cfRule>
  </conditionalFormatting>
  <conditionalFormatting sqref="AI211">
    <cfRule type="expression" dxfId="799" priority="1063">
      <formula>IF(RIGHT(TEXT(AI211,"0.#"),1)=".",FALSE,TRUE)</formula>
    </cfRule>
    <cfRule type="expression" dxfId="798" priority="1064">
      <formula>IF(RIGHT(TEXT(AI211,"0.#"),1)=".",TRUE,FALSE)</formula>
    </cfRule>
  </conditionalFormatting>
  <conditionalFormatting sqref="AI210">
    <cfRule type="expression" dxfId="797" priority="1061">
      <formula>IF(RIGHT(TEXT(AI210,"0.#"),1)=".",FALSE,TRUE)</formula>
    </cfRule>
    <cfRule type="expression" dxfId="796" priority="1062">
      <formula>IF(RIGHT(TEXT(AI210,"0.#"),1)=".",TRUE,FALSE)</formula>
    </cfRule>
  </conditionalFormatting>
  <conditionalFormatting sqref="AM210">
    <cfRule type="expression" dxfId="795" priority="1059">
      <formula>IF(RIGHT(TEXT(AM210,"0.#"),1)=".",FALSE,TRUE)</formula>
    </cfRule>
    <cfRule type="expression" dxfId="794" priority="1060">
      <formula>IF(RIGHT(TEXT(AM210,"0.#"),1)=".",TRUE,FALSE)</formula>
    </cfRule>
  </conditionalFormatting>
  <conditionalFormatting sqref="AM211">
    <cfRule type="expression" dxfId="793" priority="1057">
      <formula>IF(RIGHT(TEXT(AM211,"0.#"),1)=".",FALSE,TRUE)</formula>
    </cfRule>
    <cfRule type="expression" dxfId="792" priority="1058">
      <formula>IF(RIGHT(TEXT(AM211,"0.#"),1)=".",TRUE,FALSE)</formula>
    </cfRule>
  </conditionalFormatting>
  <conditionalFormatting sqref="AM212">
    <cfRule type="expression" dxfId="791" priority="1055">
      <formula>IF(RIGHT(TEXT(AM212,"0.#"),1)=".",FALSE,TRUE)</formula>
    </cfRule>
    <cfRule type="expression" dxfId="790" priority="1056">
      <formula>IF(RIGHT(TEXT(AM212,"0.#"),1)=".",TRUE,FALSE)</formula>
    </cfRule>
  </conditionalFormatting>
  <conditionalFormatting sqref="AL376:AO395">
    <cfRule type="expression" dxfId="789" priority="1051">
      <formula>IF(AND(AL376&gt;=0, RIGHT(TEXT(AL376,"0.#"),1)&lt;&gt;"."),TRUE,FALSE)</formula>
    </cfRule>
    <cfRule type="expression" dxfId="788" priority="1052">
      <formula>IF(AND(AL376&gt;=0, RIGHT(TEXT(AL376,"0.#"),1)="."),TRUE,FALSE)</formula>
    </cfRule>
    <cfRule type="expression" dxfId="787" priority="1053">
      <formula>IF(AND(AL376&lt;0, RIGHT(TEXT(AL376,"0.#"),1)&lt;&gt;"."),TRUE,FALSE)</formula>
    </cfRule>
    <cfRule type="expression" dxfId="786" priority="1054">
      <formula>IF(AND(AL376&lt;0, RIGHT(TEXT(AL376,"0.#"),1)="."),TRUE,FALSE)</formula>
    </cfRule>
  </conditionalFormatting>
  <conditionalFormatting sqref="AQ210:AQ212">
    <cfRule type="expression" dxfId="785" priority="1049">
      <formula>IF(RIGHT(TEXT(AQ210,"0.#"),1)=".",FALSE,TRUE)</formula>
    </cfRule>
    <cfRule type="expression" dxfId="784" priority="1050">
      <formula>IF(RIGHT(TEXT(AQ210,"0.#"),1)=".",TRUE,FALSE)</formula>
    </cfRule>
  </conditionalFormatting>
  <conditionalFormatting sqref="AU210:AU212">
    <cfRule type="expression" dxfId="783" priority="1047">
      <formula>IF(RIGHT(TEXT(AU210,"0.#"),1)=".",FALSE,TRUE)</formula>
    </cfRule>
    <cfRule type="expression" dxfId="782" priority="1048">
      <formula>IF(RIGHT(TEXT(AU210,"0.#"),1)=".",TRUE,FALSE)</formula>
    </cfRule>
  </conditionalFormatting>
  <conditionalFormatting sqref="Y376:Y395">
    <cfRule type="expression" dxfId="781" priority="1045">
      <formula>IF(RIGHT(TEXT(Y376,"0.#"),1)=".",FALSE,TRUE)</formula>
    </cfRule>
    <cfRule type="expression" dxfId="780" priority="1046">
      <formula>IF(RIGHT(TEXT(Y376,"0.#"),1)=".",TRUE,FALSE)</formula>
    </cfRule>
  </conditionalFormatting>
  <conditionalFormatting sqref="AL631:AO660">
    <cfRule type="expression" dxfId="779" priority="1041">
      <formula>IF(AND(AL631&gt;=0, RIGHT(TEXT(AL631,"0.#"),1)&lt;&gt;"."),TRUE,FALSE)</formula>
    </cfRule>
    <cfRule type="expression" dxfId="778" priority="1042">
      <formula>IF(AND(AL631&gt;=0, RIGHT(TEXT(AL631,"0.#"),1)="."),TRUE,FALSE)</formula>
    </cfRule>
    <cfRule type="expression" dxfId="777" priority="1043">
      <formula>IF(AND(AL631&lt;0, RIGHT(TEXT(AL631,"0.#"),1)&lt;&gt;"."),TRUE,FALSE)</formula>
    </cfRule>
    <cfRule type="expression" dxfId="776" priority="1044">
      <formula>IF(AND(AL631&lt;0, RIGHT(TEXT(AL631,"0.#"),1)="."),TRUE,FALSE)</formula>
    </cfRule>
  </conditionalFormatting>
  <conditionalFormatting sqref="Y631:Y660">
    <cfRule type="expression" dxfId="775" priority="1039">
      <formula>IF(RIGHT(TEXT(Y631,"0.#"),1)=".",FALSE,TRUE)</formula>
    </cfRule>
    <cfRule type="expression" dxfId="774" priority="1040">
      <formula>IF(RIGHT(TEXT(Y631,"0.#"),1)=".",TRUE,FALSE)</formula>
    </cfRule>
  </conditionalFormatting>
  <conditionalFormatting sqref="Y409:Y428">
    <cfRule type="expression" dxfId="773" priority="971">
      <formula>IF(RIGHT(TEXT(Y409,"0.#"),1)=".",FALSE,TRUE)</formula>
    </cfRule>
    <cfRule type="expression" dxfId="772" priority="972">
      <formula>IF(RIGHT(TEXT(Y409,"0.#"),1)=".",TRUE,FALSE)</formula>
    </cfRule>
  </conditionalFormatting>
  <conditionalFormatting sqref="Y434:Y461">
    <cfRule type="expression" dxfId="771" priority="959">
      <formula>IF(RIGHT(TEXT(Y434,"0.#"),1)=".",FALSE,TRUE)</formula>
    </cfRule>
    <cfRule type="expression" dxfId="770" priority="960">
      <formula>IF(RIGHT(TEXT(Y434,"0.#"),1)=".",TRUE,FALSE)</formula>
    </cfRule>
  </conditionalFormatting>
  <conditionalFormatting sqref="Y432:Y433">
    <cfRule type="expression" dxfId="769" priority="953">
      <formula>IF(RIGHT(TEXT(Y432,"0.#"),1)=".",FALSE,TRUE)</formula>
    </cfRule>
    <cfRule type="expression" dxfId="768" priority="954">
      <formula>IF(RIGHT(TEXT(Y432,"0.#"),1)=".",TRUE,FALSE)</formula>
    </cfRule>
  </conditionalFormatting>
  <conditionalFormatting sqref="Y467:Y494">
    <cfRule type="expression" dxfId="767" priority="947">
      <formula>IF(RIGHT(TEXT(Y467,"0.#"),1)=".",FALSE,TRUE)</formula>
    </cfRule>
    <cfRule type="expression" dxfId="766" priority="948">
      <formula>IF(RIGHT(TEXT(Y467,"0.#"),1)=".",TRUE,FALSE)</formula>
    </cfRule>
  </conditionalFormatting>
  <conditionalFormatting sqref="Y465:Y466">
    <cfRule type="expression" dxfId="765" priority="941">
      <formula>IF(RIGHT(TEXT(Y465,"0.#"),1)=".",FALSE,TRUE)</formula>
    </cfRule>
    <cfRule type="expression" dxfId="764" priority="942">
      <formula>IF(RIGHT(TEXT(Y465,"0.#"),1)=".",TRUE,FALSE)</formula>
    </cfRule>
  </conditionalFormatting>
  <conditionalFormatting sqref="Y500:Y527">
    <cfRule type="expression" dxfId="763" priority="935">
      <formula>IF(RIGHT(TEXT(Y500,"0.#"),1)=".",FALSE,TRUE)</formula>
    </cfRule>
    <cfRule type="expression" dxfId="762" priority="936">
      <formula>IF(RIGHT(TEXT(Y500,"0.#"),1)=".",TRUE,FALSE)</formula>
    </cfRule>
  </conditionalFormatting>
  <conditionalFormatting sqref="Y498:Y499">
    <cfRule type="expression" dxfId="761" priority="929">
      <formula>IF(RIGHT(TEXT(Y498,"0.#"),1)=".",FALSE,TRUE)</formula>
    </cfRule>
    <cfRule type="expression" dxfId="760" priority="930">
      <formula>IF(RIGHT(TEXT(Y498,"0.#"),1)=".",TRUE,FALSE)</formula>
    </cfRule>
  </conditionalFormatting>
  <conditionalFormatting sqref="Y533:Y560">
    <cfRule type="expression" dxfId="759" priority="923">
      <formula>IF(RIGHT(TEXT(Y533,"0.#"),1)=".",FALSE,TRUE)</formula>
    </cfRule>
    <cfRule type="expression" dxfId="758" priority="924">
      <formula>IF(RIGHT(TEXT(Y533,"0.#"),1)=".",TRUE,FALSE)</formula>
    </cfRule>
  </conditionalFormatting>
  <conditionalFormatting sqref="W24:W27">
    <cfRule type="expression" dxfId="757" priority="1029">
      <formula>IF(RIGHT(TEXT(W24,"0.#"),1)=".",FALSE,TRUE)</formula>
    </cfRule>
    <cfRule type="expression" dxfId="756" priority="1030">
      <formula>IF(RIGHT(TEXT(W24,"0.#"),1)=".",TRUE,FALSE)</formula>
    </cfRule>
  </conditionalFormatting>
  <conditionalFormatting sqref="W28">
    <cfRule type="expression" dxfId="755" priority="1027">
      <formula>IF(RIGHT(TEXT(W28,"0.#"),1)=".",FALSE,TRUE)</formula>
    </cfRule>
    <cfRule type="expression" dxfId="754" priority="1028">
      <formula>IF(RIGHT(TEXT(W28,"0.#"),1)=".",TRUE,FALSE)</formula>
    </cfRule>
  </conditionalFormatting>
  <conditionalFormatting sqref="P23">
    <cfRule type="expression" dxfId="753" priority="1025">
      <formula>IF(RIGHT(TEXT(P23,"0.#"),1)=".",FALSE,TRUE)</formula>
    </cfRule>
    <cfRule type="expression" dxfId="752" priority="1026">
      <formula>IF(RIGHT(TEXT(P23,"0.#"),1)=".",TRUE,FALSE)</formula>
    </cfRule>
  </conditionalFormatting>
  <conditionalFormatting sqref="P24:P27">
    <cfRule type="expression" dxfId="751" priority="1023">
      <formula>IF(RIGHT(TEXT(P24,"0.#"),1)=".",FALSE,TRUE)</formula>
    </cfRule>
    <cfRule type="expression" dxfId="750" priority="1024">
      <formula>IF(RIGHT(TEXT(P24,"0.#"),1)=".",TRUE,FALSE)</formula>
    </cfRule>
  </conditionalFormatting>
  <conditionalFormatting sqref="P28">
    <cfRule type="expression" dxfId="749" priority="1021">
      <formula>IF(RIGHT(TEXT(P28,"0.#"),1)=".",FALSE,TRUE)</formula>
    </cfRule>
    <cfRule type="expression" dxfId="748" priority="1022">
      <formula>IF(RIGHT(TEXT(P28,"0.#"),1)=".",TRUE,FALSE)</formula>
    </cfRule>
  </conditionalFormatting>
  <conditionalFormatting sqref="AE202">
    <cfRule type="expression" dxfId="747" priority="1019">
      <formula>IF(RIGHT(TEXT(AE202,"0.#"),1)=".",FALSE,TRUE)</formula>
    </cfRule>
    <cfRule type="expression" dxfId="746" priority="1020">
      <formula>IF(RIGHT(TEXT(AE202,"0.#"),1)=".",TRUE,FALSE)</formula>
    </cfRule>
  </conditionalFormatting>
  <conditionalFormatting sqref="AE203">
    <cfRule type="expression" dxfId="745" priority="1017">
      <formula>IF(RIGHT(TEXT(AE203,"0.#"),1)=".",FALSE,TRUE)</formula>
    </cfRule>
    <cfRule type="expression" dxfId="744" priority="1018">
      <formula>IF(RIGHT(TEXT(AE203,"0.#"),1)=".",TRUE,FALSE)</formula>
    </cfRule>
  </conditionalFormatting>
  <conditionalFormatting sqref="AE204">
    <cfRule type="expression" dxfId="743" priority="1015">
      <formula>IF(RIGHT(TEXT(AE204,"0.#"),1)=".",FALSE,TRUE)</formula>
    </cfRule>
    <cfRule type="expression" dxfId="742" priority="1016">
      <formula>IF(RIGHT(TEXT(AE204,"0.#"),1)=".",TRUE,FALSE)</formula>
    </cfRule>
  </conditionalFormatting>
  <conditionalFormatting sqref="AI204">
    <cfRule type="expression" dxfId="741" priority="1013">
      <formula>IF(RIGHT(TEXT(AI204,"0.#"),1)=".",FALSE,TRUE)</formula>
    </cfRule>
    <cfRule type="expression" dxfId="740" priority="1014">
      <formula>IF(RIGHT(TEXT(AI204,"0.#"),1)=".",TRUE,FALSE)</formula>
    </cfRule>
  </conditionalFormatting>
  <conditionalFormatting sqref="AI203">
    <cfRule type="expression" dxfId="739" priority="1011">
      <formula>IF(RIGHT(TEXT(AI203,"0.#"),1)=".",FALSE,TRUE)</formula>
    </cfRule>
    <cfRule type="expression" dxfId="738" priority="1012">
      <formula>IF(RIGHT(TEXT(AI203,"0.#"),1)=".",TRUE,FALSE)</formula>
    </cfRule>
  </conditionalFormatting>
  <conditionalFormatting sqref="AI202">
    <cfRule type="expression" dxfId="737" priority="1009">
      <formula>IF(RIGHT(TEXT(AI202,"0.#"),1)=".",FALSE,TRUE)</formula>
    </cfRule>
    <cfRule type="expression" dxfId="736" priority="1010">
      <formula>IF(RIGHT(TEXT(AI202,"0.#"),1)=".",TRUE,FALSE)</formula>
    </cfRule>
  </conditionalFormatting>
  <conditionalFormatting sqref="AM202">
    <cfRule type="expression" dxfId="735" priority="1007">
      <formula>IF(RIGHT(TEXT(AM202,"0.#"),1)=".",FALSE,TRUE)</formula>
    </cfRule>
    <cfRule type="expression" dxfId="734" priority="1008">
      <formula>IF(RIGHT(TEXT(AM202,"0.#"),1)=".",TRUE,FALSE)</formula>
    </cfRule>
  </conditionalFormatting>
  <conditionalFormatting sqref="AM203">
    <cfRule type="expression" dxfId="733" priority="1005">
      <formula>IF(RIGHT(TEXT(AM203,"0.#"),1)=".",FALSE,TRUE)</formula>
    </cfRule>
    <cfRule type="expression" dxfId="732" priority="1006">
      <formula>IF(RIGHT(TEXT(AM203,"0.#"),1)=".",TRUE,FALSE)</formula>
    </cfRule>
  </conditionalFormatting>
  <conditionalFormatting sqref="AM204">
    <cfRule type="expression" dxfId="731" priority="1003">
      <formula>IF(RIGHT(TEXT(AM204,"0.#"),1)=".",FALSE,TRUE)</formula>
    </cfRule>
    <cfRule type="expression" dxfId="730" priority="1004">
      <formula>IF(RIGHT(TEXT(AM204,"0.#"),1)=".",TRUE,FALSE)</formula>
    </cfRule>
  </conditionalFormatting>
  <conditionalFormatting sqref="AQ202:AQ204">
    <cfRule type="expression" dxfId="729" priority="1001">
      <formula>IF(RIGHT(TEXT(AQ202,"0.#"),1)=".",FALSE,TRUE)</formula>
    </cfRule>
    <cfRule type="expression" dxfId="728" priority="1002">
      <formula>IF(RIGHT(TEXT(AQ202,"0.#"),1)=".",TRUE,FALSE)</formula>
    </cfRule>
  </conditionalFormatting>
  <conditionalFormatting sqref="AU202:AU204">
    <cfRule type="expression" dxfId="727" priority="999">
      <formula>IF(RIGHT(TEXT(AU202,"0.#"),1)=".",FALSE,TRUE)</formula>
    </cfRule>
    <cfRule type="expression" dxfId="726" priority="1000">
      <formula>IF(RIGHT(TEXT(AU202,"0.#"),1)=".",TRUE,FALSE)</formula>
    </cfRule>
  </conditionalFormatting>
  <conditionalFormatting sqref="AE205">
    <cfRule type="expression" dxfId="725" priority="997">
      <formula>IF(RIGHT(TEXT(AE205,"0.#"),1)=".",FALSE,TRUE)</formula>
    </cfRule>
    <cfRule type="expression" dxfId="724" priority="998">
      <formula>IF(RIGHT(TEXT(AE205,"0.#"),1)=".",TRUE,FALSE)</formula>
    </cfRule>
  </conditionalFormatting>
  <conditionalFormatting sqref="AE206">
    <cfRule type="expression" dxfId="723" priority="995">
      <formula>IF(RIGHT(TEXT(AE206,"0.#"),1)=".",FALSE,TRUE)</formula>
    </cfRule>
    <cfRule type="expression" dxfId="722" priority="996">
      <formula>IF(RIGHT(TEXT(AE206,"0.#"),1)=".",TRUE,FALSE)</formula>
    </cfRule>
  </conditionalFormatting>
  <conditionalFormatting sqref="AE207">
    <cfRule type="expression" dxfId="721" priority="993">
      <formula>IF(RIGHT(TEXT(AE207,"0.#"),1)=".",FALSE,TRUE)</formula>
    </cfRule>
    <cfRule type="expression" dxfId="720" priority="994">
      <formula>IF(RIGHT(TEXT(AE207,"0.#"),1)=".",TRUE,FALSE)</formula>
    </cfRule>
  </conditionalFormatting>
  <conditionalFormatting sqref="AI207">
    <cfRule type="expression" dxfId="719" priority="991">
      <formula>IF(RIGHT(TEXT(AI207,"0.#"),1)=".",FALSE,TRUE)</formula>
    </cfRule>
    <cfRule type="expression" dxfId="718" priority="992">
      <formula>IF(RIGHT(TEXT(AI207,"0.#"),1)=".",TRUE,FALSE)</formula>
    </cfRule>
  </conditionalFormatting>
  <conditionalFormatting sqref="AI206">
    <cfRule type="expression" dxfId="717" priority="989">
      <formula>IF(RIGHT(TEXT(AI206,"0.#"),1)=".",FALSE,TRUE)</formula>
    </cfRule>
    <cfRule type="expression" dxfId="716" priority="990">
      <formula>IF(RIGHT(TEXT(AI206,"0.#"),1)=".",TRUE,FALSE)</formula>
    </cfRule>
  </conditionalFormatting>
  <conditionalFormatting sqref="AI205">
    <cfRule type="expression" dxfId="715" priority="987">
      <formula>IF(RIGHT(TEXT(AI205,"0.#"),1)=".",FALSE,TRUE)</formula>
    </cfRule>
    <cfRule type="expression" dxfId="714" priority="988">
      <formula>IF(RIGHT(TEXT(AI205,"0.#"),1)=".",TRUE,FALSE)</formula>
    </cfRule>
  </conditionalFormatting>
  <conditionalFormatting sqref="AM205">
    <cfRule type="expression" dxfId="713" priority="985">
      <formula>IF(RIGHT(TEXT(AM205,"0.#"),1)=".",FALSE,TRUE)</formula>
    </cfRule>
    <cfRule type="expression" dxfId="712" priority="986">
      <formula>IF(RIGHT(TEXT(AM205,"0.#"),1)=".",TRUE,FALSE)</formula>
    </cfRule>
  </conditionalFormatting>
  <conditionalFormatting sqref="AM206">
    <cfRule type="expression" dxfId="711" priority="983">
      <formula>IF(RIGHT(TEXT(AM206,"0.#"),1)=".",FALSE,TRUE)</formula>
    </cfRule>
    <cfRule type="expression" dxfId="710" priority="984">
      <formula>IF(RIGHT(TEXT(AM206,"0.#"),1)=".",TRUE,FALSE)</formula>
    </cfRule>
  </conditionalFormatting>
  <conditionalFormatting sqref="AM207">
    <cfRule type="expression" dxfId="709" priority="981">
      <formula>IF(RIGHT(TEXT(AM207,"0.#"),1)=".",FALSE,TRUE)</formula>
    </cfRule>
    <cfRule type="expression" dxfId="708" priority="982">
      <formula>IF(RIGHT(TEXT(AM207,"0.#"),1)=".",TRUE,FALSE)</formula>
    </cfRule>
  </conditionalFormatting>
  <conditionalFormatting sqref="AQ205:AQ207">
    <cfRule type="expression" dxfId="707" priority="979">
      <formula>IF(RIGHT(TEXT(AQ205,"0.#"),1)=".",FALSE,TRUE)</formula>
    </cfRule>
    <cfRule type="expression" dxfId="706" priority="980">
      <formula>IF(RIGHT(TEXT(AQ205,"0.#"),1)=".",TRUE,FALSE)</formula>
    </cfRule>
  </conditionalFormatting>
  <conditionalFormatting sqref="AU205:AU207">
    <cfRule type="expression" dxfId="705" priority="977">
      <formula>IF(RIGHT(TEXT(AU205,"0.#"),1)=".",FALSE,TRUE)</formula>
    </cfRule>
    <cfRule type="expression" dxfId="704" priority="978">
      <formula>IF(RIGHT(TEXT(AU205,"0.#"),1)=".",TRUE,FALSE)</formula>
    </cfRule>
  </conditionalFormatting>
  <conditionalFormatting sqref="AL409:AO428">
    <cfRule type="expression" dxfId="703" priority="973">
      <formula>IF(AND(AL409&gt;=0, RIGHT(TEXT(AL409,"0.#"),1)&lt;&gt;"."),TRUE,FALSE)</formula>
    </cfRule>
    <cfRule type="expression" dxfId="702" priority="974">
      <formula>IF(AND(AL409&gt;=0, RIGHT(TEXT(AL409,"0.#"),1)="."),TRUE,FALSE)</formula>
    </cfRule>
    <cfRule type="expression" dxfId="701" priority="975">
      <formula>IF(AND(AL409&lt;0, RIGHT(TEXT(AL409,"0.#"),1)&lt;&gt;"."),TRUE,FALSE)</formula>
    </cfRule>
    <cfRule type="expression" dxfId="700" priority="976">
      <formula>IF(AND(AL409&lt;0, RIGHT(TEXT(AL409,"0.#"),1)="."),TRUE,FALSE)</formula>
    </cfRule>
  </conditionalFormatting>
  <conditionalFormatting sqref="AL434:AO461">
    <cfRule type="expression" dxfId="699" priority="961">
      <formula>IF(AND(AL434&gt;=0, RIGHT(TEXT(AL434,"0.#"),1)&lt;&gt;"."),TRUE,FALSE)</formula>
    </cfRule>
    <cfRule type="expression" dxfId="698" priority="962">
      <formula>IF(AND(AL434&gt;=0, RIGHT(TEXT(AL434,"0.#"),1)="."),TRUE,FALSE)</formula>
    </cfRule>
    <cfRule type="expression" dxfId="697" priority="963">
      <formula>IF(AND(AL434&lt;0, RIGHT(TEXT(AL434,"0.#"),1)&lt;&gt;"."),TRUE,FALSE)</formula>
    </cfRule>
    <cfRule type="expression" dxfId="696" priority="964">
      <formula>IF(AND(AL434&lt;0, RIGHT(TEXT(AL434,"0.#"),1)="."),TRUE,FALSE)</formula>
    </cfRule>
  </conditionalFormatting>
  <conditionalFormatting sqref="AL432:AO433">
    <cfRule type="expression" dxfId="695" priority="955">
      <formula>IF(AND(AL432&gt;=0, RIGHT(TEXT(AL432,"0.#"),1)&lt;&gt;"."),TRUE,FALSE)</formula>
    </cfRule>
    <cfRule type="expression" dxfId="694" priority="956">
      <formula>IF(AND(AL432&gt;=0, RIGHT(TEXT(AL432,"0.#"),1)="."),TRUE,FALSE)</formula>
    </cfRule>
    <cfRule type="expression" dxfId="693" priority="957">
      <formula>IF(AND(AL432&lt;0, RIGHT(TEXT(AL432,"0.#"),1)&lt;&gt;"."),TRUE,FALSE)</formula>
    </cfRule>
    <cfRule type="expression" dxfId="692" priority="958">
      <formula>IF(AND(AL432&lt;0, RIGHT(TEXT(AL432,"0.#"),1)="."),TRUE,FALSE)</formula>
    </cfRule>
  </conditionalFormatting>
  <conditionalFormatting sqref="AL467:AO494">
    <cfRule type="expression" dxfId="691" priority="949">
      <formula>IF(AND(AL467&gt;=0, RIGHT(TEXT(AL467,"0.#"),1)&lt;&gt;"."),TRUE,FALSE)</formula>
    </cfRule>
    <cfRule type="expression" dxfId="690" priority="950">
      <formula>IF(AND(AL467&gt;=0, RIGHT(TEXT(AL467,"0.#"),1)="."),TRUE,FALSE)</formula>
    </cfRule>
    <cfRule type="expression" dxfId="689" priority="951">
      <formula>IF(AND(AL467&lt;0, RIGHT(TEXT(AL467,"0.#"),1)&lt;&gt;"."),TRUE,FALSE)</formula>
    </cfRule>
    <cfRule type="expression" dxfId="688" priority="952">
      <formula>IF(AND(AL467&lt;0, RIGHT(TEXT(AL467,"0.#"),1)="."),TRUE,FALSE)</formula>
    </cfRule>
  </conditionalFormatting>
  <conditionalFormatting sqref="AL465:AO466">
    <cfRule type="expression" dxfId="687" priority="943">
      <formula>IF(AND(AL465&gt;=0, RIGHT(TEXT(AL465,"0.#"),1)&lt;&gt;"."),TRUE,FALSE)</formula>
    </cfRule>
    <cfRule type="expression" dxfId="686" priority="944">
      <formula>IF(AND(AL465&gt;=0, RIGHT(TEXT(AL465,"0.#"),1)="."),TRUE,FALSE)</formula>
    </cfRule>
    <cfRule type="expression" dxfId="685" priority="945">
      <formula>IF(AND(AL465&lt;0, RIGHT(TEXT(AL465,"0.#"),1)&lt;&gt;"."),TRUE,FALSE)</formula>
    </cfRule>
    <cfRule type="expression" dxfId="684" priority="946">
      <formula>IF(AND(AL465&lt;0, RIGHT(TEXT(AL465,"0.#"),1)="."),TRUE,FALSE)</formula>
    </cfRule>
  </conditionalFormatting>
  <conditionalFormatting sqref="AL500:AO527">
    <cfRule type="expression" dxfId="683" priority="937">
      <formula>IF(AND(AL500&gt;=0, RIGHT(TEXT(AL500,"0.#"),1)&lt;&gt;"."),TRUE,FALSE)</formula>
    </cfRule>
    <cfRule type="expression" dxfId="682" priority="938">
      <formula>IF(AND(AL500&gt;=0, RIGHT(TEXT(AL500,"0.#"),1)="."),TRUE,FALSE)</formula>
    </cfRule>
    <cfRule type="expression" dxfId="681" priority="939">
      <formula>IF(AND(AL500&lt;0, RIGHT(TEXT(AL500,"0.#"),1)&lt;&gt;"."),TRUE,FALSE)</formula>
    </cfRule>
    <cfRule type="expression" dxfId="680" priority="940">
      <formula>IF(AND(AL500&lt;0, RIGHT(TEXT(AL500,"0.#"),1)="."),TRUE,FALSE)</formula>
    </cfRule>
  </conditionalFormatting>
  <conditionalFormatting sqref="AL498:AO499">
    <cfRule type="expression" dxfId="679" priority="931">
      <formula>IF(AND(AL498&gt;=0, RIGHT(TEXT(AL498,"0.#"),1)&lt;&gt;"."),TRUE,FALSE)</formula>
    </cfRule>
    <cfRule type="expression" dxfId="678" priority="932">
      <formula>IF(AND(AL498&gt;=0, RIGHT(TEXT(AL498,"0.#"),1)="."),TRUE,FALSE)</formula>
    </cfRule>
    <cfRule type="expression" dxfId="677" priority="933">
      <formula>IF(AND(AL498&lt;0, RIGHT(TEXT(AL498,"0.#"),1)&lt;&gt;"."),TRUE,FALSE)</formula>
    </cfRule>
    <cfRule type="expression" dxfId="676" priority="934">
      <formula>IF(AND(AL498&lt;0, RIGHT(TEXT(AL498,"0.#"),1)="."),TRUE,FALSE)</formula>
    </cfRule>
  </conditionalFormatting>
  <conditionalFormatting sqref="AL533:AO560">
    <cfRule type="expression" dxfId="675" priority="925">
      <formula>IF(AND(AL533&gt;=0, RIGHT(TEXT(AL533,"0.#"),1)&lt;&gt;"."),TRUE,FALSE)</formula>
    </cfRule>
    <cfRule type="expression" dxfId="674" priority="926">
      <formula>IF(AND(AL533&gt;=0, RIGHT(TEXT(AL533,"0.#"),1)="."),TRUE,FALSE)</formula>
    </cfRule>
    <cfRule type="expression" dxfId="673" priority="927">
      <formula>IF(AND(AL533&lt;0, RIGHT(TEXT(AL533,"0.#"),1)&lt;&gt;"."),TRUE,FALSE)</formula>
    </cfRule>
    <cfRule type="expression" dxfId="672" priority="928">
      <formula>IF(AND(AL533&lt;0, RIGHT(TEXT(AL533,"0.#"),1)="."),TRUE,FALSE)</formula>
    </cfRule>
  </conditionalFormatting>
  <conditionalFormatting sqref="AL531:AO532">
    <cfRule type="expression" dxfId="671" priority="919">
      <formula>IF(AND(AL531&gt;=0, RIGHT(TEXT(AL531,"0.#"),1)&lt;&gt;"."),TRUE,FALSE)</formula>
    </cfRule>
    <cfRule type="expression" dxfId="670" priority="920">
      <formula>IF(AND(AL531&gt;=0, RIGHT(TEXT(AL531,"0.#"),1)="."),TRUE,FALSE)</formula>
    </cfRule>
    <cfRule type="expression" dxfId="669" priority="921">
      <formula>IF(AND(AL531&lt;0, RIGHT(TEXT(AL531,"0.#"),1)&lt;&gt;"."),TRUE,FALSE)</formula>
    </cfRule>
    <cfRule type="expression" dxfId="668" priority="922">
      <formula>IF(AND(AL531&lt;0, RIGHT(TEXT(AL531,"0.#"),1)="."),TRUE,FALSE)</formula>
    </cfRule>
  </conditionalFormatting>
  <conditionalFormatting sqref="Y531:Y532">
    <cfRule type="expression" dxfId="667" priority="917">
      <formula>IF(RIGHT(TEXT(Y531,"0.#"),1)=".",FALSE,TRUE)</formula>
    </cfRule>
    <cfRule type="expression" dxfId="666" priority="918">
      <formula>IF(RIGHT(TEXT(Y531,"0.#"),1)=".",TRUE,FALSE)</formula>
    </cfRule>
  </conditionalFormatting>
  <conditionalFormatting sqref="AL566:AO593">
    <cfRule type="expression" dxfId="665" priority="913">
      <formula>IF(AND(AL566&gt;=0, RIGHT(TEXT(AL566,"0.#"),1)&lt;&gt;"."),TRUE,FALSE)</formula>
    </cfRule>
    <cfRule type="expression" dxfId="664" priority="914">
      <formula>IF(AND(AL566&gt;=0, RIGHT(TEXT(AL566,"0.#"),1)="."),TRUE,FALSE)</formula>
    </cfRule>
    <cfRule type="expression" dxfId="663" priority="915">
      <formula>IF(AND(AL566&lt;0, RIGHT(TEXT(AL566,"0.#"),1)&lt;&gt;"."),TRUE,FALSE)</formula>
    </cfRule>
    <cfRule type="expression" dxfId="662" priority="916">
      <formula>IF(AND(AL566&lt;0, RIGHT(TEXT(AL566,"0.#"),1)="."),TRUE,FALSE)</formula>
    </cfRule>
  </conditionalFormatting>
  <conditionalFormatting sqref="Y566:Y593">
    <cfRule type="expression" dxfId="661" priority="911">
      <formula>IF(RIGHT(TEXT(Y566,"0.#"),1)=".",FALSE,TRUE)</formula>
    </cfRule>
    <cfRule type="expression" dxfId="660" priority="912">
      <formula>IF(RIGHT(TEXT(Y566,"0.#"),1)=".",TRUE,FALSE)</formula>
    </cfRule>
  </conditionalFormatting>
  <conditionalFormatting sqref="AL564:AO565">
    <cfRule type="expression" dxfId="659" priority="907">
      <formula>IF(AND(AL564&gt;=0, RIGHT(TEXT(AL564,"0.#"),1)&lt;&gt;"."),TRUE,FALSE)</formula>
    </cfRule>
    <cfRule type="expression" dxfId="658" priority="908">
      <formula>IF(AND(AL564&gt;=0, RIGHT(TEXT(AL564,"0.#"),1)="."),TRUE,FALSE)</formula>
    </cfRule>
    <cfRule type="expression" dxfId="657" priority="909">
      <formula>IF(AND(AL564&lt;0, RIGHT(TEXT(AL564,"0.#"),1)&lt;&gt;"."),TRUE,FALSE)</formula>
    </cfRule>
    <cfRule type="expression" dxfId="656" priority="910">
      <formula>IF(AND(AL564&lt;0, RIGHT(TEXT(AL564,"0.#"),1)="."),TRUE,FALSE)</formula>
    </cfRule>
  </conditionalFormatting>
  <conditionalFormatting sqref="Y564:Y565">
    <cfRule type="expression" dxfId="655" priority="905">
      <formula>IF(RIGHT(TEXT(Y564,"0.#"),1)=".",FALSE,TRUE)</formula>
    </cfRule>
    <cfRule type="expression" dxfId="654" priority="906">
      <formula>IF(RIGHT(TEXT(Y564,"0.#"),1)=".",TRUE,FALSE)</formula>
    </cfRule>
  </conditionalFormatting>
  <conditionalFormatting sqref="AL599:AO626">
    <cfRule type="expression" dxfId="653" priority="901">
      <formula>IF(AND(AL599&gt;=0, RIGHT(TEXT(AL599,"0.#"),1)&lt;&gt;"."),TRUE,FALSE)</formula>
    </cfRule>
    <cfRule type="expression" dxfId="652" priority="902">
      <formula>IF(AND(AL599&gt;=0, RIGHT(TEXT(AL599,"0.#"),1)="."),TRUE,FALSE)</formula>
    </cfRule>
    <cfRule type="expression" dxfId="651" priority="903">
      <formula>IF(AND(AL599&lt;0, RIGHT(TEXT(AL599,"0.#"),1)&lt;&gt;"."),TRUE,FALSE)</formula>
    </cfRule>
    <cfRule type="expression" dxfId="650" priority="904">
      <formula>IF(AND(AL599&lt;0, RIGHT(TEXT(AL599,"0.#"),1)="."),TRUE,FALSE)</formula>
    </cfRule>
  </conditionalFormatting>
  <conditionalFormatting sqref="Y599:Y626">
    <cfRule type="expression" dxfId="649" priority="899">
      <formula>IF(RIGHT(TEXT(Y599,"0.#"),1)=".",FALSE,TRUE)</formula>
    </cfRule>
    <cfRule type="expression" dxfId="648" priority="900">
      <formula>IF(RIGHT(TEXT(Y599,"0.#"),1)=".",TRUE,FALSE)</formula>
    </cfRule>
  </conditionalFormatting>
  <conditionalFormatting sqref="AL597:AO598">
    <cfRule type="expression" dxfId="647" priority="895">
      <formula>IF(AND(AL597&gt;=0, RIGHT(TEXT(AL597,"0.#"),1)&lt;&gt;"."),TRUE,FALSE)</formula>
    </cfRule>
    <cfRule type="expression" dxfId="646" priority="896">
      <formula>IF(AND(AL597&gt;=0, RIGHT(TEXT(AL597,"0.#"),1)="."),TRUE,FALSE)</formula>
    </cfRule>
    <cfRule type="expression" dxfId="645" priority="897">
      <formula>IF(AND(AL597&lt;0, RIGHT(TEXT(AL597,"0.#"),1)&lt;&gt;"."),TRUE,FALSE)</formula>
    </cfRule>
    <cfRule type="expression" dxfId="644" priority="898">
      <formula>IF(AND(AL597&lt;0, RIGHT(TEXT(AL597,"0.#"),1)="."),TRUE,FALSE)</formula>
    </cfRule>
  </conditionalFormatting>
  <conditionalFormatting sqref="Y597:Y598">
    <cfRule type="expression" dxfId="643" priority="893">
      <formula>IF(RIGHT(TEXT(Y597,"0.#"),1)=".",FALSE,TRUE)</formula>
    </cfRule>
    <cfRule type="expression" dxfId="642" priority="894">
      <formula>IF(RIGHT(TEXT(Y597,"0.#"),1)=".",TRUE,FALSE)</formula>
    </cfRule>
  </conditionalFormatting>
  <conditionalFormatting sqref="P29:AC29">
    <cfRule type="expression" dxfId="641" priority="887">
      <formula>IF(RIGHT(TEXT(P29,"0.#"),1)=".",FALSE,TRUE)</formula>
    </cfRule>
    <cfRule type="expression" dxfId="640" priority="888">
      <formula>IF(RIGHT(TEXT(P29,"0.#"),1)=".",TRUE,FALSE)</formula>
    </cfRule>
  </conditionalFormatting>
  <conditionalFormatting sqref="AM41">
    <cfRule type="expression" dxfId="639" priority="869">
      <formula>IF(RIGHT(TEXT(AM41,"0.#"),1)=".",FALSE,TRUE)</formula>
    </cfRule>
    <cfRule type="expression" dxfId="638" priority="870">
      <formula>IF(RIGHT(TEXT(AM41,"0.#"),1)=".",TRUE,FALSE)</formula>
    </cfRule>
  </conditionalFormatting>
  <conditionalFormatting sqref="AM40">
    <cfRule type="expression" dxfId="637" priority="871">
      <formula>IF(RIGHT(TEXT(AM40,"0.#"),1)=".",FALSE,TRUE)</formula>
    </cfRule>
    <cfRule type="expression" dxfId="636" priority="872">
      <formula>IF(RIGHT(TEXT(AM40,"0.#"),1)=".",TRUE,FALSE)</formula>
    </cfRule>
  </conditionalFormatting>
  <conditionalFormatting sqref="AE39">
    <cfRule type="expression" dxfId="635" priority="885">
      <formula>IF(RIGHT(TEXT(AE39,"0.#"),1)=".",FALSE,TRUE)</formula>
    </cfRule>
    <cfRule type="expression" dxfId="634" priority="886">
      <formula>IF(RIGHT(TEXT(AE39,"0.#"),1)=".",TRUE,FALSE)</formula>
    </cfRule>
  </conditionalFormatting>
  <conditionalFormatting sqref="AQ39:AQ41">
    <cfRule type="expression" dxfId="633" priority="867">
      <formula>IF(RIGHT(TEXT(AQ39,"0.#"),1)=".",FALSE,TRUE)</formula>
    </cfRule>
    <cfRule type="expression" dxfId="632" priority="868">
      <formula>IF(RIGHT(TEXT(AQ39,"0.#"),1)=".",TRUE,FALSE)</formula>
    </cfRule>
  </conditionalFormatting>
  <conditionalFormatting sqref="AU39:AU41">
    <cfRule type="expression" dxfId="631" priority="865">
      <formula>IF(RIGHT(TEXT(AU39,"0.#"),1)=".",FALSE,TRUE)</formula>
    </cfRule>
    <cfRule type="expression" dxfId="630" priority="866">
      <formula>IF(RIGHT(TEXT(AU39,"0.#"),1)=".",TRUE,FALSE)</formula>
    </cfRule>
  </conditionalFormatting>
  <conditionalFormatting sqref="AI41">
    <cfRule type="expression" dxfId="629" priority="879">
      <formula>IF(RIGHT(TEXT(AI41,"0.#"),1)=".",FALSE,TRUE)</formula>
    </cfRule>
    <cfRule type="expression" dxfId="628" priority="880">
      <formula>IF(RIGHT(TEXT(AI41,"0.#"),1)=".",TRUE,FALSE)</formula>
    </cfRule>
  </conditionalFormatting>
  <conditionalFormatting sqref="AE40">
    <cfRule type="expression" dxfId="627" priority="883">
      <formula>IF(RIGHT(TEXT(AE40,"0.#"),1)=".",FALSE,TRUE)</formula>
    </cfRule>
    <cfRule type="expression" dxfId="626" priority="884">
      <formula>IF(RIGHT(TEXT(AE40,"0.#"),1)=".",TRUE,FALSE)</formula>
    </cfRule>
  </conditionalFormatting>
  <conditionalFormatting sqref="AE41">
    <cfRule type="expression" dxfId="625" priority="881">
      <formula>IF(RIGHT(TEXT(AE41,"0.#"),1)=".",FALSE,TRUE)</formula>
    </cfRule>
    <cfRule type="expression" dxfId="624" priority="882">
      <formula>IF(RIGHT(TEXT(AE41,"0.#"),1)=".",TRUE,FALSE)</formula>
    </cfRule>
  </conditionalFormatting>
  <conditionalFormatting sqref="AM39">
    <cfRule type="expression" dxfId="623" priority="873">
      <formula>IF(RIGHT(TEXT(AM39,"0.#"),1)=".",FALSE,TRUE)</formula>
    </cfRule>
    <cfRule type="expression" dxfId="622" priority="874">
      <formula>IF(RIGHT(TEXT(AM39,"0.#"),1)=".",TRUE,FALSE)</formula>
    </cfRule>
  </conditionalFormatting>
  <conditionalFormatting sqref="AI39">
    <cfRule type="expression" dxfId="621" priority="875">
      <formula>IF(RIGHT(TEXT(AI39,"0.#"),1)=".",FALSE,TRUE)</formula>
    </cfRule>
    <cfRule type="expression" dxfId="620" priority="876">
      <formula>IF(RIGHT(TEXT(AI39,"0.#"),1)=".",TRUE,FALSE)</formula>
    </cfRule>
  </conditionalFormatting>
  <conditionalFormatting sqref="AI40">
    <cfRule type="expression" dxfId="619" priority="877">
      <formula>IF(RIGHT(TEXT(AI40,"0.#"),1)=".",FALSE,TRUE)</formula>
    </cfRule>
    <cfRule type="expression" dxfId="618" priority="878">
      <formula>IF(RIGHT(TEXT(AI40,"0.#"),1)=".",TRUE,FALSE)</formula>
    </cfRule>
  </conditionalFormatting>
  <conditionalFormatting sqref="AQ70">
    <cfRule type="expression" dxfId="617" priority="831">
      <formula>IF(RIGHT(TEXT(AQ70,"0.#"),1)=".",FALSE,TRUE)</formula>
    </cfRule>
    <cfRule type="expression" dxfId="616" priority="832">
      <formula>IF(RIGHT(TEXT(AQ70,"0.#"),1)=".",TRUE,FALSE)</formula>
    </cfRule>
  </conditionalFormatting>
  <conditionalFormatting sqref="AQ69">
    <cfRule type="expression" dxfId="615" priority="841">
      <formula>IF(RIGHT(TEXT(AQ69,"0.#"),1)=".",FALSE,TRUE)</formula>
    </cfRule>
    <cfRule type="expression" dxfId="614" priority="842">
      <formula>IF(RIGHT(TEXT(AQ69,"0.#"),1)=".",TRUE,FALSE)</formula>
    </cfRule>
  </conditionalFormatting>
  <conditionalFormatting sqref="AE100 AQ100">
    <cfRule type="expression" dxfId="613" priority="775">
      <formula>IF(RIGHT(TEXT(AE100,"0.#"),1)=".",FALSE,TRUE)</formula>
    </cfRule>
    <cfRule type="expression" dxfId="612" priority="776">
      <formula>IF(RIGHT(TEXT(AE100,"0.#"),1)=".",TRUE,FALSE)</formula>
    </cfRule>
  </conditionalFormatting>
  <conditionalFormatting sqref="AI100">
    <cfRule type="expression" dxfId="611" priority="773">
      <formula>IF(RIGHT(TEXT(AI100,"0.#"),1)=".",FALSE,TRUE)</formula>
    </cfRule>
    <cfRule type="expression" dxfId="610" priority="774">
      <formula>IF(RIGHT(TEXT(AI100,"0.#"),1)=".",TRUE,FALSE)</formula>
    </cfRule>
  </conditionalFormatting>
  <conditionalFormatting sqref="AM100">
    <cfRule type="expression" dxfId="609" priority="771">
      <formula>IF(RIGHT(TEXT(AM100,"0.#"),1)=".",FALSE,TRUE)</formula>
    </cfRule>
    <cfRule type="expression" dxfId="608" priority="772">
      <formula>IF(RIGHT(TEXT(AM100,"0.#"),1)=".",TRUE,FALSE)</formula>
    </cfRule>
  </conditionalFormatting>
  <conditionalFormatting sqref="AE101">
    <cfRule type="expression" dxfId="607" priority="769">
      <formula>IF(RIGHT(TEXT(AE101,"0.#"),1)=".",FALSE,TRUE)</formula>
    </cfRule>
    <cfRule type="expression" dxfId="606" priority="770">
      <formula>IF(RIGHT(TEXT(AE101,"0.#"),1)=".",TRUE,FALSE)</formula>
    </cfRule>
  </conditionalFormatting>
  <conditionalFormatting sqref="AI101">
    <cfRule type="expression" dxfId="605" priority="767">
      <formula>IF(RIGHT(TEXT(AI101,"0.#"),1)=".",FALSE,TRUE)</formula>
    </cfRule>
    <cfRule type="expression" dxfId="604" priority="768">
      <formula>IF(RIGHT(TEXT(AI101,"0.#"),1)=".",TRUE,FALSE)</formula>
    </cfRule>
  </conditionalFormatting>
  <conditionalFormatting sqref="AM101">
    <cfRule type="expression" dxfId="603" priority="765">
      <formula>IF(RIGHT(TEXT(AM101,"0.#"),1)=".",FALSE,TRUE)</formula>
    </cfRule>
    <cfRule type="expression" dxfId="602" priority="766">
      <formula>IF(RIGHT(TEXT(AM101,"0.#"),1)=".",TRUE,FALSE)</formula>
    </cfRule>
  </conditionalFormatting>
  <conditionalFormatting sqref="AQ101">
    <cfRule type="expression" dxfId="601" priority="763">
      <formula>IF(RIGHT(TEXT(AQ101,"0.#"),1)=".",FALSE,TRUE)</formula>
    </cfRule>
    <cfRule type="expression" dxfId="600" priority="764">
      <formula>IF(RIGHT(TEXT(AQ101,"0.#"),1)=".",TRUE,FALSE)</formula>
    </cfRule>
  </conditionalFormatting>
  <conditionalFormatting sqref="AU100">
    <cfRule type="expression" dxfId="599" priority="761">
      <formula>IF(RIGHT(TEXT(AU100,"0.#"),1)=".",FALSE,TRUE)</formula>
    </cfRule>
    <cfRule type="expression" dxfId="598" priority="762">
      <formula>IF(RIGHT(TEXT(AU100,"0.#"),1)=".",TRUE,FALSE)</formula>
    </cfRule>
  </conditionalFormatting>
  <conditionalFormatting sqref="AU101">
    <cfRule type="expression" dxfId="597" priority="759">
      <formula>IF(RIGHT(TEXT(AU101,"0.#"),1)=".",FALSE,TRUE)</formula>
    </cfRule>
    <cfRule type="expression" dxfId="596" priority="760">
      <formula>IF(RIGHT(TEXT(AU101,"0.#"),1)=".",TRUE,FALSE)</formula>
    </cfRule>
  </conditionalFormatting>
  <conditionalFormatting sqref="AQ36">
    <cfRule type="expression" dxfId="595" priority="747">
      <formula>IF(RIGHT(TEXT(AQ36,"0.#"),1)=".",FALSE,TRUE)</formula>
    </cfRule>
    <cfRule type="expression" dxfId="594" priority="748">
      <formula>IF(RIGHT(TEXT(AQ36,"0.#"),1)=".",TRUE,FALSE)</formula>
    </cfRule>
  </conditionalFormatting>
  <conditionalFormatting sqref="AQ35">
    <cfRule type="expression" dxfId="593" priority="757">
      <formula>IF(RIGHT(TEXT(AQ35,"0.#"),1)=".",FALSE,TRUE)</formula>
    </cfRule>
    <cfRule type="expression" dxfId="592" priority="758">
      <formula>IF(RIGHT(TEXT(AQ35,"0.#"),1)=".",TRUE,FALSE)</formula>
    </cfRule>
  </conditionalFormatting>
  <conditionalFormatting sqref="AM103">
    <cfRule type="expression" dxfId="591" priority="741">
      <formula>IF(RIGHT(TEXT(AM103,"0.#"),1)=".",FALSE,TRUE)</formula>
    </cfRule>
    <cfRule type="expression" dxfId="590" priority="742">
      <formula>IF(RIGHT(TEXT(AM103,"0.#"),1)=".",TRUE,FALSE)</formula>
    </cfRule>
  </conditionalFormatting>
  <conditionalFormatting sqref="AE104 AM104">
    <cfRule type="expression" dxfId="589" priority="739">
      <formula>IF(RIGHT(TEXT(AE104,"0.#"),1)=".",FALSE,TRUE)</formula>
    </cfRule>
    <cfRule type="expression" dxfId="588" priority="740">
      <formula>IF(RIGHT(TEXT(AE104,"0.#"),1)=".",TRUE,FALSE)</formula>
    </cfRule>
  </conditionalFormatting>
  <conditionalFormatting sqref="AI104">
    <cfRule type="expression" dxfId="587" priority="737">
      <formula>IF(RIGHT(TEXT(AI104,"0.#"),1)=".",FALSE,TRUE)</formula>
    </cfRule>
    <cfRule type="expression" dxfId="586" priority="738">
      <formula>IF(RIGHT(TEXT(AI104,"0.#"),1)=".",TRUE,FALSE)</formula>
    </cfRule>
  </conditionalFormatting>
  <conditionalFormatting sqref="AQ104">
    <cfRule type="expression" dxfId="585" priority="735">
      <formula>IF(RIGHT(TEXT(AQ104,"0.#"),1)=".",FALSE,TRUE)</formula>
    </cfRule>
    <cfRule type="expression" dxfId="584" priority="736">
      <formula>IF(RIGHT(TEXT(AQ104,"0.#"),1)=".",TRUE,FALSE)</formula>
    </cfRule>
  </conditionalFormatting>
  <conditionalFormatting sqref="AE103 AQ103">
    <cfRule type="expression" dxfId="583" priority="745">
      <formula>IF(RIGHT(TEXT(AE103,"0.#"),1)=".",FALSE,TRUE)</formula>
    </cfRule>
    <cfRule type="expression" dxfId="582" priority="746">
      <formula>IF(RIGHT(TEXT(AE103,"0.#"),1)=".",TRUE,FALSE)</formula>
    </cfRule>
  </conditionalFormatting>
  <conditionalFormatting sqref="AI103">
    <cfRule type="expression" dxfId="581" priority="743">
      <formula>IF(RIGHT(TEXT(AI103,"0.#"),1)=".",FALSE,TRUE)</formula>
    </cfRule>
    <cfRule type="expression" dxfId="580" priority="744">
      <formula>IF(RIGHT(TEXT(AI103,"0.#"),1)=".",TRUE,FALSE)</formula>
    </cfRule>
  </conditionalFormatting>
  <conditionalFormatting sqref="AQ138">
    <cfRule type="expression" dxfId="579" priority="723">
      <formula>IF(RIGHT(TEXT(AQ138,"0.#"),1)=".",FALSE,TRUE)</formula>
    </cfRule>
    <cfRule type="expression" dxfId="578" priority="724">
      <formula>IF(RIGHT(TEXT(AQ138,"0.#"),1)=".",TRUE,FALSE)</formula>
    </cfRule>
  </conditionalFormatting>
  <conditionalFormatting sqref="AQ137">
    <cfRule type="expression" dxfId="577" priority="733">
      <formula>IF(RIGHT(TEXT(AQ137,"0.#"),1)=".",FALSE,TRUE)</formula>
    </cfRule>
    <cfRule type="expression" dxfId="576" priority="734">
      <formula>IF(RIGHT(TEXT(AQ137,"0.#"),1)=".",TRUE,FALSE)</formula>
    </cfRule>
  </conditionalFormatting>
  <conditionalFormatting sqref="AM171">
    <cfRule type="expression" dxfId="575" priority="717">
      <formula>IF(RIGHT(TEXT(AM171,"0.#"),1)=".",FALSE,TRUE)</formula>
    </cfRule>
    <cfRule type="expression" dxfId="574" priority="718">
      <formula>IF(RIGHT(TEXT(AM171,"0.#"),1)=".",TRUE,FALSE)</formula>
    </cfRule>
  </conditionalFormatting>
  <conditionalFormatting sqref="AE172 AM172">
    <cfRule type="expression" dxfId="573" priority="715">
      <formula>IF(RIGHT(TEXT(AE172,"0.#"),1)=".",FALSE,TRUE)</formula>
    </cfRule>
    <cfRule type="expression" dxfId="572" priority="716">
      <formula>IF(RIGHT(TEXT(AE172,"0.#"),1)=".",TRUE,FALSE)</formula>
    </cfRule>
  </conditionalFormatting>
  <conditionalFormatting sqref="AI172">
    <cfRule type="expression" dxfId="571" priority="713">
      <formula>IF(RIGHT(TEXT(AI172,"0.#"),1)=".",FALSE,TRUE)</formula>
    </cfRule>
    <cfRule type="expression" dxfId="570" priority="714">
      <formula>IF(RIGHT(TEXT(AI172,"0.#"),1)=".",TRUE,FALSE)</formula>
    </cfRule>
  </conditionalFormatting>
  <conditionalFormatting sqref="AQ172">
    <cfRule type="expression" dxfId="569" priority="711">
      <formula>IF(RIGHT(TEXT(AQ172,"0.#"),1)=".",FALSE,TRUE)</formula>
    </cfRule>
    <cfRule type="expression" dxfId="568" priority="712">
      <formula>IF(RIGHT(TEXT(AQ172,"0.#"),1)=".",TRUE,FALSE)</formula>
    </cfRule>
  </conditionalFormatting>
  <conditionalFormatting sqref="AE171 AQ171">
    <cfRule type="expression" dxfId="567" priority="721">
      <formula>IF(RIGHT(TEXT(AE171,"0.#"),1)=".",FALSE,TRUE)</formula>
    </cfRule>
    <cfRule type="expression" dxfId="566" priority="722">
      <formula>IF(RIGHT(TEXT(AE171,"0.#"),1)=".",TRUE,FALSE)</formula>
    </cfRule>
  </conditionalFormatting>
  <conditionalFormatting sqref="AI171">
    <cfRule type="expression" dxfId="565" priority="719">
      <formula>IF(RIGHT(TEXT(AI171,"0.#"),1)=".",FALSE,TRUE)</formula>
    </cfRule>
    <cfRule type="expression" dxfId="564" priority="720">
      <formula>IF(RIGHT(TEXT(AI171,"0.#"),1)=".",TRUE,FALSE)</formula>
    </cfRule>
  </conditionalFormatting>
  <conditionalFormatting sqref="AQ73:AQ75">
    <cfRule type="expression" dxfId="563" priority="691">
      <formula>IF(RIGHT(TEXT(AQ73,"0.#"),1)=".",FALSE,TRUE)</formula>
    </cfRule>
    <cfRule type="expression" dxfId="562" priority="692">
      <formula>IF(RIGHT(TEXT(AQ73,"0.#"),1)=".",TRUE,FALSE)</formula>
    </cfRule>
  </conditionalFormatting>
  <conditionalFormatting sqref="AU73:AU75">
    <cfRule type="expression" dxfId="561" priority="689">
      <formula>IF(RIGHT(TEXT(AU73,"0.#"),1)=".",FALSE,TRUE)</formula>
    </cfRule>
    <cfRule type="expression" dxfId="560" priority="690">
      <formula>IF(RIGHT(TEXT(AU73,"0.#"),1)=".",TRUE,FALSE)</formula>
    </cfRule>
  </conditionalFormatting>
  <conditionalFormatting sqref="AQ107:AQ109">
    <cfRule type="expression" dxfId="559" priority="669">
      <formula>IF(RIGHT(TEXT(AQ107,"0.#"),1)=".",FALSE,TRUE)</formula>
    </cfRule>
    <cfRule type="expression" dxfId="558" priority="670">
      <formula>IF(RIGHT(TEXT(AQ107,"0.#"),1)=".",TRUE,FALSE)</formula>
    </cfRule>
  </conditionalFormatting>
  <conditionalFormatting sqref="AU107:AU109">
    <cfRule type="expression" dxfId="557" priority="667">
      <formula>IF(RIGHT(TEXT(AU107,"0.#"),1)=".",FALSE,TRUE)</formula>
    </cfRule>
    <cfRule type="expression" dxfId="556" priority="668">
      <formula>IF(RIGHT(TEXT(AU107,"0.#"),1)=".",TRUE,FALSE)</formula>
    </cfRule>
  </conditionalFormatting>
  <conditionalFormatting sqref="AQ141:AQ143">
    <cfRule type="expression" dxfId="555" priority="647">
      <formula>IF(RIGHT(TEXT(AQ141,"0.#"),1)=".",FALSE,TRUE)</formula>
    </cfRule>
    <cfRule type="expression" dxfId="554" priority="648">
      <formula>IF(RIGHT(TEXT(AQ141,"0.#"),1)=".",TRUE,FALSE)</formula>
    </cfRule>
  </conditionalFormatting>
  <conditionalFormatting sqref="AU141:AU143">
    <cfRule type="expression" dxfId="553" priority="645">
      <formula>IF(RIGHT(TEXT(AU141,"0.#"),1)=".",FALSE,TRUE)</formula>
    </cfRule>
    <cfRule type="expression" dxfId="552" priority="646">
      <formula>IF(RIGHT(TEXT(AU141,"0.#"),1)=".",TRUE,FALSE)</formula>
    </cfRule>
  </conditionalFormatting>
  <conditionalFormatting sqref="AE175">
    <cfRule type="expression" dxfId="551" priority="643">
      <formula>IF(RIGHT(TEXT(AE175,"0.#"),1)=".",FALSE,TRUE)</formula>
    </cfRule>
    <cfRule type="expression" dxfId="550" priority="644">
      <formula>IF(RIGHT(TEXT(AE175,"0.#"),1)=".",TRUE,FALSE)</formula>
    </cfRule>
  </conditionalFormatting>
  <conditionalFormatting sqref="AM177">
    <cfRule type="expression" dxfId="549" priority="627">
      <formula>IF(RIGHT(TEXT(AM177,"0.#"),1)=".",FALSE,TRUE)</formula>
    </cfRule>
    <cfRule type="expression" dxfId="548" priority="628">
      <formula>IF(RIGHT(TEXT(AM177,"0.#"),1)=".",TRUE,FALSE)</formula>
    </cfRule>
  </conditionalFormatting>
  <conditionalFormatting sqref="AE176">
    <cfRule type="expression" dxfId="547" priority="641">
      <formula>IF(RIGHT(TEXT(AE176,"0.#"),1)=".",FALSE,TRUE)</formula>
    </cfRule>
    <cfRule type="expression" dxfId="546" priority="642">
      <formula>IF(RIGHT(TEXT(AE176,"0.#"),1)=".",TRUE,FALSE)</formula>
    </cfRule>
  </conditionalFormatting>
  <conditionalFormatting sqref="AE177">
    <cfRule type="expression" dxfId="545" priority="639">
      <formula>IF(RIGHT(TEXT(AE177,"0.#"),1)=".",FALSE,TRUE)</formula>
    </cfRule>
    <cfRule type="expression" dxfId="544" priority="640">
      <formula>IF(RIGHT(TEXT(AE177,"0.#"),1)=".",TRUE,FALSE)</formula>
    </cfRule>
  </conditionalFormatting>
  <conditionalFormatting sqref="AI177">
    <cfRule type="expression" dxfId="543" priority="637">
      <formula>IF(RIGHT(TEXT(AI177,"0.#"),1)=".",FALSE,TRUE)</formula>
    </cfRule>
    <cfRule type="expression" dxfId="542" priority="638">
      <formula>IF(RIGHT(TEXT(AI177,"0.#"),1)=".",TRUE,FALSE)</formula>
    </cfRule>
  </conditionalFormatting>
  <conditionalFormatting sqref="AI176">
    <cfRule type="expression" dxfId="541" priority="635">
      <formula>IF(RIGHT(TEXT(AI176,"0.#"),1)=".",FALSE,TRUE)</formula>
    </cfRule>
    <cfRule type="expression" dxfId="540" priority="636">
      <formula>IF(RIGHT(TEXT(AI176,"0.#"),1)=".",TRUE,FALSE)</formula>
    </cfRule>
  </conditionalFormatting>
  <conditionalFormatting sqref="AI175">
    <cfRule type="expression" dxfId="539" priority="633">
      <formula>IF(RIGHT(TEXT(AI175,"0.#"),1)=".",FALSE,TRUE)</formula>
    </cfRule>
    <cfRule type="expression" dxfId="538" priority="634">
      <formula>IF(RIGHT(TEXT(AI175,"0.#"),1)=".",TRUE,FALSE)</formula>
    </cfRule>
  </conditionalFormatting>
  <conditionalFormatting sqref="AM175">
    <cfRule type="expression" dxfId="537" priority="631">
      <formula>IF(RIGHT(TEXT(AM175,"0.#"),1)=".",FALSE,TRUE)</formula>
    </cfRule>
    <cfRule type="expression" dxfId="536" priority="632">
      <formula>IF(RIGHT(TEXT(AM175,"0.#"),1)=".",TRUE,FALSE)</formula>
    </cfRule>
  </conditionalFormatting>
  <conditionalFormatting sqref="AM176">
    <cfRule type="expression" dxfId="535" priority="629">
      <formula>IF(RIGHT(TEXT(AM176,"0.#"),1)=".",FALSE,TRUE)</formula>
    </cfRule>
    <cfRule type="expression" dxfId="534" priority="630">
      <formula>IF(RIGHT(TEXT(AM176,"0.#"),1)=".",TRUE,FALSE)</formula>
    </cfRule>
  </conditionalFormatting>
  <conditionalFormatting sqref="AQ175:AQ177">
    <cfRule type="expression" dxfId="533" priority="625">
      <formula>IF(RIGHT(TEXT(AQ175,"0.#"),1)=".",FALSE,TRUE)</formula>
    </cfRule>
    <cfRule type="expression" dxfId="532" priority="626">
      <formula>IF(RIGHT(TEXT(AQ175,"0.#"),1)=".",TRUE,FALSE)</formula>
    </cfRule>
  </conditionalFormatting>
  <conditionalFormatting sqref="AU175:AU177">
    <cfRule type="expression" dxfId="531" priority="623">
      <formula>IF(RIGHT(TEXT(AU175,"0.#"),1)=".",FALSE,TRUE)</formula>
    </cfRule>
    <cfRule type="expression" dxfId="530" priority="624">
      <formula>IF(RIGHT(TEXT(AU175,"0.#"),1)=".",TRUE,FALSE)</formula>
    </cfRule>
  </conditionalFormatting>
  <conditionalFormatting sqref="AE61">
    <cfRule type="expression" dxfId="529" priority="577">
      <formula>IF(RIGHT(TEXT(AE61,"0.#"),1)=".",FALSE,TRUE)</formula>
    </cfRule>
    <cfRule type="expression" dxfId="528" priority="578">
      <formula>IF(RIGHT(TEXT(AE61,"0.#"),1)=".",TRUE,FALSE)</formula>
    </cfRule>
  </conditionalFormatting>
  <conditionalFormatting sqref="AE62">
    <cfRule type="expression" dxfId="527" priority="575">
      <formula>IF(RIGHT(TEXT(AE62,"0.#"),1)=".",FALSE,TRUE)</formula>
    </cfRule>
    <cfRule type="expression" dxfId="526" priority="576">
      <formula>IF(RIGHT(TEXT(AE62,"0.#"),1)=".",TRUE,FALSE)</formula>
    </cfRule>
  </conditionalFormatting>
  <conditionalFormatting sqref="AM61">
    <cfRule type="expression" dxfId="525" priority="565">
      <formula>IF(RIGHT(TEXT(AM61,"0.#"),1)=".",FALSE,TRUE)</formula>
    </cfRule>
    <cfRule type="expression" dxfId="524" priority="566">
      <formula>IF(RIGHT(TEXT(AM61,"0.#"),1)=".",TRUE,FALSE)</formula>
    </cfRule>
  </conditionalFormatting>
  <conditionalFormatting sqref="AE63">
    <cfRule type="expression" dxfId="523" priority="573">
      <formula>IF(RIGHT(TEXT(AE63,"0.#"),1)=".",FALSE,TRUE)</formula>
    </cfRule>
    <cfRule type="expression" dxfId="522" priority="574">
      <formula>IF(RIGHT(TEXT(AE63,"0.#"),1)=".",TRUE,FALSE)</formula>
    </cfRule>
  </conditionalFormatting>
  <conditionalFormatting sqref="AI63">
    <cfRule type="expression" dxfId="521" priority="571">
      <formula>IF(RIGHT(TEXT(AI63,"0.#"),1)=".",FALSE,TRUE)</formula>
    </cfRule>
    <cfRule type="expression" dxfId="520" priority="572">
      <formula>IF(RIGHT(TEXT(AI63,"0.#"),1)=".",TRUE,FALSE)</formula>
    </cfRule>
  </conditionalFormatting>
  <conditionalFormatting sqref="AI62">
    <cfRule type="expression" dxfId="519" priority="569">
      <formula>IF(RIGHT(TEXT(AI62,"0.#"),1)=".",FALSE,TRUE)</formula>
    </cfRule>
    <cfRule type="expression" dxfId="518" priority="570">
      <formula>IF(RIGHT(TEXT(AI62,"0.#"),1)=".",TRUE,FALSE)</formula>
    </cfRule>
  </conditionalFormatting>
  <conditionalFormatting sqref="AI61">
    <cfRule type="expression" dxfId="517" priority="567">
      <formula>IF(RIGHT(TEXT(AI61,"0.#"),1)=".",FALSE,TRUE)</formula>
    </cfRule>
    <cfRule type="expression" dxfId="516" priority="568">
      <formula>IF(RIGHT(TEXT(AI61,"0.#"),1)=".",TRUE,FALSE)</formula>
    </cfRule>
  </conditionalFormatting>
  <conditionalFormatting sqref="AM62">
    <cfRule type="expression" dxfId="515" priority="563">
      <formula>IF(RIGHT(TEXT(AM62,"0.#"),1)=".",FALSE,TRUE)</formula>
    </cfRule>
    <cfRule type="expression" dxfId="514" priority="564">
      <formula>IF(RIGHT(TEXT(AM62,"0.#"),1)=".",TRUE,FALSE)</formula>
    </cfRule>
  </conditionalFormatting>
  <conditionalFormatting sqref="AM63">
    <cfRule type="expression" dxfId="513" priority="561">
      <formula>IF(RIGHT(TEXT(AM63,"0.#"),1)=".",FALSE,TRUE)</formula>
    </cfRule>
    <cfRule type="expression" dxfId="512" priority="562">
      <formula>IF(RIGHT(TEXT(AM63,"0.#"),1)=".",TRUE,FALSE)</formula>
    </cfRule>
  </conditionalFormatting>
  <conditionalFormatting sqref="AQ61:AQ63">
    <cfRule type="expression" dxfId="511" priority="559">
      <formula>IF(RIGHT(TEXT(AQ61,"0.#"),1)=".",FALSE,TRUE)</formula>
    </cfRule>
    <cfRule type="expression" dxfId="510" priority="560">
      <formula>IF(RIGHT(TEXT(AQ61,"0.#"),1)=".",TRUE,FALSE)</formula>
    </cfRule>
  </conditionalFormatting>
  <conditionalFormatting sqref="AU61:AU63">
    <cfRule type="expression" dxfId="509" priority="557">
      <formula>IF(RIGHT(TEXT(AU61,"0.#"),1)=".",FALSE,TRUE)</formula>
    </cfRule>
    <cfRule type="expression" dxfId="508" priority="558">
      <formula>IF(RIGHT(TEXT(AU61,"0.#"),1)=".",TRUE,FALSE)</formula>
    </cfRule>
  </conditionalFormatting>
  <conditionalFormatting sqref="AE95">
    <cfRule type="expression" dxfId="507" priority="555">
      <formula>IF(RIGHT(TEXT(AE95,"0.#"),1)=".",FALSE,TRUE)</formula>
    </cfRule>
    <cfRule type="expression" dxfId="506" priority="556">
      <formula>IF(RIGHT(TEXT(AE95,"0.#"),1)=".",TRUE,FALSE)</formula>
    </cfRule>
  </conditionalFormatting>
  <conditionalFormatting sqref="AE96">
    <cfRule type="expression" dxfId="505" priority="553">
      <formula>IF(RIGHT(TEXT(AE96,"0.#"),1)=".",FALSE,TRUE)</formula>
    </cfRule>
    <cfRule type="expression" dxfId="504" priority="554">
      <formula>IF(RIGHT(TEXT(AE96,"0.#"),1)=".",TRUE,FALSE)</formula>
    </cfRule>
  </conditionalFormatting>
  <conditionalFormatting sqref="AM95">
    <cfRule type="expression" dxfId="503" priority="543">
      <formula>IF(RIGHT(TEXT(AM95,"0.#"),1)=".",FALSE,TRUE)</formula>
    </cfRule>
    <cfRule type="expression" dxfId="502" priority="544">
      <formula>IF(RIGHT(TEXT(AM95,"0.#"),1)=".",TRUE,FALSE)</formula>
    </cfRule>
  </conditionalFormatting>
  <conditionalFormatting sqref="AE97">
    <cfRule type="expression" dxfId="501" priority="551">
      <formula>IF(RIGHT(TEXT(AE97,"0.#"),1)=".",FALSE,TRUE)</formula>
    </cfRule>
    <cfRule type="expression" dxfId="500" priority="552">
      <formula>IF(RIGHT(TEXT(AE97,"0.#"),1)=".",TRUE,FALSE)</formula>
    </cfRule>
  </conditionalFormatting>
  <conditionalFormatting sqref="AI97">
    <cfRule type="expression" dxfId="499" priority="549">
      <formula>IF(RIGHT(TEXT(AI97,"0.#"),1)=".",FALSE,TRUE)</formula>
    </cfRule>
    <cfRule type="expression" dxfId="498" priority="550">
      <formula>IF(RIGHT(TEXT(AI97,"0.#"),1)=".",TRUE,FALSE)</formula>
    </cfRule>
  </conditionalFormatting>
  <conditionalFormatting sqref="AI96">
    <cfRule type="expression" dxfId="497" priority="547">
      <formula>IF(RIGHT(TEXT(AI96,"0.#"),1)=".",FALSE,TRUE)</formula>
    </cfRule>
    <cfRule type="expression" dxfId="496" priority="548">
      <formula>IF(RIGHT(TEXT(AI96,"0.#"),1)=".",TRUE,FALSE)</formula>
    </cfRule>
  </conditionalFormatting>
  <conditionalFormatting sqref="AI95">
    <cfRule type="expression" dxfId="495" priority="545">
      <formula>IF(RIGHT(TEXT(AI95,"0.#"),1)=".",FALSE,TRUE)</formula>
    </cfRule>
    <cfRule type="expression" dxfId="494" priority="546">
      <formula>IF(RIGHT(TEXT(AI95,"0.#"),1)=".",TRUE,FALSE)</formula>
    </cfRule>
  </conditionalFormatting>
  <conditionalFormatting sqref="AM96">
    <cfRule type="expression" dxfId="493" priority="541">
      <formula>IF(RIGHT(TEXT(AM96,"0.#"),1)=".",FALSE,TRUE)</formula>
    </cfRule>
    <cfRule type="expression" dxfId="492" priority="542">
      <formula>IF(RIGHT(TEXT(AM96,"0.#"),1)=".",TRUE,FALSE)</formula>
    </cfRule>
  </conditionalFormatting>
  <conditionalFormatting sqref="AM97">
    <cfRule type="expression" dxfId="491" priority="539">
      <formula>IF(RIGHT(TEXT(AM97,"0.#"),1)=".",FALSE,TRUE)</formula>
    </cfRule>
    <cfRule type="expression" dxfId="490" priority="540">
      <formula>IF(RIGHT(TEXT(AM97,"0.#"),1)=".",TRUE,FALSE)</formula>
    </cfRule>
  </conditionalFormatting>
  <conditionalFormatting sqref="AQ95:AQ97">
    <cfRule type="expression" dxfId="489" priority="537">
      <formula>IF(RIGHT(TEXT(AQ95,"0.#"),1)=".",FALSE,TRUE)</formula>
    </cfRule>
    <cfRule type="expression" dxfId="488" priority="538">
      <formula>IF(RIGHT(TEXT(AQ95,"0.#"),1)=".",TRUE,FALSE)</formula>
    </cfRule>
  </conditionalFormatting>
  <conditionalFormatting sqref="AU95:AU97">
    <cfRule type="expression" dxfId="487" priority="535">
      <formula>IF(RIGHT(TEXT(AU95,"0.#"),1)=".",FALSE,TRUE)</formula>
    </cfRule>
    <cfRule type="expression" dxfId="486" priority="536">
      <formula>IF(RIGHT(TEXT(AU95,"0.#"),1)=".",TRUE,FALSE)</formula>
    </cfRule>
  </conditionalFormatting>
  <conditionalFormatting sqref="AE129">
    <cfRule type="expression" dxfId="485" priority="533">
      <formula>IF(RIGHT(TEXT(AE129,"0.#"),1)=".",FALSE,TRUE)</formula>
    </cfRule>
    <cfRule type="expression" dxfId="484" priority="534">
      <formula>IF(RIGHT(TEXT(AE129,"0.#"),1)=".",TRUE,FALSE)</formula>
    </cfRule>
  </conditionalFormatting>
  <conditionalFormatting sqref="AE130">
    <cfRule type="expression" dxfId="483" priority="531">
      <formula>IF(RIGHT(TEXT(AE130,"0.#"),1)=".",FALSE,TRUE)</formula>
    </cfRule>
    <cfRule type="expression" dxfId="482" priority="532">
      <formula>IF(RIGHT(TEXT(AE130,"0.#"),1)=".",TRUE,FALSE)</formula>
    </cfRule>
  </conditionalFormatting>
  <conditionalFormatting sqref="AM129">
    <cfRule type="expression" dxfId="481" priority="521">
      <formula>IF(RIGHT(TEXT(AM129,"0.#"),1)=".",FALSE,TRUE)</formula>
    </cfRule>
    <cfRule type="expression" dxfId="480" priority="522">
      <formula>IF(RIGHT(TEXT(AM129,"0.#"),1)=".",TRUE,FALSE)</formula>
    </cfRule>
  </conditionalFormatting>
  <conditionalFormatting sqref="AE131">
    <cfRule type="expression" dxfId="479" priority="529">
      <formula>IF(RIGHT(TEXT(AE131,"0.#"),1)=".",FALSE,TRUE)</formula>
    </cfRule>
    <cfRule type="expression" dxfId="478" priority="530">
      <formula>IF(RIGHT(TEXT(AE131,"0.#"),1)=".",TRUE,FALSE)</formula>
    </cfRule>
  </conditionalFormatting>
  <conditionalFormatting sqref="AI131">
    <cfRule type="expression" dxfId="477" priority="527">
      <formula>IF(RIGHT(TEXT(AI131,"0.#"),1)=".",FALSE,TRUE)</formula>
    </cfRule>
    <cfRule type="expression" dxfId="476" priority="528">
      <formula>IF(RIGHT(TEXT(AI131,"0.#"),1)=".",TRUE,FALSE)</formula>
    </cfRule>
  </conditionalFormatting>
  <conditionalFormatting sqref="AI130">
    <cfRule type="expression" dxfId="475" priority="525">
      <formula>IF(RIGHT(TEXT(AI130,"0.#"),1)=".",FALSE,TRUE)</formula>
    </cfRule>
    <cfRule type="expression" dxfId="474" priority="526">
      <formula>IF(RIGHT(TEXT(AI130,"0.#"),1)=".",TRUE,FALSE)</formula>
    </cfRule>
  </conditionalFormatting>
  <conditionalFormatting sqref="AI129">
    <cfRule type="expression" dxfId="473" priority="523">
      <formula>IF(RIGHT(TEXT(AI129,"0.#"),1)=".",FALSE,TRUE)</formula>
    </cfRule>
    <cfRule type="expression" dxfId="472" priority="524">
      <formula>IF(RIGHT(TEXT(AI129,"0.#"),1)=".",TRUE,FALSE)</formula>
    </cfRule>
  </conditionalFormatting>
  <conditionalFormatting sqref="AM130">
    <cfRule type="expression" dxfId="471" priority="519">
      <formula>IF(RIGHT(TEXT(AM130,"0.#"),1)=".",FALSE,TRUE)</formula>
    </cfRule>
    <cfRule type="expression" dxfId="470" priority="520">
      <formula>IF(RIGHT(TEXT(AM130,"0.#"),1)=".",TRUE,FALSE)</formula>
    </cfRule>
  </conditionalFormatting>
  <conditionalFormatting sqref="AM131">
    <cfRule type="expression" dxfId="469" priority="517">
      <formula>IF(RIGHT(TEXT(AM131,"0.#"),1)=".",FALSE,TRUE)</formula>
    </cfRule>
    <cfRule type="expression" dxfId="468" priority="518">
      <formula>IF(RIGHT(TEXT(AM131,"0.#"),1)=".",TRUE,FALSE)</formula>
    </cfRule>
  </conditionalFormatting>
  <conditionalFormatting sqref="AQ129:AQ131">
    <cfRule type="expression" dxfId="467" priority="515">
      <formula>IF(RIGHT(TEXT(AQ129,"0.#"),1)=".",FALSE,TRUE)</formula>
    </cfRule>
    <cfRule type="expression" dxfId="466" priority="516">
      <formula>IF(RIGHT(TEXT(AQ129,"0.#"),1)=".",TRUE,FALSE)</formula>
    </cfRule>
  </conditionalFormatting>
  <conditionalFormatting sqref="AU129:AU131">
    <cfRule type="expression" dxfId="465" priority="513">
      <formula>IF(RIGHT(TEXT(AU129,"0.#"),1)=".",FALSE,TRUE)</formula>
    </cfRule>
    <cfRule type="expression" dxfId="464" priority="514">
      <formula>IF(RIGHT(TEXT(AU129,"0.#"),1)=".",TRUE,FALSE)</formula>
    </cfRule>
  </conditionalFormatting>
  <conditionalFormatting sqref="AE163">
    <cfRule type="expression" dxfId="463" priority="511">
      <formula>IF(RIGHT(TEXT(AE163,"0.#"),1)=".",FALSE,TRUE)</formula>
    </cfRule>
    <cfRule type="expression" dxfId="462" priority="512">
      <formula>IF(RIGHT(TEXT(AE163,"0.#"),1)=".",TRUE,FALSE)</formula>
    </cfRule>
  </conditionalFormatting>
  <conditionalFormatting sqref="AE164">
    <cfRule type="expression" dxfId="461" priority="509">
      <formula>IF(RIGHT(TEXT(AE164,"0.#"),1)=".",FALSE,TRUE)</formula>
    </cfRule>
    <cfRule type="expression" dxfId="460" priority="510">
      <formula>IF(RIGHT(TEXT(AE164,"0.#"),1)=".",TRUE,FALSE)</formula>
    </cfRule>
  </conditionalFormatting>
  <conditionalFormatting sqref="AM163">
    <cfRule type="expression" dxfId="459" priority="499">
      <formula>IF(RIGHT(TEXT(AM163,"0.#"),1)=".",FALSE,TRUE)</formula>
    </cfRule>
    <cfRule type="expression" dxfId="458" priority="500">
      <formula>IF(RIGHT(TEXT(AM163,"0.#"),1)=".",TRUE,FALSE)</formula>
    </cfRule>
  </conditionalFormatting>
  <conditionalFormatting sqref="AE165">
    <cfRule type="expression" dxfId="457" priority="507">
      <formula>IF(RIGHT(TEXT(AE165,"0.#"),1)=".",FALSE,TRUE)</formula>
    </cfRule>
    <cfRule type="expression" dxfId="456" priority="508">
      <formula>IF(RIGHT(TEXT(AE165,"0.#"),1)=".",TRUE,FALSE)</formula>
    </cfRule>
  </conditionalFormatting>
  <conditionalFormatting sqref="AI165">
    <cfRule type="expression" dxfId="455" priority="505">
      <formula>IF(RIGHT(TEXT(AI165,"0.#"),1)=".",FALSE,TRUE)</formula>
    </cfRule>
    <cfRule type="expression" dxfId="454" priority="506">
      <formula>IF(RIGHT(TEXT(AI165,"0.#"),1)=".",TRUE,FALSE)</formula>
    </cfRule>
  </conditionalFormatting>
  <conditionalFormatting sqref="AI164">
    <cfRule type="expression" dxfId="453" priority="503">
      <formula>IF(RIGHT(TEXT(AI164,"0.#"),1)=".",FALSE,TRUE)</formula>
    </cfRule>
    <cfRule type="expression" dxfId="452" priority="504">
      <formula>IF(RIGHT(TEXT(AI164,"0.#"),1)=".",TRUE,FALSE)</formula>
    </cfRule>
  </conditionalFormatting>
  <conditionalFormatting sqref="AI163">
    <cfRule type="expression" dxfId="451" priority="501">
      <formula>IF(RIGHT(TEXT(AI163,"0.#"),1)=".",FALSE,TRUE)</formula>
    </cfRule>
    <cfRule type="expression" dxfId="450" priority="502">
      <formula>IF(RIGHT(TEXT(AI163,"0.#"),1)=".",TRUE,FALSE)</formula>
    </cfRule>
  </conditionalFormatting>
  <conditionalFormatting sqref="AM164">
    <cfRule type="expression" dxfId="449" priority="497">
      <formula>IF(RIGHT(TEXT(AM164,"0.#"),1)=".",FALSE,TRUE)</formula>
    </cfRule>
    <cfRule type="expression" dxfId="448" priority="498">
      <formula>IF(RIGHT(TEXT(AM164,"0.#"),1)=".",TRUE,FALSE)</formula>
    </cfRule>
  </conditionalFormatting>
  <conditionalFormatting sqref="AM165">
    <cfRule type="expression" dxfId="447" priority="495">
      <formula>IF(RIGHT(TEXT(AM165,"0.#"),1)=".",FALSE,TRUE)</formula>
    </cfRule>
    <cfRule type="expression" dxfId="446" priority="496">
      <formula>IF(RIGHT(TEXT(AM165,"0.#"),1)=".",TRUE,FALSE)</formula>
    </cfRule>
  </conditionalFormatting>
  <conditionalFormatting sqref="AQ163:AQ165">
    <cfRule type="expression" dxfId="445" priority="493">
      <formula>IF(RIGHT(TEXT(AQ163,"0.#"),1)=".",FALSE,TRUE)</formula>
    </cfRule>
    <cfRule type="expression" dxfId="444" priority="494">
      <formula>IF(RIGHT(TEXT(AQ163,"0.#"),1)=".",TRUE,FALSE)</formula>
    </cfRule>
  </conditionalFormatting>
  <conditionalFormatting sqref="AU163:AU165">
    <cfRule type="expression" dxfId="443" priority="491">
      <formula>IF(RIGHT(TEXT(AU163,"0.#"),1)=".",FALSE,TRUE)</formula>
    </cfRule>
    <cfRule type="expression" dxfId="442" priority="492">
      <formula>IF(RIGHT(TEXT(AU163,"0.#"),1)=".",TRUE,FALSE)</formula>
    </cfRule>
  </conditionalFormatting>
  <conditionalFormatting sqref="AE197">
    <cfRule type="expression" dxfId="441" priority="489">
      <formula>IF(RIGHT(TEXT(AE197,"0.#"),1)=".",FALSE,TRUE)</formula>
    </cfRule>
    <cfRule type="expression" dxfId="440" priority="490">
      <formula>IF(RIGHT(TEXT(AE197,"0.#"),1)=".",TRUE,FALSE)</formula>
    </cfRule>
  </conditionalFormatting>
  <conditionalFormatting sqref="AE198">
    <cfRule type="expression" dxfId="439" priority="487">
      <formula>IF(RIGHT(TEXT(AE198,"0.#"),1)=".",FALSE,TRUE)</formula>
    </cfRule>
    <cfRule type="expression" dxfId="438" priority="488">
      <formula>IF(RIGHT(TEXT(AE198,"0.#"),1)=".",TRUE,FALSE)</formula>
    </cfRule>
  </conditionalFormatting>
  <conditionalFormatting sqref="AM197">
    <cfRule type="expression" dxfId="437" priority="477">
      <formula>IF(RIGHT(TEXT(AM197,"0.#"),1)=".",FALSE,TRUE)</formula>
    </cfRule>
    <cfRule type="expression" dxfId="436" priority="478">
      <formula>IF(RIGHT(TEXT(AM197,"0.#"),1)=".",TRUE,FALSE)</formula>
    </cfRule>
  </conditionalFormatting>
  <conditionalFormatting sqref="AE199">
    <cfRule type="expression" dxfId="435" priority="485">
      <formula>IF(RIGHT(TEXT(AE199,"0.#"),1)=".",FALSE,TRUE)</formula>
    </cfRule>
    <cfRule type="expression" dxfId="434" priority="486">
      <formula>IF(RIGHT(TEXT(AE199,"0.#"),1)=".",TRUE,FALSE)</formula>
    </cfRule>
  </conditionalFormatting>
  <conditionalFormatting sqref="AI199">
    <cfRule type="expression" dxfId="433" priority="483">
      <formula>IF(RIGHT(TEXT(AI199,"0.#"),1)=".",FALSE,TRUE)</formula>
    </cfRule>
    <cfRule type="expression" dxfId="432" priority="484">
      <formula>IF(RIGHT(TEXT(AI199,"0.#"),1)=".",TRUE,FALSE)</formula>
    </cfRule>
  </conditionalFormatting>
  <conditionalFormatting sqref="AI198">
    <cfRule type="expression" dxfId="431" priority="481">
      <formula>IF(RIGHT(TEXT(AI198,"0.#"),1)=".",FALSE,TRUE)</formula>
    </cfRule>
    <cfRule type="expression" dxfId="430" priority="482">
      <formula>IF(RIGHT(TEXT(AI198,"0.#"),1)=".",TRUE,FALSE)</formula>
    </cfRule>
  </conditionalFormatting>
  <conditionalFormatting sqref="AI197">
    <cfRule type="expression" dxfId="429" priority="479">
      <formula>IF(RIGHT(TEXT(AI197,"0.#"),1)=".",FALSE,TRUE)</formula>
    </cfRule>
    <cfRule type="expression" dxfId="428" priority="480">
      <formula>IF(RIGHT(TEXT(AI197,"0.#"),1)=".",TRUE,FALSE)</formula>
    </cfRule>
  </conditionalFormatting>
  <conditionalFormatting sqref="AM198">
    <cfRule type="expression" dxfId="427" priority="475">
      <formula>IF(RIGHT(TEXT(AM198,"0.#"),1)=".",FALSE,TRUE)</formula>
    </cfRule>
    <cfRule type="expression" dxfId="426" priority="476">
      <formula>IF(RIGHT(TEXT(AM198,"0.#"),1)=".",TRUE,FALSE)</formula>
    </cfRule>
  </conditionalFormatting>
  <conditionalFormatting sqref="AM199">
    <cfRule type="expression" dxfId="425" priority="473">
      <formula>IF(RIGHT(TEXT(AM199,"0.#"),1)=".",FALSE,TRUE)</formula>
    </cfRule>
    <cfRule type="expression" dxfId="424" priority="474">
      <formula>IF(RIGHT(TEXT(AM199,"0.#"),1)=".",TRUE,FALSE)</formula>
    </cfRule>
  </conditionalFormatting>
  <conditionalFormatting sqref="AQ197:AQ199">
    <cfRule type="expression" dxfId="423" priority="471">
      <formula>IF(RIGHT(TEXT(AQ197,"0.#"),1)=".",FALSE,TRUE)</formula>
    </cfRule>
    <cfRule type="expression" dxfId="422" priority="472">
      <formula>IF(RIGHT(TEXT(AQ197,"0.#"),1)=".",TRUE,FALSE)</formula>
    </cfRule>
  </conditionalFormatting>
  <conditionalFormatting sqref="AU197:AU199">
    <cfRule type="expression" dxfId="421" priority="469">
      <formula>IF(RIGHT(TEXT(AU197,"0.#"),1)=".",FALSE,TRUE)</formula>
    </cfRule>
    <cfRule type="expression" dxfId="420" priority="470">
      <formula>IF(RIGHT(TEXT(AU197,"0.#"),1)=".",TRUE,FALSE)</formula>
    </cfRule>
  </conditionalFormatting>
  <conditionalFormatting sqref="AQ134">
    <cfRule type="expression" dxfId="419" priority="467">
      <formula>IF(RIGHT(TEXT(AQ134,"0.#"),1)=".",FALSE,TRUE)</formula>
    </cfRule>
    <cfRule type="expression" dxfId="418" priority="468">
      <formula>IF(RIGHT(TEXT(AQ134,"0.#"),1)=".",TRUE,FALSE)</formula>
    </cfRule>
  </conditionalFormatting>
  <conditionalFormatting sqref="AQ135">
    <cfRule type="expression" dxfId="417" priority="455">
      <formula>IF(RIGHT(TEXT(AQ135,"0.#"),1)=".",FALSE,TRUE)</formula>
    </cfRule>
    <cfRule type="expression" dxfId="416" priority="456">
      <formula>IF(RIGHT(TEXT(AQ135,"0.#"),1)=".",TRUE,FALSE)</formula>
    </cfRule>
  </conditionalFormatting>
  <conditionalFormatting sqref="AU134">
    <cfRule type="expression" dxfId="415" priority="453">
      <formula>IF(RIGHT(TEXT(AU134,"0.#"),1)=".",FALSE,TRUE)</formula>
    </cfRule>
    <cfRule type="expression" dxfId="414" priority="454">
      <formula>IF(RIGHT(TEXT(AU134,"0.#"),1)=".",TRUE,FALSE)</formula>
    </cfRule>
  </conditionalFormatting>
  <conditionalFormatting sqref="AE168 AQ168">
    <cfRule type="expression" dxfId="413" priority="449">
      <formula>IF(RIGHT(TEXT(AE168,"0.#"),1)=".",FALSE,TRUE)</formula>
    </cfRule>
    <cfRule type="expression" dxfId="412" priority="450">
      <formula>IF(RIGHT(TEXT(AE168,"0.#"),1)=".",TRUE,FALSE)</formula>
    </cfRule>
  </conditionalFormatting>
  <conditionalFormatting sqref="AI168">
    <cfRule type="expression" dxfId="411" priority="447">
      <formula>IF(RIGHT(TEXT(AI168,"0.#"),1)=".",FALSE,TRUE)</formula>
    </cfRule>
    <cfRule type="expression" dxfId="410" priority="448">
      <formula>IF(RIGHT(TEXT(AI168,"0.#"),1)=".",TRUE,FALSE)</formula>
    </cfRule>
  </conditionalFormatting>
  <conditionalFormatting sqref="AM168">
    <cfRule type="expression" dxfId="409" priority="445">
      <formula>IF(RIGHT(TEXT(AM168,"0.#"),1)=".",FALSE,TRUE)</formula>
    </cfRule>
    <cfRule type="expression" dxfId="408" priority="446">
      <formula>IF(RIGHT(TEXT(AM168,"0.#"),1)=".",TRUE,FALSE)</formula>
    </cfRule>
  </conditionalFormatting>
  <conditionalFormatting sqref="AE169">
    <cfRule type="expression" dxfId="407" priority="443">
      <formula>IF(RIGHT(TEXT(AE169,"0.#"),1)=".",FALSE,TRUE)</formula>
    </cfRule>
    <cfRule type="expression" dxfId="406" priority="444">
      <formula>IF(RIGHT(TEXT(AE169,"0.#"),1)=".",TRUE,FALSE)</formula>
    </cfRule>
  </conditionalFormatting>
  <conditionalFormatting sqref="AI169">
    <cfRule type="expression" dxfId="405" priority="441">
      <formula>IF(RIGHT(TEXT(AI169,"0.#"),1)=".",FALSE,TRUE)</formula>
    </cfRule>
    <cfRule type="expression" dxfId="404" priority="442">
      <formula>IF(RIGHT(TEXT(AI169,"0.#"),1)=".",TRUE,FALSE)</formula>
    </cfRule>
  </conditionalFormatting>
  <conditionalFormatting sqref="AM169">
    <cfRule type="expression" dxfId="403" priority="439">
      <formula>IF(RIGHT(TEXT(AM169,"0.#"),1)=".",FALSE,TRUE)</formula>
    </cfRule>
    <cfRule type="expression" dxfId="402" priority="440">
      <formula>IF(RIGHT(TEXT(AM169,"0.#"),1)=".",TRUE,FALSE)</formula>
    </cfRule>
  </conditionalFormatting>
  <conditionalFormatting sqref="AQ169">
    <cfRule type="expression" dxfId="401" priority="437">
      <formula>IF(RIGHT(TEXT(AQ169,"0.#"),1)=".",FALSE,TRUE)</formula>
    </cfRule>
    <cfRule type="expression" dxfId="400" priority="438">
      <formula>IF(RIGHT(TEXT(AQ169,"0.#"),1)=".",TRUE,FALSE)</formula>
    </cfRule>
  </conditionalFormatting>
  <conditionalFormatting sqref="AU168">
    <cfRule type="expression" dxfId="399" priority="435">
      <formula>IF(RIGHT(TEXT(AU168,"0.#"),1)=".",FALSE,TRUE)</formula>
    </cfRule>
    <cfRule type="expression" dxfId="398" priority="436">
      <formula>IF(RIGHT(TEXT(AU168,"0.#"),1)=".",TRUE,FALSE)</formula>
    </cfRule>
  </conditionalFormatting>
  <conditionalFormatting sqref="AU169">
    <cfRule type="expression" dxfId="397" priority="433">
      <formula>IF(RIGHT(TEXT(AU169,"0.#"),1)=".",FALSE,TRUE)</formula>
    </cfRule>
    <cfRule type="expression" dxfId="396" priority="434">
      <formula>IF(RIGHT(TEXT(AU169,"0.#"),1)=".",TRUE,FALSE)</formula>
    </cfRule>
  </conditionalFormatting>
  <conditionalFormatting sqref="AE90">
    <cfRule type="expression" dxfId="395" priority="431">
      <formula>IF(RIGHT(TEXT(AE90,"0.#"),1)=".",FALSE,TRUE)</formula>
    </cfRule>
    <cfRule type="expression" dxfId="394" priority="432">
      <formula>IF(RIGHT(TEXT(AE90,"0.#"),1)=".",TRUE,FALSE)</formula>
    </cfRule>
  </conditionalFormatting>
  <conditionalFormatting sqref="AE91">
    <cfRule type="expression" dxfId="393" priority="429">
      <formula>IF(RIGHT(TEXT(AE91,"0.#"),1)=".",FALSE,TRUE)</formula>
    </cfRule>
    <cfRule type="expression" dxfId="392" priority="430">
      <formula>IF(RIGHT(TEXT(AE91,"0.#"),1)=".",TRUE,FALSE)</formula>
    </cfRule>
  </conditionalFormatting>
  <conditionalFormatting sqref="AM90">
    <cfRule type="expression" dxfId="391" priority="419">
      <formula>IF(RIGHT(TEXT(AM90,"0.#"),1)=".",FALSE,TRUE)</formula>
    </cfRule>
    <cfRule type="expression" dxfId="390" priority="420">
      <formula>IF(RIGHT(TEXT(AM90,"0.#"),1)=".",TRUE,FALSE)</formula>
    </cfRule>
  </conditionalFormatting>
  <conditionalFormatting sqref="AE92">
    <cfRule type="expression" dxfId="389" priority="427">
      <formula>IF(RIGHT(TEXT(AE92,"0.#"),1)=".",FALSE,TRUE)</formula>
    </cfRule>
    <cfRule type="expression" dxfId="388" priority="428">
      <formula>IF(RIGHT(TEXT(AE92,"0.#"),1)=".",TRUE,FALSE)</formula>
    </cfRule>
  </conditionalFormatting>
  <conditionalFormatting sqref="AI92">
    <cfRule type="expression" dxfId="387" priority="425">
      <formula>IF(RIGHT(TEXT(AI92,"0.#"),1)=".",FALSE,TRUE)</formula>
    </cfRule>
    <cfRule type="expression" dxfId="386" priority="426">
      <formula>IF(RIGHT(TEXT(AI92,"0.#"),1)=".",TRUE,FALSE)</formula>
    </cfRule>
  </conditionalFormatting>
  <conditionalFormatting sqref="AI91">
    <cfRule type="expression" dxfId="385" priority="423">
      <formula>IF(RIGHT(TEXT(AI91,"0.#"),1)=".",FALSE,TRUE)</formula>
    </cfRule>
    <cfRule type="expression" dxfId="384" priority="424">
      <formula>IF(RIGHT(TEXT(AI91,"0.#"),1)=".",TRUE,FALSE)</formula>
    </cfRule>
  </conditionalFormatting>
  <conditionalFormatting sqref="AI90">
    <cfRule type="expression" dxfId="383" priority="421">
      <formula>IF(RIGHT(TEXT(AI90,"0.#"),1)=".",FALSE,TRUE)</formula>
    </cfRule>
    <cfRule type="expression" dxfId="382" priority="422">
      <formula>IF(RIGHT(TEXT(AI90,"0.#"),1)=".",TRUE,FALSE)</formula>
    </cfRule>
  </conditionalFormatting>
  <conditionalFormatting sqref="AM91">
    <cfRule type="expression" dxfId="381" priority="417">
      <formula>IF(RIGHT(TEXT(AM91,"0.#"),1)=".",FALSE,TRUE)</formula>
    </cfRule>
    <cfRule type="expression" dxfId="380" priority="418">
      <formula>IF(RIGHT(TEXT(AM91,"0.#"),1)=".",TRUE,FALSE)</formula>
    </cfRule>
  </conditionalFormatting>
  <conditionalFormatting sqref="AM92">
    <cfRule type="expression" dxfId="379" priority="415">
      <formula>IF(RIGHT(TEXT(AM92,"0.#"),1)=".",FALSE,TRUE)</formula>
    </cfRule>
    <cfRule type="expression" dxfId="378" priority="416">
      <formula>IF(RIGHT(TEXT(AM92,"0.#"),1)=".",TRUE,FALSE)</formula>
    </cfRule>
  </conditionalFormatting>
  <conditionalFormatting sqref="AQ90:AQ92">
    <cfRule type="expression" dxfId="377" priority="413">
      <formula>IF(RIGHT(TEXT(AQ90,"0.#"),1)=".",FALSE,TRUE)</formula>
    </cfRule>
    <cfRule type="expression" dxfId="376" priority="414">
      <formula>IF(RIGHT(TEXT(AQ90,"0.#"),1)=".",TRUE,FALSE)</formula>
    </cfRule>
  </conditionalFormatting>
  <conditionalFormatting sqref="AU90:AU92">
    <cfRule type="expression" dxfId="375" priority="411">
      <formula>IF(RIGHT(TEXT(AU90,"0.#"),1)=".",FALSE,TRUE)</formula>
    </cfRule>
    <cfRule type="expression" dxfId="374" priority="412">
      <formula>IF(RIGHT(TEXT(AU90,"0.#"),1)=".",TRUE,FALSE)</formula>
    </cfRule>
  </conditionalFormatting>
  <conditionalFormatting sqref="AE85">
    <cfRule type="expression" dxfId="373" priority="409">
      <formula>IF(RIGHT(TEXT(AE85,"0.#"),1)=".",FALSE,TRUE)</formula>
    </cfRule>
    <cfRule type="expression" dxfId="372" priority="410">
      <formula>IF(RIGHT(TEXT(AE85,"0.#"),1)=".",TRUE,FALSE)</formula>
    </cfRule>
  </conditionalFormatting>
  <conditionalFormatting sqref="AE86">
    <cfRule type="expression" dxfId="371" priority="407">
      <formula>IF(RIGHT(TEXT(AE86,"0.#"),1)=".",FALSE,TRUE)</formula>
    </cfRule>
    <cfRule type="expression" dxfId="370" priority="408">
      <formula>IF(RIGHT(TEXT(AE86,"0.#"),1)=".",TRUE,FALSE)</formula>
    </cfRule>
  </conditionalFormatting>
  <conditionalFormatting sqref="AM85">
    <cfRule type="expression" dxfId="369" priority="397">
      <formula>IF(RIGHT(TEXT(AM85,"0.#"),1)=".",FALSE,TRUE)</formula>
    </cfRule>
    <cfRule type="expression" dxfId="368" priority="398">
      <formula>IF(RIGHT(TEXT(AM85,"0.#"),1)=".",TRUE,FALSE)</formula>
    </cfRule>
  </conditionalFormatting>
  <conditionalFormatting sqref="AE87">
    <cfRule type="expression" dxfId="367" priority="405">
      <formula>IF(RIGHT(TEXT(AE87,"0.#"),1)=".",FALSE,TRUE)</formula>
    </cfRule>
    <cfRule type="expression" dxfId="366" priority="406">
      <formula>IF(RIGHT(TEXT(AE87,"0.#"),1)=".",TRUE,FALSE)</formula>
    </cfRule>
  </conditionalFormatting>
  <conditionalFormatting sqref="AI87">
    <cfRule type="expression" dxfId="365" priority="403">
      <formula>IF(RIGHT(TEXT(AI87,"0.#"),1)=".",FALSE,TRUE)</formula>
    </cfRule>
    <cfRule type="expression" dxfId="364" priority="404">
      <formula>IF(RIGHT(TEXT(AI87,"0.#"),1)=".",TRUE,FALSE)</formula>
    </cfRule>
  </conditionalFormatting>
  <conditionalFormatting sqref="AI86">
    <cfRule type="expression" dxfId="363" priority="401">
      <formula>IF(RIGHT(TEXT(AI86,"0.#"),1)=".",FALSE,TRUE)</formula>
    </cfRule>
    <cfRule type="expression" dxfId="362" priority="402">
      <formula>IF(RIGHT(TEXT(AI86,"0.#"),1)=".",TRUE,FALSE)</formula>
    </cfRule>
  </conditionalFormatting>
  <conditionalFormatting sqref="AI85">
    <cfRule type="expression" dxfId="361" priority="399">
      <formula>IF(RIGHT(TEXT(AI85,"0.#"),1)=".",FALSE,TRUE)</formula>
    </cfRule>
    <cfRule type="expression" dxfId="360" priority="400">
      <formula>IF(RIGHT(TEXT(AI85,"0.#"),1)=".",TRUE,FALSE)</formula>
    </cfRule>
  </conditionalFormatting>
  <conditionalFormatting sqref="AM86">
    <cfRule type="expression" dxfId="359" priority="395">
      <formula>IF(RIGHT(TEXT(AM86,"0.#"),1)=".",FALSE,TRUE)</formula>
    </cfRule>
    <cfRule type="expression" dxfId="358" priority="396">
      <formula>IF(RIGHT(TEXT(AM86,"0.#"),1)=".",TRUE,FALSE)</formula>
    </cfRule>
  </conditionalFormatting>
  <conditionalFormatting sqref="AM87">
    <cfRule type="expression" dxfId="357" priority="393">
      <formula>IF(RIGHT(TEXT(AM87,"0.#"),1)=".",FALSE,TRUE)</formula>
    </cfRule>
    <cfRule type="expression" dxfId="356" priority="394">
      <formula>IF(RIGHT(TEXT(AM87,"0.#"),1)=".",TRUE,FALSE)</formula>
    </cfRule>
  </conditionalFormatting>
  <conditionalFormatting sqref="AQ85:AQ87">
    <cfRule type="expression" dxfId="355" priority="391">
      <formula>IF(RIGHT(TEXT(AQ85,"0.#"),1)=".",FALSE,TRUE)</formula>
    </cfRule>
    <cfRule type="expression" dxfId="354" priority="392">
      <formula>IF(RIGHT(TEXT(AQ85,"0.#"),1)=".",TRUE,FALSE)</formula>
    </cfRule>
  </conditionalFormatting>
  <conditionalFormatting sqref="AU85:AU87">
    <cfRule type="expression" dxfId="353" priority="389">
      <formula>IF(RIGHT(TEXT(AU85,"0.#"),1)=".",FALSE,TRUE)</formula>
    </cfRule>
    <cfRule type="expression" dxfId="352" priority="390">
      <formula>IF(RIGHT(TEXT(AU85,"0.#"),1)=".",TRUE,FALSE)</formula>
    </cfRule>
  </conditionalFormatting>
  <conditionalFormatting sqref="AE124">
    <cfRule type="expression" dxfId="351" priority="387">
      <formula>IF(RIGHT(TEXT(AE124,"0.#"),1)=".",FALSE,TRUE)</formula>
    </cfRule>
    <cfRule type="expression" dxfId="350" priority="388">
      <formula>IF(RIGHT(TEXT(AE124,"0.#"),1)=".",TRUE,FALSE)</formula>
    </cfRule>
  </conditionalFormatting>
  <conditionalFormatting sqref="AE125">
    <cfRule type="expression" dxfId="349" priority="385">
      <formula>IF(RIGHT(TEXT(AE125,"0.#"),1)=".",FALSE,TRUE)</formula>
    </cfRule>
    <cfRule type="expression" dxfId="348" priority="386">
      <formula>IF(RIGHT(TEXT(AE125,"0.#"),1)=".",TRUE,FALSE)</formula>
    </cfRule>
  </conditionalFormatting>
  <conditionalFormatting sqref="AM124">
    <cfRule type="expression" dxfId="347" priority="375">
      <formula>IF(RIGHT(TEXT(AM124,"0.#"),1)=".",FALSE,TRUE)</formula>
    </cfRule>
    <cfRule type="expression" dxfId="346" priority="376">
      <formula>IF(RIGHT(TEXT(AM124,"0.#"),1)=".",TRUE,FALSE)</formula>
    </cfRule>
  </conditionalFormatting>
  <conditionalFormatting sqref="AE126">
    <cfRule type="expression" dxfId="345" priority="383">
      <formula>IF(RIGHT(TEXT(AE126,"0.#"),1)=".",FALSE,TRUE)</formula>
    </cfRule>
    <cfRule type="expression" dxfId="344" priority="384">
      <formula>IF(RIGHT(TEXT(AE126,"0.#"),1)=".",TRUE,FALSE)</formula>
    </cfRule>
  </conditionalFormatting>
  <conditionalFormatting sqref="AI126">
    <cfRule type="expression" dxfId="343" priority="381">
      <formula>IF(RIGHT(TEXT(AI126,"0.#"),1)=".",FALSE,TRUE)</formula>
    </cfRule>
    <cfRule type="expression" dxfId="342" priority="382">
      <formula>IF(RIGHT(TEXT(AI126,"0.#"),1)=".",TRUE,FALSE)</formula>
    </cfRule>
  </conditionalFormatting>
  <conditionalFormatting sqref="AI125">
    <cfRule type="expression" dxfId="341" priority="379">
      <formula>IF(RIGHT(TEXT(AI125,"0.#"),1)=".",FALSE,TRUE)</formula>
    </cfRule>
    <cfRule type="expression" dxfId="340" priority="380">
      <formula>IF(RIGHT(TEXT(AI125,"0.#"),1)=".",TRUE,FALSE)</formula>
    </cfRule>
  </conditionalFormatting>
  <conditionalFormatting sqref="AI124">
    <cfRule type="expression" dxfId="339" priority="377">
      <formula>IF(RIGHT(TEXT(AI124,"0.#"),1)=".",FALSE,TRUE)</formula>
    </cfRule>
    <cfRule type="expression" dxfId="338" priority="378">
      <formula>IF(RIGHT(TEXT(AI124,"0.#"),1)=".",TRUE,FALSE)</formula>
    </cfRule>
  </conditionalFormatting>
  <conditionalFormatting sqref="AM125">
    <cfRule type="expression" dxfId="337" priority="373">
      <formula>IF(RIGHT(TEXT(AM125,"0.#"),1)=".",FALSE,TRUE)</formula>
    </cfRule>
    <cfRule type="expression" dxfId="336" priority="374">
      <formula>IF(RIGHT(TEXT(AM125,"0.#"),1)=".",TRUE,FALSE)</formula>
    </cfRule>
  </conditionalFormatting>
  <conditionalFormatting sqref="AM126">
    <cfRule type="expression" dxfId="335" priority="371">
      <formula>IF(RIGHT(TEXT(AM126,"0.#"),1)=".",FALSE,TRUE)</formula>
    </cfRule>
    <cfRule type="expression" dxfId="334" priority="372">
      <formula>IF(RIGHT(TEXT(AM126,"0.#"),1)=".",TRUE,FALSE)</formula>
    </cfRule>
  </conditionalFormatting>
  <conditionalFormatting sqref="AQ124:AQ126">
    <cfRule type="expression" dxfId="333" priority="369">
      <formula>IF(RIGHT(TEXT(AQ124,"0.#"),1)=".",FALSE,TRUE)</formula>
    </cfRule>
    <cfRule type="expression" dxfId="332" priority="370">
      <formula>IF(RIGHT(TEXT(AQ124,"0.#"),1)=".",TRUE,FALSE)</formula>
    </cfRule>
  </conditionalFormatting>
  <conditionalFormatting sqref="AU124:AU126">
    <cfRule type="expression" dxfId="331" priority="367">
      <formula>IF(RIGHT(TEXT(AU124,"0.#"),1)=".",FALSE,TRUE)</formula>
    </cfRule>
    <cfRule type="expression" dxfId="330" priority="368">
      <formula>IF(RIGHT(TEXT(AU124,"0.#"),1)=".",TRUE,FALSE)</formula>
    </cfRule>
  </conditionalFormatting>
  <conditionalFormatting sqref="AE119">
    <cfRule type="expression" dxfId="329" priority="365">
      <formula>IF(RIGHT(TEXT(AE119,"0.#"),1)=".",FALSE,TRUE)</formula>
    </cfRule>
    <cfRule type="expression" dxfId="328" priority="366">
      <formula>IF(RIGHT(TEXT(AE119,"0.#"),1)=".",TRUE,FALSE)</formula>
    </cfRule>
  </conditionalFormatting>
  <conditionalFormatting sqref="AE120">
    <cfRule type="expression" dxfId="327" priority="363">
      <formula>IF(RIGHT(TEXT(AE120,"0.#"),1)=".",FALSE,TRUE)</formula>
    </cfRule>
    <cfRule type="expression" dxfId="326" priority="364">
      <formula>IF(RIGHT(TEXT(AE120,"0.#"),1)=".",TRUE,FALSE)</formula>
    </cfRule>
  </conditionalFormatting>
  <conditionalFormatting sqref="AM119">
    <cfRule type="expression" dxfId="325" priority="353">
      <formula>IF(RIGHT(TEXT(AM119,"0.#"),1)=".",FALSE,TRUE)</formula>
    </cfRule>
    <cfRule type="expression" dxfId="324" priority="354">
      <formula>IF(RIGHT(TEXT(AM119,"0.#"),1)=".",TRUE,FALSE)</formula>
    </cfRule>
  </conditionalFormatting>
  <conditionalFormatting sqref="AE121">
    <cfRule type="expression" dxfId="323" priority="361">
      <formula>IF(RIGHT(TEXT(AE121,"0.#"),1)=".",FALSE,TRUE)</formula>
    </cfRule>
    <cfRule type="expression" dxfId="322" priority="362">
      <formula>IF(RIGHT(TEXT(AE121,"0.#"),1)=".",TRUE,FALSE)</formula>
    </cfRule>
  </conditionalFormatting>
  <conditionalFormatting sqref="AI121">
    <cfRule type="expression" dxfId="321" priority="359">
      <formula>IF(RIGHT(TEXT(AI121,"0.#"),1)=".",FALSE,TRUE)</formula>
    </cfRule>
    <cfRule type="expression" dxfId="320" priority="360">
      <formula>IF(RIGHT(TEXT(AI121,"0.#"),1)=".",TRUE,FALSE)</formula>
    </cfRule>
  </conditionalFormatting>
  <conditionalFormatting sqref="AI120">
    <cfRule type="expression" dxfId="319" priority="357">
      <formula>IF(RIGHT(TEXT(AI120,"0.#"),1)=".",FALSE,TRUE)</formula>
    </cfRule>
    <cfRule type="expression" dxfId="318" priority="358">
      <formula>IF(RIGHT(TEXT(AI120,"0.#"),1)=".",TRUE,FALSE)</formula>
    </cfRule>
  </conditionalFormatting>
  <conditionalFormatting sqref="AI119">
    <cfRule type="expression" dxfId="317" priority="355">
      <formula>IF(RIGHT(TEXT(AI119,"0.#"),1)=".",FALSE,TRUE)</formula>
    </cfRule>
    <cfRule type="expression" dxfId="316" priority="356">
      <formula>IF(RIGHT(TEXT(AI119,"0.#"),1)=".",TRUE,FALSE)</formula>
    </cfRule>
  </conditionalFormatting>
  <conditionalFormatting sqref="AM120">
    <cfRule type="expression" dxfId="315" priority="351">
      <formula>IF(RIGHT(TEXT(AM120,"0.#"),1)=".",FALSE,TRUE)</formula>
    </cfRule>
    <cfRule type="expression" dxfId="314" priority="352">
      <formula>IF(RIGHT(TEXT(AM120,"0.#"),1)=".",TRUE,FALSE)</formula>
    </cfRule>
  </conditionalFormatting>
  <conditionalFormatting sqref="AM121">
    <cfRule type="expression" dxfId="313" priority="349">
      <formula>IF(RIGHT(TEXT(AM121,"0.#"),1)=".",FALSE,TRUE)</formula>
    </cfRule>
    <cfRule type="expression" dxfId="312" priority="350">
      <formula>IF(RIGHT(TEXT(AM121,"0.#"),1)=".",TRUE,FALSE)</formula>
    </cfRule>
  </conditionalFormatting>
  <conditionalFormatting sqref="AQ119:AQ121">
    <cfRule type="expression" dxfId="311" priority="347">
      <formula>IF(RIGHT(TEXT(AQ119,"0.#"),1)=".",FALSE,TRUE)</formula>
    </cfRule>
    <cfRule type="expression" dxfId="310" priority="348">
      <formula>IF(RIGHT(TEXT(AQ119,"0.#"),1)=".",TRUE,FALSE)</formula>
    </cfRule>
  </conditionalFormatting>
  <conditionalFormatting sqref="AU119:AU121">
    <cfRule type="expression" dxfId="309" priority="345">
      <formula>IF(RIGHT(TEXT(AU119,"0.#"),1)=".",FALSE,TRUE)</formula>
    </cfRule>
    <cfRule type="expression" dxfId="308" priority="346">
      <formula>IF(RIGHT(TEXT(AU119,"0.#"),1)=".",TRUE,FALSE)</formula>
    </cfRule>
  </conditionalFormatting>
  <conditionalFormatting sqref="AE158">
    <cfRule type="expression" dxfId="307" priority="343">
      <formula>IF(RIGHT(TEXT(AE158,"0.#"),1)=".",FALSE,TRUE)</formula>
    </cfRule>
    <cfRule type="expression" dxfId="306" priority="344">
      <formula>IF(RIGHT(TEXT(AE158,"0.#"),1)=".",TRUE,FALSE)</formula>
    </cfRule>
  </conditionalFormatting>
  <conditionalFormatting sqref="AE159">
    <cfRule type="expression" dxfId="305" priority="341">
      <formula>IF(RIGHT(TEXT(AE159,"0.#"),1)=".",FALSE,TRUE)</formula>
    </cfRule>
    <cfRule type="expression" dxfId="304" priority="342">
      <formula>IF(RIGHT(TEXT(AE159,"0.#"),1)=".",TRUE,FALSE)</formula>
    </cfRule>
  </conditionalFormatting>
  <conditionalFormatting sqref="AM158">
    <cfRule type="expression" dxfId="303" priority="331">
      <formula>IF(RIGHT(TEXT(AM158,"0.#"),1)=".",FALSE,TRUE)</formula>
    </cfRule>
    <cfRule type="expression" dxfId="302" priority="332">
      <formula>IF(RIGHT(TEXT(AM158,"0.#"),1)=".",TRUE,FALSE)</formula>
    </cfRule>
  </conditionalFormatting>
  <conditionalFormatting sqref="AE160">
    <cfRule type="expression" dxfId="301" priority="339">
      <formula>IF(RIGHT(TEXT(AE160,"0.#"),1)=".",FALSE,TRUE)</formula>
    </cfRule>
    <cfRule type="expression" dxfId="300" priority="340">
      <formula>IF(RIGHT(TEXT(AE160,"0.#"),1)=".",TRUE,FALSE)</formula>
    </cfRule>
  </conditionalFormatting>
  <conditionalFormatting sqref="AI160">
    <cfRule type="expression" dxfId="299" priority="337">
      <formula>IF(RIGHT(TEXT(AI160,"0.#"),1)=".",FALSE,TRUE)</formula>
    </cfRule>
    <cfRule type="expression" dxfId="298" priority="338">
      <formula>IF(RIGHT(TEXT(AI160,"0.#"),1)=".",TRUE,FALSE)</formula>
    </cfRule>
  </conditionalFormatting>
  <conditionalFormatting sqref="AI159">
    <cfRule type="expression" dxfId="297" priority="335">
      <formula>IF(RIGHT(TEXT(AI159,"0.#"),1)=".",FALSE,TRUE)</formula>
    </cfRule>
    <cfRule type="expression" dxfId="296" priority="336">
      <formula>IF(RIGHT(TEXT(AI159,"0.#"),1)=".",TRUE,FALSE)</formula>
    </cfRule>
  </conditionalFormatting>
  <conditionalFormatting sqref="AI158">
    <cfRule type="expression" dxfId="295" priority="333">
      <formula>IF(RIGHT(TEXT(AI158,"0.#"),1)=".",FALSE,TRUE)</formula>
    </cfRule>
    <cfRule type="expression" dxfId="294" priority="334">
      <formula>IF(RIGHT(TEXT(AI158,"0.#"),1)=".",TRUE,FALSE)</formula>
    </cfRule>
  </conditionalFormatting>
  <conditionalFormatting sqref="AM159">
    <cfRule type="expression" dxfId="293" priority="329">
      <formula>IF(RIGHT(TEXT(AM159,"0.#"),1)=".",FALSE,TRUE)</formula>
    </cfRule>
    <cfRule type="expression" dxfId="292" priority="330">
      <formula>IF(RIGHT(TEXT(AM159,"0.#"),1)=".",TRUE,FALSE)</formula>
    </cfRule>
  </conditionalFormatting>
  <conditionalFormatting sqref="AM160">
    <cfRule type="expression" dxfId="291" priority="327">
      <formula>IF(RIGHT(TEXT(AM160,"0.#"),1)=".",FALSE,TRUE)</formula>
    </cfRule>
    <cfRule type="expression" dxfId="290" priority="328">
      <formula>IF(RIGHT(TEXT(AM160,"0.#"),1)=".",TRUE,FALSE)</formula>
    </cfRule>
  </conditionalFormatting>
  <conditionalFormatting sqref="AQ158:AQ160">
    <cfRule type="expression" dxfId="289" priority="325">
      <formula>IF(RIGHT(TEXT(AQ158,"0.#"),1)=".",FALSE,TRUE)</formula>
    </cfRule>
    <cfRule type="expression" dxfId="288" priority="326">
      <formula>IF(RIGHT(TEXT(AQ158,"0.#"),1)=".",TRUE,FALSE)</formula>
    </cfRule>
  </conditionalFormatting>
  <conditionalFormatting sqref="AU158:AU160">
    <cfRule type="expression" dxfId="287" priority="323">
      <formula>IF(RIGHT(TEXT(AU158,"0.#"),1)=".",FALSE,TRUE)</formula>
    </cfRule>
    <cfRule type="expression" dxfId="286" priority="324">
      <formula>IF(RIGHT(TEXT(AU158,"0.#"),1)=".",TRUE,FALSE)</formula>
    </cfRule>
  </conditionalFormatting>
  <conditionalFormatting sqref="AE153">
    <cfRule type="expression" dxfId="285" priority="321">
      <formula>IF(RIGHT(TEXT(AE153,"0.#"),1)=".",FALSE,TRUE)</formula>
    </cfRule>
    <cfRule type="expression" dxfId="284" priority="322">
      <formula>IF(RIGHT(TEXT(AE153,"0.#"),1)=".",TRUE,FALSE)</formula>
    </cfRule>
  </conditionalFormatting>
  <conditionalFormatting sqref="AE154">
    <cfRule type="expression" dxfId="283" priority="319">
      <formula>IF(RIGHT(TEXT(AE154,"0.#"),1)=".",FALSE,TRUE)</formula>
    </cfRule>
    <cfRule type="expression" dxfId="282" priority="320">
      <formula>IF(RIGHT(TEXT(AE154,"0.#"),1)=".",TRUE,FALSE)</formula>
    </cfRule>
  </conditionalFormatting>
  <conditionalFormatting sqref="AM153">
    <cfRule type="expression" dxfId="281" priority="309">
      <formula>IF(RIGHT(TEXT(AM153,"0.#"),1)=".",FALSE,TRUE)</formula>
    </cfRule>
    <cfRule type="expression" dxfId="280" priority="310">
      <formula>IF(RIGHT(TEXT(AM153,"0.#"),1)=".",TRUE,FALSE)</formula>
    </cfRule>
  </conditionalFormatting>
  <conditionalFormatting sqref="AE155">
    <cfRule type="expression" dxfId="279" priority="317">
      <formula>IF(RIGHT(TEXT(AE155,"0.#"),1)=".",FALSE,TRUE)</formula>
    </cfRule>
    <cfRule type="expression" dxfId="278" priority="318">
      <formula>IF(RIGHT(TEXT(AE155,"0.#"),1)=".",TRUE,FALSE)</formula>
    </cfRule>
  </conditionalFormatting>
  <conditionalFormatting sqref="AI155">
    <cfRule type="expression" dxfId="277" priority="315">
      <formula>IF(RIGHT(TEXT(AI155,"0.#"),1)=".",FALSE,TRUE)</formula>
    </cfRule>
    <cfRule type="expression" dxfId="276" priority="316">
      <formula>IF(RIGHT(TEXT(AI155,"0.#"),1)=".",TRUE,FALSE)</formula>
    </cfRule>
  </conditionalFormatting>
  <conditionalFormatting sqref="AI154">
    <cfRule type="expression" dxfId="275" priority="313">
      <formula>IF(RIGHT(TEXT(AI154,"0.#"),1)=".",FALSE,TRUE)</formula>
    </cfRule>
    <cfRule type="expression" dxfId="274" priority="314">
      <formula>IF(RIGHT(TEXT(AI154,"0.#"),1)=".",TRUE,FALSE)</formula>
    </cfRule>
  </conditionalFormatting>
  <conditionalFormatting sqref="AI153">
    <cfRule type="expression" dxfId="273" priority="311">
      <formula>IF(RIGHT(TEXT(AI153,"0.#"),1)=".",FALSE,TRUE)</formula>
    </cfRule>
    <cfRule type="expression" dxfId="272" priority="312">
      <formula>IF(RIGHT(TEXT(AI153,"0.#"),1)=".",TRUE,FALSE)</formula>
    </cfRule>
  </conditionalFormatting>
  <conditionalFormatting sqref="AM154">
    <cfRule type="expression" dxfId="271" priority="307">
      <formula>IF(RIGHT(TEXT(AM154,"0.#"),1)=".",FALSE,TRUE)</formula>
    </cfRule>
    <cfRule type="expression" dxfId="270" priority="308">
      <formula>IF(RIGHT(TEXT(AM154,"0.#"),1)=".",TRUE,FALSE)</formula>
    </cfRule>
  </conditionalFormatting>
  <conditionalFormatting sqref="AM155">
    <cfRule type="expression" dxfId="269" priority="305">
      <formula>IF(RIGHT(TEXT(AM155,"0.#"),1)=".",FALSE,TRUE)</formula>
    </cfRule>
    <cfRule type="expression" dxfId="268" priority="306">
      <formula>IF(RIGHT(TEXT(AM155,"0.#"),1)=".",TRUE,FALSE)</formula>
    </cfRule>
  </conditionalFormatting>
  <conditionalFormatting sqref="AQ153:AQ155">
    <cfRule type="expression" dxfId="267" priority="303">
      <formula>IF(RIGHT(TEXT(AQ153,"0.#"),1)=".",FALSE,TRUE)</formula>
    </cfRule>
    <cfRule type="expression" dxfId="266" priority="304">
      <formula>IF(RIGHT(TEXT(AQ153,"0.#"),1)=".",TRUE,FALSE)</formula>
    </cfRule>
  </conditionalFormatting>
  <conditionalFormatting sqref="AU153:AU155">
    <cfRule type="expression" dxfId="265" priority="301">
      <formula>IF(RIGHT(TEXT(AU153,"0.#"),1)=".",FALSE,TRUE)</formula>
    </cfRule>
    <cfRule type="expression" dxfId="264" priority="302">
      <formula>IF(RIGHT(TEXT(AU153,"0.#"),1)=".",TRUE,FALSE)</formula>
    </cfRule>
  </conditionalFormatting>
  <conditionalFormatting sqref="AE192">
    <cfRule type="expression" dxfId="263" priority="299">
      <formula>IF(RIGHT(TEXT(AE192,"0.#"),1)=".",FALSE,TRUE)</formula>
    </cfRule>
    <cfRule type="expression" dxfId="262" priority="300">
      <formula>IF(RIGHT(TEXT(AE192,"0.#"),1)=".",TRUE,FALSE)</formula>
    </cfRule>
  </conditionalFormatting>
  <conditionalFormatting sqref="AE193">
    <cfRule type="expression" dxfId="261" priority="297">
      <formula>IF(RIGHT(TEXT(AE193,"0.#"),1)=".",FALSE,TRUE)</formula>
    </cfRule>
    <cfRule type="expression" dxfId="260" priority="298">
      <formula>IF(RIGHT(TEXT(AE193,"0.#"),1)=".",TRUE,FALSE)</formula>
    </cfRule>
  </conditionalFormatting>
  <conditionalFormatting sqref="AM192">
    <cfRule type="expression" dxfId="259" priority="287">
      <formula>IF(RIGHT(TEXT(AM192,"0.#"),1)=".",FALSE,TRUE)</formula>
    </cfRule>
    <cfRule type="expression" dxfId="258" priority="288">
      <formula>IF(RIGHT(TEXT(AM192,"0.#"),1)=".",TRUE,FALSE)</formula>
    </cfRule>
  </conditionalFormatting>
  <conditionalFormatting sqref="AE194">
    <cfRule type="expression" dxfId="257" priority="295">
      <formula>IF(RIGHT(TEXT(AE194,"0.#"),1)=".",FALSE,TRUE)</formula>
    </cfRule>
    <cfRule type="expression" dxfId="256" priority="296">
      <formula>IF(RIGHT(TEXT(AE194,"0.#"),1)=".",TRUE,FALSE)</formula>
    </cfRule>
  </conditionalFormatting>
  <conditionalFormatting sqref="AI194">
    <cfRule type="expression" dxfId="255" priority="293">
      <formula>IF(RIGHT(TEXT(AI194,"0.#"),1)=".",FALSE,TRUE)</formula>
    </cfRule>
    <cfRule type="expression" dxfId="254" priority="294">
      <formula>IF(RIGHT(TEXT(AI194,"0.#"),1)=".",TRUE,FALSE)</formula>
    </cfRule>
  </conditionalFormatting>
  <conditionalFormatting sqref="AI193">
    <cfRule type="expression" dxfId="253" priority="291">
      <formula>IF(RIGHT(TEXT(AI193,"0.#"),1)=".",FALSE,TRUE)</formula>
    </cfRule>
    <cfRule type="expression" dxfId="252" priority="292">
      <formula>IF(RIGHT(TEXT(AI193,"0.#"),1)=".",TRUE,FALSE)</formula>
    </cfRule>
  </conditionalFormatting>
  <conditionalFormatting sqref="AI192">
    <cfRule type="expression" dxfId="251" priority="289">
      <formula>IF(RIGHT(TEXT(AI192,"0.#"),1)=".",FALSE,TRUE)</formula>
    </cfRule>
    <cfRule type="expression" dxfId="250" priority="290">
      <formula>IF(RIGHT(TEXT(AI192,"0.#"),1)=".",TRUE,FALSE)</formula>
    </cfRule>
  </conditionalFormatting>
  <conditionalFormatting sqref="AM193">
    <cfRule type="expression" dxfId="249" priority="285">
      <formula>IF(RIGHT(TEXT(AM193,"0.#"),1)=".",FALSE,TRUE)</formula>
    </cfRule>
    <cfRule type="expression" dxfId="248" priority="286">
      <formula>IF(RIGHT(TEXT(AM193,"0.#"),1)=".",TRUE,FALSE)</formula>
    </cfRule>
  </conditionalFormatting>
  <conditionalFormatting sqref="AM194">
    <cfRule type="expression" dxfId="247" priority="283">
      <formula>IF(RIGHT(TEXT(AM194,"0.#"),1)=".",FALSE,TRUE)</formula>
    </cfRule>
    <cfRule type="expression" dxfId="246" priority="284">
      <formula>IF(RIGHT(TEXT(AM194,"0.#"),1)=".",TRUE,FALSE)</formula>
    </cfRule>
  </conditionalFormatting>
  <conditionalFormatting sqref="AQ192:AQ194">
    <cfRule type="expression" dxfId="245" priority="281">
      <formula>IF(RIGHT(TEXT(AQ192,"0.#"),1)=".",FALSE,TRUE)</formula>
    </cfRule>
    <cfRule type="expression" dxfId="244" priority="282">
      <formula>IF(RIGHT(TEXT(AQ192,"0.#"),1)=".",TRUE,FALSE)</formula>
    </cfRule>
  </conditionalFormatting>
  <conditionalFormatting sqref="AU192:AU194">
    <cfRule type="expression" dxfId="243" priority="279">
      <formula>IF(RIGHT(TEXT(AU192,"0.#"),1)=".",FALSE,TRUE)</formula>
    </cfRule>
    <cfRule type="expression" dxfId="242" priority="280">
      <formula>IF(RIGHT(TEXT(AU192,"0.#"),1)=".",TRUE,FALSE)</formula>
    </cfRule>
  </conditionalFormatting>
  <conditionalFormatting sqref="AE187">
    <cfRule type="expression" dxfId="241" priority="277">
      <formula>IF(RIGHT(TEXT(AE187,"0.#"),1)=".",FALSE,TRUE)</formula>
    </cfRule>
    <cfRule type="expression" dxfId="240" priority="278">
      <formula>IF(RIGHT(TEXT(AE187,"0.#"),1)=".",TRUE,FALSE)</formula>
    </cfRule>
  </conditionalFormatting>
  <conditionalFormatting sqref="AE188">
    <cfRule type="expression" dxfId="239" priority="275">
      <formula>IF(RIGHT(TEXT(AE188,"0.#"),1)=".",FALSE,TRUE)</formula>
    </cfRule>
    <cfRule type="expression" dxfId="238" priority="276">
      <formula>IF(RIGHT(TEXT(AE188,"0.#"),1)=".",TRUE,FALSE)</formula>
    </cfRule>
  </conditionalFormatting>
  <conditionalFormatting sqref="AM187">
    <cfRule type="expression" dxfId="237" priority="265">
      <formula>IF(RIGHT(TEXT(AM187,"0.#"),1)=".",FALSE,TRUE)</formula>
    </cfRule>
    <cfRule type="expression" dxfId="236" priority="266">
      <formula>IF(RIGHT(TEXT(AM187,"0.#"),1)=".",TRUE,FALSE)</formula>
    </cfRule>
  </conditionalFormatting>
  <conditionalFormatting sqref="AE189">
    <cfRule type="expression" dxfId="235" priority="273">
      <formula>IF(RIGHT(TEXT(AE189,"0.#"),1)=".",FALSE,TRUE)</formula>
    </cfRule>
    <cfRule type="expression" dxfId="234" priority="274">
      <formula>IF(RIGHT(TEXT(AE189,"0.#"),1)=".",TRUE,FALSE)</formula>
    </cfRule>
  </conditionalFormatting>
  <conditionalFormatting sqref="AI189">
    <cfRule type="expression" dxfId="233" priority="271">
      <formula>IF(RIGHT(TEXT(AI189,"0.#"),1)=".",FALSE,TRUE)</formula>
    </cfRule>
    <cfRule type="expression" dxfId="232" priority="272">
      <formula>IF(RIGHT(TEXT(AI189,"0.#"),1)=".",TRUE,FALSE)</formula>
    </cfRule>
  </conditionalFormatting>
  <conditionalFormatting sqref="AI188">
    <cfRule type="expression" dxfId="231" priority="269">
      <formula>IF(RIGHT(TEXT(AI188,"0.#"),1)=".",FALSE,TRUE)</formula>
    </cfRule>
    <cfRule type="expression" dxfId="230" priority="270">
      <formula>IF(RIGHT(TEXT(AI188,"0.#"),1)=".",TRUE,FALSE)</formula>
    </cfRule>
  </conditionalFormatting>
  <conditionalFormatting sqref="AI187">
    <cfRule type="expression" dxfId="229" priority="267">
      <formula>IF(RIGHT(TEXT(AI187,"0.#"),1)=".",FALSE,TRUE)</formula>
    </cfRule>
    <cfRule type="expression" dxfId="228" priority="268">
      <formula>IF(RIGHT(TEXT(AI187,"0.#"),1)=".",TRUE,FALSE)</formula>
    </cfRule>
  </conditionalFormatting>
  <conditionalFormatting sqref="AM188">
    <cfRule type="expression" dxfId="227" priority="263">
      <formula>IF(RIGHT(TEXT(AM188,"0.#"),1)=".",FALSE,TRUE)</formula>
    </cfRule>
    <cfRule type="expression" dxfId="226" priority="264">
      <formula>IF(RIGHT(TEXT(AM188,"0.#"),1)=".",TRUE,FALSE)</formula>
    </cfRule>
  </conditionalFormatting>
  <conditionalFormatting sqref="AM189">
    <cfRule type="expression" dxfId="225" priority="261">
      <formula>IF(RIGHT(TEXT(AM189,"0.#"),1)=".",FALSE,TRUE)</formula>
    </cfRule>
    <cfRule type="expression" dxfId="224" priority="262">
      <formula>IF(RIGHT(TEXT(AM189,"0.#"),1)=".",TRUE,FALSE)</formula>
    </cfRule>
  </conditionalFormatting>
  <conditionalFormatting sqref="AQ187:AQ189">
    <cfRule type="expression" dxfId="223" priority="259">
      <formula>IF(RIGHT(TEXT(AQ187,"0.#"),1)=".",FALSE,TRUE)</formula>
    </cfRule>
    <cfRule type="expression" dxfId="222" priority="260">
      <formula>IF(RIGHT(TEXT(AQ187,"0.#"),1)=".",TRUE,FALSE)</formula>
    </cfRule>
  </conditionalFormatting>
  <conditionalFormatting sqref="AU187:AU189">
    <cfRule type="expression" dxfId="221" priority="257">
      <formula>IF(RIGHT(TEXT(AU187,"0.#"),1)=".",FALSE,TRUE)</formula>
    </cfRule>
    <cfRule type="expression" dxfId="220" priority="258">
      <formula>IF(RIGHT(TEXT(AU187,"0.#"),1)=".",TRUE,FALSE)</formula>
    </cfRule>
  </conditionalFormatting>
  <conditionalFormatting sqref="AE56">
    <cfRule type="expression" dxfId="219" priority="255">
      <formula>IF(RIGHT(TEXT(AE56,"0.#"),1)=".",FALSE,TRUE)</formula>
    </cfRule>
    <cfRule type="expression" dxfId="218" priority="256">
      <formula>IF(RIGHT(TEXT(AE56,"0.#"),1)=".",TRUE,FALSE)</formula>
    </cfRule>
  </conditionalFormatting>
  <conditionalFormatting sqref="AE57">
    <cfRule type="expression" dxfId="217" priority="253">
      <formula>IF(RIGHT(TEXT(AE57,"0.#"),1)=".",FALSE,TRUE)</formula>
    </cfRule>
    <cfRule type="expression" dxfId="216" priority="254">
      <formula>IF(RIGHT(TEXT(AE57,"0.#"),1)=".",TRUE,FALSE)</formula>
    </cfRule>
  </conditionalFormatting>
  <conditionalFormatting sqref="AM56">
    <cfRule type="expression" dxfId="215" priority="243">
      <formula>IF(RIGHT(TEXT(AM56,"0.#"),1)=".",FALSE,TRUE)</formula>
    </cfRule>
    <cfRule type="expression" dxfId="214" priority="244">
      <formula>IF(RIGHT(TEXT(AM56,"0.#"),1)=".",TRUE,FALSE)</formula>
    </cfRule>
  </conditionalFormatting>
  <conditionalFormatting sqref="AE58">
    <cfRule type="expression" dxfId="213" priority="251">
      <formula>IF(RIGHT(TEXT(AE58,"0.#"),1)=".",FALSE,TRUE)</formula>
    </cfRule>
    <cfRule type="expression" dxfId="212" priority="252">
      <formula>IF(RIGHT(TEXT(AE58,"0.#"),1)=".",TRUE,FALSE)</formula>
    </cfRule>
  </conditionalFormatting>
  <conditionalFormatting sqref="AI58">
    <cfRule type="expression" dxfId="211" priority="249">
      <formula>IF(RIGHT(TEXT(AI58,"0.#"),1)=".",FALSE,TRUE)</formula>
    </cfRule>
    <cfRule type="expression" dxfId="210" priority="250">
      <formula>IF(RIGHT(TEXT(AI58,"0.#"),1)=".",TRUE,FALSE)</formula>
    </cfRule>
  </conditionalFormatting>
  <conditionalFormatting sqref="AI57">
    <cfRule type="expression" dxfId="209" priority="247">
      <formula>IF(RIGHT(TEXT(AI57,"0.#"),1)=".",FALSE,TRUE)</formula>
    </cfRule>
    <cfRule type="expression" dxfId="208" priority="248">
      <formula>IF(RIGHT(TEXT(AI57,"0.#"),1)=".",TRUE,FALSE)</formula>
    </cfRule>
  </conditionalFormatting>
  <conditionalFormatting sqref="AI56">
    <cfRule type="expression" dxfId="207" priority="245">
      <formula>IF(RIGHT(TEXT(AI56,"0.#"),1)=".",FALSE,TRUE)</formula>
    </cfRule>
    <cfRule type="expression" dxfId="206" priority="246">
      <formula>IF(RIGHT(TEXT(AI56,"0.#"),1)=".",TRUE,FALSE)</formula>
    </cfRule>
  </conditionalFormatting>
  <conditionalFormatting sqref="AM57">
    <cfRule type="expression" dxfId="205" priority="241">
      <formula>IF(RIGHT(TEXT(AM57,"0.#"),1)=".",FALSE,TRUE)</formula>
    </cfRule>
    <cfRule type="expression" dxfId="204" priority="242">
      <formula>IF(RIGHT(TEXT(AM57,"0.#"),1)=".",TRUE,FALSE)</formula>
    </cfRule>
  </conditionalFormatting>
  <conditionalFormatting sqref="AM58">
    <cfRule type="expression" dxfId="203" priority="239">
      <formula>IF(RIGHT(TEXT(AM58,"0.#"),1)=".",FALSE,TRUE)</formula>
    </cfRule>
    <cfRule type="expression" dxfId="202" priority="240">
      <formula>IF(RIGHT(TEXT(AM58,"0.#"),1)=".",TRUE,FALSE)</formula>
    </cfRule>
  </conditionalFormatting>
  <conditionalFormatting sqref="AQ56:AQ58">
    <cfRule type="expression" dxfId="201" priority="237">
      <formula>IF(RIGHT(TEXT(AQ56,"0.#"),1)=".",FALSE,TRUE)</formula>
    </cfRule>
    <cfRule type="expression" dxfId="200" priority="238">
      <formula>IF(RIGHT(TEXT(AQ56,"0.#"),1)=".",TRUE,FALSE)</formula>
    </cfRule>
  </conditionalFormatting>
  <conditionalFormatting sqref="AU56:AU58">
    <cfRule type="expression" dxfId="199" priority="235">
      <formula>IF(RIGHT(TEXT(AU56,"0.#"),1)=".",FALSE,TRUE)</formula>
    </cfRule>
    <cfRule type="expression" dxfId="198" priority="236">
      <formula>IF(RIGHT(TEXT(AU56,"0.#"),1)=".",TRUE,FALSE)</formula>
    </cfRule>
  </conditionalFormatting>
  <conditionalFormatting sqref="AE51">
    <cfRule type="expression" dxfId="197" priority="233">
      <formula>IF(RIGHT(TEXT(AE51,"0.#"),1)=".",FALSE,TRUE)</formula>
    </cfRule>
    <cfRule type="expression" dxfId="196" priority="234">
      <formula>IF(RIGHT(TEXT(AE51,"0.#"),1)=".",TRUE,FALSE)</formula>
    </cfRule>
  </conditionalFormatting>
  <conditionalFormatting sqref="AE52">
    <cfRule type="expression" dxfId="195" priority="231">
      <formula>IF(RIGHT(TEXT(AE52,"0.#"),1)=".",FALSE,TRUE)</formula>
    </cfRule>
    <cfRule type="expression" dxfId="194" priority="232">
      <formula>IF(RIGHT(TEXT(AE52,"0.#"),1)=".",TRUE,FALSE)</formula>
    </cfRule>
  </conditionalFormatting>
  <conditionalFormatting sqref="AM51">
    <cfRule type="expression" dxfId="193" priority="221">
      <formula>IF(RIGHT(TEXT(AM51,"0.#"),1)=".",FALSE,TRUE)</formula>
    </cfRule>
    <cfRule type="expression" dxfId="192" priority="222">
      <formula>IF(RIGHT(TEXT(AM51,"0.#"),1)=".",TRUE,FALSE)</formula>
    </cfRule>
  </conditionalFormatting>
  <conditionalFormatting sqref="AE53">
    <cfRule type="expression" dxfId="191" priority="229">
      <formula>IF(RIGHT(TEXT(AE53,"0.#"),1)=".",FALSE,TRUE)</formula>
    </cfRule>
    <cfRule type="expression" dxfId="190" priority="230">
      <formula>IF(RIGHT(TEXT(AE53,"0.#"),1)=".",TRUE,FALSE)</formula>
    </cfRule>
  </conditionalFormatting>
  <conditionalFormatting sqref="AI53">
    <cfRule type="expression" dxfId="189" priority="227">
      <formula>IF(RIGHT(TEXT(AI53,"0.#"),1)=".",FALSE,TRUE)</formula>
    </cfRule>
    <cfRule type="expression" dxfId="188" priority="228">
      <formula>IF(RIGHT(TEXT(AI53,"0.#"),1)=".",TRUE,FALSE)</formula>
    </cfRule>
  </conditionalFormatting>
  <conditionalFormatting sqref="AI52">
    <cfRule type="expression" dxfId="187" priority="225">
      <formula>IF(RIGHT(TEXT(AI52,"0.#"),1)=".",FALSE,TRUE)</formula>
    </cfRule>
    <cfRule type="expression" dxfId="186" priority="226">
      <formula>IF(RIGHT(TEXT(AI52,"0.#"),1)=".",TRUE,FALSE)</formula>
    </cfRule>
  </conditionalFormatting>
  <conditionalFormatting sqref="AI51">
    <cfRule type="expression" dxfId="185" priority="223">
      <formula>IF(RIGHT(TEXT(AI51,"0.#"),1)=".",FALSE,TRUE)</formula>
    </cfRule>
    <cfRule type="expression" dxfId="184" priority="224">
      <formula>IF(RIGHT(TEXT(AI51,"0.#"),1)=".",TRUE,FALSE)</formula>
    </cfRule>
  </conditionalFormatting>
  <conditionalFormatting sqref="AM52">
    <cfRule type="expression" dxfId="183" priority="219">
      <formula>IF(RIGHT(TEXT(AM52,"0.#"),1)=".",FALSE,TRUE)</formula>
    </cfRule>
    <cfRule type="expression" dxfId="182" priority="220">
      <formula>IF(RIGHT(TEXT(AM52,"0.#"),1)=".",TRUE,FALSE)</formula>
    </cfRule>
  </conditionalFormatting>
  <conditionalFormatting sqref="AM53">
    <cfRule type="expression" dxfId="181" priority="217">
      <formula>IF(RIGHT(TEXT(AM53,"0.#"),1)=".",FALSE,TRUE)</formula>
    </cfRule>
    <cfRule type="expression" dxfId="180" priority="218">
      <formula>IF(RIGHT(TEXT(AM53,"0.#"),1)=".",TRUE,FALSE)</formula>
    </cfRule>
  </conditionalFormatting>
  <conditionalFormatting sqref="AQ51:AQ53">
    <cfRule type="expression" dxfId="179" priority="215">
      <formula>IF(RIGHT(TEXT(AQ51,"0.#"),1)=".",FALSE,TRUE)</formula>
    </cfRule>
    <cfRule type="expression" dxfId="178" priority="216">
      <formula>IF(RIGHT(TEXT(AQ51,"0.#"),1)=".",TRUE,FALSE)</formula>
    </cfRule>
  </conditionalFormatting>
  <conditionalFormatting sqref="AU51:AU53">
    <cfRule type="expression" dxfId="177" priority="213">
      <formula>IF(RIGHT(TEXT(AU51,"0.#"),1)=".",FALSE,TRUE)</formula>
    </cfRule>
    <cfRule type="expression" dxfId="176" priority="214">
      <formula>IF(RIGHT(TEXT(AU51,"0.#"),1)=".",TRUE,FALSE)</formula>
    </cfRule>
  </conditionalFormatting>
  <conditionalFormatting sqref="P13:V13">
    <cfRule type="expression" dxfId="175" priority="211">
      <formula>IF(RIGHT(TEXT(P13,"0.#"),1)=".",FALSE,TRUE)</formula>
    </cfRule>
    <cfRule type="expression" dxfId="174" priority="212">
      <formula>IF(RIGHT(TEXT(P13,"0.#"),1)=".",TRUE,FALSE)</formula>
    </cfRule>
  </conditionalFormatting>
  <conditionalFormatting sqref="P14:V17">
    <cfRule type="expression" dxfId="173" priority="209">
      <formula>IF(RIGHT(TEXT(P14,"0.#"),1)=".",FALSE,TRUE)</formula>
    </cfRule>
    <cfRule type="expression" dxfId="172" priority="210">
      <formula>IF(RIGHT(TEXT(P14,"0.#"),1)=".",TRUE,FALSE)</formula>
    </cfRule>
  </conditionalFormatting>
  <conditionalFormatting sqref="W13:AC13">
    <cfRule type="expression" dxfId="171" priority="207">
      <formula>IF(RIGHT(TEXT(W13,"0.#"),1)=".",FALSE,TRUE)</formula>
    </cfRule>
    <cfRule type="expression" dxfId="170" priority="208">
      <formula>IF(RIGHT(TEXT(W13,"0.#"),1)=".",TRUE,FALSE)</formula>
    </cfRule>
  </conditionalFormatting>
  <conditionalFormatting sqref="W14:AC16">
    <cfRule type="expression" dxfId="169" priority="205">
      <formula>IF(RIGHT(TEXT(W14,"0.#"),1)=".",FALSE,TRUE)</formula>
    </cfRule>
    <cfRule type="expression" dxfId="168" priority="206">
      <formula>IF(RIGHT(TEXT(W14,"0.#"),1)=".",TRUE,FALSE)</formula>
    </cfRule>
  </conditionalFormatting>
  <conditionalFormatting sqref="AD13:AJ13">
    <cfRule type="expression" dxfId="167" priority="203">
      <formula>IF(RIGHT(TEXT(AD13,"0.#"),1)=".",FALSE,TRUE)</formula>
    </cfRule>
    <cfRule type="expression" dxfId="166" priority="204">
      <formula>IF(RIGHT(TEXT(AD13,"0.#"),1)=".",TRUE,FALSE)</formula>
    </cfRule>
  </conditionalFormatting>
  <conditionalFormatting sqref="AD14:AQ16 AK17:AQ17">
    <cfRule type="expression" dxfId="165" priority="201">
      <formula>IF(RIGHT(TEXT(AD14,"0.#"),1)=".",FALSE,TRUE)</formula>
    </cfRule>
    <cfRule type="expression" dxfId="164" priority="202">
      <formula>IF(RIGHT(TEXT(AD14,"0.#"),1)=".",TRUE,FALSE)</formula>
    </cfRule>
  </conditionalFormatting>
  <conditionalFormatting sqref="AM32">
    <cfRule type="expression" dxfId="163" priority="199">
      <formula>IF(RIGHT(TEXT(AM32,"0.#"),1)=".",FALSE,TRUE)</formula>
    </cfRule>
    <cfRule type="expression" dxfId="162" priority="200">
      <formula>IF(RIGHT(TEXT(AM32,"0.#"),1)=".",TRUE,FALSE)</formula>
    </cfRule>
  </conditionalFormatting>
  <conditionalFormatting sqref="AE32">
    <cfRule type="expression" dxfId="161" priority="197">
      <formula>IF(RIGHT(TEXT(AE32,"0.#"),1)=".",FALSE,TRUE)</formula>
    </cfRule>
    <cfRule type="expression" dxfId="160" priority="198">
      <formula>IF(RIGHT(TEXT(AE32,"0.#"),1)=".",TRUE,FALSE)</formula>
    </cfRule>
  </conditionalFormatting>
  <conditionalFormatting sqref="AE33">
    <cfRule type="expression" dxfId="159" priority="195">
      <formula>IF(RIGHT(TEXT(AE33,"0.#"),1)=".",FALSE,TRUE)</formula>
    </cfRule>
    <cfRule type="expression" dxfId="158" priority="196">
      <formula>IF(RIGHT(TEXT(AE33,"0.#"),1)=".",TRUE,FALSE)</formula>
    </cfRule>
  </conditionalFormatting>
  <conditionalFormatting sqref="AI32">
    <cfRule type="expression" dxfId="157" priority="193">
      <formula>IF(RIGHT(TEXT(AI32,"0.#"),1)=".",FALSE,TRUE)</formula>
    </cfRule>
    <cfRule type="expression" dxfId="156" priority="194">
      <formula>IF(RIGHT(TEXT(AI32,"0.#"),1)=".",TRUE,FALSE)</formula>
    </cfRule>
  </conditionalFormatting>
  <conditionalFormatting sqref="AI33">
    <cfRule type="expression" dxfId="155" priority="191">
      <formula>IF(RIGHT(TEXT(AI33,"0.#"),1)=".",FALSE,TRUE)</formula>
    </cfRule>
    <cfRule type="expression" dxfId="154" priority="192">
      <formula>IF(RIGHT(TEXT(AI33,"0.#"),1)=".",TRUE,FALSE)</formula>
    </cfRule>
  </conditionalFormatting>
  <conditionalFormatting sqref="AM33">
    <cfRule type="expression" dxfId="153" priority="189">
      <formula>IF(RIGHT(TEXT(AM33,"0.#"),1)=".",FALSE,TRUE)</formula>
    </cfRule>
    <cfRule type="expression" dxfId="152" priority="190">
      <formula>IF(RIGHT(TEXT(AM33,"0.#"),1)=".",TRUE,FALSE)</formula>
    </cfRule>
  </conditionalFormatting>
  <conditionalFormatting sqref="AE35">
    <cfRule type="expression" dxfId="151" priority="171">
      <formula>IF(RIGHT(TEXT(AE35,"0.#"),1)=".",FALSE,TRUE)</formula>
    </cfRule>
    <cfRule type="expression" dxfId="150" priority="172">
      <formula>IF(RIGHT(TEXT(AE35,"0.#"),1)=".",TRUE,FALSE)</formula>
    </cfRule>
  </conditionalFormatting>
  <conditionalFormatting sqref="AI35">
    <cfRule type="expression" dxfId="149" priority="169">
      <formula>IF(RIGHT(TEXT(AI35,"0.#"),1)=".",FALSE,TRUE)</formula>
    </cfRule>
    <cfRule type="expression" dxfId="148" priority="170">
      <formula>IF(RIGHT(TEXT(AI35,"0.#"),1)=".",TRUE,FALSE)</formula>
    </cfRule>
  </conditionalFormatting>
  <conditionalFormatting sqref="AE36">
    <cfRule type="expression" dxfId="147" priority="167">
      <formula>IF(RIGHT(TEXT(AE36,"0.#"),1)=".",FALSE,TRUE)</formula>
    </cfRule>
    <cfRule type="expression" dxfId="146" priority="168">
      <formula>IF(RIGHT(TEXT(AE36,"0.#"),1)=".",TRUE,FALSE)</formula>
    </cfRule>
  </conditionalFormatting>
  <conditionalFormatting sqref="AI36">
    <cfRule type="expression" dxfId="145" priority="165">
      <formula>IF(RIGHT(TEXT(AI36,"0.#"),1)=".",FALSE,TRUE)</formula>
    </cfRule>
    <cfRule type="expression" dxfId="144" priority="166">
      <formula>IF(RIGHT(TEXT(AI36,"0.#"),1)=".",TRUE,FALSE)</formula>
    </cfRule>
  </conditionalFormatting>
  <conditionalFormatting sqref="AQ67">
    <cfRule type="expression" dxfId="143" priority="163">
      <formula>IF(RIGHT(TEXT(AQ67,"0.#"),1)=".",FALSE,TRUE)</formula>
    </cfRule>
    <cfRule type="expression" dxfId="142" priority="164">
      <formula>IF(RIGHT(TEXT(AQ67,"0.#"),1)=".",TRUE,FALSE)</formula>
    </cfRule>
  </conditionalFormatting>
  <conditionalFormatting sqref="AE66">
    <cfRule type="expression" dxfId="141" priority="159">
      <formula>IF(RIGHT(TEXT(AE66,"0.#"),1)=".",FALSE,TRUE)</formula>
    </cfRule>
    <cfRule type="expression" dxfId="140" priority="160">
      <formula>IF(RIGHT(TEXT(AE66,"0.#"),1)=".",TRUE,FALSE)</formula>
    </cfRule>
  </conditionalFormatting>
  <conditionalFormatting sqref="AI66">
    <cfRule type="expression" dxfId="139" priority="157">
      <formula>IF(RIGHT(TEXT(AI66,"0.#"),1)=".",FALSE,TRUE)</formula>
    </cfRule>
    <cfRule type="expression" dxfId="138" priority="158">
      <formula>IF(RIGHT(TEXT(AI66,"0.#"),1)=".",TRUE,FALSE)</formula>
    </cfRule>
  </conditionalFormatting>
  <conditionalFormatting sqref="AE67">
    <cfRule type="expression" dxfId="137" priority="155">
      <formula>IF(RIGHT(TEXT(AE67,"0.#"),1)=".",FALSE,TRUE)</formula>
    </cfRule>
    <cfRule type="expression" dxfId="136" priority="156">
      <formula>IF(RIGHT(TEXT(AE67,"0.#"),1)=".",TRUE,FALSE)</formula>
    </cfRule>
  </conditionalFormatting>
  <conditionalFormatting sqref="AI67">
    <cfRule type="expression" dxfId="135" priority="153">
      <formula>IF(RIGHT(TEXT(AI67,"0.#"),1)=".",FALSE,TRUE)</formula>
    </cfRule>
    <cfRule type="expression" dxfId="134" priority="154">
      <formula>IF(RIGHT(TEXT(AI67,"0.#"),1)=".",TRUE,FALSE)</formula>
    </cfRule>
  </conditionalFormatting>
  <conditionalFormatting sqref="AQ66 AU66">
    <cfRule type="expression" dxfId="133" priority="151">
      <formula>IF(RIGHT(TEXT(AQ66,"0.#"),1)=".",FALSE,TRUE)</formula>
    </cfRule>
    <cfRule type="expression" dxfId="132" priority="152">
      <formula>IF(RIGHT(TEXT(AQ66,"0.#"),1)=".",TRUE,FALSE)</formula>
    </cfRule>
  </conditionalFormatting>
  <conditionalFormatting sqref="AM67">
    <cfRule type="expression" dxfId="131" priority="149">
      <formula>IF(RIGHT(TEXT(AM67,"0.#"),1)=".",FALSE,TRUE)</formula>
    </cfRule>
    <cfRule type="expression" dxfId="130" priority="150">
      <formula>IF(RIGHT(TEXT(AM67,"0.#"),1)=".",TRUE,FALSE)</formula>
    </cfRule>
  </conditionalFormatting>
  <conditionalFormatting sqref="AM75">
    <cfRule type="expression" dxfId="129" priority="135">
      <formula>IF(RIGHT(TEXT(AM75,"0.#"),1)=".",FALSE,TRUE)</formula>
    </cfRule>
    <cfRule type="expression" dxfId="128" priority="136">
      <formula>IF(RIGHT(TEXT(AM75,"0.#"),1)=".",TRUE,FALSE)</formula>
    </cfRule>
  </conditionalFormatting>
  <conditionalFormatting sqref="AM74">
    <cfRule type="expression" dxfId="127" priority="137">
      <formula>IF(RIGHT(TEXT(AM74,"0.#"),1)=".",FALSE,TRUE)</formula>
    </cfRule>
    <cfRule type="expression" dxfId="126" priority="138">
      <formula>IF(RIGHT(TEXT(AM74,"0.#"),1)=".",TRUE,FALSE)</formula>
    </cfRule>
  </conditionalFormatting>
  <conditionalFormatting sqref="AM73">
    <cfRule type="expression" dxfId="125" priority="139">
      <formula>IF(RIGHT(TEXT(AM73,"0.#"),1)=".",FALSE,TRUE)</formula>
    </cfRule>
    <cfRule type="expression" dxfId="124" priority="140">
      <formula>IF(RIGHT(TEXT(AM73,"0.#"),1)=".",TRUE,FALSE)</formula>
    </cfRule>
  </conditionalFormatting>
  <conditionalFormatting sqref="AI75">
    <cfRule type="expression" dxfId="123" priority="123">
      <formula>IF(RIGHT(TEXT(AI75,"0.#"),1)=".",FALSE,TRUE)</formula>
    </cfRule>
    <cfRule type="expression" dxfId="122" priority="124">
      <formula>IF(RIGHT(TEXT(AI75,"0.#"),1)=".",TRUE,FALSE)</formula>
    </cfRule>
  </conditionalFormatting>
  <conditionalFormatting sqref="AE75">
    <cfRule type="expression" dxfId="121" priority="133">
      <formula>IF(RIGHT(TEXT(AE75,"0.#"),1)=".",FALSE,TRUE)</formula>
    </cfRule>
    <cfRule type="expression" dxfId="120" priority="134">
      <formula>IF(RIGHT(TEXT(AE75,"0.#"),1)=".",TRUE,FALSE)</formula>
    </cfRule>
  </conditionalFormatting>
  <conditionalFormatting sqref="AE74">
    <cfRule type="expression" dxfId="119" priority="131">
      <formula>IF(RIGHT(TEXT(AE74,"0.#"),1)=".",FALSE,TRUE)</formula>
    </cfRule>
    <cfRule type="expression" dxfId="118" priority="132">
      <formula>IF(RIGHT(TEXT(AE74,"0.#"),1)=".",TRUE,FALSE)</formula>
    </cfRule>
  </conditionalFormatting>
  <conditionalFormatting sqref="AE73">
    <cfRule type="expression" dxfId="117" priority="129">
      <formula>IF(RIGHT(TEXT(AE73,"0.#"),1)=".",FALSE,TRUE)</formula>
    </cfRule>
    <cfRule type="expression" dxfId="116" priority="130">
      <formula>IF(RIGHT(TEXT(AE73,"0.#"),1)=".",TRUE,FALSE)</formula>
    </cfRule>
  </conditionalFormatting>
  <conditionalFormatting sqref="AI73">
    <cfRule type="expression" dxfId="115" priority="127">
      <formula>IF(RIGHT(TEXT(AI73,"0.#"),1)=".",FALSE,TRUE)</formula>
    </cfRule>
    <cfRule type="expression" dxfId="114" priority="128">
      <formula>IF(RIGHT(TEXT(AI73,"0.#"),1)=".",TRUE,FALSE)</formula>
    </cfRule>
  </conditionalFormatting>
  <conditionalFormatting sqref="AI74">
    <cfRule type="expression" dxfId="113" priority="125">
      <formula>IF(RIGHT(TEXT(AI74,"0.#"),1)=".",FALSE,TRUE)</formula>
    </cfRule>
    <cfRule type="expression" dxfId="112" priority="126">
      <formula>IF(RIGHT(TEXT(AI74,"0.#"),1)=".",TRUE,FALSE)</formula>
    </cfRule>
  </conditionalFormatting>
  <conditionalFormatting sqref="AM109">
    <cfRule type="expression" dxfId="111" priority="117">
      <formula>IF(RIGHT(TEXT(AM109,"0.#"),1)=".",FALSE,TRUE)</formula>
    </cfRule>
    <cfRule type="expression" dxfId="110" priority="118">
      <formula>IF(RIGHT(TEXT(AM109,"0.#"),1)=".",TRUE,FALSE)</formula>
    </cfRule>
  </conditionalFormatting>
  <conditionalFormatting sqref="AM107">
    <cfRule type="expression" dxfId="109" priority="121">
      <formula>IF(RIGHT(TEXT(AM107,"0.#"),1)=".",FALSE,TRUE)</formula>
    </cfRule>
    <cfRule type="expression" dxfId="108" priority="122">
      <formula>IF(RIGHT(TEXT(AM107,"0.#"),1)=".",TRUE,FALSE)</formula>
    </cfRule>
  </conditionalFormatting>
  <conditionalFormatting sqref="AM108">
    <cfRule type="expression" dxfId="107" priority="119">
      <formula>IF(RIGHT(TEXT(AM108,"0.#"),1)=".",FALSE,TRUE)</formula>
    </cfRule>
    <cfRule type="expression" dxfId="106" priority="120">
      <formula>IF(RIGHT(TEXT(AM108,"0.#"),1)=".",TRUE,FALSE)</formula>
    </cfRule>
  </conditionalFormatting>
  <conditionalFormatting sqref="AI109">
    <cfRule type="expression" dxfId="105" priority="111">
      <formula>IF(RIGHT(TEXT(AI109,"0.#"),1)=".",FALSE,TRUE)</formula>
    </cfRule>
    <cfRule type="expression" dxfId="104" priority="112">
      <formula>IF(RIGHT(TEXT(AI109,"0.#"),1)=".",TRUE,FALSE)</formula>
    </cfRule>
  </conditionalFormatting>
  <conditionalFormatting sqref="AI107">
    <cfRule type="expression" dxfId="103" priority="115">
      <formula>IF(RIGHT(TEXT(AI107,"0.#"),1)=".",FALSE,TRUE)</formula>
    </cfRule>
    <cfRule type="expression" dxfId="102" priority="116">
      <formula>IF(RIGHT(TEXT(AI107,"0.#"),1)=".",TRUE,FALSE)</formula>
    </cfRule>
  </conditionalFormatting>
  <conditionalFormatting sqref="AI108">
    <cfRule type="expression" dxfId="101" priority="113">
      <formula>IF(RIGHT(TEXT(AI108,"0.#"),1)=".",FALSE,TRUE)</formula>
    </cfRule>
    <cfRule type="expression" dxfId="100" priority="114">
      <formula>IF(RIGHT(TEXT(AI108,"0.#"),1)=".",TRUE,FALSE)</formula>
    </cfRule>
  </conditionalFormatting>
  <conditionalFormatting sqref="AE109">
    <cfRule type="expression" dxfId="99" priority="105">
      <formula>IF(RIGHT(TEXT(AE109,"0.#"),1)=".",FALSE,TRUE)</formula>
    </cfRule>
    <cfRule type="expression" dxfId="98" priority="106">
      <formula>IF(RIGHT(TEXT(AE109,"0.#"),1)=".",TRUE,FALSE)</formula>
    </cfRule>
  </conditionalFormatting>
  <conditionalFormatting sqref="AE107">
    <cfRule type="expression" dxfId="97" priority="109">
      <formula>IF(RIGHT(TEXT(AE107,"0.#"),1)=".",FALSE,TRUE)</formula>
    </cfRule>
    <cfRule type="expression" dxfId="96" priority="110">
      <formula>IF(RIGHT(TEXT(AE107,"0.#"),1)=".",TRUE,FALSE)</formula>
    </cfRule>
  </conditionalFormatting>
  <conditionalFormatting sqref="AE108">
    <cfRule type="expression" dxfId="95" priority="107">
      <formula>IF(RIGHT(TEXT(AE108,"0.#"),1)=".",FALSE,TRUE)</formula>
    </cfRule>
    <cfRule type="expression" dxfId="94" priority="108">
      <formula>IF(RIGHT(TEXT(AE108,"0.#"),1)=".",TRUE,FALSE)</formula>
    </cfRule>
  </conditionalFormatting>
  <conditionalFormatting sqref="AE134">
    <cfRule type="expression" dxfId="93" priority="103">
      <formula>IF(RIGHT(TEXT(AE134,"0.#"),1)=".",FALSE,TRUE)</formula>
    </cfRule>
    <cfRule type="expression" dxfId="92" priority="104">
      <formula>IF(RIGHT(TEXT(AE134,"0.#"),1)=".",TRUE,FALSE)</formula>
    </cfRule>
  </conditionalFormatting>
  <conditionalFormatting sqref="AI134">
    <cfRule type="expression" dxfId="91" priority="101">
      <formula>IF(RIGHT(TEXT(AI134,"0.#"),1)=".",FALSE,TRUE)</formula>
    </cfRule>
    <cfRule type="expression" dxfId="90" priority="102">
      <formula>IF(RIGHT(TEXT(AI134,"0.#"),1)=".",TRUE,FALSE)</formula>
    </cfRule>
  </conditionalFormatting>
  <conditionalFormatting sqref="AE135">
    <cfRule type="expression" dxfId="89" priority="99">
      <formula>IF(RIGHT(TEXT(AE135,"0.#"),1)=".",FALSE,TRUE)</formula>
    </cfRule>
    <cfRule type="expression" dxfId="88" priority="100">
      <formula>IF(RIGHT(TEXT(AE135,"0.#"),1)=".",TRUE,FALSE)</formula>
    </cfRule>
  </conditionalFormatting>
  <conditionalFormatting sqref="AI135">
    <cfRule type="expression" dxfId="87" priority="97">
      <formula>IF(RIGHT(TEXT(AI135,"0.#"),1)=".",FALSE,TRUE)</formula>
    </cfRule>
    <cfRule type="expression" dxfId="86" priority="98">
      <formula>IF(RIGHT(TEXT(AI135,"0.#"),1)=".",TRUE,FALSE)</formula>
    </cfRule>
  </conditionalFormatting>
  <conditionalFormatting sqref="AM135">
    <cfRule type="expression" dxfId="85" priority="95">
      <formula>IF(RIGHT(TEXT(AM135,"0.#"),1)=".",FALSE,TRUE)</formula>
    </cfRule>
    <cfRule type="expression" dxfId="84" priority="96">
      <formula>IF(RIGHT(TEXT(AM135,"0.#"),1)=".",TRUE,FALSE)</formula>
    </cfRule>
  </conditionalFormatting>
  <conditionalFormatting sqref="AM143">
    <cfRule type="expression" dxfId="83" priority="79">
      <formula>IF(RIGHT(TEXT(AM143,"0.#"),1)=".",FALSE,TRUE)</formula>
    </cfRule>
    <cfRule type="expression" dxfId="82" priority="80">
      <formula>IF(RIGHT(TEXT(AM143,"0.#"),1)=".",TRUE,FALSE)</formula>
    </cfRule>
  </conditionalFormatting>
  <conditionalFormatting sqref="AM141">
    <cfRule type="expression" dxfId="81" priority="83">
      <formula>IF(RIGHT(TEXT(AM141,"0.#"),1)=".",FALSE,TRUE)</formula>
    </cfRule>
    <cfRule type="expression" dxfId="80" priority="84">
      <formula>IF(RIGHT(TEXT(AM141,"0.#"),1)=".",TRUE,FALSE)</formula>
    </cfRule>
  </conditionalFormatting>
  <conditionalFormatting sqref="AM142">
    <cfRule type="expression" dxfId="79" priority="81">
      <formula>IF(RIGHT(TEXT(AM142,"0.#"),1)=".",FALSE,TRUE)</formula>
    </cfRule>
    <cfRule type="expression" dxfId="78" priority="82">
      <formula>IF(RIGHT(TEXT(AM142,"0.#"),1)=".",TRUE,FALSE)</formula>
    </cfRule>
  </conditionalFormatting>
  <conditionalFormatting sqref="AI142">
    <cfRule type="expression" dxfId="77" priority="75">
      <formula>IF(RIGHT(TEXT(AI142,"0.#"),1)=".",FALSE,TRUE)</formula>
    </cfRule>
    <cfRule type="expression" dxfId="76" priority="76">
      <formula>IF(RIGHT(TEXT(AI142,"0.#"),1)=".",TRUE,FALSE)</formula>
    </cfRule>
  </conditionalFormatting>
  <conditionalFormatting sqref="AI141">
    <cfRule type="expression" dxfId="75" priority="77">
      <formula>IF(RIGHT(TEXT(AI141,"0.#"),1)=".",FALSE,TRUE)</formula>
    </cfRule>
    <cfRule type="expression" dxfId="74" priority="78">
      <formula>IF(RIGHT(TEXT(AI141,"0.#"),1)=".",TRUE,FALSE)</formula>
    </cfRule>
  </conditionalFormatting>
  <conditionalFormatting sqref="AI143">
    <cfRule type="expression" dxfId="73" priority="73">
      <formula>IF(RIGHT(TEXT(AI143,"0.#"),1)=".",FALSE,TRUE)</formula>
    </cfRule>
    <cfRule type="expression" dxfId="72" priority="74">
      <formula>IF(RIGHT(TEXT(AI143,"0.#"),1)=".",TRUE,FALSE)</formula>
    </cfRule>
  </conditionalFormatting>
  <conditionalFormatting sqref="AE142">
    <cfRule type="expression" dxfId="71" priority="69">
      <formula>IF(RIGHT(TEXT(AE142,"0.#"),1)=".",FALSE,TRUE)</formula>
    </cfRule>
    <cfRule type="expression" dxfId="70" priority="70">
      <formula>IF(RIGHT(TEXT(AE142,"0.#"),1)=".",TRUE,FALSE)</formula>
    </cfRule>
  </conditionalFormatting>
  <conditionalFormatting sqref="AE141">
    <cfRule type="expression" dxfId="69" priority="71">
      <formula>IF(RIGHT(TEXT(AE141,"0.#"),1)=".",FALSE,TRUE)</formula>
    </cfRule>
    <cfRule type="expression" dxfId="68" priority="72">
      <formula>IF(RIGHT(TEXT(AE141,"0.#"),1)=".",TRUE,FALSE)</formula>
    </cfRule>
  </conditionalFormatting>
  <conditionalFormatting sqref="AE143">
    <cfRule type="expression" dxfId="67" priority="67">
      <formula>IF(RIGHT(TEXT(AE143,"0.#"),1)=".",FALSE,TRUE)</formula>
    </cfRule>
    <cfRule type="expression" dxfId="66" priority="68">
      <formula>IF(RIGHT(TEXT(AE143,"0.#"),1)=".",TRUE,FALSE)</formula>
    </cfRule>
  </conditionalFormatting>
  <conditionalFormatting sqref="AE69">
    <cfRule type="expression" dxfId="65" priority="65">
      <formula>IF(RIGHT(TEXT(AE69,"0.#"),1)=".",FALSE,TRUE)</formula>
    </cfRule>
    <cfRule type="expression" dxfId="64" priority="66">
      <formula>IF(RIGHT(TEXT(AE69,"0.#"),1)=".",TRUE,FALSE)</formula>
    </cfRule>
  </conditionalFormatting>
  <conditionalFormatting sqref="AI69">
    <cfRule type="expression" dxfId="63" priority="63">
      <formula>IF(RIGHT(TEXT(AI69,"0.#"),1)=".",FALSE,TRUE)</formula>
    </cfRule>
    <cfRule type="expression" dxfId="62" priority="64">
      <formula>IF(RIGHT(TEXT(AI69,"0.#"),1)=".",TRUE,FALSE)</formula>
    </cfRule>
  </conditionalFormatting>
  <conditionalFormatting sqref="AI70">
    <cfRule type="expression" dxfId="61" priority="61">
      <formula>IF(RIGHT(TEXT(AI70,"0.#"),1)=".",FALSE,TRUE)</formula>
    </cfRule>
    <cfRule type="expression" dxfId="60" priority="62">
      <formula>IF(RIGHT(TEXT(AI70,"0.#"),1)=".",TRUE,FALSE)</formula>
    </cfRule>
  </conditionalFormatting>
  <conditionalFormatting sqref="AE70">
    <cfRule type="expression" dxfId="59" priority="59">
      <formula>IF(RIGHT(TEXT(AE70,"0.#"),1)=".",FALSE,TRUE)</formula>
    </cfRule>
    <cfRule type="expression" dxfId="58" priority="60">
      <formula>IF(RIGHT(TEXT(AE70,"0.#"),1)=".",TRUE,FALSE)</formula>
    </cfRule>
  </conditionalFormatting>
  <conditionalFormatting sqref="AE137">
    <cfRule type="expression" dxfId="57" priority="57">
      <formula>IF(RIGHT(TEXT(AE137,"0.#"),1)=".",FALSE,TRUE)</formula>
    </cfRule>
    <cfRule type="expression" dxfId="56" priority="58">
      <formula>IF(RIGHT(TEXT(AE137,"0.#"),1)=".",TRUE,FALSE)</formula>
    </cfRule>
  </conditionalFormatting>
  <conditionalFormatting sqref="AI137">
    <cfRule type="expression" dxfId="55" priority="55">
      <formula>IF(RIGHT(TEXT(AI137,"0.#"),1)=".",FALSE,TRUE)</formula>
    </cfRule>
    <cfRule type="expression" dxfId="54" priority="56">
      <formula>IF(RIGHT(TEXT(AI137,"0.#"),1)=".",TRUE,FALSE)</formula>
    </cfRule>
  </conditionalFormatting>
  <conditionalFormatting sqref="AI138">
    <cfRule type="expression" dxfId="53" priority="53">
      <formula>IF(RIGHT(TEXT(AI138,"0.#"),1)=".",FALSE,TRUE)</formula>
    </cfRule>
    <cfRule type="expression" dxfId="52" priority="54">
      <formula>IF(RIGHT(TEXT(AI138,"0.#"),1)=".",TRUE,FALSE)</formula>
    </cfRule>
  </conditionalFormatting>
  <conditionalFormatting sqref="AE138">
    <cfRule type="expression" dxfId="51" priority="51">
      <formula>IF(RIGHT(TEXT(AE138,"0.#"),1)=".",FALSE,TRUE)</formula>
    </cfRule>
    <cfRule type="expression" dxfId="50" priority="52">
      <formula>IF(RIGHT(TEXT(AE138,"0.#"),1)=".",TRUE,FALSE)</formula>
    </cfRule>
  </conditionalFormatting>
  <conditionalFormatting sqref="AM138">
    <cfRule type="expression" dxfId="49" priority="49">
      <formula>IF(RIGHT(TEXT(AM138,"0.#"),1)=".",FALSE,TRUE)</formula>
    </cfRule>
    <cfRule type="expression" dxfId="48" priority="50">
      <formula>IF(RIGHT(TEXT(AM138,"0.#"),1)=".",TRUE,FALSE)</formula>
    </cfRule>
  </conditionalFormatting>
  <conditionalFormatting sqref="AM36">
    <cfRule type="expression" dxfId="47" priority="47">
      <formula>IF(RIGHT(TEXT(AM36,"0.#"),1)=".",FALSE,TRUE)</formula>
    </cfRule>
    <cfRule type="expression" dxfId="46" priority="48">
      <formula>IF(RIGHT(TEXT(AM36,"0.#"),1)=".",TRUE,FALSE)</formula>
    </cfRule>
  </conditionalFormatting>
  <conditionalFormatting sqref="AM70">
    <cfRule type="expression" dxfId="45" priority="45">
      <formula>IF(RIGHT(TEXT(AM70,"0.#"),1)=".",FALSE,TRUE)</formula>
    </cfRule>
    <cfRule type="expression" dxfId="44" priority="46">
      <formula>IF(RIGHT(TEXT(AM70,"0.#"),1)=".",TRUE,FALSE)</formula>
    </cfRule>
  </conditionalFormatting>
  <conditionalFormatting sqref="AR13:AX13">
    <cfRule type="expression" dxfId="43" priority="43">
      <formula>IF(RIGHT(TEXT(AR13,"0.#"),1)=".",FALSE,TRUE)</formula>
    </cfRule>
    <cfRule type="expression" dxfId="42" priority="44">
      <formula>IF(RIGHT(TEXT(AR13,"0.#"),1)=".",TRUE,FALSE)</formula>
    </cfRule>
  </conditionalFormatting>
  <conditionalFormatting sqref="AD19:AJ19">
    <cfRule type="expression" dxfId="41" priority="41">
      <formula>IF(RIGHT(TEXT(AD19,"0.#"),1)=".",FALSE,TRUE)</formula>
    </cfRule>
    <cfRule type="expression" dxfId="40" priority="42">
      <formula>IF(RIGHT(TEXT(AD19,"0.#"),1)=".",TRUE,FALSE)</formula>
    </cfRule>
  </conditionalFormatting>
  <conditionalFormatting sqref="AD17:AJ17">
    <cfRule type="expression" dxfId="39" priority="39">
      <formula>IF(RIGHT(TEXT(AD17,"0.#"),1)=".",FALSE,TRUE)</formula>
    </cfRule>
    <cfRule type="expression" dxfId="38" priority="40">
      <formula>IF(RIGHT(TEXT(AD17,"0.#"),1)=".",TRUE,FALSE)</formula>
    </cfRule>
  </conditionalFormatting>
  <conditionalFormatting sqref="W23:AC23">
    <cfRule type="expression" dxfId="37" priority="37">
      <formula>IF(RIGHT(TEXT(W23,"0.#"),1)=".",FALSE,TRUE)</formula>
    </cfRule>
    <cfRule type="expression" dxfId="36" priority="38">
      <formula>IF(RIGHT(TEXT(W23,"0.#"),1)=".",TRUE,FALSE)</formula>
    </cfRule>
  </conditionalFormatting>
  <conditionalFormatting sqref="AU33">
    <cfRule type="expression" dxfId="35" priority="35">
      <formula>IF(RIGHT(TEXT(AU33,"0.#"),1)=".",FALSE,TRUE)</formula>
    </cfRule>
    <cfRule type="expression" dxfId="34" priority="36">
      <formula>IF(RIGHT(TEXT(AU33,"0.#"),1)=".",TRUE,FALSE)</formula>
    </cfRule>
  </conditionalFormatting>
  <conditionalFormatting sqref="AM35">
    <cfRule type="expression" dxfId="33" priority="33">
      <formula>IF(RIGHT(TEXT(AM35,"0.#"),1)=".",FALSE,TRUE)</formula>
    </cfRule>
    <cfRule type="expression" dxfId="32" priority="34">
      <formula>IF(RIGHT(TEXT(AM35,"0.#"),1)=".",TRUE,FALSE)</formula>
    </cfRule>
  </conditionalFormatting>
  <conditionalFormatting sqref="AM66">
    <cfRule type="expression" dxfId="31" priority="31">
      <formula>IF(RIGHT(TEXT(AM66,"0.#"),1)=".",FALSE,TRUE)</formula>
    </cfRule>
    <cfRule type="expression" dxfId="30" priority="32">
      <formula>IF(RIGHT(TEXT(AM66,"0.#"),1)=".",TRUE,FALSE)</formula>
    </cfRule>
  </conditionalFormatting>
  <conditionalFormatting sqref="AU67">
    <cfRule type="expression" dxfId="29" priority="29">
      <formula>IF(RIGHT(TEXT(AU67,"0.#"),1)=".",FALSE,TRUE)</formula>
    </cfRule>
    <cfRule type="expression" dxfId="28" priority="30">
      <formula>IF(RIGHT(TEXT(AU67,"0.#"),1)=".",TRUE,FALSE)</formula>
    </cfRule>
  </conditionalFormatting>
  <conditionalFormatting sqref="AM69">
    <cfRule type="expression" dxfId="27" priority="27">
      <formula>IF(RIGHT(TEXT(AM69,"0.#"),1)=".",FALSE,TRUE)</formula>
    </cfRule>
    <cfRule type="expression" dxfId="26" priority="28">
      <formula>IF(RIGHT(TEXT(AM69,"0.#"),1)=".",TRUE,FALSE)</formula>
    </cfRule>
  </conditionalFormatting>
  <conditionalFormatting sqref="AM134">
    <cfRule type="expression" dxfId="25" priority="25">
      <formula>IF(RIGHT(TEXT(AM134,"0.#"),1)=".",FALSE,TRUE)</formula>
    </cfRule>
    <cfRule type="expression" dxfId="24" priority="26">
      <formula>IF(RIGHT(TEXT(AM134,"0.#"),1)=".",TRUE,FALSE)</formula>
    </cfRule>
  </conditionalFormatting>
  <conditionalFormatting sqref="AU135">
    <cfRule type="expression" dxfId="23" priority="23">
      <formula>IF(RIGHT(TEXT(AU135,"0.#"),1)=".",FALSE,TRUE)</formula>
    </cfRule>
    <cfRule type="expression" dxfId="22" priority="24">
      <formula>IF(RIGHT(TEXT(AU135,"0.#"),1)=".",TRUE,FALSE)</formula>
    </cfRule>
  </conditionalFormatting>
  <conditionalFormatting sqref="AM137">
    <cfRule type="expression" dxfId="21" priority="21">
      <formula>IF(RIGHT(TEXT(AM137,"0.#"),1)=".",FALSE,TRUE)</formula>
    </cfRule>
    <cfRule type="expression" dxfId="20" priority="22">
      <formula>IF(RIGHT(TEXT(AM137,"0.#"),1)=".",TRUE,FALSE)</formula>
    </cfRule>
  </conditionalFormatting>
  <conditionalFormatting sqref="Y310">
    <cfRule type="expression" dxfId="19" priority="19">
      <formula>IF(RIGHT(TEXT(Y310,"0.#"),1)=".",FALSE,TRUE)</formula>
    </cfRule>
    <cfRule type="expression" dxfId="18" priority="20">
      <formula>IF(RIGHT(TEXT(Y310,"0.#"),1)=".",TRUE,FALSE)</formula>
    </cfRule>
  </conditionalFormatting>
  <conditionalFormatting sqref="AU310">
    <cfRule type="expression" dxfId="17" priority="17">
      <formula>IF(RIGHT(TEXT(AU310,"0.#"),1)=".",FALSE,TRUE)</formula>
    </cfRule>
    <cfRule type="expression" dxfId="16" priority="18">
      <formula>IF(RIGHT(TEXT(AU310,"0.#"),1)=".",TRUE,FALSE)</formula>
    </cfRule>
  </conditionalFormatting>
  <conditionalFormatting sqref="Y368:Y375">
    <cfRule type="expression" dxfId="15" priority="15">
      <formula>IF(RIGHT(TEXT(Y368,"0.#"),1)=".",FALSE,TRUE)</formula>
    </cfRule>
    <cfRule type="expression" dxfId="14" priority="16">
      <formula>IF(RIGHT(TEXT(Y368,"0.#"),1)=".",TRUE,FALSE)</formula>
    </cfRule>
  </conditionalFormatting>
  <conditionalFormatting sqref="AL366:AO375">
    <cfRule type="expression" dxfId="13" priority="11">
      <formula>IF(AND(AL366&gt;=0, RIGHT(TEXT(AL366,"0.#"),1)&lt;&gt;"."),TRUE,FALSE)</formula>
    </cfRule>
    <cfRule type="expression" dxfId="12" priority="12">
      <formula>IF(AND(AL366&gt;=0, RIGHT(TEXT(AL366,"0.#"),1)="."),TRUE,FALSE)</formula>
    </cfRule>
    <cfRule type="expression" dxfId="11" priority="13">
      <formula>IF(AND(AL366&lt;0, RIGHT(TEXT(AL366,"0.#"),1)&lt;&gt;"."),TRUE,FALSE)</formula>
    </cfRule>
    <cfRule type="expression" dxfId="10" priority="14">
      <formula>IF(AND(AL366&lt;0, RIGHT(TEXT(AL366,"0.#"),1)="."),TRUE,FALSE)</formula>
    </cfRule>
  </conditionalFormatting>
  <conditionalFormatting sqref="Y366:Y367">
    <cfRule type="expression" dxfId="9" priority="9">
      <formula>IF(RIGHT(TEXT(Y366,"0.#"),1)=".",FALSE,TRUE)</formula>
    </cfRule>
    <cfRule type="expression" dxfId="8" priority="10">
      <formula>IF(RIGHT(TEXT(Y366,"0.#"),1)=".",TRUE,FALSE)</formula>
    </cfRule>
  </conditionalFormatting>
  <conditionalFormatting sqref="Y401:Y408">
    <cfRule type="expression" dxfId="7" priority="7">
      <formula>IF(RIGHT(TEXT(Y401,"0.#"),1)=".",FALSE,TRUE)</formula>
    </cfRule>
    <cfRule type="expression" dxfId="6" priority="8">
      <formula>IF(RIGHT(TEXT(Y401,"0.#"),1)=".",TRUE,FALSE)</formula>
    </cfRule>
  </conditionalFormatting>
  <conditionalFormatting sqref="Y399:Y400">
    <cfRule type="expression" dxfId="5" priority="5">
      <formula>IF(RIGHT(TEXT(Y399,"0.#"),1)=".",FALSE,TRUE)</formula>
    </cfRule>
    <cfRule type="expression" dxfId="4" priority="6">
      <formula>IF(RIGHT(TEXT(Y399,"0.#"),1)=".",TRUE,FALSE)</formula>
    </cfRule>
  </conditionalFormatting>
  <conditionalFormatting sqref="AL399:AO408">
    <cfRule type="expression" dxfId="3" priority="1">
      <formula>IF(AND(AL399&gt;=0, RIGHT(TEXT(AL399,"0.#"),1)&lt;&gt;"."),TRUE,FALSE)</formula>
    </cfRule>
    <cfRule type="expression" dxfId="2" priority="2">
      <formula>IF(AND(AL399&gt;=0, RIGHT(TEXT(AL399,"0.#"),1)="."),TRUE,FALSE)</formula>
    </cfRule>
    <cfRule type="expression" dxfId="1" priority="3">
      <formula>IF(AND(AL399&lt;0, RIGHT(TEXT(AL399,"0.#"),1)&lt;&gt;"."),TRUE,FALSE)</formula>
    </cfRule>
    <cfRule type="expression" dxfId="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67" max="16383" man="1"/>
    <brk id="145" max="16383"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613</v>
      </c>
      <c r="M2" s="13" t="str">
        <f>IF(L2="","",K2)</f>
        <v>社会保障</v>
      </c>
      <c r="N2" s="13" t="str">
        <f>IF(M2="","",IF(N1&lt;&gt;"",CONCATENATE(N1,"、",M2),M2))</f>
        <v>社会保障</v>
      </c>
      <c r="O2" s="13"/>
      <c r="P2" s="12" t="s">
        <v>69</v>
      </c>
      <c r="Q2" s="17" t="s">
        <v>613</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613</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2022-08-29T02:22:14Z</cp:lastPrinted>
  <dcterms:created xsi:type="dcterms:W3CDTF">2012-03-13T00:50:25Z</dcterms:created>
  <dcterms:modified xsi:type="dcterms:W3CDTF">2022-08-29T02:22:17Z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