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9" i="11"/>
  <c r="AY396" i="11"/>
  <c r="AY397" i="11" s="1"/>
  <c r="AY372" i="11"/>
  <c r="AY371" i="11"/>
  <c r="AY370" i="11"/>
  <c r="AY369" i="11"/>
  <c r="AY368" i="11"/>
  <c r="AY367" i="11"/>
  <c r="AY334" i="11"/>
  <c r="AY339" i="11" s="1"/>
  <c r="AY321" i="11"/>
  <c r="AY332" i="11" s="1"/>
  <c r="AY398" i="11" l="1"/>
  <c r="AY340" i="11"/>
  <c r="AY336" i="11"/>
  <c r="AY337" i="11"/>
  <c r="AY338" i="11"/>
  <c r="AY322" i="11"/>
  <c r="AY326" i="11"/>
  <c r="AY330" i="11"/>
  <c r="AY341" i="11"/>
  <c r="AY69" i="11"/>
  <c r="AY325" i="11"/>
  <c r="AY333" i="11"/>
  <c r="AY323" i="11"/>
  <c r="AY327" i="11"/>
  <c r="AY331" i="11"/>
  <c r="AY329"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2" i="11"/>
  <c r="AY126" i="11" s="1"/>
  <c r="AY119" i="11"/>
  <c r="AY112" i="11"/>
  <c r="AY118" i="11" s="1"/>
  <c r="AY100" i="11"/>
  <c r="AY99" i="11"/>
  <c r="AY101" i="11" s="1"/>
  <c r="AY98" i="11"/>
  <c r="AY102" i="11"/>
  <c r="AY104" i="11" s="1"/>
  <c r="AY207" i="11" l="1"/>
  <c r="AY202" i="11"/>
  <c r="AY203" i="11"/>
  <c r="AY210" i="11"/>
  <c r="AY206" i="11"/>
  <c r="AY211" i="11"/>
  <c r="AY175" i="11"/>
  <c r="AY171" i="11"/>
  <c r="AY176" i="11"/>
  <c r="AY179" i="11"/>
  <c r="AY137" i="11"/>
  <c r="AY123" i="11"/>
  <c r="AY115" i="11"/>
  <c r="AY124" i="11"/>
  <c r="AY131" i="11"/>
  <c r="AY143"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79" i="11" l="1"/>
  <c r="AY89" i="11"/>
  <c r="AY85" i="11"/>
  <c r="AY81" i="11"/>
  <c r="AY91" i="11"/>
  <c r="AY97" i="11"/>
  <c r="AY82" i="11"/>
  <c r="AY86" i="11"/>
  <c r="AY90" i="11"/>
  <c r="AY94" i="11"/>
  <c r="AY87" i="11"/>
  <c r="AY95" i="11"/>
  <c r="AY83"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<sst xmlns="http://schemas.openxmlformats.org/spreadsheetml/2006/main" count="1448" uniqueCount="715">
  <si>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</si>
  <si>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</si>
  <si>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</si>
  <si>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</si>
  <si>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</si>
  <si>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</si>
  <si>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</si>
  <si>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</si>
  <si>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</si>
  <si>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</si>
  <si>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</si>
  <si>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</si>
  <si>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</si>
  <si>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</si>
  <si>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</si>
  <si>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</si>
  <si>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</si>
  <si>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</si>
  <si>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</si>
  <si>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</si>
  <si>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</si>
  <si>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</si>
  <si>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</si>
  <si>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</si>
  <si>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</si>
  <si>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</si>
  <si>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</si>
  <si>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</si>
  <si>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</si>
  <si>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</si>
  <si>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</si>
  <si>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</si>
  <si>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</si>
  <si>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</si>
  <si>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</si>
  <si>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</si>
  <si>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</si>
  <si>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</si>
  <si>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</si>
  <si>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</si>
  <si>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</si>
  <si>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</si>
  <si>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</si>
  <si>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</si>
  <si>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</si>
  <si>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</si>
  <si>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</si>
  <si>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</si>
  <si>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</si>
  <si>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</si>
  <si>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</si>
  <si>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</si>
  <si>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</si>
  <si>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</si>
  <si>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</si>
  <si>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</si>
  <si>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</si>
  <si>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</si>
  <si>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</si>
  <si>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</si>
  <si>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</si>
  <si>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</si>
  <si>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</si>
  <si>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</si>
  <si>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</si>
  <si>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</si>
  <si>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</si>
  <si>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</si>
  <si>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</si>
  <si>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</si>
  <si>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</si>
  <si>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</si>
  <si>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</si>
  <si>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</si>
  <si>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</si>
  <si>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</si>
  <si>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</si>
  <si>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</si>
  <si>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</si>
  <si>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</si>
  <si>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</si>
  <si>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</si>
  <si>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</si>
  <si>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</si>
  <si>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</si>
  <si>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</si>
  <si>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</si>
  <si>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</si>
  <si>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</si>
  <si>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</si>
  <si>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</si>
  <si>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</si>
  <si>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</si>
  <si>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</si>
  <si>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</si>
  <si>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</si>
  <si>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</si>
  <si>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</si>
  <si>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</si>
  <si>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</si>
  <si>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</si>
  <si>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</si>
  <si>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</si>
  <si>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</si>
  <si>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</si>
  <si>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</si>
  <si>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</si>
  <si>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</si>
  <si>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</si>
  <si>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</si>
  <si>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</si>
  <si>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</si>
  <si>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</si>
  <si>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</si>
  <si>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</si>
  <si>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</si>
  <si>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</si>
  <si>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</si>
  <si>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</si>
  <si>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</si>
  <si>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</si>
  <si>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</si>
  <si>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</si>
  <si>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</si>
  <si>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</si>
  <si>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</si>
  <si>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</si>
  <si>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</si>
  <si>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</si>
  <si>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</si>
  <si>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</si>
  <si>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</si>
  <si>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</si>
  <si>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</si>
  <si>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</si>
  <si>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</si>
  <si>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</si>
  <si>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</si>
  <si>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</si>
  <si>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</si>
  <si>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</si>
  <si>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</si>
  <si>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</si>
  <si>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</si>
  <si>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</si>
  <si>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</si>
  <si>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</si>
  <si>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</si>
  <si>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</si>
  <si>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</si>
  <si>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</si>
  <si>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</si>
  <si>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</si>
  <si>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</si>
  <si>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</si>
  <si>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</si>
  <si>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</si>
  <si>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</si>
  <si>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</si>
  <si>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</si>
  <si>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</si>
  <si>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</si>
  <si>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</si>
  <si>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</si>
  <si>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</si>
  <si>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</si>
  <si>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</si>
  <si>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</si>
  <si>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</si>
  <si>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</si>
  <si>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</si>
  <si>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</si>
  <si>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</si>
  <si>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</si>
  <si>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</si>
  <si>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</si>
  <si>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</si>
  <si>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</si>
  <si>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</si>
  <si>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</si>
  <si>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</si>
  <si>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</si>
  <si>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</si>
  <si>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</si>
  <si>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</si>
  <si>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</si>
  <si>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</si>
  <si>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</si>
  <si>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</si>
  <si>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</si>
  <si>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</si>
  <si>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</si>
  <si>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</si>
  <si>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</si>
  <si>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</si>
  <si>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</si>
  <si>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</si>
  <si>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</si>
  <si>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</si>
  <si>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</si>
  <si>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</si>
  <si>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</si>
  <si>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</si>
  <si>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</si>
  <si>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</si>
  <si>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</si>
  <si>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</si>
  <si>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</si>
  <si>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</si>
  <si>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</si>
  <si>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</si>
  <si>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</si>
  <si>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</si>
  <si>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</si>
  <si>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</si>
  <si>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</si>
  <si>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</si>
  <si>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</si>
  <si>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</si>
  <si>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</si>
  <si>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</si>
  <si>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</si>
  <si>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</si>
  <si>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</si>
  <si>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</si>
  <si>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</si>
  <si>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</si>
  <si>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</si>
  <si>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</si>
  <si>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</si>
  <si>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</si>
  <si>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</si>
  <si>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</si>
  <si>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</si>
  <si>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</si>
  <si>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</si>
  <si>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</si>
  <si>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</si>
  <si>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</si>
  <si>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</si>
  <si>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</si>
  <si>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</si>
  <si>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</si>
  <si>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</si>
  <si>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</si>
  <si>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</si>
  <si>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</si>
  <si>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</si>
  <si>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</si>
  <si>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</si>
  <si>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</si>
  <si>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</si>
  <si>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</si>
  <si>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</si>
  <si>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</si>
  <si>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</si>
  <si>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</si>
  <si>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</si>
  <si>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</si>
  <si>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</si>
  <si>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</si>
  <si>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</si>
  <si>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</si>
  <si>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</si>
  <si>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</si>
  <si>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</si>
  <si>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</si>
  <si>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</si>
  <si>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</si>
  <si>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</si>
  <si>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</si>
  <si>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</si>
  <si>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</si>
  <si>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</si>
  <si>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</si>
  <si>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</si>
  <si>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</si>
  <si>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</si>
  <si>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</si>
  <si>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</si>
  <si>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</si>
  <si>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</si>
  <si>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</si>
  <si>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</si>
  <si>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</si>
  <si>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</si>
  <si>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</si>
  <si>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</si>
  <si>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</si>
  <si>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</si>
  <si>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</si>
  <si>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</si>
  <si>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</si>
  <si>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</si>
  <si>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</si>
  <si>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</si>
  <si>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</si>
  <si>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</si>
  <si>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</si>
  <si>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</si>
  <si>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</si>
  <si>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</si>
  <si>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</si>
  <si>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</si>
  <si>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</si>
  <si>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</si>
  <si>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</si>
  <si>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</si>
  <si>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</si>
  <si>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</si>
  <si>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</si>
  <si>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</si>
  <si>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</si>
  <si>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</si>
  <si>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</si>
  <si>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</si>
  <si>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</si>
  <si>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</si>
  <si>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</si>
  <si>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</si>
  <si>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</si>
  <si>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</si>
  <si>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</si>
  <si>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</si>
  <si>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</si>
  <si>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</si>
  <si>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</si>
  <si>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</si>
  <si>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</si>
  <si>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</si>
  <si>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</si>
  <si>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</si>
  <si>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</si>
  <si>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</si>
  <si>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</si>
  <si>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</si>
  <si>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</si>
  <si>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</si>
  <si>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</si>
  <si>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</si>
  <si>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</si>
  <si>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</si>
  <si>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</si>
  <si>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</si>
  <si>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</si>
  <si>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</si>
  <si>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</si>
  <si>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</si>
  <si>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</si>
  <si>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</si>
  <si>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</si>
  <si>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</si>
  <si>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</si>
  <si>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</si>
  <si>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</si>
  <si>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</si>
  <si>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</si>
  <si>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</si>
  <si>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</si>
  <si>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</si>
  <si>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</si>
  <si>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</si>
  <si>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</si>
  <si>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</si>
  <si>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</si>
  <si>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</si>
  <si>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</si>
  <si>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</si>
  <si>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</si>
  <si>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</si>
  <si>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</si>
  <si>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</si>
  <si>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</si>
  <si>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</si>
  <si>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</si>
  <si>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</si>
  <si>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</si>
  <si>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</si>
  <si>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</si>
  <si>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</si>
  <si>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</si>
  <si>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</si>
  <si>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</si>
  <si>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</si>
  <si>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</si>
  <si>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</si>
  <si>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</si>
  <si>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</si>
  <si>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</si>
  <si>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</si>
  <si>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</si>
  <si>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</si>
  <si>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</si>
  <si>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</si>
  <si>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</si>
  <si>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</si>
  <si>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</si>
  <si>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</si>
  <si>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</si>
  <si>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</si>
  <si>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</si>
  <si>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</si>
  <si>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</si>
  <si>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</si>
  <si>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</si>
  <si>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</si>
  <si>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</si>
  <si>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</si>
  <si>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</si>
  <si>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</si>
  <si>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</si>
  <si>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</si>
  <si>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</si>
  <si>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</si>
  <si>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</si>
  <si>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</si>
  <si>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</si>
  <si>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</si>
  <si>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</si>
  <si>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</si>
  <si>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</si>
  <si>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</si>
  <si>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</si>
  <si>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</si>
  <si>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</si>
  <si>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</si>
  <si>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</si>
  <si>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</si>
  <si>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</si>
  <si>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</si>
  <si>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</si>
  <si>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</si>
  <si>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</si>
  <si>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</si>
  <si>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</si>
  <si>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</si>
  <si>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</si>
  <si>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</si>
  <si>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</si>
  <si>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</si>
  <si>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</si>
  <si>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</si>
  <si>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</si>
  <si>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</si>
  <si>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</si>
  <si>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</si>
  <si>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</si>
  <si>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</si>
  <si>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</si>
  <si>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</si>
  <si>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</si>
  <si>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</si>
  <si>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</si>
  <si>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</si>
  <si>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</si>
  <si>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</si>
  <si>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</si>
  <si>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</si>
  <si>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</si>
  <si>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</si>
  <si>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</si>
  <si>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</si>
  <si>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</si>
  <si>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</si>
  <si>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</si>
  <si>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</si>
  <si>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</si>
  <si>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</si>
  <si>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</si>
  <si>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</si>
  <si>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</si>
  <si>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</si>
  <si>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</si>
  <si>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</si>
  <si>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</si>
  <si>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</si>
  <si>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</si>
  <si>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</si>
  <si>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</si>
  <si>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</si>
  <si>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</si>
  <si>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</si>
  <si>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</si>
  <si>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</si>
  <si>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</si>
  <si>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</si>
  <si>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</si>
  <si>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</si>
  <si>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</si>
  <si>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</si>
  <si>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</si>
  <si>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</si>
  <si>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</si>
  <si>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</si>
  <si>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</si>
  <si>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</si>
  <si>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</si>
  <si>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</si>
  <si>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</si>
  <si>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</si>
  <si>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</si>
  <si>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</si>
  <si>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</si>
  <si>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</si>
  <si>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</si>
  <si>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</si>
  <si>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</si>
  <si>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</si>
  <si>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</si>
  <si>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</si>
  <si>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</si>
  <si>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</si>
  <si>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</si>
  <si>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</si>
  <si>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</si>
  <si>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</si>
  <si>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</si>
  <si>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</si>
  <si>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</si>
  <si>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</si>
  <si>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</si>
  <si>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</si>
  <si>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</si>
  <si>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</si>
  <si>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</si>
  <si>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</si>
  <si>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</si>
  <si>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</si>
  <si>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</si>
  <si>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</si>
  <si>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</si>
  <si>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</si>
  <si>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</si>
  <si>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</si>
  <si>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</si>
  <si>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</si>
  <si>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</si>
  <si>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</si>
  <si>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</si>
  <si>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</si>
  <si>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</si>
  <si>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</si>
  <si>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</si>
  <si>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</si>
  <si>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</si>
  <si>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</si>
  <si>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</si>
  <si>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</si>
  <si>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</si>
  <si>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</si>
  <si>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</si>
  <si>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</si>
  <si>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</si>
  <si>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</si>
  <si>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</si>
  <si>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</si>
  <si>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</si>
  <si>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</si>
  <si>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</si>
  <si>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</si>
  <si>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</si>
  <si>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</si>
  <si>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</si>
  <si>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</si>
  <si>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</si>
  <si>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</si>
  <si>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</si>
  <si>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</si>
  <si>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</si>
  <si>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</si>
  <si>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</si>
  <si>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</si>
  <si>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</si>
  <si>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</si>
  <si>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</si>
  <si>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</si>
  <si>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</si>
  <si>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</si>
  <si>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</si>
  <si>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</si>
  <si>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</si>
  <si>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</si>
  <si>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</si>
  <si>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</si>
  <si>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</si>
  <si>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</si>
  <si>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</si>
  <si>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</si>
  <si>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</si>
  <si>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</si>
  <si>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</si>
  <si>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</si>
  <si>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</si>
  <si>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</si>
  <si>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</si>
  <si>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</si>
  <si>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</si>
  <si>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</si>
  <si>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</si>
  <si>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</si>
  <si>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</si>
  <si>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</si>
  <si>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</si>
  <si>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</si>
  <si>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</si>
  <si>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</si>
  <si>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</si>
  <si>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建設事業主等に対する助成金
（旧　建設労働者確保育成助成金）</t>
    <phoneticPr fontId="5"/>
  </si>
  <si>
    <t>職業安定局</t>
    <phoneticPr fontId="5"/>
  </si>
  <si>
    <t>建設・港湾対策室長
佐藤　広道</t>
    <rPh sb="0" eb="2">
      <t>ケンセツ</t>
    </rPh>
    <rPh sb="3" eb="5">
      <t>コウワン</t>
    </rPh>
    <rPh sb="5" eb="7">
      <t>タイサク</t>
    </rPh>
    <rPh sb="7" eb="9">
      <t>シツチョウ</t>
    </rPh>
    <rPh sb="10" eb="12">
      <t>サトウ</t>
    </rPh>
    <rPh sb="13" eb="15">
      <t>ヒロミチ</t>
    </rPh>
    <phoneticPr fontId="5"/>
  </si>
  <si>
    <t>建設・港湾対策室</t>
    <rPh sb="0" eb="2">
      <t>ケンセツ</t>
    </rPh>
    <rPh sb="3" eb="5">
      <t>コウワン</t>
    </rPh>
    <rPh sb="5" eb="8">
      <t>タイサクシツ</t>
    </rPh>
    <phoneticPr fontId="5"/>
  </si>
  <si>
    <t>厚生労働省</t>
  </si>
  <si>
    <t>厚労</t>
  </si>
  <si>
    <t>○</t>
  </si>
  <si>
    <t>建設労働者の雇用の改善等に関する法律第９条第１項
雇用保険法第62条第１項第６号
同法第63条第１項第８号</t>
    <rPh sb="41" eb="43">
      <t>ドウホウ</t>
    </rPh>
    <rPh sb="43" eb="44">
      <t>ダイ</t>
    </rPh>
    <rPh sb="46" eb="47">
      <t>ジョウ</t>
    </rPh>
    <rPh sb="47" eb="48">
      <t>ダイ</t>
    </rPh>
    <rPh sb="49" eb="50">
      <t>コウ</t>
    </rPh>
    <rPh sb="50" eb="51">
      <t>ダイ</t>
    </rPh>
    <rPh sb="52" eb="53">
      <t>ゴウ</t>
    </rPh>
    <phoneticPr fontId="5"/>
  </si>
  <si>
    <t>建設雇用改善計画（第10次）
（令和３年３月31日厚生労働省告示第128号）</t>
    <rPh sb="16" eb="18">
      <t>レイワ</t>
    </rPh>
    <phoneticPr fontId="5"/>
  </si>
  <si>
    <t>-</t>
  </si>
  <si>
    <t>-</t>
    <phoneticPr fontId="5"/>
  </si>
  <si>
    <t>雇用安定等給付金</t>
    <phoneticPr fontId="5"/>
  </si>
  <si>
    <t>建設技能等の向上に資する訓練の実施件数（経費助成）
単位当たりコスト＝X/Y
X：「支給金額」
Y：「支給人数」　　　　　　　　　</t>
    <phoneticPr fontId="5"/>
  </si>
  <si>
    <t>建設技能等の向上に資する訓練の実施件数（賃金助成）
単位当たりコスト＝X/Y
X：「支給金額」
Y：「支給人数」</t>
    <phoneticPr fontId="5"/>
  </si>
  <si>
    <t>厚生労働省職業安定局調べ</t>
    <phoneticPr fontId="5"/>
  </si>
  <si>
    <t>若年労働者の入職に資する取組に対する支給件数
単位当たりコスト＝X/Y
X：「支給金額」
Y：「支給人数」　　　　　　　　　</t>
    <phoneticPr fontId="5"/>
  </si>
  <si>
    <t>人</t>
    <phoneticPr fontId="5"/>
  </si>
  <si>
    <t>円／人</t>
    <phoneticPr fontId="5"/>
  </si>
  <si>
    <t>　　Ｘ/Ｙ</t>
    <phoneticPr fontId="5"/>
  </si>
  <si>
    <t>件</t>
    <rPh sb="0" eb="1">
      <t>ケン</t>
    </rPh>
    <phoneticPr fontId="5"/>
  </si>
  <si>
    <t>地域、中小企業、産業の特性に応じ、雇用の創出及び雇用の安定を図ること（V-2-1）</t>
    <phoneticPr fontId="5"/>
  </si>
  <si>
    <t>650</t>
    <phoneticPr fontId="5"/>
  </si>
  <si>
    <t>新25-0043</t>
    <phoneticPr fontId="5"/>
  </si>
  <si>
    <t>新25-031</t>
    <phoneticPr fontId="5"/>
  </si>
  <si>
    <t>510</t>
    <phoneticPr fontId="5"/>
  </si>
  <si>
    <t>521</t>
    <phoneticPr fontId="5"/>
  </si>
  <si>
    <t>519</t>
    <phoneticPr fontId="5"/>
  </si>
  <si>
    <t>515</t>
    <phoneticPr fontId="5"/>
  </si>
  <si>
    <t>534</t>
    <phoneticPr fontId="5"/>
  </si>
  <si>
    <t>－</t>
  </si>
  <si>
    <t>－</t>
    <phoneticPr fontId="5"/>
  </si>
  <si>
    <t>https://www.mhlw.go.jp/wp/seisaku/hyouka/dl/r03_jizenbunseki/V-2-1.pdf</t>
    <phoneticPr fontId="5"/>
  </si>
  <si>
    <t>達成目標3（P6）</t>
    <rPh sb="0" eb="2">
      <t>タッセイ</t>
    </rPh>
    <rPh sb="2" eb="4">
      <t>モクヒョウ</t>
    </rPh>
    <phoneticPr fontId="5"/>
  </si>
  <si>
    <t>その他</t>
    <rPh sb="2" eb="3">
      <t>タ</t>
    </rPh>
    <phoneticPr fontId="5"/>
  </si>
  <si>
    <t>建設業は社会資本の整備や災害対応等国民生活に重要な役割を果たしており、その担い手を確保するための「若年労働者及び女性労働者の確保・育成」の更なる促進は、社会のニーズや建設業界のニーズを反映したものとなっている。</t>
    <phoneticPr fontId="5"/>
  </si>
  <si>
    <t>法令を踏まえ国が実施するものである。</t>
    <phoneticPr fontId="5"/>
  </si>
  <si>
    <t>建設業において喫緊の課題となっている「若年労働者及び女性労働者の確保・育成」促進のため、事業主等に対して助成を行う優先度の高い事業である。</t>
    <phoneticPr fontId="5"/>
  </si>
  <si>
    <t>‐</t>
  </si>
  <si>
    <t>建設事業主が特別に負担する雇用保険料（1/1,000）を財源とし、また、予算執行の適正化の観点から、助成内容を見直しつつ予算の設定を行っている。</t>
    <phoneticPr fontId="5"/>
  </si>
  <si>
    <t>担い手確保や技能向上、雇用管理改善などの取組を行う事業主等に対して助成するものであり、費目・使途は適正なものである。</t>
    <phoneticPr fontId="5"/>
  </si>
  <si>
    <t>本事業は、建設事業主や建設団体が行う建設労働者の技能向上や入職促進・職場定着などの取組に対して助成する事業である。
一方、建設労働者雇用安定支援事業費は、建設事業主に選任が義務付けられている雇用管理責任者に対して雇用管理に必要な知識の習得を図るための研修等を実施するものであり、両事業はそれぞれ目的を異にしている。</t>
    <phoneticPr fontId="5"/>
  </si>
  <si>
    <t>建設労働者雇用安定支援事業費</t>
    <phoneticPr fontId="5"/>
  </si>
  <si>
    <t>建設関連技能実習等の受講</t>
    <rPh sb="0" eb="2">
      <t>ケンセツ</t>
    </rPh>
    <rPh sb="2" eb="4">
      <t>カンレン</t>
    </rPh>
    <rPh sb="4" eb="6">
      <t>ギノウ</t>
    </rPh>
    <rPh sb="6" eb="8">
      <t>ジッシュウ</t>
    </rPh>
    <rPh sb="8" eb="9">
      <t>トウ</t>
    </rPh>
    <rPh sb="10" eb="12">
      <t>ジュコウ</t>
    </rPh>
    <phoneticPr fontId="5"/>
  </si>
  <si>
    <t>建設関連技能実習等の開催</t>
    <rPh sb="0" eb="2">
      <t>ケンセツ</t>
    </rPh>
    <rPh sb="2" eb="4">
      <t>カンレン</t>
    </rPh>
    <rPh sb="4" eb="6">
      <t>ギノウ</t>
    </rPh>
    <rPh sb="6" eb="8">
      <t>ジッシュウ</t>
    </rPh>
    <rPh sb="8" eb="9">
      <t>トウ</t>
    </rPh>
    <rPh sb="10" eb="12">
      <t>カイサイ</t>
    </rPh>
    <phoneticPr fontId="5"/>
  </si>
  <si>
    <t>建設事業の魅力を伝える啓発活動等の実施</t>
    <rPh sb="0" eb="2">
      <t>ケンセツ</t>
    </rPh>
    <rPh sb="2" eb="4">
      <t>ジギョウ</t>
    </rPh>
    <rPh sb="5" eb="7">
      <t>ミリョク</t>
    </rPh>
    <rPh sb="8" eb="9">
      <t>ツタ</t>
    </rPh>
    <rPh sb="11" eb="13">
      <t>ケイハツ</t>
    </rPh>
    <rPh sb="13" eb="15">
      <t>カツドウ</t>
    </rPh>
    <rPh sb="15" eb="16">
      <t>トウ</t>
    </rPh>
    <rPh sb="17" eb="19">
      <t>ジッシ</t>
    </rPh>
    <phoneticPr fontId="5"/>
  </si>
  <si>
    <t>2,186百万円/118,507人</t>
    <phoneticPr fontId="5"/>
  </si>
  <si>
    <t>796百万円/1,043件</t>
    <rPh sb="5" eb="6">
      <t>エン</t>
    </rPh>
    <phoneticPr fontId="5"/>
  </si>
  <si>
    <t>584百万円/765件</t>
    <rPh sb="5" eb="6">
      <t>エン</t>
    </rPh>
    <phoneticPr fontId="5"/>
  </si>
  <si>
    <t>2,317百万円/95,026人</t>
    <phoneticPr fontId="5"/>
  </si>
  <si>
    <t>建設業の就業者は他産業と比べ高齢化が進展し、また、新規学卒入職者の離職率が高く若年層の割合が低い等、将来を担う技能労働者の不足が懸念されており、若年労働者等の確保・育成及び技能継承が極めて重要な課題となっている。
そのため、他産業と比較して遜色ない就労環境を確保することを目的として、雇用管理改善や職業能力開発に取り組む建設事業主を支援する。</t>
    <phoneticPr fontId="5"/>
  </si>
  <si>
    <t>建設労働者の雇用改善や人材育成等に取り組む中小建設事業主等に対して助成措置を講じる。</t>
    <rPh sb="0" eb="2">
      <t>ケンセツ</t>
    </rPh>
    <rPh sb="2" eb="5">
      <t>ロウドウシャ</t>
    </rPh>
    <rPh sb="6" eb="8">
      <t>コヨウ</t>
    </rPh>
    <rPh sb="8" eb="10">
      <t>カイゼン</t>
    </rPh>
    <rPh sb="11" eb="13">
      <t>ジンザイ</t>
    </rPh>
    <rPh sb="13" eb="15">
      <t>イクセイ</t>
    </rPh>
    <rPh sb="15" eb="16">
      <t>トウ</t>
    </rPh>
    <rPh sb="21" eb="23">
      <t>チュウショウ</t>
    </rPh>
    <rPh sb="23" eb="25">
      <t>ケンセツ</t>
    </rPh>
    <rPh sb="28" eb="29">
      <t>トウ</t>
    </rPh>
    <rPh sb="30" eb="31">
      <t>タイ</t>
    </rPh>
    <rPh sb="33" eb="35">
      <t>ジョセイ</t>
    </rPh>
    <rPh sb="35" eb="37">
      <t>ソチ</t>
    </rPh>
    <rPh sb="38" eb="39">
      <t>コウ</t>
    </rPh>
    <phoneticPr fontId="5"/>
  </si>
  <si>
    <t>③人材確保等支援助成金（雇用管理制度助成コース（建設分野）及び若年者及び女性に魅力ある職場づくり事業コース（建設分野））の支給を受けた中小建設事業主の事業所における支給後６か月後の労働者の定着率
（同コースの支給決定後６か月の間在職していた人数/人材確保等支援助成金（雇用管理制度助成コース（建設分野）及び若年者及び女性に魅力ある職場づくり事業コース（建設分野））の助成対象となった制度の開始時点の被保険者数）</t>
    <phoneticPr fontId="5"/>
  </si>
  <si>
    <t>①助成金利用者から、人材開発支援助成金（建設労働者技能実習コース）が契機となり技能向上のため教育訓練を実施したとする評価を受ける割合（実施した取組のきっかけとなったとする回答/アンケート回答数）</t>
    <phoneticPr fontId="5"/>
  </si>
  <si>
    <t>①助成金利用者から、人材開発支援助成金（建設労働者技能実習コース）が契機となり技能向上のため教育訓練を実施したとする評価を受ける割合　97％以上</t>
    <phoneticPr fontId="5"/>
  </si>
  <si>
    <t>②人材開発支援助成金（建設労働者技能実習コース、建設労働者認定訓練コース）の支給を受けた中小建設事業主の事業所における支給後６か月後の労働者の定着率
（同コースの支給決定後６か月の間在職していた人数/人材開発支援助成金（建設労働者技能実習コース）の助成対象となった技能実習開始時点の被保険者数）</t>
    <rPh sb="24" eb="26">
      <t>ケンセツ</t>
    </rPh>
    <rPh sb="26" eb="29">
      <t>ロウドウシャ</t>
    </rPh>
    <rPh sb="29" eb="31">
      <t>ニンテイ</t>
    </rPh>
    <rPh sb="31" eb="33">
      <t>クンレン</t>
    </rPh>
    <phoneticPr fontId="5"/>
  </si>
  <si>
    <t>②人材開発支援助成金（建設労働者技能実習コース、建設労働者認定訓練コース）の支給を受けた中小建設事業主の事業所における支給後６か月後の労働者の定着率　97％以上</t>
    <rPh sb="24" eb="26">
      <t>ケンセツ</t>
    </rPh>
    <rPh sb="26" eb="29">
      <t>ロウドウシャ</t>
    </rPh>
    <rPh sb="29" eb="31">
      <t>ニンテイ</t>
    </rPh>
    <rPh sb="31" eb="33">
      <t>クンレン</t>
    </rPh>
    <phoneticPr fontId="5"/>
  </si>
  <si>
    <t>③人材確保等支援助成金（雇用管理制度助成コース（建設分野）及び若年者及び女性に魅力ある職場づくり事業コース（建設分野））の支給を受けた中小建設事業主の事業所における支給後６か月後の労働者の定着率　96％以上</t>
    <phoneticPr fontId="5"/>
  </si>
  <si>
    <t>2,003百万円/88,448人</t>
    <phoneticPr fontId="5"/>
  </si>
  <si>
    <t>1,221百万円/1,403件</t>
    <rPh sb="7" eb="8">
      <t>エン</t>
    </rPh>
    <phoneticPr fontId="5"/>
  </si>
  <si>
    <t>建設技能等の向上に資する訓練の実施人数
（人材開発支援助成金（経費助成））</t>
    <rPh sb="21" eb="23">
      <t>ジンザイ</t>
    </rPh>
    <rPh sb="23" eb="25">
      <t>カイハツ</t>
    </rPh>
    <rPh sb="25" eb="27">
      <t>シエン</t>
    </rPh>
    <rPh sb="27" eb="30">
      <t>ジョセイキン</t>
    </rPh>
    <phoneticPr fontId="5"/>
  </si>
  <si>
    <t>建設技能等の向上に資する訓練の実施人数
（人材開発支援助成金（賃金助成））</t>
    <phoneticPr fontId="5"/>
  </si>
  <si>
    <t>若年労働者の入職に資する取組に対する支給件数（人材確保等支援助成金）</t>
    <rPh sb="23" eb="25">
      <t>ジンザイ</t>
    </rPh>
    <rPh sb="25" eb="27">
      <t>カクホ</t>
    </rPh>
    <rPh sb="27" eb="28">
      <t>トウ</t>
    </rPh>
    <rPh sb="28" eb="30">
      <t>シエン</t>
    </rPh>
    <rPh sb="30" eb="33">
      <t>ジョセイキン</t>
    </rPh>
    <phoneticPr fontId="5"/>
  </si>
  <si>
    <t>高い実績を維持していることから、実効性が高い方法と考えられる。</t>
    <rPh sb="0" eb="1">
      <t>タカ</t>
    </rPh>
    <rPh sb="2" eb="4">
      <t>ジッセキ</t>
    </rPh>
    <rPh sb="5" eb="7">
      <t>イジ</t>
    </rPh>
    <rPh sb="16" eb="19">
      <t>ジッコウセイ</t>
    </rPh>
    <rPh sb="20" eb="21">
      <t>タカ</t>
    </rPh>
    <rPh sb="22" eb="24">
      <t>ホウホウ</t>
    </rPh>
    <rPh sb="25" eb="26">
      <t>カンガ</t>
    </rPh>
    <phoneticPr fontId="5"/>
  </si>
  <si>
    <t>円／件</t>
    <rPh sb="2" eb="3">
      <t>ケン</t>
    </rPh>
    <phoneticPr fontId="5"/>
  </si>
  <si>
    <t>目標には僅かに届かない指標はあるものの、いずれの指標も高い実績が得られている。</t>
    <rPh sb="0" eb="2">
      <t>モクヒョウ</t>
    </rPh>
    <rPh sb="4" eb="5">
      <t>ワズ</t>
    </rPh>
    <rPh sb="7" eb="8">
      <t>トド</t>
    </rPh>
    <rPh sb="11" eb="13">
      <t>シヒョウ</t>
    </rPh>
    <rPh sb="24" eb="26">
      <t>シヒョウ</t>
    </rPh>
    <rPh sb="27" eb="28">
      <t>タカ</t>
    </rPh>
    <rPh sb="29" eb="31">
      <t>ジッセキ</t>
    </rPh>
    <rPh sb="32" eb="33">
      <t>エ</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</si>
  <si>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</si>
  <si>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2,913百万円/288,780人</t>
    <phoneticPr fontId="5"/>
  </si>
  <si>
    <t>2,737百万円/114,882人</t>
    <phoneticPr fontId="5"/>
  </si>
  <si>
    <t>△</t>
  </si>
  <si>
    <t>A.北海道労働局</t>
    <phoneticPr fontId="5"/>
  </si>
  <si>
    <t>助成金</t>
    <rPh sb="0" eb="3">
      <t>ジョセイキン</t>
    </rPh>
    <phoneticPr fontId="5"/>
  </si>
  <si>
    <t>事業主等に対する助成金支給</t>
    <rPh sb="0" eb="3">
      <t>ジギョウヌシ</t>
    </rPh>
    <rPh sb="3" eb="4">
      <t>トウ</t>
    </rPh>
    <rPh sb="5" eb="6">
      <t>タイ</t>
    </rPh>
    <rPh sb="8" eb="11">
      <t>ジョセイキン</t>
    </rPh>
    <rPh sb="11" eb="13">
      <t>シキュウ</t>
    </rPh>
    <phoneticPr fontId="5"/>
  </si>
  <si>
    <t>B.職業訓練法人A</t>
    <rPh sb="2" eb="4">
      <t>ショクギョウ</t>
    </rPh>
    <rPh sb="4" eb="6">
      <t>クンレン</t>
    </rPh>
    <rPh sb="6" eb="8">
      <t>ホウジン</t>
    </rPh>
    <phoneticPr fontId="5"/>
  </si>
  <si>
    <t>職業訓練推進活動の実施</t>
    <rPh sb="0" eb="2">
      <t>ショクギョウ</t>
    </rPh>
    <rPh sb="2" eb="4">
      <t>クンレン</t>
    </rPh>
    <rPh sb="4" eb="6">
      <t>スイシン</t>
    </rPh>
    <rPh sb="6" eb="8">
      <t>カツドウ</t>
    </rPh>
    <rPh sb="9" eb="11">
      <t>ジッシ</t>
    </rPh>
    <phoneticPr fontId="5"/>
  </si>
  <si>
    <t>北海道労働局</t>
    <rPh sb="0" eb="3">
      <t>ホッカイドウ</t>
    </rPh>
    <rPh sb="3" eb="6">
      <t>ロウドウキョク</t>
    </rPh>
    <phoneticPr fontId="5"/>
  </si>
  <si>
    <t>事業主等に対する助成金支給</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</si>
  <si>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</si>
  <si>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</si>
  <si>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</si>
  <si>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</si>
  <si>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</si>
  <si>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新潟労働局</t>
    <rPh sb="0" eb="2">
      <t>ニイガタ</t>
    </rPh>
    <rPh sb="2" eb="5">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</si>
  <si>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</si>
  <si>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</si>
  <si>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</si>
  <si>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職業訓練法人A</t>
    <rPh sb="0" eb="2">
      <t>ショクギョウ</t>
    </rPh>
    <rPh sb="2" eb="4">
      <t>クンレン</t>
    </rPh>
    <rPh sb="4" eb="6">
      <t>ホウジン</t>
    </rPh>
    <phoneticPr fontId="5"/>
  </si>
  <si>
    <t>事業主等に対する助成金支給</t>
  </si>
  <si>
    <t>建設事業主A</t>
    <rPh sb="0" eb="2">
      <t>ケンセツ</t>
    </rPh>
    <rPh sb="2" eb="5">
      <t>ジギョウヌシ</t>
    </rPh>
    <phoneticPr fontId="5"/>
  </si>
  <si>
    <t>職業訓練法人B</t>
    <rPh sb="0" eb="2">
      <t>ショクギョウ</t>
    </rPh>
    <rPh sb="2" eb="4">
      <t>クンレン</t>
    </rPh>
    <rPh sb="4" eb="6">
      <t>ホウジン</t>
    </rPh>
    <phoneticPr fontId="5"/>
  </si>
  <si>
    <t>建設事業主B</t>
    <rPh sb="0" eb="2">
      <t>ケンセツ</t>
    </rPh>
    <rPh sb="2" eb="5">
      <t>ジギョウヌシ</t>
    </rPh>
    <phoneticPr fontId="5"/>
  </si>
  <si>
    <t>建設事業主C</t>
    <rPh sb="0" eb="2">
      <t>ケンセツ</t>
    </rPh>
    <rPh sb="2" eb="5">
      <t>ジギョウヌシ</t>
    </rPh>
    <phoneticPr fontId="5"/>
  </si>
  <si>
    <t>建設事業主団体A</t>
    <rPh sb="0" eb="2">
      <t>ケンセツ</t>
    </rPh>
    <rPh sb="2" eb="5">
      <t>ジギョウヌシ</t>
    </rPh>
    <rPh sb="5" eb="7">
      <t>ダンタイ</t>
    </rPh>
    <phoneticPr fontId="5"/>
  </si>
  <si>
    <t>建設事業主団体B</t>
    <rPh sb="0" eb="2">
      <t>ケンセツ</t>
    </rPh>
    <rPh sb="2" eb="5">
      <t>ジギョウヌシ</t>
    </rPh>
    <rPh sb="5" eb="7">
      <t>ダンタイ</t>
    </rPh>
    <phoneticPr fontId="5"/>
  </si>
  <si>
    <t>建設事業主団体C</t>
    <rPh sb="0" eb="2">
      <t>ケンセツ</t>
    </rPh>
    <rPh sb="2" eb="5">
      <t>ジギョウヌシ</t>
    </rPh>
    <rPh sb="5" eb="7">
      <t>ダンタイ</t>
    </rPh>
    <phoneticPr fontId="5"/>
  </si>
  <si>
    <t>建設事業主団体D</t>
    <rPh sb="0" eb="2">
      <t>ケンセツ</t>
    </rPh>
    <rPh sb="2" eb="5">
      <t>ジギョウヌシ</t>
    </rPh>
    <rPh sb="5" eb="7">
      <t>ダンタイ</t>
    </rPh>
    <phoneticPr fontId="5"/>
  </si>
  <si>
    <t>建設事業主団体E</t>
    <rPh sb="0" eb="2">
      <t>ケンセツ</t>
    </rPh>
    <rPh sb="2" eb="5">
      <t>ジギョウヌシ</t>
    </rPh>
    <rPh sb="5" eb="7">
      <t>ダンタイ</t>
    </rPh>
    <phoneticPr fontId="5"/>
  </si>
  <si>
    <t>483百万円/672件</t>
    <phoneticPr fontId="5"/>
  </si>
  <si>
    <t>活動目標によっては見込みと実績に乖離が見られる項目もあった。</t>
    <rPh sb="13" eb="15">
      <t>ジッセキ</t>
    </rPh>
    <rPh sb="16" eb="18">
      <t>カイリ</t>
    </rPh>
    <rPh sb="19" eb="20">
      <t>ミ</t>
    </rPh>
    <rPh sb="23" eb="25">
      <t>コウモク</t>
    </rPh>
    <phoneticPr fontId="5"/>
  </si>
  <si>
    <t>活動実績については、見込みと乖離が生じている項目もあるが、助成金全体で見ると執行率が高く、成果目標についても高い実績が出ていることから、十分に活用されている。</t>
    <rPh sb="0" eb="2">
      <t>カツドウ</t>
    </rPh>
    <rPh sb="2" eb="4">
      <t>ジッセキ</t>
    </rPh>
    <rPh sb="10" eb="12">
      <t>ミコ</t>
    </rPh>
    <rPh sb="14" eb="16">
      <t>カイリ</t>
    </rPh>
    <rPh sb="17" eb="18">
      <t>ショウ</t>
    </rPh>
    <rPh sb="22" eb="24">
      <t>コウモク</t>
    </rPh>
    <rPh sb="29" eb="32">
      <t>ジョセイキン</t>
    </rPh>
    <rPh sb="32" eb="34">
      <t>ゼンタイ</t>
    </rPh>
    <rPh sb="35" eb="36">
      <t>ミ</t>
    </rPh>
    <rPh sb="38" eb="41">
      <t>シッコウリツ</t>
    </rPh>
    <rPh sb="42" eb="43">
      <t>タカ</t>
    </rPh>
    <rPh sb="45" eb="47">
      <t>セイカ</t>
    </rPh>
    <rPh sb="47" eb="49">
      <t>モクヒョウ</t>
    </rPh>
    <rPh sb="54" eb="55">
      <t>タカ</t>
    </rPh>
    <rPh sb="56" eb="58">
      <t>ジッセキ</t>
    </rPh>
    <rPh sb="59" eb="60">
      <t>デ</t>
    </rPh>
    <rPh sb="68" eb="70">
      <t>ジュウブン</t>
    </rPh>
    <rPh sb="71" eb="73">
      <t>カツヨウ</t>
    </rPh>
    <phoneticPr fontId="5"/>
  </si>
  <si>
    <t>業界団体のニーズに合わせたコースの見直し等、適切な予算執行に努めている。</t>
    <rPh sb="0" eb="2">
      <t>ギョウカイ</t>
    </rPh>
    <rPh sb="2" eb="4">
      <t>ダンタイ</t>
    </rPh>
    <rPh sb="9" eb="10">
      <t>ア</t>
    </rPh>
    <rPh sb="17" eb="19">
      <t>ミナオ</t>
    </rPh>
    <rPh sb="20" eb="21">
      <t>トウ</t>
    </rPh>
    <phoneticPr fontId="5"/>
  </si>
  <si>
    <t>2,535百万円/127,105人</t>
    <phoneticPr fontId="5"/>
  </si>
  <si>
    <t>2,075百万円/61,790人</t>
    <phoneticPr fontId="5"/>
  </si>
  <si>
    <t>3,499百万円/133,572人</t>
    <phoneticPr fontId="5"/>
  </si>
  <si>
    <t>単位当たりコストについては、助成金支給額において、賃金単価や、経費の上限額等を定めており、過剰なコストにならないような制度設計をしている。</t>
    <rPh sb="0" eb="2">
      <t>タンイ</t>
    </rPh>
    <rPh sb="2" eb="3">
      <t>ア</t>
    </rPh>
    <rPh sb="14" eb="17">
      <t>ジョセイキン</t>
    </rPh>
    <rPh sb="17" eb="20">
      <t>シキュウガク</t>
    </rPh>
    <rPh sb="25" eb="27">
      <t>チンギン</t>
    </rPh>
    <rPh sb="27" eb="29">
      <t>タンカ</t>
    </rPh>
    <rPh sb="31" eb="33">
      <t>ケイヒ</t>
    </rPh>
    <rPh sb="34" eb="37">
      <t>ジョウゲンガク</t>
    </rPh>
    <rPh sb="37" eb="38">
      <t>トウ</t>
    </rPh>
    <rPh sb="39" eb="40">
      <t>サダ</t>
    </rPh>
    <rPh sb="45" eb="47">
      <t>カジョウ</t>
    </rPh>
    <rPh sb="59" eb="61">
      <t>セイド</t>
    </rPh>
    <rPh sb="61" eb="63">
      <t>セッケイ</t>
    </rPh>
    <phoneticPr fontId="5"/>
  </si>
  <si>
    <t>活動目標については、活動実績が外的要因に左右されるため、状況を踏まえた目標設定に努め、事業を継続する。</t>
    <rPh sb="0" eb="2">
      <t>カツドウ</t>
    </rPh>
    <rPh sb="2" eb="4">
      <t>モクヒョウ</t>
    </rPh>
    <rPh sb="10" eb="12">
      <t>カツドウ</t>
    </rPh>
    <rPh sb="12" eb="14">
      <t>ジッセキ</t>
    </rPh>
    <rPh sb="15" eb="17">
      <t>ガイテキ</t>
    </rPh>
    <rPh sb="17" eb="19">
      <t>ヨウイン</t>
    </rPh>
    <rPh sb="20" eb="22">
      <t>サユウ</t>
    </rPh>
    <rPh sb="28" eb="30">
      <t>ジョウキョウ</t>
    </rPh>
    <rPh sb="31" eb="32">
      <t>フ</t>
    </rPh>
    <rPh sb="35" eb="37">
      <t>モクヒョウ</t>
    </rPh>
    <rPh sb="37" eb="39">
      <t>セッテイ</t>
    </rPh>
    <rPh sb="40" eb="41">
      <t>ツト</t>
    </rPh>
    <rPh sb="43" eb="45">
      <t>ジギョウ</t>
    </rPh>
    <rPh sb="46" eb="48">
      <t>ケイゾク</t>
    </rPh>
    <phoneticPr fontId="5"/>
  </si>
  <si>
    <t>必要な事業と思います。なお、予算額が大きいことから、一度EBPMのフレームに合わせて事業全体を俯瞰してみるなど可視化されることでさらなる課題も発見できるように思います。（井出　健二郎）</t>
    <phoneticPr fontId="5"/>
  </si>
  <si>
    <t>EBPMのフレームに合わせて事業全体を俯瞰するなどの手法を検討してまいりたい。</t>
    <rPh sb="10" eb="11">
      <t>ア</t>
    </rPh>
    <rPh sb="14" eb="16">
      <t>ジギョウ</t>
    </rPh>
    <rPh sb="16" eb="18">
      <t>ゼンタイ</t>
    </rPh>
    <rPh sb="19" eb="21">
      <t>フカン</t>
    </rPh>
    <rPh sb="26" eb="28">
      <t>シュホウ</t>
    </rPh>
    <rPh sb="29" eb="31">
      <t>ケントウ</t>
    </rPh>
    <phoneticPr fontId="5"/>
  </si>
  <si>
    <t>建設事業主から特別に附加徴収した雇用保険料（1/1,000)を財源として、雇用改善や人材育成に取り組む建設事業主等に対して助成措置を講ずる。
【人材開発支援助成金】
若年者等の育成、技能維持・向上を図るための技能実習や訓練を実施した場合にかかる経費、賃金に対して一部助成
【人材確保等支援助成金】
魅力ある職場づくりにつながる取組（現場見学会、体験実習等）や雇用管理改善等を実施した場合にかかる経費に対して一部助成
【トライアル雇用助成金】
若年者（35歳未満）や女性を一定期間試行雇用した際に支給される一般・障害者トライアルコース等に上乗せ助成</t>
    <rPh sb="37" eb="39">
      <t>コヨウ</t>
    </rPh>
    <rPh sb="39" eb="41">
      <t>カイゼン</t>
    </rPh>
    <rPh sb="42" eb="44">
      <t>ジンザイ</t>
    </rPh>
    <rPh sb="44" eb="46">
      <t>イクセイ</t>
    </rPh>
    <rPh sb="47" eb="48">
      <t>ト</t>
    </rPh>
    <rPh sb="49" eb="50">
      <t>ク</t>
    </rPh>
    <rPh sb="51" eb="53">
      <t>ケンセツ</t>
    </rPh>
    <rPh sb="53" eb="56">
      <t>ジギョウヌシ</t>
    </rPh>
    <rPh sb="56" eb="57">
      <t>トウ</t>
    </rPh>
    <rPh sb="58" eb="59">
      <t>タイ</t>
    </rPh>
    <rPh sb="61" eb="63">
      <t>ジョセイ</t>
    </rPh>
    <rPh sb="63" eb="65">
      <t>ソチ</t>
    </rPh>
    <rPh sb="66" eb="67">
      <t>コウ</t>
    </rPh>
    <rPh sb="72" eb="74">
      <t>ジンザイ</t>
    </rPh>
    <rPh sb="74" eb="76">
      <t>カイハツ</t>
    </rPh>
    <rPh sb="76" eb="78">
      <t>シエン</t>
    </rPh>
    <rPh sb="78" eb="81">
      <t>ジョセイキン</t>
    </rPh>
    <rPh sb="83" eb="86">
      <t>ジャクネンシャ</t>
    </rPh>
    <rPh sb="86" eb="87">
      <t>トウ</t>
    </rPh>
    <rPh sb="88" eb="90">
      <t>イクセイ</t>
    </rPh>
    <rPh sb="91" eb="93">
      <t>ギノウ</t>
    </rPh>
    <rPh sb="93" eb="95">
      <t>イジ</t>
    </rPh>
    <rPh sb="96" eb="98">
      <t>コウジョウ</t>
    </rPh>
    <rPh sb="99" eb="100">
      <t>ハカ</t>
    </rPh>
    <rPh sb="104" eb="106">
      <t>ギノウ</t>
    </rPh>
    <rPh sb="106" eb="108">
      <t>ジッシュウ</t>
    </rPh>
    <rPh sb="109" eb="111">
      <t>クンレン</t>
    </rPh>
    <rPh sb="112" eb="114">
      <t>ジッシ</t>
    </rPh>
    <rPh sb="116" eb="118">
      <t>バアイ</t>
    </rPh>
    <rPh sb="122" eb="124">
      <t>ケイヒ</t>
    </rPh>
    <rPh sb="125" eb="127">
      <t>チンギン</t>
    </rPh>
    <rPh sb="128" eb="129">
      <t>タイ</t>
    </rPh>
    <rPh sb="131" eb="133">
      <t>イチブ</t>
    </rPh>
    <rPh sb="133" eb="135">
      <t>ジョセイ</t>
    </rPh>
    <rPh sb="137" eb="139">
      <t>ジンザイ</t>
    </rPh>
    <rPh sb="139" eb="141">
      <t>カクホ</t>
    </rPh>
    <rPh sb="141" eb="142">
      <t>トウ</t>
    </rPh>
    <rPh sb="142" eb="144">
      <t>シエン</t>
    </rPh>
    <rPh sb="144" eb="147">
      <t>ジョセイキン</t>
    </rPh>
    <rPh sb="149" eb="151">
      <t>ミリョク</t>
    </rPh>
    <rPh sb="153" eb="155">
      <t>ショクバ</t>
    </rPh>
    <rPh sb="163" eb="165">
      <t>トリクミ</t>
    </rPh>
    <rPh sb="166" eb="168">
      <t>ゲンバ</t>
    </rPh>
    <rPh sb="168" eb="171">
      <t>ケンガクカイ</t>
    </rPh>
    <rPh sb="172" eb="174">
      <t>タイケン</t>
    </rPh>
    <rPh sb="174" eb="176">
      <t>ジッシュウ</t>
    </rPh>
    <rPh sb="176" eb="177">
      <t>トウ</t>
    </rPh>
    <rPh sb="179" eb="181">
      <t>コヨウ</t>
    </rPh>
    <rPh sb="181" eb="183">
      <t>カンリ</t>
    </rPh>
    <rPh sb="183" eb="185">
      <t>カイゼン</t>
    </rPh>
    <rPh sb="185" eb="186">
      <t>トウ</t>
    </rPh>
    <rPh sb="187" eb="189">
      <t>ジッシ</t>
    </rPh>
    <rPh sb="191" eb="193">
      <t>バアイ</t>
    </rPh>
    <rPh sb="197" eb="199">
      <t>ケイヒ</t>
    </rPh>
    <rPh sb="200" eb="201">
      <t>タイ</t>
    </rPh>
    <rPh sb="203" eb="205">
      <t>イチブ</t>
    </rPh>
    <rPh sb="205" eb="207">
      <t>ジョセイ</t>
    </rPh>
    <rPh sb="214" eb="216">
      <t>コヨウ</t>
    </rPh>
    <rPh sb="216" eb="219">
      <t>ジョセイキン</t>
    </rPh>
    <rPh sb="221" eb="224">
      <t>ジャクネンシャ</t>
    </rPh>
    <rPh sb="227" eb="228">
      <t>サイ</t>
    </rPh>
    <rPh sb="228" eb="230">
      <t>ミマン</t>
    </rPh>
    <rPh sb="232" eb="234">
      <t>ジョセイ</t>
    </rPh>
    <rPh sb="235" eb="237">
      <t>イッテイ</t>
    </rPh>
    <rPh sb="237" eb="239">
      <t>キカン</t>
    </rPh>
    <rPh sb="239" eb="241">
      <t>シコウ</t>
    </rPh>
    <rPh sb="241" eb="243">
      <t>コヨウ</t>
    </rPh>
    <rPh sb="245" eb="246">
      <t>サイ</t>
    </rPh>
    <rPh sb="247" eb="249">
      <t>シキュウ</t>
    </rPh>
    <rPh sb="252" eb="254">
      <t>イッパン</t>
    </rPh>
    <rPh sb="255" eb="258">
      <t>ショウガイシャ</t>
    </rPh>
    <rPh sb="266" eb="267">
      <t>トウ</t>
    </rPh>
    <rPh sb="268" eb="270">
      <t>ウワノ</t>
    </rPh>
    <rPh sb="271" eb="273">
      <t>ジョセイ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</si>
</sst>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38100</xdr:colOff>
      <xdr:row>269</xdr:row>
      <xdr:rowOff>81056</xdr:rowOff>
    </xdr:from>
    <xdr:to>
      <xdr:col>39</xdr:col>
      <xdr:colOff>110520</xdr:colOff>
      <xdr:row>285</xdr:row>
      <xdr:rowOff>222055</xdr:rowOff>
    </xdr:to>
    <xdr:grpSp>
      <xdr:nvGrpSpPr>
        <xdr:cNvPr id="21" name="グループ化 20"/>
        <xdr:cNvGrpSpPr/>
      </xdr:nvGrpSpPr>
      <xdr:grpSpPr>
        <a:xfrm>
          <a:off x="3191203" y="49873815"/>
          <a:ext cx="4605007" cy="3747361"/>
          <a:chOff x="1594333" y="1323119"/>
          <a:chExt cx="4845319" cy="6114448"/>
        </a:xfrm>
      </xdr:grpSpPr>
      <xdr:sp macro="" textlink="">
        <xdr:nvSpPr>
          <xdr:cNvPr id="22" name="テキスト ボックス 21"/>
          <xdr:cNvSpPr txBox="1"/>
        </xdr:nvSpPr>
        <xdr:spPr>
          <a:xfrm>
            <a:off x="2065688" y="1323119"/>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23" name="テキスト ボックス 22"/>
          <xdr:cNvSpPr txBox="1"/>
        </xdr:nvSpPr>
        <xdr:spPr>
          <a:xfrm>
            <a:off x="2733676" y="1905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6,164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［制度設計等］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4" name="テキスト ボックス 23"/>
          <xdr:cNvSpPr txBox="1"/>
        </xdr:nvSpPr>
        <xdr:spPr>
          <a:xfrm>
            <a:off x="2752726" y="3810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6,164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［助成金の支給決定等］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5" name="テキスト ボックス 24"/>
          <xdr:cNvSpPr txBox="1"/>
        </xdr:nvSpPr>
        <xdr:spPr>
          <a:xfrm>
            <a:off x="1922083" y="3333750"/>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6" name="正方形/長方形 25"/>
          <xdr:cNvSpPr/>
        </xdr:nvSpPr>
        <xdr:spPr>
          <a:xfrm>
            <a:off x="2047875" y="1771650"/>
            <a:ext cx="412432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27" name="フリーフォーム 26"/>
          <xdr:cNvSpPr/>
        </xdr:nvSpPr>
        <xdr:spPr>
          <a:xfrm>
            <a:off x="4114800" y="305752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28" name="フリーフォーム 27"/>
          <xdr:cNvSpPr/>
        </xdr:nvSpPr>
        <xdr:spPr>
          <a:xfrm>
            <a:off x="4114800" y="50196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29" name="テキスト ボックス 28"/>
          <xdr:cNvSpPr txBox="1"/>
        </xdr:nvSpPr>
        <xdr:spPr>
          <a:xfrm>
            <a:off x="1807968" y="5268741"/>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　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30" name="テキスト ボックス 29"/>
          <xdr:cNvSpPr txBox="1"/>
        </xdr:nvSpPr>
        <xdr:spPr>
          <a:xfrm>
            <a:off x="2753077" y="5772395"/>
            <a:ext cx="2752724" cy="110143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6,164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31" name="テキスト ボックス 30"/>
          <xdr:cNvSpPr txBox="1"/>
        </xdr:nvSpPr>
        <xdr:spPr>
          <a:xfrm>
            <a:off x="1594333" y="6942181"/>
            <a:ext cx="4845319" cy="49538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［事業主等が負担した技能向上・雇用改善に係る費用に充当］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45" zoomScaleNormal="75" zoomScaleSheetLayoutView="14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284</v>
      </c>
      <c r="AJ2" s="840" t="s">
        <v>612</v>
      </c>
      <c r="AK2" s="840"/>
      <c r="AL2" s="840"/>
      <c r="AM2" s="840"/>
      <c r="AN2" s="75" t="s">
        <v>284</v>
      </c>
      <c r="AO2" s="840">
        <v>21</v>
      </c>
      <c r="AP2" s="840"/>
      <c r="AQ2" s="840"/>
      <c r="AR2" s="76" t="s">
        <v>284</v>
      </c>
      <c r="AS2" s="841">
        <v>609</v>
      </c>
      <c r="AT2" s="841"/>
      <c r="AU2" s="841"/>
      <c r="AV2" s="75" t="str">
        <f>IF(AW2="","","-")</f>
        <v/>
      </c>
      <c r="AW2" s="842"/>
      <c r="AX2" s="842"/>
    </row>
    <row r="3" spans="1:50" ht="21" customHeight="1" thickBot="1" x14ac:dyDescent="0.2">
      <c r="A3" s="843" t="s">
        <v>597</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611</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607</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608</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377</v>
      </c>
      <c r="H5" s="831"/>
      <c r="I5" s="831"/>
      <c r="J5" s="831"/>
      <c r="K5" s="831"/>
      <c r="L5" s="831"/>
      <c r="M5" s="832" t="s">
        <v>61</v>
      </c>
      <c r="N5" s="833"/>
      <c r="O5" s="833"/>
      <c r="P5" s="833"/>
      <c r="Q5" s="833"/>
      <c r="R5" s="834"/>
      <c r="S5" s="835" t="s">
        <v>65</v>
      </c>
      <c r="T5" s="831"/>
      <c r="U5" s="831"/>
      <c r="V5" s="831"/>
      <c r="W5" s="831"/>
      <c r="X5" s="836"/>
      <c r="Y5" s="837" t="s">
        <v>3</v>
      </c>
      <c r="Z5" s="838"/>
      <c r="AA5" s="838"/>
      <c r="AB5" s="838"/>
      <c r="AC5" s="838"/>
      <c r="AD5" s="839"/>
      <c r="AE5" s="860" t="s">
        <v>610</v>
      </c>
      <c r="AF5" s="860"/>
      <c r="AG5" s="860"/>
      <c r="AH5" s="860"/>
      <c r="AI5" s="860"/>
      <c r="AJ5" s="860"/>
      <c r="AK5" s="860"/>
      <c r="AL5" s="860"/>
      <c r="AM5" s="860"/>
      <c r="AN5" s="860"/>
      <c r="AO5" s="860"/>
      <c r="AP5" s="861"/>
      <c r="AQ5" s="862" t="s">
        <v>609</v>
      </c>
      <c r="AR5" s="863"/>
      <c r="AS5" s="863"/>
      <c r="AT5" s="863"/>
      <c r="AU5" s="863"/>
      <c r="AV5" s="863"/>
      <c r="AW5" s="863"/>
      <c r="AX5" s="864"/>
    </row>
    <row r="6" spans="1:50" ht="39" customHeight="1" x14ac:dyDescent="0.15">
      <c r="A6" s="865" t="s">
        <v>4</v>
      </c>
      <c r="B6" s="866"/>
      <c r="C6" s="866"/>
      <c r="D6" s="866"/>
      <c r="E6" s="866"/>
      <c r="F6" s="866"/>
      <c r="G6" s="867" t="str">
        <f>入力規則等!F39</f>
        <v>労働保険特別会計雇用勘定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614</v>
      </c>
      <c r="H7" s="871"/>
      <c r="I7" s="871"/>
      <c r="J7" s="871"/>
      <c r="K7" s="871"/>
      <c r="L7" s="871"/>
      <c r="M7" s="871"/>
      <c r="N7" s="871"/>
      <c r="O7" s="871"/>
      <c r="P7" s="871"/>
      <c r="Q7" s="871"/>
      <c r="R7" s="871"/>
      <c r="S7" s="871"/>
      <c r="T7" s="871"/>
      <c r="U7" s="871"/>
      <c r="V7" s="871"/>
      <c r="W7" s="871"/>
      <c r="X7" s="872"/>
      <c r="Y7" s="873" t="s">
        <v>269</v>
      </c>
      <c r="Z7" s="692"/>
      <c r="AA7" s="692"/>
      <c r="AB7" s="692"/>
      <c r="AC7" s="692"/>
      <c r="AD7" s="874"/>
      <c r="AE7" s="803" t="s">
        <v>615</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6" t="s">
        <v>21</v>
      </c>
      <c r="B9" s="777"/>
      <c r="C9" s="777"/>
      <c r="D9" s="777"/>
      <c r="E9" s="777"/>
      <c r="F9" s="777"/>
      <c r="G9" s="857" t="s">
        <v>656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0" customHeight="1" x14ac:dyDescent="0.15">
      <c r="A10" s="764" t="s">
        <v>27</v>
      </c>
      <c r="B10" s="765"/>
      <c r="C10" s="765"/>
      <c r="D10" s="765"/>
      <c r="E10" s="765"/>
      <c r="F10" s="765"/>
      <c r="G10" s="766" t="s">
        <v>714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直接実施</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9"/>
    </row>
    <row r="13" spans="1:50" ht="21" customHeight="1" x14ac:dyDescent="0.15">
      <c r="A13" s="309"/>
      <c r="B13" s="310"/>
      <c r="C13" s="310"/>
      <c r="D13" s="310"/>
      <c r="E13" s="310"/>
      <c r="F13" s="311"/>
      <c r="G13" s="793" t="s">
        <v>6</v>
      </c>
      <c r="H13" s="794"/>
      <c r="I13" s="810" t="s">
        <v>7</v>
      </c>
      <c r="J13" s="811"/>
      <c r="K13" s="811"/>
      <c r="L13" s="811"/>
      <c r="M13" s="811"/>
      <c r="N13" s="811"/>
      <c r="O13" s="812"/>
      <c r="P13" s="703">
        <v>5902</v>
      </c>
      <c r="Q13" s="704"/>
      <c r="R13" s="704"/>
      <c r="S13" s="704"/>
      <c r="T13" s="704"/>
      <c r="U13" s="704"/>
      <c r="V13" s="705"/>
      <c r="W13" s="703">
        <v>6178</v>
      </c>
      <c r="X13" s="704"/>
      <c r="Y13" s="704"/>
      <c r="Z13" s="704"/>
      <c r="AA13" s="704"/>
      <c r="AB13" s="704"/>
      <c r="AC13" s="705"/>
      <c r="AD13" s="703">
        <v>6089</v>
      </c>
      <c r="AE13" s="704"/>
      <c r="AF13" s="704"/>
      <c r="AG13" s="704"/>
      <c r="AH13" s="704"/>
      <c r="AI13" s="704"/>
      <c r="AJ13" s="705"/>
      <c r="AK13" s="703">
        <v>6841</v>
      </c>
      <c r="AL13" s="704"/>
      <c r="AM13" s="704"/>
      <c r="AN13" s="704"/>
      <c r="AO13" s="704"/>
      <c r="AP13" s="704"/>
      <c r="AQ13" s="705"/>
      <c r="AR13" s="740">
        <v>7666</v>
      </c>
      <c r="AS13" s="741"/>
      <c r="AT13" s="741"/>
      <c r="AU13" s="741"/>
      <c r="AV13" s="741"/>
      <c r="AW13" s="741"/>
      <c r="AX13" s="743"/>
    </row>
    <row r="14" spans="1:50" ht="21" customHeight="1" x14ac:dyDescent="0.15">
      <c r="A14" s="309"/>
      <c r="B14" s="310"/>
      <c r="C14" s="310"/>
      <c r="D14" s="310"/>
      <c r="E14" s="310"/>
      <c r="F14" s="311"/>
      <c r="G14" s="795"/>
      <c r="H14" s="796"/>
      <c r="I14" s="788" t="s">
        <v>8</v>
      </c>
      <c r="J14" s="789"/>
      <c r="K14" s="789"/>
      <c r="L14" s="789"/>
      <c r="M14" s="789"/>
      <c r="N14" s="789"/>
      <c r="O14" s="790"/>
      <c r="P14" s="703" t="s">
        <v>284</v>
      </c>
      <c r="Q14" s="704"/>
      <c r="R14" s="704"/>
      <c r="S14" s="704"/>
      <c r="T14" s="704"/>
      <c r="U14" s="704"/>
      <c r="V14" s="705"/>
      <c r="W14" s="703" t="s">
        <v>284</v>
      </c>
      <c r="X14" s="704"/>
      <c r="Y14" s="704"/>
      <c r="Z14" s="704"/>
      <c r="AA14" s="704"/>
      <c r="AB14" s="704"/>
      <c r="AC14" s="705"/>
      <c r="AD14" s="703" t="s">
        <v>284</v>
      </c>
      <c r="AE14" s="704"/>
      <c r="AF14" s="704"/>
      <c r="AG14" s="704"/>
      <c r="AH14" s="704"/>
      <c r="AI14" s="704"/>
      <c r="AJ14" s="705"/>
      <c r="AK14" s="703" t="s">
        <v>284</v>
      </c>
      <c r="AL14" s="704"/>
      <c r="AM14" s="704"/>
      <c r="AN14" s="704"/>
      <c r="AO14" s="704"/>
      <c r="AP14" s="704"/>
      <c r="AQ14" s="705"/>
      <c r="AR14" s="799"/>
      <c r="AS14" s="799"/>
      <c r="AT14" s="799"/>
      <c r="AU14" s="799"/>
      <c r="AV14" s="799"/>
      <c r="AW14" s="799"/>
      <c r="AX14" s="800"/>
    </row>
    <row r="15" spans="1:50" ht="21" customHeight="1" x14ac:dyDescent="0.15">
      <c r="A15" s="309"/>
      <c r="B15" s="310"/>
      <c r="C15" s="310"/>
      <c r="D15" s="310"/>
      <c r="E15" s="310"/>
      <c r="F15" s="311"/>
      <c r="G15" s="795"/>
      <c r="H15" s="796"/>
      <c r="I15" s="788" t="s">
        <v>47</v>
      </c>
      <c r="J15" s="801"/>
      <c r="K15" s="801"/>
      <c r="L15" s="801"/>
      <c r="M15" s="801"/>
      <c r="N15" s="801"/>
      <c r="O15" s="802"/>
      <c r="P15" s="703" t="s">
        <v>284</v>
      </c>
      <c r="Q15" s="704"/>
      <c r="R15" s="704"/>
      <c r="S15" s="704"/>
      <c r="T15" s="704"/>
      <c r="U15" s="704"/>
      <c r="V15" s="705"/>
      <c r="W15" s="703" t="s">
        <v>284</v>
      </c>
      <c r="X15" s="704"/>
      <c r="Y15" s="704"/>
      <c r="Z15" s="704"/>
      <c r="AA15" s="704"/>
      <c r="AB15" s="704"/>
      <c r="AC15" s="705"/>
      <c r="AD15" s="703" t="s">
        <v>284</v>
      </c>
      <c r="AE15" s="704"/>
      <c r="AF15" s="704"/>
      <c r="AG15" s="704"/>
      <c r="AH15" s="704"/>
      <c r="AI15" s="704"/>
      <c r="AJ15" s="705"/>
      <c r="AK15" s="703" t="s">
        <v>284</v>
      </c>
      <c r="AL15" s="704"/>
      <c r="AM15" s="704"/>
      <c r="AN15" s="704"/>
      <c r="AO15" s="704"/>
      <c r="AP15" s="704"/>
      <c r="AQ15" s="705"/>
      <c r="AR15" s="703"/>
      <c r="AS15" s="704"/>
      <c r="AT15" s="704"/>
      <c r="AU15" s="704"/>
      <c r="AV15" s="704"/>
      <c r="AW15" s="704"/>
      <c r="AX15" s="813"/>
    </row>
    <row r="16" spans="1:50" ht="21" customHeight="1" x14ac:dyDescent="0.15">
      <c r="A16" s="309"/>
      <c r="B16" s="310"/>
      <c r="C16" s="310"/>
      <c r="D16" s="310"/>
      <c r="E16" s="310"/>
      <c r="F16" s="311"/>
      <c r="G16" s="795"/>
      <c r="H16" s="796"/>
      <c r="I16" s="788" t="s">
        <v>48</v>
      </c>
      <c r="J16" s="801"/>
      <c r="K16" s="801"/>
      <c r="L16" s="801"/>
      <c r="M16" s="801"/>
      <c r="N16" s="801"/>
      <c r="O16" s="802"/>
      <c r="P16" s="703" t="s">
        <v>284</v>
      </c>
      <c r="Q16" s="704"/>
      <c r="R16" s="704"/>
      <c r="S16" s="704"/>
      <c r="T16" s="704"/>
      <c r="U16" s="704"/>
      <c r="V16" s="705"/>
      <c r="W16" s="703" t="s">
        <v>284</v>
      </c>
      <c r="X16" s="704"/>
      <c r="Y16" s="704"/>
      <c r="Z16" s="704"/>
      <c r="AA16" s="704"/>
      <c r="AB16" s="704"/>
      <c r="AC16" s="705"/>
      <c r="AD16" s="703" t="s">
        <v>284</v>
      </c>
      <c r="AE16" s="704"/>
      <c r="AF16" s="704"/>
      <c r="AG16" s="704"/>
      <c r="AH16" s="704"/>
      <c r="AI16" s="704"/>
      <c r="AJ16" s="705"/>
      <c r="AK16" s="703" t="s">
        <v>284</v>
      </c>
      <c r="AL16" s="704"/>
      <c r="AM16" s="704"/>
      <c r="AN16" s="704"/>
      <c r="AO16" s="704"/>
      <c r="AP16" s="704"/>
      <c r="AQ16" s="705"/>
      <c r="AR16" s="806"/>
      <c r="AS16" s="807"/>
      <c r="AT16" s="807"/>
      <c r="AU16" s="807"/>
      <c r="AV16" s="807"/>
      <c r="AW16" s="807"/>
      <c r="AX16" s="808"/>
    </row>
    <row r="17" spans="1:50" ht="24.75" customHeight="1" x14ac:dyDescent="0.15">
      <c r="A17" s="309"/>
      <c r="B17" s="310"/>
      <c r="C17" s="310"/>
      <c r="D17" s="310"/>
      <c r="E17" s="310"/>
      <c r="F17" s="311"/>
      <c r="G17" s="795"/>
      <c r="H17" s="796"/>
      <c r="I17" s="788" t="s">
        <v>46</v>
      </c>
      <c r="J17" s="789"/>
      <c r="K17" s="789"/>
      <c r="L17" s="789"/>
      <c r="M17" s="789"/>
      <c r="N17" s="789"/>
      <c r="O17" s="790"/>
      <c r="P17" s="703" t="s">
        <v>284</v>
      </c>
      <c r="Q17" s="704"/>
      <c r="R17" s="704"/>
      <c r="S17" s="704"/>
      <c r="T17" s="704"/>
      <c r="U17" s="704"/>
      <c r="V17" s="705"/>
      <c r="W17" s="703">
        <v>15</v>
      </c>
      <c r="X17" s="704"/>
      <c r="Y17" s="704"/>
      <c r="Z17" s="704"/>
      <c r="AA17" s="704"/>
      <c r="AB17" s="704"/>
      <c r="AC17" s="705"/>
      <c r="AD17" s="703">
        <v>81</v>
      </c>
      <c r="AE17" s="704"/>
      <c r="AF17" s="704"/>
      <c r="AG17" s="704"/>
      <c r="AH17" s="704"/>
      <c r="AI17" s="704"/>
      <c r="AJ17" s="705"/>
      <c r="AK17" s="703" t="s">
        <v>284</v>
      </c>
      <c r="AL17" s="704"/>
      <c r="AM17" s="704"/>
      <c r="AN17" s="704"/>
      <c r="AO17" s="704"/>
      <c r="AP17" s="704"/>
      <c r="AQ17" s="705"/>
      <c r="AR17" s="791"/>
      <c r="AS17" s="791"/>
      <c r="AT17" s="791"/>
      <c r="AU17" s="791"/>
      <c r="AV17" s="791"/>
      <c r="AW17" s="791"/>
      <c r="AX17" s="792"/>
    </row>
    <row r="18" spans="1:50" ht="24.75" customHeight="1" x14ac:dyDescent="0.15">
      <c r="A18" s="309"/>
      <c r="B18" s="310"/>
      <c r="C18" s="310"/>
      <c r="D18" s="310"/>
      <c r="E18" s="310"/>
      <c r="F18" s="311"/>
      <c r="G18" s="797"/>
      <c r="H18" s="798"/>
      <c r="I18" s="781" t="s">
        <v>18</v>
      </c>
      <c r="J18" s="782"/>
      <c r="K18" s="782"/>
      <c r="L18" s="782"/>
      <c r="M18" s="782"/>
      <c r="N18" s="782"/>
      <c r="O18" s="783"/>
      <c r="P18" s="784">
        <f>SUM(P13:V17)</f>
        <v>5902</v>
      </c>
      <c r="Q18" s="785"/>
      <c r="R18" s="785"/>
      <c r="S18" s="785"/>
      <c r="T18" s="785"/>
      <c r="U18" s="785"/>
      <c r="V18" s="786"/>
      <c r="W18" s="784">
        <f>SUM(W13:AC17)</f>
        <v>6193</v>
      </c>
      <c r="X18" s="785"/>
      <c r="Y18" s="785"/>
      <c r="Z18" s="785"/>
      <c r="AA18" s="785"/>
      <c r="AB18" s="785"/>
      <c r="AC18" s="786"/>
      <c r="AD18" s="784">
        <f>SUM(AD13:AJ17)</f>
        <v>6170</v>
      </c>
      <c r="AE18" s="785"/>
      <c r="AF18" s="785"/>
      <c r="AG18" s="785"/>
      <c r="AH18" s="785"/>
      <c r="AI18" s="785"/>
      <c r="AJ18" s="786"/>
      <c r="AK18" s="784">
        <f>SUM(AK13:AQ17)</f>
        <v>6841</v>
      </c>
      <c r="AL18" s="785"/>
      <c r="AM18" s="785"/>
      <c r="AN18" s="785"/>
      <c r="AO18" s="785"/>
      <c r="AP18" s="785"/>
      <c r="AQ18" s="786"/>
      <c r="AR18" s="784">
        <f>SUM(AR13:AX17)</f>
        <v>7666</v>
      </c>
      <c r="AS18" s="785"/>
      <c r="AT18" s="785"/>
      <c r="AU18" s="785"/>
      <c r="AV18" s="785"/>
      <c r="AW18" s="785"/>
      <c r="AX18" s="787"/>
    </row>
    <row r="19" spans="1:50" ht="24.75" customHeight="1" x14ac:dyDescent="0.15">
      <c r="A19" s="309"/>
      <c r="B19" s="310"/>
      <c r="C19" s="310"/>
      <c r="D19" s="310"/>
      <c r="E19" s="310"/>
      <c r="F19" s="311"/>
      <c r="G19" s="756" t="s">
        <v>9</v>
      </c>
      <c r="H19" s="757"/>
      <c r="I19" s="757"/>
      <c r="J19" s="757"/>
      <c r="K19" s="757"/>
      <c r="L19" s="757"/>
      <c r="M19" s="757"/>
      <c r="N19" s="757"/>
      <c r="O19" s="757"/>
      <c r="P19" s="703">
        <v>5754</v>
      </c>
      <c r="Q19" s="704"/>
      <c r="R19" s="704"/>
      <c r="S19" s="704"/>
      <c r="T19" s="704"/>
      <c r="U19" s="704"/>
      <c r="V19" s="705"/>
      <c r="W19" s="703">
        <v>4986</v>
      </c>
      <c r="X19" s="704"/>
      <c r="Y19" s="704"/>
      <c r="Z19" s="704"/>
      <c r="AA19" s="704"/>
      <c r="AB19" s="704"/>
      <c r="AC19" s="705"/>
      <c r="AD19" s="703">
        <v>6164</v>
      </c>
      <c r="AE19" s="704"/>
      <c r="AF19" s="704"/>
      <c r="AG19" s="704"/>
      <c r="AH19" s="704"/>
      <c r="AI19" s="704"/>
      <c r="AJ19" s="705"/>
      <c r="AK19" s="753"/>
      <c r="AL19" s="753"/>
      <c r="AM19" s="753"/>
      <c r="AN19" s="753"/>
      <c r="AO19" s="753"/>
      <c r="AP19" s="753"/>
      <c r="AQ19" s="753"/>
      <c r="AR19" s="753"/>
      <c r="AS19" s="753"/>
      <c r="AT19" s="753"/>
      <c r="AU19" s="753"/>
      <c r="AV19" s="753"/>
      <c r="AW19" s="753"/>
      <c r="AX19" s="755"/>
    </row>
    <row r="20" spans="1:50" ht="24.75" customHeight="1" x14ac:dyDescent="0.15">
      <c r="A20" s="309"/>
      <c r="B20" s="310"/>
      <c r="C20" s="310"/>
      <c r="D20" s="310"/>
      <c r="E20" s="310"/>
      <c r="F20" s="311"/>
      <c r="G20" s="756" t="s">
        <v>10</v>
      </c>
      <c r="H20" s="757"/>
      <c r="I20" s="757"/>
      <c r="J20" s="757"/>
      <c r="K20" s="757"/>
      <c r="L20" s="757"/>
      <c r="M20" s="757"/>
      <c r="N20" s="757"/>
      <c r="O20" s="757"/>
      <c r="P20" s="752">
        <f>IF(P18=0, "-", SUM(P19)/P18)</f>
        <v>0.97492375465943748</v>
      </c>
      <c r="Q20" s="752"/>
      <c r="R20" s="752"/>
      <c r="S20" s="752"/>
      <c r="T20" s="752"/>
      <c r="U20" s="752"/>
      <c r="V20" s="752"/>
      <c r="W20" s="752">
        <f>IF(W18=0, "-", SUM(W19)/W18)</f>
        <v>0.80510253512029706</v>
      </c>
      <c r="X20" s="752"/>
      <c r="Y20" s="752"/>
      <c r="Z20" s="752"/>
      <c r="AA20" s="752"/>
      <c r="AB20" s="752"/>
      <c r="AC20" s="752"/>
      <c r="AD20" s="752">
        <f>IF(AD18=0, "-", SUM(AD19)/AD18)</f>
        <v>0.99902755267423016</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f>IF(P19=0, "-", SUM(P19)/SUM(P13,P14))</f>
        <v>0.97492375465943748</v>
      </c>
      <c r="Q21" s="752"/>
      <c r="R21" s="752"/>
      <c r="S21" s="752"/>
      <c r="T21" s="752"/>
      <c r="U21" s="752"/>
      <c r="V21" s="752"/>
      <c r="W21" s="752">
        <f>IF(W19=0, "-", SUM(W19)/SUM(W13,W14))</f>
        <v>0.80705730009711885</v>
      </c>
      <c r="X21" s="752"/>
      <c r="Y21" s="752"/>
      <c r="Z21" s="752"/>
      <c r="AA21" s="752"/>
      <c r="AB21" s="752"/>
      <c r="AC21" s="752"/>
      <c r="AD21" s="752">
        <f>IF(AD19=0, "-", SUM(AD19)/SUM(AD13,AD14))</f>
        <v>1.012317293480046</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09" t="s">
        <v>592</v>
      </c>
      <c r="B22" s="710"/>
      <c r="C22" s="710"/>
      <c r="D22" s="710"/>
      <c r="E22" s="710"/>
      <c r="F22" s="711"/>
      <c r="G22" s="715" t="s">
        <v>229</v>
      </c>
      <c r="H22" s="555"/>
      <c r="I22" s="555"/>
      <c r="J22" s="555"/>
      <c r="K22" s="555"/>
      <c r="L22" s="555"/>
      <c r="M22" s="555"/>
      <c r="N22" s="555"/>
      <c r="O22" s="556"/>
      <c r="P22" s="716" t="s">
        <v>590</v>
      </c>
      <c r="Q22" s="555"/>
      <c r="R22" s="555"/>
      <c r="S22" s="555"/>
      <c r="T22" s="555"/>
      <c r="U22" s="555"/>
      <c r="V22" s="556"/>
      <c r="W22" s="716" t="s">
        <v>591</v>
      </c>
      <c r="X22" s="555"/>
      <c r="Y22" s="555"/>
      <c r="Z22" s="555"/>
      <c r="AA22" s="555"/>
      <c r="AB22" s="555"/>
      <c r="AC22" s="556"/>
      <c r="AD22" s="716" t="s">
        <v>228</v>
      </c>
      <c r="AE22" s="555"/>
      <c r="AF22" s="555"/>
      <c r="AG22" s="555"/>
      <c r="AH22" s="555"/>
      <c r="AI22" s="555"/>
      <c r="AJ22" s="555"/>
      <c r="AK22" s="555"/>
      <c r="AL22" s="555"/>
      <c r="AM22" s="555"/>
      <c r="AN22" s="555"/>
      <c r="AO22" s="555"/>
      <c r="AP22" s="555"/>
      <c r="AQ22" s="555"/>
      <c r="AR22" s="555"/>
      <c r="AS22" s="555"/>
      <c r="AT22" s="555"/>
      <c r="AU22" s="555"/>
      <c r="AV22" s="555"/>
      <c r="AW22" s="555"/>
      <c r="AX22" s="736"/>
    </row>
    <row r="23" spans="1:50" ht="25.5" customHeight="1" x14ac:dyDescent="0.15">
      <c r="A23" s="712"/>
      <c r="B23" s="713"/>
      <c r="C23" s="713"/>
      <c r="D23" s="713"/>
      <c r="E23" s="713"/>
      <c r="F23" s="714"/>
      <c r="G23" s="737" t="s">
        <v>618</v>
      </c>
      <c r="H23" s="738"/>
      <c r="I23" s="738"/>
      <c r="J23" s="738"/>
      <c r="K23" s="738"/>
      <c r="L23" s="738"/>
      <c r="M23" s="738"/>
      <c r="N23" s="738"/>
      <c r="O23" s="739"/>
      <c r="P23" s="740">
        <v>6841</v>
      </c>
      <c r="Q23" s="741"/>
      <c r="R23" s="741"/>
      <c r="S23" s="741"/>
      <c r="T23" s="741"/>
      <c r="U23" s="741"/>
      <c r="V23" s="742"/>
      <c r="W23" s="740">
        <v>7666</v>
      </c>
      <c r="X23" s="741"/>
      <c r="Y23" s="741"/>
      <c r="Z23" s="741"/>
      <c r="AA23" s="741"/>
      <c r="AB23" s="741"/>
      <c r="AC23" s="743"/>
      <c r="AD23" s="744"/>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2"/>
      <c r="B24" s="713"/>
      <c r="C24" s="713"/>
      <c r="D24" s="713"/>
      <c r="E24" s="713"/>
      <c r="F24" s="714"/>
      <c r="G24" s="706"/>
      <c r="H24" s="707"/>
      <c r="I24" s="707"/>
      <c r="J24" s="707"/>
      <c r="K24" s="707"/>
      <c r="L24" s="707"/>
      <c r="M24" s="707"/>
      <c r="N24" s="707"/>
      <c r="O24" s="708"/>
      <c r="P24" s="703"/>
      <c r="Q24" s="704"/>
      <c r="R24" s="704"/>
      <c r="S24" s="704"/>
      <c r="T24" s="704"/>
      <c r="U24" s="704"/>
      <c r="V24" s="705"/>
      <c r="W24" s="703"/>
      <c r="X24" s="704"/>
      <c r="Y24" s="704"/>
      <c r="Z24" s="704"/>
      <c r="AA24" s="704"/>
      <c r="AB24" s="704"/>
      <c r="AC24" s="705"/>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2"/>
      <c r="B25" s="713"/>
      <c r="C25" s="713"/>
      <c r="D25" s="713"/>
      <c r="E25" s="713"/>
      <c r="F25" s="714"/>
      <c r="G25" s="706"/>
      <c r="H25" s="707"/>
      <c r="I25" s="707"/>
      <c r="J25" s="707"/>
      <c r="K25" s="707"/>
      <c r="L25" s="707"/>
      <c r="M25" s="707"/>
      <c r="N25" s="707"/>
      <c r="O25" s="708"/>
      <c r="P25" s="703"/>
      <c r="Q25" s="704"/>
      <c r="R25" s="704"/>
      <c r="S25" s="704"/>
      <c r="T25" s="704"/>
      <c r="U25" s="704"/>
      <c r="V25" s="705"/>
      <c r="W25" s="703"/>
      <c r="X25" s="704"/>
      <c r="Y25" s="704"/>
      <c r="Z25" s="704"/>
      <c r="AA25" s="704"/>
      <c r="AB25" s="704"/>
      <c r="AC25" s="705"/>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2"/>
      <c r="B26" s="713"/>
      <c r="C26" s="713"/>
      <c r="D26" s="713"/>
      <c r="E26" s="713"/>
      <c r="F26" s="714"/>
      <c r="G26" s="706"/>
      <c r="H26" s="707"/>
      <c r="I26" s="707"/>
      <c r="J26" s="707"/>
      <c r="K26" s="707"/>
      <c r="L26" s="707"/>
      <c r="M26" s="707"/>
      <c r="N26" s="707"/>
      <c r="O26" s="708"/>
      <c r="P26" s="703"/>
      <c r="Q26" s="704"/>
      <c r="R26" s="704"/>
      <c r="S26" s="704"/>
      <c r="T26" s="704"/>
      <c r="U26" s="704"/>
      <c r="V26" s="705"/>
      <c r="W26" s="703"/>
      <c r="X26" s="704"/>
      <c r="Y26" s="704"/>
      <c r="Z26" s="704"/>
      <c r="AA26" s="704"/>
      <c r="AB26" s="704"/>
      <c r="AC26" s="705"/>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2"/>
      <c r="B27" s="713"/>
      <c r="C27" s="713"/>
      <c r="D27" s="713"/>
      <c r="E27" s="713"/>
      <c r="F27" s="714"/>
      <c r="G27" s="706"/>
      <c r="H27" s="707"/>
      <c r="I27" s="707"/>
      <c r="J27" s="707"/>
      <c r="K27" s="707"/>
      <c r="L27" s="707"/>
      <c r="M27" s="707"/>
      <c r="N27" s="707"/>
      <c r="O27" s="708"/>
      <c r="P27" s="703"/>
      <c r="Q27" s="704"/>
      <c r="R27" s="704"/>
      <c r="S27" s="704"/>
      <c r="T27" s="704"/>
      <c r="U27" s="704"/>
      <c r="V27" s="705"/>
      <c r="W27" s="703"/>
      <c r="X27" s="704"/>
      <c r="Y27" s="704"/>
      <c r="Z27" s="704"/>
      <c r="AA27" s="704"/>
      <c r="AB27" s="704"/>
      <c r="AC27" s="705"/>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customHeight="1" x14ac:dyDescent="0.15">
      <c r="A28" s="712"/>
      <c r="B28" s="713"/>
      <c r="C28" s="713"/>
      <c r="D28" s="713"/>
      <c r="E28" s="713"/>
      <c r="F28" s="714"/>
      <c r="G28" s="758" t="s">
        <v>640</v>
      </c>
      <c r="H28" s="759"/>
      <c r="I28" s="759"/>
      <c r="J28" s="759"/>
      <c r="K28" s="759"/>
      <c r="L28" s="759"/>
      <c r="M28" s="759"/>
      <c r="N28" s="759"/>
      <c r="O28" s="760"/>
      <c r="P28" s="761">
        <v>0</v>
      </c>
      <c r="Q28" s="762"/>
      <c r="R28" s="762"/>
      <c r="S28" s="762"/>
      <c r="T28" s="762"/>
      <c r="U28" s="762"/>
      <c r="V28" s="763"/>
      <c r="W28" s="761">
        <v>0</v>
      </c>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2"/>
      <c r="B29" s="713"/>
      <c r="C29" s="713"/>
      <c r="D29" s="713"/>
      <c r="E29" s="713"/>
      <c r="F29" s="714"/>
      <c r="G29" s="300" t="s">
        <v>18</v>
      </c>
      <c r="H29" s="723"/>
      <c r="I29" s="723"/>
      <c r="J29" s="723"/>
      <c r="K29" s="723"/>
      <c r="L29" s="723"/>
      <c r="M29" s="723"/>
      <c r="N29" s="723"/>
      <c r="O29" s="724"/>
      <c r="P29" s="725">
        <f>AK13</f>
        <v>6841</v>
      </c>
      <c r="Q29" s="726"/>
      <c r="R29" s="726"/>
      <c r="S29" s="726"/>
      <c r="T29" s="726"/>
      <c r="U29" s="726"/>
      <c r="V29" s="727"/>
      <c r="W29" s="728">
        <f>AR13</f>
        <v>7666</v>
      </c>
      <c r="X29" s="729"/>
      <c r="Y29" s="729"/>
      <c r="Z29" s="729"/>
      <c r="AA29" s="729"/>
      <c r="AB29" s="729"/>
      <c r="AC29" s="730"/>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1" t="s">
        <v>579</v>
      </c>
      <c r="B30" s="732"/>
      <c r="C30" s="732"/>
      <c r="D30" s="732"/>
      <c r="E30" s="732"/>
      <c r="F30" s="733"/>
      <c r="G30" s="734" t="s">
        <v>657</v>
      </c>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2"/>
    </row>
    <row r="31" spans="1:50" ht="31.5" customHeight="1" x14ac:dyDescent="0.15">
      <c r="A31" s="654" t="s">
        <v>580</v>
      </c>
      <c r="B31" s="153"/>
      <c r="C31" s="153"/>
      <c r="D31" s="153"/>
      <c r="E31" s="153"/>
      <c r="F31" s="154"/>
      <c r="G31" s="694" t="s">
        <v>572</v>
      </c>
      <c r="H31" s="695"/>
      <c r="I31" s="695"/>
      <c r="J31" s="695"/>
      <c r="K31" s="695"/>
      <c r="L31" s="695"/>
      <c r="M31" s="695"/>
      <c r="N31" s="695"/>
      <c r="O31" s="695"/>
      <c r="P31" s="696" t="s">
        <v>571</v>
      </c>
      <c r="Q31" s="695"/>
      <c r="R31" s="695"/>
      <c r="S31" s="695"/>
      <c r="T31" s="695"/>
      <c r="U31" s="695"/>
      <c r="V31" s="695"/>
      <c r="W31" s="695"/>
      <c r="X31" s="697"/>
      <c r="Y31" s="698"/>
      <c r="Z31" s="699"/>
      <c r="AA31" s="700"/>
      <c r="AB31" s="632" t="s">
        <v>11</v>
      </c>
      <c r="AC31" s="632"/>
      <c r="AD31" s="632"/>
      <c r="AE31" s="116" t="s">
        <v>416</v>
      </c>
      <c r="AF31" s="701"/>
      <c r="AG31" s="701"/>
      <c r="AH31" s="702"/>
      <c r="AI31" s="116" t="s">
        <v>568</v>
      </c>
      <c r="AJ31" s="701"/>
      <c r="AK31" s="701"/>
      <c r="AL31" s="702"/>
      <c r="AM31" s="116" t="s">
        <v>384</v>
      </c>
      <c r="AN31" s="701"/>
      <c r="AO31" s="701"/>
      <c r="AP31" s="702"/>
      <c r="AQ31" s="629" t="s">
        <v>415</v>
      </c>
      <c r="AR31" s="630"/>
      <c r="AS31" s="630"/>
      <c r="AT31" s="631"/>
      <c r="AU31" s="629" t="s">
        <v>593</v>
      </c>
      <c r="AV31" s="630"/>
      <c r="AW31" s="630"/>
      <c r="AX31" s="639"/>
    </row>
    <row r="32" spans="1:50" ht="45" customHeight="1" x14ac:dyDescent="0.15">
      <c r="A32" s="654"/>
      <c r="B32" s="153"/>
      <c r="C32" s="153"/>
      <c r="D32" s="153"/>
      <c r="E32" s="153"/>
      <c r="F32" s="154"/>
      <c r="G32" s="735" t="s">
        <v>650</v>
      </c>
      <c r="H32" s="641"/>
      <c r="I32" s="641"/>
      <c r="J32" s="641"/>
      <c r="K32" s="641"/>
      <c r="L32" s="641"/>
      <c r="M32" s="641"/>
      <c r="N32" s="641"/>
      <c r="O32" s="641"/>
      <c r="P32" s="390" t="s">
        <v>666</v>
      </c>
      <c r="Q32" s="645"/>
      <c r="R32" s="645"/>
      <c r="S32" s="645"/>
      <c r="T32" s="645"/>
      <c r="U32" s="645"/>
      <c r="V32" s="645"/>
      <c r="W32" s="645"/>
      <c r="X32" s="646"/>
      <c r="Y32" s="650" t="s">
        <v>51</v>
      </c>
      <c r="Z32" s="651"/>
      <c r="AA32" s="652"/>
      <c r="AB32" s="148" t="s">
        <v>623</v>
      </c>
      <c r="AC32" s="148"/>
      <c r="AD32" s="148"/>
      <c r="AE32" s="617">
        <v>127105</v>
      </c>
      <c r="AF32" s="617"/>
      <c r="AG32" s="617"/>
      <c r="AH32" s="617"/>
      <c r="AI32" s="617">
        <v>95026</v>
      </c>
      <c r="AJ32" s="617"/>
      <c r="AK32" s="617"/>
      <c r="AL32" s="617"/>
      <c r="AM32" s="622">
        <v>288780</v>
      </c>
      <c r="AN32" s="622"/>
      <c r="AO32" s="622"/>
      <c r="AP32" s="622"/>
      <c r="AQ32" s="617" t="s">
        <v>617</v>
      </c>
      <c r="AR32" s="622"/>
      <c r="AS32" s="622"/>
      <c r="AT32" s="622"/>
      <c r="AU32" s="617" t="s">
        <v>617</v>
      </c>
      <c r="AV32" s="622"/>
      <c r="AW32" s="622"/>
      <c r="AX32" s="622"/>
    </row>
    <row r="33" spans="1:51" ht="45" customHeight="1" x14ac:dyDescent="0.15">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148" t="s">
        <v>623</v>
      </c>
      <c r="AC33" s="148"/>
      <c r="AD33" s="148"/>
      <c r="AE33" s="617">
        <v>107808</v>
      </c>
      <c r="AF33" s="617"/>
      <c r="AG33" s="617"/>
      <c r="AH33" s="617"/>
      <c r="AI33" s="617">
        <v>113968</v>
      </c>
      <c r="AJ33" s="617"/>
      <c r="AK33" s="617"/>
      <c r="AL33" s="617"/>
      <c r="AM33" s="617">
        <v>98989</v>
      </c>
      <c r="AN33" s="617"/>
      <c r="AO33" s="617"/>
      <c r="AP33" s="617"/>
      <c r="AQ33" s="622">
        <v>61790</v>
      </c>
      <c r="AR33" s="622"/>
      <c r="AS33" s="622"/>
      <c r="AT33" s="622"/>
      <c r="AU33" s="623">
        <v>153109</v>
      </c>
      <c r="AV33" s="624"/>
      <c r="AW33" s="624"/>
      <c r="AX33" s="625"/>
    </row>
    <row r="34" spans="1:51" ht="23.25" customHeight="1" x14ac:dyDescent="0.15">
      <c r="A34" s="685" t="s">
        <v>581</v>
      </c>
      <c r="B34" s="686"/>
      <c r="C34" s="686"/>
      <c r="D34" s="686"/>
      <c r="E34" s="686"/>
      <c r="F34" s="687"/>
      <c r="G34" s="176" t="s">
        <v>582</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416</v>
      </c>
      <c r="AF34" s="176"/>
      <c r="AG34" s="176"/>
      <c r="AH34" s="177"/>
      <c r="AI34" s="175" t="s">
        <v>568</v>
      </c>
      <c r="AJ34" s="176"/>
      <c r="AK34" s="176"/>
      <c r="AL34" s="177"/>
      <c r="AM34" s="175" t="s">
        <v>384</v>
      </c>
      <c r="AN34" s="176"/>
      <c r="AO34" s="176"/>
      <c r="AP34" s="177"/>
      <c r="AQ34" s="633" t="s">
        <v>594</v>
      </c>
      <c r="AR34" s="634"/>
      <c r="AS34" s="634"/>
      <c r="AT34" s="634"/>
      <c r="AU34" s="634"/>
      <c r="AV34" s="634"/>
      <c r="AW34" s="634"/>
      <c r="AX34" s="635"/>
    </row>
    <row r="35" spans="1:51" ht="39.950000000000003" customHeight="1" x14ac:dyDescent="0.15">
      <c r="A35" s="688"/>
      <c r="B35" s="689"/>
      <c r="C35" s="689"/>
      <c r="D35" s="689"/>
      <c r="E35" s="689"/>
      <c r="F35" s="690"/>
      <c r="G35" s="658" t="s">
        <v>619</v>
      </c>
      <c r="H35" s="658"/>
      <c r="I35" s="658"/>
      <c r="J35" s="658"/>
      <c r="K35" s="658"/>
      <c r="L35" s="658"/>
      <c r="M35" s="658"/>
      <c r="N35" s="658"/>
      <c r="O35" s="658"/>
      <c r="P35" s="658"/>
      <c r="Q35" s="658"/>
      <c r="R35" s="658"/>
      <c r="S35" s="658"/>
      <c r="T35" s="658"/>
      <c r="U35" s="658"/>
      <c r="V35" s="658"/>
      <c r="W35" s="658"/>
      <c r="X35" s="658"/>
      <c r="Y35" s="660" t="s">
        <v>581</v>
      </c>
      <c r="Z35" s="661"/>
      <c r="AA35" s="662"/>
      <c r="AB35" s="663" t="s">
        <v>624</v>
      </c>
      <c r="AC35" s="664"/>
      <c r="AD35" s="665"/>
      <c r="AE35" s="617">
        <v>19944</v>
      </c>
      <c r="AF35" s="617"/>
      <c r="AG35" s="617"/>
      <c r="AH35" s="617"/>
      <c r="AI35" s="617">
        <v>24387</v>
      </c>
      <c r="AJ35" s="617"/>
      <c r="AK35" s="617"/>
      <c r="AL35" s="617"/>
      <c r="AM35" s="93">
        <v>10089</v>
      </c>
      <c r="AN35" s="87"/>
      <c r="AO35" s="87"/>
      <c r="AP35" s="508"/>
      <c r="AQ35" s="93">
        <v>33581</v>
      </c>
      <c r="AR35" s="87"/>
      <c r="AS35" s="87"/>
      <c r="AT35" s="87"/>
      <c r="AU35" s="87"/>
      <c r="AV35" s="87"/>
      <c r="AW35" s="87"/>
      <c r="AX35" s="88"/>
    </row>
    <row r="36" spans="1:51" ht="39.950000000000003" customHeight="1" x14ac:dyDescent="0.15">
      <c r="A36" s="691"/>
      <c r="B36" s="692"/>
      <c r="C36" s="692"/>
      <c r="D36" s="692"/>
      <c r="E36" s="692"/>
      <c r="F36" s="693"/>
      <c r="G36" s="659"/>
      <c r="H36" s="659"/>
      <c r="I36" s="659"/>
      <c r="J36" s="659"/>
      <c r="K36" s="659"/>
      <c r="L36" s="659"/>
      <c r="M36" s="659"/>
      <c r="N36" s="659"/>
      <c r="O36" s="659"/>
      <c r="P36" s="659"/>
      <c r="Q36" s="659"/>
      <c r="R36" s="659"/>
      <c r="S36" s="659"/>
      <c r="T36" s="659"/>
      <c r="U36" s="659"/>
      <c r="V36" s="659"/>
      <c r="W36" s="659"/>
      <c r="X36" s="659"/>
      <c r="Y36" s="220" t="s">
        <v>584</v>
      </c>
      <c r="Z36" s="655"/>
      <c r="AA36" s="656"/>
      <c r="AB36" s="618" t="s">
        <v>625</v>
      </c>
      <c r="AC36" s="619"/>
      <c r="AD36" s="620"/>
      <c r="AE36" s="621" t="s">
        <v>707</v>
      </c>
      <c r="AF36" s="621"/>
      <c r="AG36" s="621"/>
      <c r="AH36" s="621"/>
      <c r="AI36" s="621" t="s">
        <v>655</v>
      </c>
      <c r="AJ36" s="621"/>
      <c r="AK36" s="621"/>
      <c r="AL36" s="621"/>
      <c r="AM36" s="621" t="s">
        <v>673</v>
      </c>
      <c r="AN36" s="621"/>
      <c r="AO36" s="621"/>
      <c r="AP36" s="621"/>
      <c r="AQ36" s="621" t="s">
        <v>708</v>
      </c>
      <c r="AR36" s="621"/>
      <c r="AS36" s="621"/>
      <c r="AT36" s="621"/>
      <c r="AU36" s="621"/>
      <c r="AV36" s="621"/>
      <c r="AW36" s="621"/>
      <c r="AX36" s="657"/>
    </row>
    <row r="37" spans="1:51" ht="18.75" hidden="1" customHeight="1" x14ac:dyDescent="0.15">
      <c r="A37" s="673" t="s">
        <v>236</v>
      </c>
      <c r="B37" s="674"/>
      <c r="C37" s="674"/>
      <c r="D37" s="674"/>
      <c r="E37" s="674"/>
      <c r="F37" s="675"/>
      <c r="G37" s="607" t="s">
        <v>139</v>
      </c>
      <c r="H37" s="197"/>
      <c r="I37" s="197"/>
      <c r="J37" s="197"/>
      <c r="K37" s="197"/>
      <c r="L37" s="197"/>
      <c r="M37" s="197"/>
      <c r="N37" s="197"/>
      <c r="O37" s="198"/>
      <c r="P37" s="199" t="s">
        <v>55</v>
      </c>
      <c r="Q37" s="197"/>
      <c r="R37" s="197"/>
      <c r="S37" s="197"/>
      <c r="T37" s="197"/>
      <c r="U37" s="197"/>
      <c r="V37" s="197"/>
      <c r="W37" s="197"/>
      <c r="X37" s="198"/>
      <c r="Y37" s="608"/>
      <c r="Z37" s="609"/>
      <c r="AA37" s="610"/>
      <c r="AB37" s="614" t="s">
        <v>11</v>
      </c>
      <c r="AC37" s="615"/>
      <c r="AD37" s="616"/>
      <c r="AE37" s="614" t="s">
        <v>416</v>
      </c>
      <c r="AF37" s="615"/>
      <c r="AG37" s="615"/>
      <c r="AH37" s="616"/>
      <c r="AI37" s="683" t="s">
        <v>568</v>
      </c>
      <c r="AJ37" s="683"/>
      <c r="AK37" s="683"/>
      <c r="AL37" s="614"/>
      <c r="AM37" s="683" t="s">
        <v>384</v>
      </c>
      <c r="AN37" s="683"/>
      <c r="AO37" s="683"/>
      <c r="AP37" s="614"/>
      <c r="AQ37" s="217" t="s">
        <v>174</v>
      </c>
      <c r="AR37" s="218"/>
      <c r="AS37" s="218"/>
      <c r="AT37" s="219"/>
      <c r="AU37" s="197" t="s">
        <v>128</v>
      </c>
      <c r="AV37" s="197"/>
      <c r="AW37" s="197"/>
      <c r="AX37" s="200"/>
    </row>
    <row r="38" spans="1:51" ht="18.75" hidden="1"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1"/>
      <c r="Z38" s="612"/>
      <c r="AA38" s="613"/>
      <c r="AB38" s="116"/>
      <c r="AC38" s="117"/>
      <c r="AD38" s="118"/>
      <c r="AE38" s="116"/>
      <c r="AF38" s="117"/>
      <c r="AG38" s="117"/>
      <c r="AH38" s="118"/>
      <c r="AI38" s="684"/>
      <c r="AJ38" s="684"/>
      <c r="AK38" s="684"/>
      <c r="AL38" s="116"/>
      <c r="AM38" s="684"/>
      <c r="AN38" s="684"/>
      <c r="AO38" s="684"/>
      <c r="AP38" s="116"/>
      <c r="AQ38" s="512"/>
      <c r="AR38" s="513"/>
      <c r="AS38" s="127" t="s">
        <v>175</v>
      </c>
      <c r="AT38" s="128"/>
      <c r="AU38" s="126"/>
      <c r="AV38" s="126"/>
      <c r="AW38" s="108" t="s">
        <v>166</v>
      </c>
      <c r="AX38" s="129"/>
    </row>
    <row r="39" spans="1:51" ht="23.25" hidden="1" customHeight="1" x14ac:dyDescent="0.15">
      <c r="A39" s="679"/>
      <c r="B39" s="677"/>
      <c r="C39" s="677"/>
      <c r="D39" s="677"/>
      <c r="E39" s="677"/>
      <c r="F39" s="678"/>
      <c r="G39" s="178"/>
      <c r="H39" s="179"/>
      <c r="I39" s="179"/>
      <c r="J39" s="179"/>
      <c r="K39" s="179"/>
      <c r="L39" s="179"/>
      <c r="M39" s="179"/>
      <c r="N39" s="179"/>
      <c r="O39" s="180"/>
      <c r="P39" s="131"/>
      <c r="Q39" s="131"/>
      <c r="R39" s="131"/>
      <c r="S39" s="131"/>
      <c r="T39" s="131"/>
      <c r="U39" s="131"/>
      <c r="V39" s="131"/>
      <c r="W39" s="131"/>
      <c r="X39" s="132"/>
      <c r="Y39" s="220" t="s">
        <v>12</v>
      </c>
      <c r="Z39" s="221"/>
      <c r="AA39" s="222"/>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7" t="s">
        <v>14</v>
      </c>
      <c r="AC41" s="597"/>
      <c r="AD41" s="597"/>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260</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41"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1" t="s">
        <v>579</v>
      </c>
      <c r="B64" s="732"/>
      <c r="C64" s="732"/>
      <c r="D64" s="732"/>
      <c r="E64" s="732"/>
      <c r="F64" s="733"/>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2"/>
      <c r="AY64">
        <f>COUNTA($G$64)</f>
        <v>0</v>
      </c>
    </row>
    <row r="65" spans="1:51" ht="31.5" customHeight="1" x14ac:dyDescent="0.15">
      <c r="A65" s="654" t="s">
        <v>580</v>
      </c>
      <c r="B65" s="153"/>
      <c r="C65" s="153"/>
      <c r="D65" s="153"/>
      <c r="E65" s="153"/>
      <c r="F65" s="154"/>
      <c r="G65" s="694" t="s">
        <v>572</v>
      </c>
      <c r="H65" s="695"/>
      <c r="I65" s="695"/>
      <c r="J65" s="695"/>
      <c r="K65" s="695"/>
      <c r="L65" s="695"/>
      <c r="M65" s="695"/>
      <c r="N65" s="695"/>
      <c r="O65" s="695"/>
      <c r="P65" s="696" t="s">
        <v>571</v>
      </c>
      <c r="Q65" s="695"/>
      <c r="R65" s="695"/>
      <c r="S65" s="695"/>
      <c r="T65" s="695"/>
      <c r="U65" s="695"/>
      <c r="V65" s="695"/>
      <c r="W65" s="695"/>
      <c r="X65" s="697"/>
      <c r="Y65" s="698"/>
      <c r="Z65" s="699"/>
      <c r="AA65" s="700"/>
      <c r="AB65" s="632" t="s">
        <v>11</v>
      </c>
      <c r="AC65" s="632"/>
      <c r="AD65" s="632"/>
      <c r="AE65" s="116" t="s">
        <v>416</v>
      </c>
      <c r="AF65" s="701"/>
      <c r="AG65" s="701"/>
      <c r="AH65" s="702"/>
      <c r="AI65" s="116" t="s">
        <v>568</v>
      </c>
      <c r="AJ65" s="701"/>
      <c r="AK65" s="701"/>
      <c r="AL65" s="702"/>
      <c r="AM65" s="116" t="s">
        <v>384</v>
      </c>
      <c r="AN65" s="701"/>
      <c r="AO65" s="701"/>
      <c r="AP65" s="702"/>
      <c r="AQ65" s="629" t="s">
        <v>415</v>
      </c>
      <c r="AR65" s="630"/>
      <c r="AS65" s="630"/>
      <c r="AT65" s="631"/>
      <c r="AU65" s="629" t="s">
        <v>593</v>
      </c>
      <c r="AV65" s="630"/>
      <c r="AW65" s="630"/>
      <c r="AX65" s="639"/>
      <c r="AY65">
        <f>COUNTA($G$66)</f>
        <v>1</v>
      </c>
    </row>
    <row r="66" spans="1:51" ht="45" customHeight="1" x14ac:dyDescent="0.15">
      <c r="A66" s="654"/>
      <c r="B66" s="153"/>
      <c r="C66" s="153"/>
      <c r="D66" s="153"/>
      <c r="E66" s="153"/>
      <c r="F66" s="154"/>
      <c r="G66" s="390" t="s">
        <v>649</v>
      </c>
      <c r="H66" s="645"/>
      <c r="I66" s="645"/>
      <c r="J66" s="645"/>
      <c r="K66" s="645"/>
      <c r="L66" s="645"/>
      <c r="M66" s="645"/>
      <c r="N66" s="645"/>
      <c r="O66" s="646"/>
      <c r="P66" s="390" t="s">
        <v>667</v>
      </c>
      <c r="Q66" s="645"/>
      <c r="R66" s="645"/>
      <c r="S66" s="645"/>
      <c r="T66" s="645"/>
      <c r="U66" s="645"/>
      <c r="V66" s="645"/>
      <c r="W66" s="645"/>
      <c r="X66" s="646"/>
      <c r="Y66" s="650" t="s">
        <v>51</v>
      </c>
      <c r="Z66" s="651"/>
      <c r="AA66" s="652"/>
      <c r="AB66" s="148" t="s">
        <v>623</v>
      </c>
      <c r="AC66" s="148"/>
      <c r="AD66" s="148"/>
      <c r="AE66" s="617">
        <v>118507</v>
      </c>
      <c r="AF66" s="617"/>
      <c r="AG66" s="617"/>
      <c r="AH66" s="617"/>
      <c r="AI66" s="617">
        <v>88448</v>
      </c>
      <c r="AJ66" s="617"/>
      <c r="AK66" s="617"/>
      <c r="AL66" s="617"/>
      <c r="AM66" s="617">
        <v>114882</v>
      </c>
      <c r="AN66" s="617"/>
      <c r="AO66" s="617"/>
      <c r="AP66" s="617"/>
      <c r="AQ66" s="617" t="s">
        <v>284</v>
      </c>
      <c r="AR66" s="617"/>
      <c r="AS66" s="617"/>
      <c r="AT66" s="617"/>
      <c r="AU66" s="617" t="s">
        <v>284</v>
      </c>
      <c r="AV66" s="617"/>
      <c r="AW66" s="617"/>
      <c r="AX66" s="617"/>
      <c r="AY66">
        <f>$AY$65</f>
        <v>1</v>
      </c>
    </row>
    <row r="67" spans="1:51" ht="45" customHeight="1" x14ac:dyDescent="0.15">
      <c r="A67" s="188"/>
      <c r="B67" s="158"/>
      <c r="C67" s="158"/>
      <c r="D67" s="158"/>
      <c r="E67" s="158"/>
      <c r="F67" s="159"/>
      <c r="G67" s="647"/>
      <c r="H67" s="648"/>
      <c r="I67" s="648"/>
      <c r="J67" s="648"/>
      <c r="K67" s="648"/>
      <c r="L67" s="648"/>
      <c r="M67" s="648"/>
      <c r="N67" s="648"/>
      <c r="O67" s="649"/>
      <c r="P67" s="647"/>
      <c r="Q67" s="648"/>
      <c r="R67" s="648"/>
      <c r="S67" s="648"/>
      <c r="T67" s="648"/>
      <c r="U67" s="648"/>
      <c r="V67" s="648"/>
      <c r="W67" s="648"/>
      <c r="X67" s="649"/>
      <c r="Y67" s="626" t="s">
        <v>52</v>
      </c>
      <c r="Z67" s="627"/>
      <c r="AA67" s="628"/>
      <c r="AB67" s="148" t="s">
        <v>623</v>
      </c>
      <c r="AC67" s="148"/>
      <c r="AD67" s="148"/>
      <c r="AE67" s="617">
        <v>97317</v>
      </c>
      <c r="AF67" s="617"/>
      <c r="AG67" s="617"/>
      <c r="AH67" s="617"/>
      <c r="AI67" s="617">
        <v>103562</v>
      </c>
      <c r="AJ67" s="617"/>
      <c r="AK67" s="617"/>
      <c r="AL67" s="617"/>
      <c r="AM67" s="617">
        <v>91992</v>
      </c>
      <c r="AN67" s="617"/>
      <c r="AO67" s="617"/>
      <c r="AP67" s="617"/>
      <c r="AQ67" s="622">
        <v>133572</v>
      </c>
      <c r="AR67" s="622"/>
      <c r="AS67" s="622"/>
      <c r="AT67" s="622"/>
      <c r="AU67" s="623">
        <v>104695</v>
      </c>
      <c r="AV67" s="624"/>
      <c r="AW67" s="624"/>
      <c r="AX67" s="625"/>
      <c r="AY67">
        <f>$AY$65</f>
        <v>1</v>
      </c>
    </row>
    <row r="68" spans="1:51" ht="23.25" customHeight="1" x14ac:dyDescent="0.15">
      <c r="A68" s="685" t="s">
        <v>581</v>
      </c>
      <c r="B68" s="686"/>
      <c r="C68" s="686"/>
      <c r="D68" s="686"/>
      <c r="E68" s="686"/>
      <c r="F68" s="687"/>
      <c r="G68" s="176" t="s">
        <v>582</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416</v>
      </c>
      <c r="AF68" s="119"/>
      <c r="AG68" s="119"/>
      <c r="AH68" s="119"/>
      <c r="AI68" s="119" t="s">
        <v>568</v>
      </c>
      <c r="AJ68" s="119"/>
      <c r="AK68" s="119"/>
      <c r="AL68" s="119"/>
      <c r="AM68" s="119" t="s">
        <v>384</v>
      </c>
      <c r="AN68" s="119"/>
      <c r="AO68" s="119"/>
      <c r="AP68" s="119"/>
      <c r="AQ68" s="633" t="s">
        <v>594</v>
      </c>
      <c r="AR68" s="634"/>
      <c r="AS68" s="634"/>
      <c r="AT68" s="634"/>
      <c r="AU68" s="634"/>
      <c r="AV68" s="634"/>
      <c r="AW68" s="634"/>
      <c r="AX68" s="635"/>
      <c r="AY68">
        <f>IF(SUBSTITUTE(SUBSTITUTE($G$69,"／",""),"　","")="",0,1)</f>
        <v>1</v>
      </c>
    </row>
    <row r="69" spans="1:51" ht="39.950000000000003" customHeight="1" x14ac:dyDescent="0.15">
      <c r="A69" s="688"/>
      <c r="B69" s="689"/>
      <c r="C69" s="689"/>
      <c r="D69" s="689"/>
      <c r="E69" s="689"/>
      <c r="F69" s="690"/>
      <c r="G69" s="658" t="s">
        <v>620</v>
      </c>
      <c r="H69" s="658"/>
      <c r="I69" s="658"/>
      <c r="J69" s="658"/>
      <c r="K69" s="658"/>
      <c r="L69" s="658"/>
      <c r="M69" s="658"/>
      <c r="N69" s="658"/>
      <c r="O69" s="658"/>
      <c r="P69" s="658"/>
      <c r="Q69" s="658"/>
      <c r="R69" s="658"/>
      <c r="S69" s="658"/>
      <c r="T69" s="658"/>
      <c r="U69" s="658"/>
      <c r="V69" s="658"/>
      <c r="W69" s="658"/>
      <c r="X69" s="658"/>
      <c r="Y69" s="660" t="s">
        <v>581</v>
      </c>
      <c r="Z69" s="661"/>
      <c r="AA69" s="662"/>
      <c r="AB69" s="663" t="s">
        <v>624</v>
      </c>
      <c r="AC69" s="664"/>
      <c r="AD69" s="665"/>
      <c r="AE69" s="617">
        <v>18446</v>
      </c>
      <c r="AF69" s="617"/>
      <c r="AG69" s="617"/>
      <c r="AH69" s="617"/>
      <c r="AI69" s="617">
        <v>22643</v>
      </c>
      <c r="AJ69" s="617"/>
      <c r="AK69" s="617"/>
      <c r="AL69" s="617"/>
      <c r="AM69" s="617">
        <v>23822</v>
      </c>
      <c r="AN69" s="617"/>
      <c r="AO69" s="617"/>
      <c r="AP69" s="617"/>
      <c r="AQ69" s="93">
        <v>26196</v>
      </c>
      <c r="AR69" s="87"/>
      <c r="AS69" s="87"/>
      <c r="AT69" s="87"/>
      <c r="AU69" s="87"/>
      <c r="AV69" s="87"/>
      <c r="AW69" s="87"/>
      <c r="AX69" s="88"/>
      <c r="AY69">
        <f>$AY$68</f>
        <v>1</v>
      </c>
    </row>
    <row r="70" spans="1:51" ht="39.950000000000003" customHeight="1" x14ac:dyDescent="0.15">
      <c r="A70" s="691"/>
      <c r="B70" s="692"/>
      <c r="C70" s="692"/>
      <c r="D70" s="692"/>
      <c r="E70" s="692"/>
      <c r="F70" s="693"/>
      <c r="G70" s="659"/>
      <c r="H70" s="659"/>
      <c r="I70" s="659"/>
      <c r="J70" s="659"/>
      <c r="K70" s="659"/>
      <c r="L70" s="659"/>
      <c r="M70" s="659"/>
      <c r="N70" s="659"/>
      <c r="O70" s="659"/>
      <c r="P70" s="659"/>
      <c r="Q70" s="659"/>
      <c r="R70" s="659"/>
      <c r="S70" s="659"/>
      <c r="T70" s="659"/>
      <c r="U70" s="659"/>
      <c r="V70" s="659"/>
      <c r="W70" s="659"/>
      <c r="X70" s="659"/>
      <c r="Y70" s="220" t="s">
        <v>584</v>
      </c>
      <c r="Z70" s="655"/>
      <c r="AA70" s="656"/>
      <c r="AB70" s="618" t="s">
        <v>625</v>
      </c>
      <c r="AC70" s="619"/>
      <c r="AD70" s="620"/>
      <c r="AE70" s="621" t="s">
        <v>652</v>
      </c>
      <c r="AF70" s="621"/>
      <c r="AG70" s="621"/>
      <c r="AH70" s="621"/>
      <c r="AI70" s="621" t="s">
        <v>664</v>
      </c>
      <c r="AJ70" s="621"/>
      <c r="AK70" s="621"/>
      <c r="AL70" s="621"/>
      <c r="AM70" s="621" t="s">
        <v>674</v>
      </c>
      <c r="AN70" s="621"/>
      <c r="AO70" s="621"/>
      <c r="AP70" s="621"/>
      <c r="AQ70" s="621" t="s">
        <v>709</v>
      </c>
      <c r="AR70" s="621"/>
      <c r="AS70" s="621"/>
      <c r="AT70" s="621"/>
      <c r="AU70" s="621"/>
      <c r="AV70" s="621"/>
      <c r="AW70" s="621"/>
      <c r="AX70" s="657"/>
      <c r="AY70">
        <f>$AY$68</f>
        <v>1</v>
      </c>
    </row>
    <row r="71" spans="1:51" ht="18.75" customHeight="1" x14ac:dyDescent="0.15">
      <c r="A71" s="422" t="s">
        <v>236</v>
      </c>
      <c r="B71" s="598"/>
      <c r="C71" s="598"/>
      <c r="D71" s="598"/>
      <c r="E71" s="598"/>
      <c r="F71" s="599"/>
      <c r="G71" s="607" t="s">
        <v>139</v>
      </c>
      <c r="H71" s="197"/>
      <c r="I71" s="197"/>
      <c r="J71" s="197"/>
      <c r="K71" s="197"/>
      <c r="L71" s="197"/>
      <c r="M71" s="197"/>
      <c r="N71" s="197"/>
      <c r="O71" s="198"/>
      <c r="P71" s="199" t="s">
        <v>55</v>
      </c>
      <c r="Q71" s="197"/>
      <c r="R71" s="197"/>
      <c r="S71" s="197"/>
      <c r="T71" s="197"/>
      <c r="U71" s="197"/>
      <c r="V71" s="197"/>
      <c r="W71" s="197"/>
      <c r="X71" s="198"/>
      <c r="Y71" s="608"/>
      <c r="Z71" s="609"/>
      <c r="AA71" s="610"/>
      <c r="AB71" s="614" t="s">
        <v>11</v>
      </c>
      <c r="AC71" s="615"/>
      <c r="AD71" s="616"/>
      <c r="AE71" s="119" t="s">
        <v>416</v>
      </c>
      <c r="AF71" s="119"/>
      <c r="AG71" s="119"/>
      <c r="AH71" s="119"/>
      <c r="AI71" s="119" t="s">
        <v>568</v>
      </c>
      <c r="AJ71" s="119"/>
      <c r="AK71" s="119"/>
      <c r="AL71" s="119"/>
      <c r="AM71" s="119" t="s">
        <v>384</v>
      </c>
      <c r="AN71" s="119"/>
      <c r="AO71" s="119"/>
      <c r="AP71" s="119"/>
      <c r="AQ71" s="217" t="s">
        <v>174</v>
      </c>
      <c r="AR71" s="218"/>
      <c r="AS71" s="218"/>
      <c r="AT71" s="219"/>
      <c r="AU71" s="197" t="s">
        <v>128</v>
      </c>
      <c r="AV71" s="197"/>
      <c r="AW71" s="197"/>
      <c r="AX71" s="200"/>
      <c r="AY71">
        <f>COUNTA($G$73)</f>
        <v>1</v>
      </c>
    </row>
    <row r="72" spans="1:51" ht="18.75" customHeight="1" x14ac:dyDescent="0.15">
      <c r="A72" s="600"/>
      <c r="B72" s="601"/>
      <c r="C72" s="601"/>
      <c r="D72" s="601"/>
      <c r="E72" s="601"/>
      <c r="F72" s="602"/>
      <c r="G72" s="156"/>
      <c r="H72" s="108"/>
      <c r="I72" s="108"/>
      <c r="J72" s="108"/>
      <c r="K72" s="108"/>
      <c r="L72" s="108"/>
      <c r="M72" s="108"/>
      <c r="N72" s="108"/>
      <c r="O72" s="109"/>
      <c r="P72" s="107"/>
      <c r="Q72" s="108"/>
      <c r="R72" s="108"/>
      <c r="S72" s="108"/>
      <c r="T72" s="108"/>
      <c r="U72" s="108"/>
      <c r="V72" s="108"/>
      <c r="W72" s="108"/>
      <c r="X72" s="109"/>
      <c r="Y72" s="611"/>
      <c r="Z72" s="612"/>
      <c r="AA72" s="613"/>
      <c r="AB72" s="116"/>
      <c r="AC72" s="117"/>
      <c r="AD72" s="118"/>
      <c r="AE72" s="119"/>
      <c r="AF72" s="119"/>
      <c r="AG72" s="119"/>
      <c r="AH72" s="119"/>
      <c r="AI72" s="119"/>
      <c r="AJ72" s="119"/>
      <c r="AK72" s="119"/>
      <c r="AL72" s="119"/>
      <c r="AM72" s="119"/>
      <c r="AN72" s="119"/>
      <c r="AO72" s="119"/>
      <c r="AP72" s="119"/>
      <c r="AQ72" s="512" t="s">
        <v>617</v>
      </c>
      <c r="AR72" s="513"/>
      <c r="AS72" s="127" t="s">
        <v>175</v>
      </c>
      <c r="AT72" s="128"/>
      <c r="AU72" s="126">
        <v>4</v>
      </c>
      <c r="AV72" s="126"/>
      <c r="AW72" s="108" t="s">
        <v>166</v>
      </c>
      <c r="AX72" s="129"/>
      <c r="AY72">
        <f t="shared" ref="AY72:AY77" si="1">$AY$71</f>
        <v>1</v>
      </c>
    </row>
    <row r="73" spans="1:51" ht="39.950000000000003" customHeight="1" x14ac:dyDescent="0.15">
      <c r="A73" s="603"/>
      <c r="B73" s="601"/>
      <c r="C73" s="601"/>
      <c r="D73" s="601"/>
      <c r="E73" s="601"/>
      <c r="F73" s="602"/>
      <c r="G73" s="178" t="s">
        <v>660</v>
      </c>
      <c r="H73" s="179"/>
      <c r="I73" s="179"/>
      <c r="J73" s="179"/>
      <c r="K73" s="179"/>
      <c r="L73" s="179"/>
      <c r="M73" s="179"/>
      <c r="N73" s="179"/>
      <c r="O73" s="180"/>
      <c r="P73" s="131" t="s">
        <v>659</v>
      </c>
      <c r="Q73" s="131"/>
      <c r="R73" s="131"/>
      <c r="S73" s="131"/>
      <c r="T73" s="131"/>
      <c r="U73" s="131"/>
      <c r="V73" s="131"/>
      <c r="W73" s="131"/>
      <c r="X73" s="132"/>
      <c r="Y73" s="220" t="s">
        <v>12</v>
      </c>
      <c r="Z73" s="221"/>
      <c r="AA73" s="222"/>
      <c r="AB73" s="223" t="s">
        <v>14</v>
      </c>
      <c r="AC73" s="223"/>
      <c r="AD73" s="223"/>
      <c r="AE73" s="93">
        <v>98</v>
      </c>
      <c r="AF73" s="87"/>
      <c r="AG73" s="87"/>
      <c r="AH73" s="87"/>
      <c r="AI73" s="93">
        <v>98</v>
      </c>
      <c r="AJ73" s="87"/>
      <c r="AK73" s="87"/>
      <c r="AL73" s="87"/>
      <c r="AM73" s="93">
        <v>99</v>
      </c>
      <c r="AN73" s="87"/>
      <c r="AO73" s="87"/>
      <c r="AP73" s="87"/>
      <c r="AQ73" s="94" t="s">
        <v>617</v>
      </c>
      <c r="AR73" s="95"/>
      <c r="AS73" s="95"/>
      <c r="AT73" s="96"/>
      <c r="AU73" s="87" t="s">
        <v>617</v>
      </c>
      <c r="AV73" s="87"/>
      <c r="AW73" s="87"/>
      <c r="AX73" s="88"/>
      <c r="AY73">
        <f t="shared" si="1"/>
        <v>1</v>
      </c>
    </row>
    <row r="74" spans="1:51" ht="39.950000000000003" customHeight="1" x14ac:dyDescent="0.15">
      <c r="A74" s="604"/>
      <c r="B74" s="605"/>
      <c r="C74" s="605"/>
      <c r="D74" s="605"/>
      <c r="E74" s="605"/>
      <c r="F74" s="606"/>
      <c r="G74" s="181"/>
      <c r="H74" s="182"/>
      <c r="I74" s="182"/>
      <c r="J74" s="182"/>
      <c r="K74" s="182"/>
      <c r="L74" s="182"/>
      <c r="M74" s="182"/>
      <c r="N74" s="182"/>
      <c r="O74" s="183"/>
      <c r="P74" s="134"/>
      <c r="Q74" s="134"/>
      <c r="R74" s="134"/>
      <c r="S74" s="134"/>
      <c r="T74" s="134"/>
      <c r="U74" s="134"/>
      <c r="V74" s="134"/>
      <c r="W74" s="134"/>
      <c r="X74" s="135"/>
      <c r="Y74" s="175" t="s">
        <v>50</v>
      </c>
      <c r="Z74" s="176"/>
      <c r="AA74" s="177"/>
      <c r="AB74" s="223" t="s">
        <v>14</v>
      </c>
      <c r="AC74" s="223"/>
      <c r="AD74" s="223"/>
      <c r="AE74" s="93">
        <v>95</v>
      </c>
      <c r="AF74" s="87"/>
      <c r="AG74" s="87"/>
      <c r="AH74" s="87"/>
      <c r="AI74" s="93">
        <v>96</v>
      </c>
      <c r="AJ74" s="87"/>
      <c r="AK74" s="87"/>
      <c r="AL74" s="87"/>
      <c r="AM74" s="93">
        <v>97</v>
      </c>
      <c r="AN74" s="87"/>
      <c r="AO74" s="87"/>
      <c r="AP74" s="87"/>
      <c r="AQ74" s="94" t="s">
        <v>617</v>
      </c>
      <c r="AR74" s="95"/>
      <c r="AS74" s="95"/>
      <c r="AT74" s="96"/>
      <c r="AU74" s="87">
        <v>90</v>
      </c>
      <c r="AV74" s="87"/>
      <c r="AW74" s="87"/>
      <c r="AX74" s="88"/>
      <c r="AY74">
        <f t="shared" si="1"/>
        <v>1</v>
      </c>
    </row>
    <row r="75" spans="1:51" ht="39.950000000000003" customHeight="1" x14ac:dyDescent="0.15">
      <c r="A75" s="603"/>
      <c r="B75" s="601"/>
      <c r="C75" s="601"/>
      <c r="D75" s="601"/>
      <c r="E75" s="601"/>
      <c r="F75" s="602"/>
      <c r="G75" s="184"/>
      <c r="H75" s="185"/>
      <c r="I75" s="185"/>
      <c r="J75" s="185"/>
      <c r="K75" s="185"/>
      <c r="L75" s="185"/>
      <c r="M75" s="185"/>
      <c r="N75" s="185"/>
      <c r="O75" s="186"/>
      <c r="P75" s="137"/>
      <c r="Q75" s="137"/>
      <c r="R75" s="137"/>
      <c r="S75" s="137"/>
      <c r="T75" s="137"/>
      <c r="U75" s="137"/>
      <c r="V75" s="137"/>
      <c r="W75" s="137"/>
      <c r="X75" s="138"/>
      <c r="Y75" s="175" t="s">
        <v>13</v>
      </c>
      <c r="Z75" s="176"/>
      <c r="AA75" s="177"/>
      <c r="AB75" s="597" t="s">
        <v>14</v>
      </c>
      <c r="AC75" s="597"/>
      <c r="AD75" s="597"/>
      <c r="AE75" s="93">
        <v>103</v>
      </c>
      <c r="AF75" s="87"/>
      <c r="AG75" s="87"/>
      <c r="AH75" s="87"/>
      <c r="AI75" s="93">
        <v>102</v>
      </c>
      <c r="AJ75" s="87"/>
      <c r="AK75" s="87"/>
      <c r="AL75" s="87"/>
      <c r="AM75" s="93">
        <v>102</v>
      </c>
      <c r="AN75" s="87"/>
      <c r="AO75" s="87"/>
      <c r="AP75" s="87"/>
      <c r="AQ75" s="94" t="s">
        <v>617</v>
      </c>
      <c r="AR75" s="95"/>
      <c r="AS75" s="95"/>
      <c r="AT75" s="96"/>
      <c r="AU75" s="87" t="s">
        <v>617</v>
      </c>
      <c r="AV75" s="87"/>
      <c r="AW75" s="87"/>
      <c r="AX75" s="88"/>
      <c r="AY75">
        <f t="shared" si="1"/>
        <v>1</v>
      </c>
    </row>
    <row r="76" spans="1:51" ht="23.25" customHeight="1" x14ac:dyDescent="0.15">
      <c r="A76" s="187" t="s">
        <v>260</v>
      </c>
      <c r="B76" s="150"/>
      <c r="C76" s="150"/>
      <c r="D76" s="150"/>
      <c r="E76" s="150"/>
      <c r="F76" s="151"/>
      <c r="G76" s="189" t="s">
        <v>621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216"/>
      <c r="AF77" s="216"/>
      <c r="AG77" s="216"/>
      <c r="AH77" s="216"/>
      <c r="AI77" s="216"/>
      <c r="AJ77" s="216"/>
      <c r="AK77" s="216"/>
      <c r="AL77" s="216"/>
      <c r="AM77" s="216"/>
      <c r="AN77" s="216"/>
      <c r="AO77" s="216"/>
      <c r="AP77" s="216"/>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7" t="s">
        <v>579</v>
      </c>
      <c r="B98" s="718"/>
      <c r="C98" s="718"/>
      <c r="D98" s="718"/>
      <c r="E98" s="718"/>
      <c r="F98" s="719"/>
      <c r="G98" s="720"/>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c r="AY98">
        <f>COUNTA($G$98)</f>
        <v>0</v>
      </c>
    </row>
    <row r="99" spans="1:60" ht="31.5" hidden="1" customHeight="1" x14ac:dyDescent="0.15">
      <c r="A99" s="654" t="s">
        <v>580</v>
      </c>
      <c r="B99" s="153"/>
      <c r="C99" s="153"/>
      <c r="D99" s="153"/>
      <c r="E99" s="153"/>
      <c r="F99" s="154"/>
      <c r="G99" s="694" t="s">
        <v>572</v>
      </c>
      <c r="H99" s="695"/>
      <c r="I99" s="695"/>
      <c r="J99" s="695"/>
      <c r="K99" s="695"/>
      <c r="L99" s="695"/>
      <c r="M99" s="695"/>
      <c r="N99" s="695"/>
      <c r="O99" s="695"/>
      <c r="P99" s="696" t="s">
        <v>571</v>
      </c>
      <c r="Q99" s="695"/>
      <c r="R99" s="695"/>
      <c r="S99" s="695"/>
      <c r="T99" s="695"/>
      <c r="U99" s="695"/>
      <c r="V99" s="695"/>
      <c r="W99" s="695"/>
      <c r="X99" s="697"/>
      <c r="Y99" s="698"/>
      <c r="Z99" s="699"/>
      <c r="AA99" s="700"/>
      <c r="AB99" s="632" t="s">
        <v>11</v>
      </c>
      <c r="AC99" s="632"/>
      <c r="AD99" s="632"/>
      <c r="AE99" s="119" t="s">
        <v>416</v>
      </c>
      <c r="AF99" s="119"/>
      <c r="AG99" s="119"/>
      <c r="AH99" s="119"/>
      <c r="AI99" s="119" t="s">
        <v>568</v>
      </c>
      <c r="AJ99" s="119"/>
      <c r="AK99" s="119"/>
      <c r="AL99" s="119"/>
      <c r="AM99" s="119" t="s">
        <v>384</v>
      </c>
      <c r="AN99" s="119"/>
      <c r="AO99" s="119"/>
      <c r="AP99" s="119"/>
      <c r="AQ99" s="629" t="s">
        <v>415</v>
      </c>
      <c r="AR99" s="630"/>
      <c r="AS99" s="630"/>
      <c r="AT99" s="631"/>
      <c r="AU99" s="629" t="s">
        <v>593</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416</v>
      </c>
      <c r="AF102" s="119"/>
      <c r="AG102" s="119"/>
      <c r="AH102" s="119"/>
      <c r="AI102" s="119" t="s">
        <v>568</v>
      </c>
      <c r="AJ102" s="119"/>
      <c r="AK102" s="119"/>
      <c r="AL102" s="119"/>
      <c r="AM102" s="119" t="s">
        <v>384</v>
      </c>
      <c r="AN102" s="119"/>
      <c r="AO102" s="119"/>
      <c r="AP102" s="119"/>
      <c r="AQ102" s="633" t="s">
        <v>594</v>
      </c>
      <c r="AR102" s="634"/>
      <c r="AS102" s="634"/>
      <c r="AT102" s="634"/>
      <c r="AU102" s="634"/>
      <c r="AV102" s="634"/>
      <c r="AW102" s="634"/>
      <c r="AX102" s="635"/>
      <c r="AY102">
        <f>IF(SUBSTITUTE(SUBSTITUTE($G$103,"／",""),"　","")="",0,1)</f>
        <v>0</v>
      </c>
    </row>
    <row r="103" spans="1:60" ht="23.25" hidden="1" customHeight="1" x14ac:dyDescent="0.15">
      <c r="A103" s="667"/>
      <c r="B103" s="197"/>
      <c r="C103" s="197"/>
      <c r="D103" s="197"/>
      <c r="E103" s="197"/>
      <c r="F103" s="668"/>
      <c r="G103" s="671" t="s">
        <v>583</v>
      </c>
      <c r="H103" s="658"/>
      <c r="I103" s="658"/>
      <c r="J103" s="658"/>
      <c r="K103" s="658"/>
      <c r="L103" s="658"/>
      <c r="M103" s="658"/>
      <c r="N103" s="658"/>
      <c r="O103" s="658"/>
      <c r="P103" s="658"/>
      <c r="Q103" s="658"/>
      <c r="R103" s="658"/>
      <c r="S103" s="658"/>
      <c r="T103" s="658"/>
      <c r="U103" s="658"/>
      <c r="V103" s="658"/>
      <c r="W103" s="658"/>
      <c r="X103" s="658"/>
      <c r="Y103" s="660" t="s">
        <v>581</v>
      </c>
      <c r="Z103" s="661"/>
      <c r="AA103" s="662"/>
      <c r="AB103" s="663"/>
      <c r="AC103" s="664"/>
      <c r="AD103" s="665"/>
      <c r="AE103" s="617"/>
      <c r="AF103" s="617"/>
      <c r="AG103" s="617"/>
      <c r="AH103" s="617"/>
      <c r="AI103" s="617"/>
      <c r="AJ103" s="617"/>
      <c r="AK103" s="617"/>
      <c r="AL103" s="617"/>
      <c r="AM103" s="617"/>
      <c r="AN103" s="617"/>
      <c r="AO103" s="617"/>
      <c r="AP103" s="617"/>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72"/>
      <c r="H104" s="659"/>
      <c r="I104" s="659"/>
      <c r="J104" s="659"/>
      <c r="K104" s="659"/>
      <c r="L104" s="659"/>
      <c r="M104" s="659"/>
      <c r="N104" s="659"/>
      <c r="O104" s="659"/>
      <c r="P104" s="659"/>
      <c r="Q104" s="659"/>
      <c r="R104" s="659"/>
      <c r="S104" s="659"/>
      <c r="T104" s="659"/>
      <c r="U104" s="659"/>
      <c r="V104" s="659"/>
      <c r="W104" s="659"/>
      <c r="X104" s="659"/>
      <c r="Y104" s="220" t="s">
        <v>584</v>
      </c>
      <c r="Z104" s="655"/>
      <c r="AA104" s="656"/>
      <c r="AB104" s="618" t="s">
        <v>585</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customHeight="1" x14ac:dyDescent="0.15">
      <c r="A105" s="422" t="s">
        <v>236</v>
      </c>
      <c r="B105" s="598"/>
      <c r="C105" s="598"/>
      <c r="D105" s="598"/>
      <c r="E105" s="598"/>
      <c r="F105" s="599"/>
      <c r="G105" s="607" t="s">
        <v>139</v>
      </c>
      <c r="H105" s="197"/>
      <c r="I105" s="197"/>
      <c r="J105" s="197"/>
      <c r="K105" s="197"/>
      <c r="L105" s="197"/>
      <c r="M105" s="197"/>
      <c r="N105" s="197"/>
      <c r="O105" s="198"/>
      <c r="P105" s="199" t="s">
        <v>55</v>
      </c>
      <c r="Q105" s="197"/>
      <c r="R105" s="197"/>
      <c r="S105" s="197"/>
      <c r="T105" s="197"/>
      <c r="U105" s="197"/>
      <c r="V105" s="197"/>
      <c r="W105" s="197"/>
      <c r="X105" s="198"/>
      <c r="Y105" s="608"/>
      <c r="Z105" s="609"/>
      <c r="AA105" s="610"/>
      <c r="AB105" s="614" t="s">
        <v>11</v>
      </c>
      <c r="AC105" s="615"/>
      <c r="AD105" s="616"/>
      <c r="AE105" s="119" t="s">
        <v>416</v>
      </c>
      <c r="AF105" s="119"/>
      <c r="AG105" s="119"/>
      <c r="AH105" s="119"/>
      <c r="AI105" s="119" t="s">
        <v>568</v>
      </c>
      <c r="AJ105" s="119"/>
      <c r="AK105" s="119"/>
      <c r="AL105" s="119"/>
      <c r="AM105" s="119" t="s">
        <v>384</v>
      </c>
      <c r="AN105" s="119"/>
      <c r="AO105" s="119"/>
      <c r="AP105" s="119"/>
      <c r="AQ105" s="217" t="s">
        <v>174</v>
      </c>
      <c r="AR105" s="218"/>
      <c r="AS105" s="218"/>
      <c r="AT105" s="219"/>
      <c r="AU105" s="197" t="s">
        <v>128</v>
      </c>
      <c r="AV105" s="197"/>
      <c r="AW105" s="197"/>
      <c r="AX105" s="200"/>
      <c r="AY105">
        <f>COUNTA($G$107)</f>
        <v>1</v>
      </c>
    </row>
    <row r="106" spans="1:60" ht="18.75" customHeight="1" x14ac:dyDescent="0.15">
      <c r="A106" s="600"/>
      <c r="B106" s="601"/>
      <c r="C106" s="601"/>
      <c r="D106" s="601"/>
      <c r="E106" s="601"/>
      <c r="F106" s="602"/>
      <c r="G106" s="156"/>
      <c r="H106" s="108"/>
      <c r="I106" s="108"/>
      <c r="J106" s="108"/>
      <c r="K106" s="108"/>
      <c r="L106" s="108"/>
      <c r="M106" s="108"/>
      <c r="N106" s="108"/>
      <c r="O106" s="109"/>
      <c r="P106" s="107"/>
      <c r="Q106" s="108"/>
      <c r="R106" s="108"/>
      <c r="S106" s="108"/>
      <c r="T106" s="108"/>
      <c r="U106" s="108"/>
      <c r="V106" s="108"/>
      <c r="W106" s="108"/>
      <c r="X106" s="109"/>
      <c r="Y106" s="611"/>
      <c r="Z106" s="612"/>
      <c r="AA106" s="613"/>
      <c r="AB106" s="116"/>
      <c r="AC106" s="117"/>
      <c r="AD106" s="118"/>
      <c r="AE106" s="119"/>
      <c r="AF106" s="119"/>
      <c r="AG106" s="119"/>
      <c r="AH106" s="119"/>
      <c r="AI106" s="119"/>
      <c r="AJ106" s="119"/>
      <c r="AK106" s="119"/>
      <c r="AL106" s="119"/>
      <c r="AM106" s="119"/>
      <c r="AN106" s="119"/>
      <c r="AO106" s="119"/>
      <c r="AP106" s="119"/>
      <c r="AQ106" s="512" t="s">
        <v>617</v>
      </c>
      <c r="AR106" s="513"/>
      <c r="AS106" s="127" t="s">
        <v>175</v>
      </c>
      <c r="AT106" s="128"/>
      <c r="AU106" s="126">
        <v>4</v>
      </c>
      <c r="AV106" s="126"/>
      <c r="AW106" s="108" t="s">
        <v>166</v>
      </c>
      <c r="AX106" s="129"/>
      <c r="AY106">
        <f t="shared" ref="AY106:AY111" si="3">$AY$105</f>
        <v>1</v>
      </c>
    </row>
    <row r="107" spans="1:60" ht="60" customHeight="1" x14ac:dyDescent="0.15">
      <c r="A107" s="603"/>
      <c r="B107" s="601"/>
      <c r="C107" s="601"/>
      <c r="D107" s="601"/>
      <c r="E107" s="601"/>
      <c r="F107" s="602"/>
      <c r="G107" s="178" t="s">
        <v>662</v>
      </c>
      <c r="H107" s="179"/>
      <c r="I107" s="179"/>
      <c r="J107" s="179"/>
      <c r="K107" s="179"/>
      <c r="L107" s="179"/>
      <c r="M107" s="179"/>
      <c r="N107" s="179"/>
      <c r="O107" s="180"/>
      <c r="P107" s="131" t="s">
        <v>661</v>
      </c>
      <c r="Q107" s="131"/>
      <c r="R107" s="131"/>
      <c r="S107" s="131"/>
      <c r="T107" s="131"/>
      <c r="U107" s="131"/>
      <c r="V107" s="131"/>
      <c r="W107" s="131"/>
      <c r="X107" s="132"/>
      <c r="Y107" s="220" t="s">
        <v>12</v>
      </c>
      <c r="Z107" s="221"/>
      <c r="AA107" s="222"/>
      <c r="AB107" s="223" t="s">
        <v>14</v>
      </c>
      <c r="AC107" s="223"/>
      <c r="AD107" s="223"/>
      <c r="AE107" s="93">
        <v>96</v>
      </c>
      <c r="AF107" s="87"/>
      <c r="AG107" s="87"/>
      <c r="AH107" s="87"/>
      <c r="AI107" s="93">
        <v>97</v>
      </c>
      <c r="AJ107" s="87"/>
      <c r="AK107" s="87"/>
      <c r="AL107" s="87"/>
      <c r="AM107" s="93">
        <v>95</v>
      </c>
      <c r="AN107" s="87"/>
      <c r="AO107" s="87"/>
      <c r="AP107" s="87"/>
      <c r="AQ107" s="94" t="s">
        <v>617</v>
      </c>
      <c r="AR107" s="95"/>
      <c r="AS107" s="95"/>
      <c r="AT107" s="96"/>
      <c r="AU107" s="87" t="s">
        <v>617</v>
      </c>
      <c r="AV107" s="87"/>
      <c r="AW107" s="87"/>
      <c r="AX107" s="88"/>
      <c r="AY107">
        <f t="shared" si="3"/>
        <v>1</v>
      </c>
    </row>
    <row r="108" spans="1:60" ht="60" customHeight="1" x14ac:dyDescent="0.15">
      <c r="A108" s="604"/>
      <c r="B108" s="605"/>
      <c r="C108" s="605"/>
      <c r="D108" s="605"/>
      <c r="E108" s="605"/>
      <c r="F108" s="60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223" t="s">
        <v>14</v>
      </c>
      <c r="AC108" s="223"/>
      <c r="AD108" s="223"/>
      <c r="AE108" s="93">
        <v>95</v>
      </c>
      <c r="AF108" s="87"/>
      <c r="AG108" s="87"/>
      <c r="AH108" s="87"/>
      <c r="AI108" s="93">
        <v>96</v>
      </c>
      <c r="AJ108" s="87"/>
      <c r="AK108" s="87"/>
      <c r="AL108" s="87"/>
      <c r="AM108" s="93">
        <v>97</v>
      </c>
      <c r="AN108" s="87"/>
      <c r="AO108" s="87"/>
      <c r="AP108" s="87"/>
      <c r="AQ108" s="94" t="s">
        <v>617</v>
      </c>
      <c r="AR108" s="95"/>
      <c r="AS108" s="95"/>
      <c r="AT108" s="96"/>
      <c r="AU108" s="87">
        <v>96</v>
      </c>
      <c r="AV108" s="87"/>
      <c r="AW108" s="87"/>
      <c r="AX108" s="88"/>
      <c r="AY108">
        <f t="shared" si="3"/>
        <v>1</v>
      </c>
    </row>
    <row r="109" spans="1:60" ht="60" customHeight="1" x14ac:dyDescent="0.15">
      <c r="A109" s="603"/>
      <c r="B109" s="601"/>
      <c r="C109" s="601"/>
      <c r="D109" s="601"/>
      <c r="E109" s="601"/>
      <c r="F109" s="60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7" t="s">
        <v>14</v>
      </c>
      <c r="AC109" s="597"/>
      <c r="AD109" s="597"/>
      <c r="AE109" s="93">
        <v>101</v>
      </c>
      <c r="AF109" s="87"/>
      <c r="AG109" s="87"/>
      <c r="AH109" s="87"/>
      <c r="AI109" s="93">
        <v>101</v>
      </c>
      <c r="AJ109" s="87"/>
      <c r="AK109" s="87"/>
      <c r="AL109" s="87"/>
      <c r="AM109" s="93">
        <v>98</v>
      </c>
      <c r="AN109" s="87"/>
      <c r="AO109" s="87"/>
      <c r="AP109" s="87"/>
      <c r="AQ109" s="94" t="s">
        <v>617</v>
      </c>
      <c r="AR109" s="95"/>
      <c r="AS109" s="95"/>
      <c r="AT109" s="96"/>
      <c r="AU109" s="87" t="s">
        <v>617</v>
      </c>
      <c r="AV109" s="87"/>
      <c r="AW109" s="87"/>
      <c r="AX109" s="88"/>
      <c r="AY109">
        <f t="shared" si="3"/>
        <v>1</v>
      </c>
    </row>
    <row r="110" spans="1:60" ht="23.25" customHeight="1" x14ac:dyDescent="0.15">
      <c r="A110" s="187" t="s">
        <v>260</v>
      </c>
      <c r="B110" s="150"/>
      <c r="C110" s="150"/>
      <c r="D110" s="150"/>
      <c r="E110" s="150"/>
      <c r="F110" s="151"/>
      <c r="G110" s="189" t="s">
        <v>621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216"/>
      <c r="AF111" s="216"/>
      <c r="AG111" s="216"/>
      <c r="AH111" s="216"/>
      <c r="AI111" s="216"/>
      <c r="AJ111" s="216"/>
      <c r="AK111" s="216"/>
      <c r="AL111" s="216"/>
      <c r="AM111" s="216"/>
      <c r="AN111" s="216"/>
      <c r="AO111" s="216"/>
      <c r="AP111" s="216"/>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7" t="s">
        <v>579</v>
      </c>
      <c r="B132" s="718"/>
      <c r="C132" s="718"/>
      <c r="D132" s="718"/>
      <c r="E132" s="718"/>
      <c r="F132" s="719"/>
      <c r="G132" s="720"/>
      <c r="H132" s="721"/>
      <c r="I132" s="721"/>
      <c r="J132" s="721"/>
      <c r="K132" s="721"/>
      <c r="L132" s="721"/>
      <c r="M132" s="721"/>
      <c r="N132" s="721"/>
      <c r="O132" s="721"/>
      <c r="P132" s="721"/>
      <c r="Q132" s="721"/>
      <c r="R132" s="721"/>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2"/>
      <c r="AY132">
        <f>COUNTA($G$132)</f>
        <v>0</v>
      </c>
    </row>
    <row r="133" spans="1:60" ht="31.5" customHeight="1" x14ac:dyDescent="0.15">
      <c r="A133" s="654" t="s">
        <v>580</v>
      </c>
      <c r="B133" s="153"/>
      <c r="C133" s="153"/>
      <c r="D133" s="153"/>
      <c r="E133" s="153"/>
      <c r="F133" s="154"/>
      <c r="G133" s="694" t="s">
        <v>572</v>
      </c>
      <c r="H133" s="695"/>
      <c r="I133" s="695"/>
      <c r="J133" s="695"/>
      <c r="K133" s="695"/>
      <c r="L133" s="695"/>
      <c r="M133" s="695"/>
      <c r="N133" s="695"/>
      <c r="O133" s="695"/>
      <c r="P133" s="696" t="s">
        <v>571</v>
      </c>
      <c r="Q133" s="695"/>
      <c r="R133" s="695"/>
      <c r="S133" s="695"/>
      <c r="T133" s="695"/>
      <c r="U133" s="695"/>
      <c r="V133" s="695"/>
      <c r="W133" s="695"/>
      <c r="X133" s="697"/>
      <c r="Y133" s="698"/>
      <c r="Z133" s="699"/>
      <c r="AA133" s="700"/>
      <c r="AB133" s="632" t="s">
        <v>11</v>
      </c>
      <c r="AC133" s="632"/>
      <c r="AD133" s="632"/>
      <c r="AE133" s="119" t="s">
        <v>416</v>
      </c>
      <c r="AF133" s="119"/>
      <c r="AG133" s="119"/>
      <c r="AH133" s="119"/>
      <c r="AI133" s="119" t="s">
        <v>568</v>
      </c>
      <c r="AJ133" s="119"/>
      <c r="AK133" s="119"/>
      <c r="AL133" s="119"/>
      <c r="AM133" s="119" t="s">
        <v>384</v>
      </c>
      <c r="AN133" s="119"/>
      <c r="AO133" s="119"/>
      <c r="AP133" s="119"/>
      <c r="AQ133" s="629" t="s">
        <v>415</v>
      </c>
      <c r="AR133" s="630"/>
      <c r="AS133" s="630"/>
      <c r="AT133" s="631"/>
      <c r="AU133" s="629" t="s">
        <v>593</v>
      </c>
      <c r="AV133" s="630"/>
      <c r="AW133" s="630"/>
      <c r="AX133" s="639"/>
      <c r="AY133">
        <f>COUNTA($G$134)</f>
        <v>1</v>
      </c>
    </row>
    <row r="134" spans="1:60" ht="45" customHeight="1" x14ac:dyDescent="0.15">
      <c r="A134" s="654"/>
      <c r="B134" s="153"/>
      <c r="C134" s="153"/>
      <c r="D134" s="153"/>
      <c r="E134" s="153"/>
      <c r="F134" s="154"/>
      <c r="G134" s="390" t="s">
        <v>651</v>
      </c>
      <c r="H134" s="645"/>
      <c r="I134" s="645"/>
      <c r="J134" s="645"/>
      <c r="K134" s="645"/>
      <c r="L134" s="645"/>
      <c r="M134" s="645"/>
      <c r="N134" s="645"/>
      <c r="O134" s="646"/>
      <c r="P134" s="390" t="s">
        <v>668</v>
      </c>
      <c r="Q134" s="645"/>
      <c r="R134" s="645"/>
      <c r="S134" s="645"/>
      <c r="T134" s="645"/>
      <c r="U134" s="645"/>
      <c r="V134" s="645"/>
      <c r="W134" s="645"/>
      <c r="X134" s="646"/>
      <c r="Y134" s="650" t="s">
        <v>51</v>
      </c>
      <c r="Z134" s="651"/>
      <c r="AA134" s="652"/>
      <c r="AB134" s="148" t="s">
        <v>626</v>
      </c>
      <c r="AC134" s="653"/>
      <c r="AD134" s="653"/>
      <c r="AE134" s="617">
        <v>1043</v>
      </c>
      <c r="AF134" s="617"/>
      <c r="AG134" s="617"/>
      <c r="AH134" s="617"/>
      <c r="AI134" s="617">
        <v>765</v>
      </c>
      <c r="AJ134" s="617"/>
      <c r="AK134" s="617"/>
      <c r="AL134" s="617"/>
      <c r="AM134" s="617">
        <v>672</v>
      </c>
      <c r="AN134" s="617"/>
      <c r="AO134" s="617"/>
      <c r="AP134" s="617"/>
      <c r="AQ134" s="617" t="s">
        <v>617</v>
      </c>
      <c r="AR134" s="622"/>
      <c r="AS134" s="622"/>
      <c r="AT134" s="622"/>
      <c r="AU134" s="93" t="s">
        <v>617</v>
      </c>
      <c r="AV134" s="624"/>
      <c r="AW134" s="624"/>
      <c r="AX134" s="625"/>
      <c r="AY134">
        <f>$AY$133</f>
        <v>1</v>
      </c>
    </row>
    <row r="135" spans="1:60" ht="45" customHeight="1" x14ac:dyDescent="0.15">
      <c r="A135" s="188"/>
      <c r="B135" s="158"/>
      <c r="C135" s="158"/>
      <c r="D135" s="158"/>
      <c r="E135" s="158"/>
      <c r="F135" s="159"/>
      <c r="G135" s="647"/>
      <c r="H135" s="648"/>
      <c r="I135" s="648"/>
      <c r="J135" s="648"/>
      <c r="K135" s="648"/>
      <c r="L135" s="648"/>
      <c r="M135" s="648"/>
      <c r="N135" s="648"/>
      <c r="O135" s="649"/>
      <c r="P135" s="647"/>
      <c r="Q135" s="648"/>
      <c r="R135" s="648"/>
      <c r="S135" s="648"/>
      <c r="T135" s="648"/>
      <c r="U135" s="648"/>
      <c r="V135" s="648"/>
      <c r="W135" s="648"/>
      <c r="X135" s="649"/>
      <c r="Y135" s="626" t="s">
        <v>52</v>
      </c>
      <c r="Z135" s="627"/>
      <c r="AA135" s="628"/>
      <c r="AB135" s="148" t="s">
        <v>626</v>
      </c>
      <c r="AC135" s="653"/>
      <c r="AD135" s="653"/>
      <c r="AE135" s="617">
        <v>1059</v>
      </c>
      <c r="AF135" s="617"/>
      <c r="AG135" s="617"/>
      <c r="AH135" s="617"/>
      <c r="AI135" s="617">
        <v>789</v>
      </c>
      <c r="AJ135" s="617"/>
      <c r="AK135" s="617"/>
      <c r="AL135" s="617"/>
      <c r="AM135" s="617">
        <v>1207</v>
      </c>
      <c r="AN135" s="617"/>
      <c r="AO135" s="617"/>
      <c r="AP135" s="617"/>
      <c r="AQ135" s="622">
        <v>1403</v>
      </c>
      <c r="AR135" s="622"/>
      <c r="AS135" s="622"/>
      <c r="AT135" s="622"/>
      <c r="AU135" s="623">
        <v>703</v>
      </c>
      <c r="AV135" s="624"/>
      <c r="AW135" s="624"/>
      <c r="AX135" s="625"/>
      <c r="AY135">
        <f>$AY$133</f>
        <v>1</v>
      </c>
    </row>
    <row r="136" spans="1:60" ht="23.25"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416</v>
      </c>
      <c r="AF136" s="119"/>
      <c r="AG136" s="119"/>
      <c r="AH136" s="119"/>
      <c r="AI136" s="119" t="s">
        <v>568</v>
      </c>
      <c r="AJ136" s="119"/>
      <c r="AK136" s="119"/>
      <c r="AL136" s="119"/>
      <c r="AM136" s="119" t="s">
        <v>384</v>
      </c>
      <c r="AN136" s="119"/>
      <c r="AO136" s="119"/>
      <c r="AP136" s="119"/>
      <c r="AQ136" s="633" t="s">
        <v>594</v>
      </c>
      <c r="AR136" s="634"/>
      <c r="AS136" s="634"/>
      <c r="AT136" s="634"/>
      <c r="AU136" s="634"/>
      <c r="AV136" s="634"/>
      <c r="AW136" s="634"/>
      <c r="AX136" s="635"/>
      <c r="AY136">
        <f>IF(SUBSTITUTE(SUBSTITUTE($G$137,"／",""),"　","")="",0,1)</f>
        <v>1</v>
      </c>
    </row>
    <row r="137" spans="1:60" ht="39.950000000000003" customHeight="1" x14ac:dyDescent="0.15">
      <c r="A137" s="667"/>
      <c r="B137" s="197"/>
      <c r="C137" s="197"/>
      <c r="D137" s="197"/>
      <c r="E137" s="197"/>
      <c r="F137" s="668"/>
      <c r="G137" s="671" t="s">
        <v>622</v>
      </c>
      <c r="H137" s="658"/>
      <c r="I137" s="658"/>
      <c r="J137" s="658"/>
      <c r="K137" s="658"/>
      <c r="L137" s="658"/>
      <c r="M137" s="658"/>
      <c r="N137" s="658"/>
      <c r="O137" s="658"/>
      <c r="P137" s="658"/>
      <c r="Q137" s="658"/>
      <c r="R137" s="658"/>
      <c r="S137" s="658"/>
      <c r="T137" s="658"/>
      <c r="U137" s="658"/>
      <c r="V137" s="658"/>
      <c r="W137" s="658"/>
      <c r="X137" s="658"/>
      <c r="Y137" s="660" t="s">
        <v>581</v>
      </c>
      <c r="Z137" s="661"/>
      <c r="AA137" s="662"/>
      <c r="AB137" s="663" t="s">
        <v>670</v>
      </c>
      <c r="AC137" s="664"/>
      <c r="AD137" s="665"/>
      <c r="AE137" s="617">
        <v>763183</v>
      </c>
      <c r="AF137" s="617"/>
      <c r="AG137" s="617"/>
      <c r="AH137" s="617"/>
      <c r="AI137" s="617">
        <v>763549</v>
      </c>
      <c r="AJ137" s="617"/>
      <c r="AK137" s="617"/>
      <c r="AL137" s="617"/>
      <c r="AM137" s="617">
        <v>718225</v>
      </c>
      <c r="AN137" s="617"/>
      <c r="AO137" s="617"/>
      <c r="AP137" s="617"/>
      <c r="AQ137" s="93">
        <v>870454</v>
      </c>
      <c r="AR137" s="87"/>
      <c r="AS137" s="87"/>
      <c r="AT137" s="87"/>
      <c r="AU137" s="87"/>
      <c r="AV137" s="87"/>
      <c r="AW137" s="87"/>
      <c r="AX137" s="88"/>
      <c r="AY137">
        <f>$AY$136</f>
        <v>1</v>
      </c>
    </row>
    <row r="138" spans="1:60" ht="39.950000000000003" customHeight="1" x14ac:dyDescent="0.15">
      <c r="A138" s="669"/>
      <c r="B138" s="108"/>
      <c r="C138" s="108"/>
      <c r="D138" s="108"/>
      <c r="E138" s="108"/>
      <c r="F138" s="670"/>
      <c r="G138" s="672"/>
      <c r="H138" s="659"/>
      <c r="I138" s="659"/>
      <c r="J138" s="659"/>
      <c r="K138" s="659"/>
      <c r="L138" s="659"/>
      <c r="M138" s="659"/>
      <c r="N138" s="659"/>
      <c r="O138" s="659"/>
      <c r="P138" s="659"/>
      <c r="Q138" s="659"/>
      <c r="R138" s="659"/>
      <c r="S138" s="659"/>
      <c r="T138" s="659"/>
      <c r="U138" s="659"/>
      <c r="V138" s="659"/>
      <c r="W138" s="659"/>
      <c r="X138" s="659"/>
      <c r="Y138" s="220" t="s">
        <v>584</v>
      </c>
      <c r="Z138" s="655"/>
      <c r="AA138" s="656"/>
      <c r="AB138" s="618" t="s">
        <v>625</v>
      </c>
      <c r="AC138" s="619"/>
      <c r="AD138" s="620"/>
      <c r="AE138" s="621" t="s">
        <v>653</v>
      </c>
      <c r="AF138" s="621"/>
      <c r="AG138" s="621"/>
      <c r="AH138" s="621"/>
      <c r="AI138" s="621" t="s">
        <v>654</v>
      </c>
      <c r="AJ138" s="621"/>
      <c r="AK138" s="621"/>
      <c r="AL138" s="621"/>
      <c r="AM138" s="621" t="s">
        <v>703</v>
      </c>
      <c r="AN138" s="621"/>
      <c r="AO138" s="621"/>
      <c r="AP138" s="621"/>
      <c r="AQ138" s="621" t="s">
        <v>665</v>
      </c>
      <c r="AR138" s="621"/>
      <c r="AS138" s="621"/>
      <c r="AT138" s="621"/>
      <c r="AU138" s="621"/>
      <c r="AV138" s="621"/>
      <c r="AW138" s="621"/>
      <c r="AX138" s="657"/>
      <c r="AY138">
        <f>$AY$136</f>
        <v>1</v>
      </c>
    </row>
    <row r="139" spans="1:60" ht="18.75" customHeight="1" x14ac:dyDescent="0.15">
      <c r="A139" s="422" t="s">
        <v>236</v>
      </c>
      <c r="B139" s="598"/>
      <c r="C139" s="598"/>
      <c r="D139" s="598"/>
      <c r="E139" s="598"/>
      <c r="F139" s="599"/>
      <c r="G139" s="607" t="s">
        <v>139</v>
      </c>
      <c r="H139" s="197"/>
      <c r="I139" s="197"/>
      <c r="J139" s="197"/>
      <c r="K139" s="197"/>
      <c r="L139" s="197"/>
      <c r="M139" s="197"/>
      <c r="N139" s="197"/>
      <c r="O139" s="198"/>
      <c r="P139" s="199" t="s">
        <v>55</v>
      </c>
      <c r="Q139" s="197"/>
      <c r="R139" s="197"/>
      <c r="S139" s="197"/>
      <c r="T139" s="197"/>
      <c r="U139" s="197"/>
      <c r="V139" s="197"/>
      <c r="W139" s="197"/>
      <c r="X139" s="198"/>
      <c r="Y139" s="608"/>
      <c r="Z139" s="609"/>
      <c r="AA139" s="610"/>
      <c r="AB139" s="614" t="s">
        <v>11</v>
      </c>
      <c r="AC139" s="615"/>
      <c r="AD139" s="616"/>
      <c r="AE139" s="119" t="s">
        <v>416</v>
      </c>
      <c r="AF139" s="119"/>
      <c r="AG139" s="119"/>
      <c r="AH139" s="119"/>
      <c r="AI139" s="119" t="s">
        <v>568</v>
      </c>
      <c r="AJ139" s="119"/>
      <c r="AK139" s="119"/>
      <c r="AL139" s="119"/>
      <c r="AM139" s="119" t="s">
        <v>384</v>
      </c>
      <c r="AN139" s="119"/>
      <c r="AO139" s="119"/>
      <c r="AP139" s="119"/>
      <c r="AQ139" s="217" t="s">
        <v>174</v>
      </c>
      <c r="AR139" s="218"/>
      <c r="AS139" s="218"/>
      <c r="AT139" s="219"/>
      <c r="AU139" s="197" t="s">
        <v>128</v>
      </c>
      <c r="AV139" s="197"/>
      <c r="AW139" s="197"/>
      <c r="AX139" s="200"/>
      <c r="AY139">
        <f>COUNTA($G$141)</f>
        <v>1</v>
      </c>
    </row>
    <row r="140" spans="1:60" ht="18.75" customHeight="1" x14ac:dyDescent="0.15">
      <c r="A140" s="600"/>
      <c r="B140" s="601"/>
      <c r="C140" s="601"/>
      <c r="D140" s="601"/>
      <c r="E140" s="601"/>
      <c r="F140" s="602"/>
      <c r="G140" s="156"/>
      <c r="H140" s="108"/>
      <c r="I140" s="108"/>
      <c r="J140" s="108"/>
      <c r="K140" s="108"/>
      <c r="L140" s="108"/>
      <c r="M140" s="108"/>
      <c r="N140" s="108"/>
      <c r="O140" s="109"/>
      <c r="P140" s="107"/>
      <c r="Q140" s="108"/>
      <c r="R140" s="108"/>
      <c r="S140" s="108"/>
      <c r="T140" s="108"/>
      <c r="U140" s="108"/>
      <c r="V140" s="108"/>
      <c r="W140" s="108"/>
      <c r="X140" s="109"/>
      <c r="Y140" s="611"/>
      <c r="Z140" s="612"/>
      <c r="AA140" s="613"/>
      <c r="AB140" s="116"/>
      <c r="AC140" s="117"/>
      <c r="AD140" s="118"/>
      <c r="AE140" s="119"/>
      <c r="AF140" s="119"/>
      <c r="AG140" s="119"/>
      <c r="AH140" s="119"/>
      <c r="AI140" s="119"/>
      <c r="AJ140" s="119"/>
      <c r="AK140" s="119"/>
      <c r="AL140" s="119"/>
      <c r="AM140" s="119"/>
      <c r="AN140" s="119"/>
      <c r="AO140" s="119"/>
      <c r="AP140" s="119"/>
      <c r="AQ140" s="512" t="s">
        <v>617</v>
      </c>
      <c r="AR140" s="513"/>
      <c r="AS140" s="127" t="s">
        <v>175</v>
      </c>
      <c r="AT140" s="128"/>
      <c r="AU140" s="126">
        <v>4</v>
      </c>
      <c r="AV140" s="126"/>
      <c r="AW140" s="108" t="s">
        <v>166</v>
      </c>
      <c r="AX140" s="129"/>
      <c r="AY140">
        <f t="shared" ref="AY140:AY145" si="5">$AY$139</f>
        <v>1</v>
      </c>
    </row>
    <row r="141" spans="1:60" ht="80.099999999999994" customHeight="1" x14ac:dyDescent="0.15">
      <c r="A141" s="603"/>
      <c r="B141" s="601"/>
      <c r="C141" s="601"/>
      <c r="D141" s="601"/>
      <c r="E141" s="601"/>
      <c r="F141" s="602"/>
      <c r="G141" s="178" t="s">
        <v>663</v>
      </c>
      <c r="H141" s="179"/>
      <c r="I141" s="179"/>
      <c r="J141" s="179"/>
      <c r="K141" s="179"/>
      <c r="L141" s="179"/>
      <c r="M141" s="179"/>
      <c r="N141" s="179"/>
      <c r="O141" s="180"/>
      <c r="P141" s="131" t="s">
        <v>658</v>
      </c>
      <c r="Q141" s="131"/>
      <c r="R141" s="131"/>
      <c r="S141" s="131"/>
      <c r="T141" s="131"/>
      <c r="U141" s="131"/>
      <c r="V141" s="131"/>
      <c r="W141" s="131"/>
      <c r="X141" s="132"/>
      <c r="Y141" s="220" t="s">
        <v>12</v>
      </c>
      <c r="Z141" s="221"/>
      <c r="AA141" s="222"/>
      <c r="AB141" s="223" t="s">
        <v>14</v>
      </c>
      <c r="AC141" s="223"/>
      <c r="AD141" s="223"/>
      <c r="AE141" s="93">
        <v>94</v>
      </c>
      <c r="AF141" s="87"/>
      <c r="AG141" s="87"/>
      <c r="AH141" s="87"/>
      <c r="AI141" s="617">
        <v>96</v>
      </c>
      <c r="AJ141" s="617"/>
      <c r="AK141" s="617"/>
      <c r="AL141" s="617"/>
      <c r="AM141" s="93">
        <v>95</v>
      </c>
      <c r="AN141" s="87"/>
      <c r="AO141" s="87"/>
      <c r="AP141" s="87"/>
      <c r="AQ141" s="94" t="s">
        <v>617</v>
      </c>
      <c r="AR141" s="95"/>
      <c r="AS141" s="95"/>
      <c r="AT141" s="96"/>
      <c r="AU141" s="87" t="s">
        <v>617</v>
      </c>
      <c r="AV141" s="87"/>
      <c r="AW141" s="87"/>
      <c r="AX141" s="88"/>
      <c r="AY141">
        <f t="shared" si="5"/>
        <v>1</v>
      </c>
    </row>
    <row r="142" spans="1:60" ht="80.099999999999994" customHeight="1" x14ac:dyDescent="0.15">
      <c r="A142" s="604"/>
      <c r="B142" s="605"/>
      <c r="C142" s="605"/>
      <c r="D142" s="605"/>
      <c r="E142" s="605"/>
      <c r="F142" s="60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223" t="s">
        <v>14</v>
      </c>
      <c r="AC142" s="223"/>
      <c r="AD142" s="223"/>
      <c r="AE142" s="93">
        <v>95</v>
      </c>
      <c r="AF142" s="87"/>
      <c r="AG142" s="87"/>
      <c r="AH142" s="87"/>
      <c r="AI142" s="93">
        <v>96</v>
      </c>
      <c r="AJ142" s="87"/>
      <c r="AK142" s="87"/>
      <c r="AL142" s="87"/>
      <c r="AM142" s="93">
        <v>96</v>
      </c>
      <c r="AN142" s="87"/>
      <c r="AO142" s="87"/>
      <c r="AP142" s="87"/>
      <c r="AQ142" s="94" t="s">
        <v>617</v>
      </c>
      <c r="AR142" s="95"/>
      <c r="AS142" s="95"/>
      <c r="AT142" s="96"/>
      <c r="AU142" s="87">
        <v>95</v>
      </c>
      <c r="AV142" s="87"/>
      <c r="AW142" s="87"/>
      <c r="AX142" s="88"/>
      <c r="AY142">
        <f t="shared" si="5"/>
        <v>1</v>
      </c>
    </row>
    <row r="143" spans="1:60" ht="80.099999999999994" customHeight="1" x14ac:dyDescent="0.15">
      <c r="A143" s="603"/>
      <c r="B143" s="601"/>
      <c r="C143" s="601"/>
      <c r="D143" s="601"/>
      <c r="E143" s="601"/>
      <c r="F143" s="60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7" t="s">
        <v>14</v>
      </c>
      <c r="AC143" s="597"/>
      <c r="AD143" s="597"/>
      <c r="AE143" s="93">
        <v>99</v>
      </c>
      <c r="AF143" s="87"/>
      <c r="AG143" s="87"/>
      <c r="AH143" s="87"/>
      <c r="AI143" s="93">
        <v>100</v>
      </c>
      <c r="AJ143" s="87"/>
      <c r="AK143" s="87"/>
      <c r="AL143" s="87"/>
      <c r="AM143" s="93">
        <v>99</v>
      </c>
      <c r="AN143" s="87"/>
      <c r="AO143" s="87"/>
      <c r="AP143" s="87"/>
      <c r="AQ143" s="94" t="s">
        <v>617</v>
      </c>
      <c r="AR143" s="95"/>
      <c r="AS143" s="95"/>
      <c r="AT143" s="96"/>
      <c r="AU143" s="87" t="s">
        <v>617</v>
      </c>
      <c r="AV143" s="87"/>
      <c r="AW143" s="87"/>
      <c r="AX143" s="88"/>
      <c r="AY143">
        <f t="shared" si="5"/>
        <v>1</v>
      </c>
    </row>
    <row r="144" spans="1:60" ht="27" customHeight="1" x14ac:dyDescent="0.15">
      <c r="A144" s="187" t="s">
        <v>260</v>
      </c>
      <c r="B144" s="150"/>
      <c r="C144" s="150"/>
      <c r="D144" s="150"/>
      <c r="E144" s="150"/>
      <c r="F144" s="151"/>
      <c r="G144" s="189" t="s">
        <v>621</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7"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216"/>
      <c r="AF145" s="216"/>
      <c r="AG145" s="216"/>
      <c r="AH145" s="216"/>
      <c r="AI145" s="216"/>
      <c r="AJ145" s="216"/>
      <c r="AK145" s="216"/>
      <c r="AL145" s="216"/>
      <c r="AM145" s="216"/>
      <c r="AN145" s="216"/>
      <c r="AO145" s="216"/>
      <c r="AP145" s="216"/>
      <c r="AQ145" s="193"/>
      <c r="AR145" s="193"/>
      <c r="AS145" s="193"/>
      <c r="AT145" s="193"/>
      <c r="AU145" s="193"/>
      <c r="AV145" s="193"/>
      <c r="AW145" s="193"/>
      <c r="AX145" s="194"/>
      <c r="AY145">
        <f t="shared" si="5"/>
        <v>1</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7" t="s">
        <v>579</v>
      </c>
      <c r="B166" s="718"/>
      <c r="C166" s="718"/>
      <c r="D166" s="718"/>
      <c r="E166" s="718"/>
      <c r="F166" s="719"/>
      <c r="G166" s="720"/>
      <c r="H166" s="721"/>
      <c r="I166" s="721"/>
      <c r="J166" s="721"/>
      <c r="K166" s="721"/>
      <c r="L166" s="721"/>
      <c r="M166" s="721"/>
      <c r="N166" s="721"/>
      <c r="O166" s="721"/>
      <c r="P166" s="721"/>
      <c r="Q166" s="721"/>
      <c r="R166" s="721"/>
      <c r="S166" s="721"/>
      <c r="T166" s="721"/>
      <c r="U166" s="721"/>
      <c r="V166" s="721"/>
      <c r="W166" s="721"/>
      <c r="X166" s="721"/>
      <c r="Y166" s="721"/>
      <c r="Z166" s="721"/>
      <c r="AA166" s="721"/>
      <c r="AB166" s="721"/>
      <c r="AC166" s="721"/>
      <c r="AD166" s="721"/>
      <c r="AE166" s="721"/>
      <c r="AF166" s="721"/>
      <c r="AG166" s="721"/>
      <c r="AH166" s="721"/>
      <c r="AI166" s="721"/>
      <c r="AJ166" s="721"/>
      <c r="AK166" s="721"/>
      <c r="AL166" s="721"/>
      <c r="AM166" s="721"/>
      <c r="AN166" s="721"/>
      <c r="AO166" s="721"/>
      <c r="AP166" s="721"/>
      <c r="AQ166" s="721"/>
      <c r="AR166" s="721"/>
      <c r="AS166" s="721"/>
      <c r="AT166" s="721"/>
      <c r="AU166" s="721"/>
      <c r="AV166" s="721"/>
      <c r="AW166" s="721"/>
      <c r="AX166" s="722"/>
      <c r="AY166">
        <f>COUNTA($G$166)</f>
        <v>0</v>
      </c>
    </row>
    <row r="167" spans="1:60" ht="31.5" hidden="1" customHeight="1" x14ac:dyDescent="0.15">
      <c r="A167" s="654" t="s">
        <v>580</v>
      </c>
      <c r="B167" s="153"/>
      <c r="C167" s="153"/>
      <c r="D167" s="153"/>
      <c r="E167" s="153"/>
      <c r="F167" s="154"/>
      <c r="G167" s="694" t="s">
        <v>572</v>
      </c>
      <c r="H167" s="695"/>
      <c r="I167" s="695"/>
      <c r="J167" s="695"/>
      <c r="K167" s="695"/>
      <c r="L167" s="695"/>
      <c r="M167" s="695"/>
      <c r="N167" s="695"/>
      <c r="O167" s="695"/>
      <c r="P167" s="696" t="s">
        <v>571</v>
      </c>
      <c r="Q167" s="695"/>
      <c r="R167" s="695"/>
      <c r="S167" s="695"/>
      <c r="T167" s="695"/>
      <c r="U167" s="695"/>
      <c r="V167" s="695"/>
      <c r="W167" s="695"/>
      <c r="X167" s="697"/>
      <c r="Y167" s="698"/>
      <c r="Z167" s="699"/>
      <c r="AA167" s="700"/>
      <c r="AB167" s="632" t="s">
        <v>11</v>
      </c>
      <c r="AC167" s="632"/>
      <c r="AD167" s="632"/>
      <c r="AE167" s="119" t="s">
        <v>416</v>
      </c>
      <c r="AF167" s="119"/>
      <c r="AG167" s="119"/>
      <c r="AH167" s="119"/>
      <c r="AI167" s="119" t="s">
        <v>568</v>
      </c>
      <c r="AJ167" s="119"/>
      <c r="AK167" s="119"/>
      <c r="AL167" s="119"/>
      <c r="AM167" s="119" t="s">
        <v>384</v>
      </c>
      <c r="AN167" s="119"/>
      <c r="AO167" s="119"/>
      <c r="AP167" s="119"/>
      <c r="AQ167" s="629" t="s">
        <v>415</v>
      </c>
      <c r="AR167" s="630"/>
      <c r="AS167" s="630"/>
      <c r="AT167" s="631"/>
      <c r="AU167" s="629" t="s">
        <v>593</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416</v>
      </c>
      <c r="AF170" s="119"/>
      <c r="AG170" s="119"/>
      <c r="AH170" s="119"/>
      <c r="AI170" s="119" t="s">
        <v>568</v>
      </c>
      <c r="AJ170" s="119"/>
      <c r="AK170" s="119"/>
      <c r="AL170" s="119"/>
      <c r="AM170" s="119" t="s">
        <v>384</v>
      </c>
      <c r="AN170" s="119"/>
      <c r="AO170" s="119"/>
      <c r="AP170" s="119"/>
      <c r="AQ170" s="633" t="s">
        <v>594</v>
      </c>
      <c r="AR170" s="634"/>
      <c r="AS170" s="634"/>
      <c r="AT170" s="634"/>
      <c r="AU170" s="634"/>
      <c r="AV170" s="634"/>
      <c r="AW170" s="634"/>
      <c r="AX170" s="635"/>
      <c r="AY170">
        <f>IF(SUBSTITUTE(SUBSTITUTE($G$171,"／",""),"　","")="",0,1)</f>
        <v>0</v>
      </c>
    </row>
    <row r="171" spans="1:60" ht="23.25" hidden="1" customHeight="1" x14ac:dyDescent="0.15">
      <c r="A171" s="667"/>
      <c r="B171" s="197"/>
      <c r="C171" s="197"/>
      <c r="D171" s="197"/>
      <c r="E171" s="197"/>
      <c r="F171" s="668"/>
      <c r="G171" s="671" t="s">
        <v>583</v>
      </c>
      <c r="H171" s="658"/>
      <c r="I171" s="658"/>
      <c r="J171" s="658"/>
      <c r="K171" s="658"/>
      <c r="L171" s="658"/>
      <c r="M171" s="658"/>
      <c r="N171" s="658"/>
      <c r="O171" s="658"/>
      <c r="P171" s="658"/>
      <c r="Q171" s="658"/>
      <c r="R171" s="658"/>
      <c r="S171" s="658"/>
      <c r="T171" s="658"/>
      <c r="U171" s="658"/>
      <c r="V171" s="658"/>
      <c r="W171" s="658"/>
      <c r="X171" s="658"/>
      <c r="Y171" s="660" t="s">
        <v>581</v>
      </c>
      <c r="Z171" s="661"/>
      <c r="AA171" s="662"/>
      <c r="AB171" s="663"/>
      <c r="AC171" s="664"/>
      <c r="AD171" s="665"/>
      <c r="AE171" s="617"/>
      <c r="AF171" s="617"/>
      <c r="AG171" s="617"/>
      <c r="AH171" s="617"/>
      <c r="AI171" s="617"/>
      <c r="AJ171" s="617"/>
      <c r="AK171" s="617"/>
      <c r="AL171" s="617"/>
      <c r="AM171" s="617"/>
      <c r="AN171" s="617"/>
      <c r="AO171" s="617"/>
      <c r="AP171" s="617"/>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72"/>
      <c r="H172" s="659"/>
      <c r="I172" s="659"/>
      <c r="J172" s="659"/>
      <c r="K172" s="659"/>
      <c r="L172" s="659"/>
      <c r="M172" s="659"/>
      <c r="N172" s="659"/>
      <c r="O172" s="659"/>
      <c r="P172" s="659"/>
      <c r="Q172" s="659"/>
      <c r="R172" s="659"/>
      <c r="S172" s="659"/>
      <c r="T172" s="659"/>
      <c r="U172" s="659"/>
      <c r="V172" s="659"/>
      <c r="W172" s="659"/>
      <c r="X172" s="659"/>
      <c r="Y172" s="220" t="s">
        <v>584</v>
      </c>
      <c r="Z172" s="655"/>
      <c r="AA172" s="656"/>
      <c r="AB172" s="618" t="s">
        <v>585</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2" t="s">
        <v>236</v>
      </c>
      <c r="B173" s="598"/>
      <c r="C173" s="598"/>
      <c r="D173" s="598"/>
      <c r="E173" s="598"/>
      <c r="F173" s="599"/>
      <c r="G173" s="607" t="s">
        <v>139</v>
      </c>
      <c r="H173" s="197"/>
      <c r="I173" s="197"/>
      <c r="J173" s="197"/>
      <c r="K173" s="197"/>
      <c r="L173" s="197"/>
      <c r="M173" s="197"/>
      <c r="N173" s="197"/>
      <c r="O173" s="198"/>
      <c r="P173" s="199" t="s">
        <v>55</v>
      </c>
      <c r="Q173" s="197"/>
      <c r="R173" s="197"/>
      <c r="S173" s="197"/>
      <c r="T173" s="197"/>
      <c r="U173" s="197"/>
      <c r="V173" s="197"/>
      <c r="W173" s="197"/>
      <c r="X173" s="198"/>
      <c r="Y173" s="608"/>
      <c r="Z173" s="609"/>
      <c r="AA173" s="610"/>
      <c r="AB173" s="614" t="s">
        <v>11</v>
      </c>
      <c r="AC173" s="615"/>
      <c r="AD173" s="616"/>
      <c r="AE173" s="119" t="s">
        <v>416</v>
      </c>
      <c r="AF173" s="119"/>
      <c r="AG173" s="119"/>
      <c r="AH173" s="119"/>
      <c r="AI173" s="119" t="s">
        <v>568</v>
      </c>
      <c r="AJ173" s="119"/>
      <c r="AK173" s="119"/>
      <c r="AL173" s="119"/>
      <c r="AM173" s="119" t="s">
        <v>384</v>
      </c>
      <c r="AN173" s="119"/>
      <c r="AO173" s="119"/>
      <c r="AP173" s="119"/>
      <c r="AQ173" s="217" t="s">
        <v>174</v>
      </c>
      <c r="AR173" s="218"/>
      <c r="AS173" s="218"/>
      <c r="AT173" s="219"/>
      <c r="AU173" s="197" t="s">
        <v>128</v>
      </c>
      <c r="AV173" s="197"/>
      <c r="AW173" s="197"/>
      <c r="AX173" s="200"/>
      <c r="AY173">
        <f>COUNTA($G$175)</f>
        <v>0</v>
      </c>
    </row>
    <row r="174" spans="1:60" ht="18.75" hidden="1" customHeight="1" x14ac:dyDescent="0.15">
      <c r="A174" s="600"/>
      <c r="B174" s="601"/>
      <c r="C174" s="601"/>
      <c r="D174" s="601"/>
      <c r="E174" s="601"/>
      <c r="F174" s="602"/>
      <c r="G174" s="156"/>
      <c r="H174" s="108"/>
      <c r="I174" s="108"/>
      <c r="J174" s="108"/>
      <c r="K174" s="108"/>
      <c r="L174" s="108"/>
      <c r="M174" s="108"/>
      <c r="N174" s="108"/>
      <c r="O174" s="109"/>
      <c r="P174" s="107"/>
      <c r="Q174" s="108"/>
      <c r="R174" s="108"/>
      <c r="S174" s="108"/>
      <c r="T174" s="108"/>
      <c r="U174" s="108"/>
      <c r="V174" s="108"/>
      <c r="W174" s="108"/>
      <c r="X174" s="109"/>
      <c r="Y174" s="611"/>
      <c r="Z174" s="612"/>
      <c r="AA174" s="613"/>
      <c r="AB174" s="116"/>
      <c r="AC174" s="117"/>
      <c r="AD174" s="118"/>
      <c r="AE174" s="119"/>
      <c r="AF174" s="119"/>
      <c r="AG174" s="119"/>
      <c r="AH174" s="119"/>
      <c r="AI174" s="119"/>
      <c r="AJ174" s="119"/>
      <c r="AK174" s="119"/>
      <c r="AL174" s="119"/>
      <c r="AM174" s="119"/>
      <c r="AN174" s="119"/>
      <c r="AO174" s="119"/>
      <c r="AP174" s="119"/>
      <c r="AQ174" s="512"/>
      <c r="AR174" s="513"/>
      <c r="AS174" s="127" t="s">
        <v>175</v>
      </c>
      <c r="AT174" s="128"/>
      <c r="AU174" s="126"/>
      <c r="AV174" s="126"/>
      <c r="AW174" s="108" t="s">
        <v>166</v>
      </c>
      <c r="AX174" s="129"/>
      <c r="AY174">
        <f t="shared" ref="AY174:AY179" si="7">$AY$173</f>
        <v>0</v>
      </c>
    </row>
    <row r="175" spans="1:60" ht="23.25" hidden="1" customHeight="1" x14ac:dyDescent="0.15">
      <c r="A175" s="603"/>
      <c r="B175" s="601"/>
      <c r="C175" s="601"/>
      <c r="D175" s="601"/>
      <c r="E175" s="601"/>
      <c r="F175" s="602"/>
      <c r="G175" s="178"/>
      <c r="H175" s="179"/>
      <c r="I175" s="179"/>
      <c r="J175" s="179"/>
      <c r="K175" s="179"/>
      <c r="L175" s="179"/>
      <c r="M175" s="179"/>
      <c r="N175" s="179"/>
      <c r="O175" s="180"/>
      <c r="P175" s="131"/>
      <c r="Q175" s="131"/>
      <c r="R175" s="131"/>
      <c r="S175" s="131"/>
      <c r="T175" s="131"/>
      <c r="U175" s="131"/>
      <c r="V175" s="131"/>
      <c r="W175" s="131"/>
      <c r="X175" s="132"/>
      <c r="Y175" s="220" t="s">
        <v>12</v>
      </c>
      <c r="Z175" s="221"/>
      <c r="AA175" s="222"/>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4"/>
      <c r="B176" s="605"/>
      <c r="C176" s="605"/>
      <c r="D176" s="605"/>
      <c r="E176" s="605"/>
      <c r="F176" s="60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3"/>
      <c r="B177" s="601"/>
      <c r="C177" s="601"/>
      <c r="D177" s="601"/>
      <c r="E177" s="601"/>
      <c r="F177" s="60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7" t="s">
        <v>14</v>
      </c>
      <c r="AC177" s="597"/>
      <c r="AD177" s="59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7" t="s">
        <v>237</v>
      </c>
      <c r="B200" s="558"/>
      <c r="C200" s="558"/>
      <c r="D200" s="558"/>
      <c r="E200" s="558"/>
      <c r="F200" s="559"/>
      <c r="G200" s="582"/>
      <c r="H200" s="584" t="s">
        <v>139</v>
      </c>
      <c r="I200" s="584"/>
      <c r="J200" s="584"/>
      <c r="K200" s="584"/>
      <c r="L200" s="584"/>
      <c r="M200" s="584"/>
      <c r="N200" s="584"/>
      <c r="O200" s="585"/>
      <c r="P200" s="587" t="s">
        <v>55</v>
      </c>
      <c r="Q200" s="584"/>
      <c r="R200" s="584"/>
      <c r="S200" s="584"/>
      <c r="T200" s="584"/>
      <c r="U200" s="584"/>
      <c r="V200" s="585"/>
      <c r="W200" s="589" t="s">
        <v>233</v>
      </c>
      <c r="X200" s="590"/>
      <c r="Y200" s="593"/>
      <c r="Z200" s="593"/>
      <c r="AA200" s="594"/>
      <c r="AB200" s="587" t="s">
        <v>11</v>
      </c>
      <c r="AC200" s="584"/>
      <c r="AD200" s="585"/>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8" t="s">
        <v>128</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19"/>
      <c r="AF201" s="119"/>
      <c r="AG201" s="119"/>
      <c r="AH201" s="119"/>
      <c r="AI201" s="119"/>
      <c r="AJ201" s="119"/>
      <c r="AK201" s="119"/>
      <c r="AL201" s="119"/>
      <c r="AM201" s="119"/>
      <c r="AN201" s="119"/>
      <c r="AO201" s="119"/>
      <c r="AP201" s="119"/>
      <c r="AQ201" s="512"/>
      <c r="AR201" s="513"/>
      <c r="AS201" s="127" t="s">
        <v>175</v>
      </c>
      <c r="AT201" s="128"/>
      <c r="AU201" s="126"/>
      <c r="AV201" s="126"/>
      <c r="AW201" s="580" t="s">
        <v>166</v>
      </c>
      <c r="AX201" s="581"/>
      <c r="AY201">
        <f t="shared" ref="AY201:AY207" si="10">$AY$200</f>
        <v>0</v>
      </c>
    </row>
    <row r="202" spans="1:60" ht="23.25" hidden="1" customHeight="1" x14ac:dyDescent="0.15">
      <c r="A202" s="518"/>
      <c r="B202" s="519"/>
      <c r="C202" s="519"/>
      <c r="D202" s="519"/>
      <c r="E202" s="519"/>
      <c r="F202" s="520"/>
      <c r="G202" s="564" t="s">
        <v>176</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250</v>
      </c>
      <c r="AC202" s="563"/>
      <c r="AD202" s="563"/>
      <c r="AE202" s="93"/>
      <c r="AF202" s="87"/>
      <c r="AG202" s="87"/>
      <c r="AH202" s="87"/>
      <c r="AI202" s="93"/>
      <c r="AJ202" s="87"/>
      <c r="AK202" s="87"/>
      <c r="AL202" s="87"/>
      <c r="AM202" s="93"/>
      <c r="AN202" s="87"/>
      <c r="AO202" s="87"/>
      <c r="AP202" s="87"/>
      <c r="AQ202" s="93"/>
      <c r="AR202" s="87"/>
      <c r="AS202" s="87"/>
      <c r="AT202" s="508"/>
      <c r="AU202" s="87"/>
      <c r="AV202" s="87"/>
      <c r="AW202" s="87"/>
      <c r="AX202" s="88"/>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50</v>
      </c>
      <c r="Z203" s="555"/>
      <c r="AA203" s="556"/>
      <c r="AB203" s="562" t="s">
        <v>250</v>
      </c>
      <c r="AC203" s="562"/>
      <c r="AD203" s="562"/>
      <c r="AE203" s="93"/>
      <c r="AF203" s="87"/>
      <c r="AG203" s="87"/>
      <c r="AH203" s="87"/>
      <c r="AI203" s="93"/>
      <c r="AJ203" s="87"/>
      <c r="AK203" s="87"/>
      <c r="AL203" s="87"/>
      <c r="AM203" s="93"/>
      <c r="AN203" s="87"/>
      <c r="AO203" s="87"/>
      <c r="AP203" s="87"/>
      <c r="AQ203" s="93"/>
      <c r="AR203" s="87"/>
      <c r="AS203" s="87"/>
      <c r="AT203" s="508"/>
      <c r="AU203" s="87"/>
      <c r="AV203" s="87"/>
      <c r="AW203" s="87"/>
      <c r="AX203" s="88"/>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251</v>
      </c>
      <c r="AC204" s="560"/>
      <c r="AD204" s="560"/>
      <c r="AE204" s="98"/>
      <c r="AF204" s="99"/>
      <c r="AG204" s="99"/>
      <c r="AH204" s="99"/>
      <c r="AI204" s="98"/>
      <c r="AJ204" s="99"/>
      <c r="AK204" s="99"/>
      <c r="AL204" s="99"/>
      <c r="AM204" s="98"/>
      <c r="AN204" s="99"/>
      <c r="AO204" s="99"/>
      <c r="AP204" s="99"/>
      <c r="AQ204" s="93"/>
      <c r="AR204" s="87"/>
      <c r="AS204" s="87"/>
      <c r="AT204" s="508"/>
      <c r="AU204" s="87"/>
      <c r="AV204" s="87"/>
      <c r="AW204" s="87"/>
      <c r="AX204" s="88"/>
      <c r="AY204">
        <f t="shared" si="10"/>
        <v>0</v>
      </c>
    </row>
    <row r="205" spans="1:60" ht="23.25" hidden="1" customHeight="1" x14ac:dyDescent="0.15">
      <c r="A205" s="518" t="s">
        <v>240</v>
      </c>
      <c r="B205" s="519"/>
      <c r="C205" s="519"/>
      <c r="D205" s="519"/>
      <c r="E205" s="519"/>
      <c r="F205" s="520"/>
      <c r="G205" s="543" t="s">
        <v>177</v>
      </c>
      <c r="H205" s="544"/>
      <c r="I205" s="544"/>
      <c r="J205" s="544"/>
      <c r="K205" s="544"/>
      <c r="L205" s="544"/>
      <c r="M205" s="544"/>
      <c r="N205" s="544"/>
      <c r="O205" s="544"/>
      <c r="P205" s="544"/>
      <c r="Q205" s="544"/>
      <c r="R205" s="544"/>
      <c r="S205" s="544"/>
      <c r="T205" s="544"/>
      <c r="U205" s="544"/>
      <c r="V205" s="544"/>
      <c r="W205" s="547" t="s">
        <v>249</v>
      </c>
      <c r="X205" s="548"/>
      <c r="Y205" s="553" t="s">
        <v>12</v>
      </c>
      <c r="Z205" s="553"/>
      <c r="AA205" s="554"/>
      <c r="AB205" s="563" t="s">
        <v>250</v>
      </c>
      <c r="AC205" s="563"/>
      <c r="AD205" s="563"/>
      <c r="AE205" s="93"/>
      <c r="AF205" s="87"/>
      <c r="AG205" s="87"/>
      <c r="AH205" s="87"/>
      <c r="AI205" s="93"/>
      <c r="AJ205" s="87"/>
      <c r="AK205" s="87"/>
      <c r="AL205" s="87"/>
      <c r="AM205" s="93"/>
      <c r="AN205" s="87"/>
      <c r="AO205" s="87"/>
      <c r="AP205" s="87"/>
      <c r="AQ205" s="93"/>
      <c r="AR205" s="87"/>
      <c r="AS205" s="87"/>
      <c r="AT205" s="508"/>
      <c r="AU205" s="87"/>
      <c r="AV205" s="87"/>
      <c r="AW205" s="87"/>
      <c r="AX205" s="88"/>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50</v>
      </c>
      <c r="Z206" s="555"/>
      <c r="AA206" s="556"/>
      <c r="AB206" s="562" t="s">
        <v>250</v>
      </c>
      <c r="AC206" s="562"/>
      <c r="AD206" s="562"/>
      <c r="AE206" s="93"/>
      <c r="AF206" s="87"/>
      <c r="AG206" s="87"/>
      <c r="AH206" s="87"/>
      <c r="AI206" s="93"/>
      <c r="AJ206" s="87"/>
      <c r="AK206" s="87"/>
      <c r="AL206" s="87"/>
      <c r="AM206" s="93"/>
      <c r="AN206" s="87"/>
      <c r="AO206" s="87"/>
      <c r="AP206" s="87"/>
      <c r="AQ206" s="93"/>
      <c r="AR206" s="87"/>
      <c r="AS206" s="87"/>
      <c r="AT206" s="508"/>
      <c r="AU206" s="87"/>
      <c r="AV206" s="87"/>
      <c r="AW206" s="87"/>
      <c r="AX206" s="88"/>
      <c r="AY206">
        <f t="shared" si="10"/>
        <v>0</v>
      </c>
    </row>
    <row r="207" spans="1:60" ht="23.25" hidden="1" customHeight="1" x14ac:dyDescent="0.15">
      <c r="A207" s="542"/>
      <c r="B207" s="503"/>
      <c r="C207" s="503"/>
      <c r="D207" s="503"/>
      <c r="E207" s="503"/>
      <c r="F207" s="504"/>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251</v>
      </c>
      <c r="AC207" s="560"/>
      <c r="AD207" s="560"/>
      <c r="AE207" s="98"/>
      <c r="AF207" s="99"/>
      <c r="AG207" s="99"/>
      <c r="AH207" s="99"/>
      <c r="AI207" s="98"/>
      <c r="AJ207" s="99"/>
      <c r="AK207" s="99"/>
      <c r="AL207" s="99"/>
      <c r="AM207" s="98"/>
      <c r="AN207" s="99"/>
      <c r="AO207" s="99"/>
      <c r="AP207" s="561"/>
      <c r="AQ207" s="93"/>
      <c r="AR207" s="87"/>
      <c r="AS207" s="87"/>
      <c r="AT207" s="508"/>
      <c r="AU207" s="87"/>
      <c r="AV207" s="87"/>
      <c r="AW207" s="87"/>
      <c r="AX207" s="88"/>
      <c r="AY207">
        <f t="shared" si="10"/>
        <v>0</v>
      </c>
    </row>
    <row r="208" spans="1:60" ht="18.75" hidden="1" customHeight="1" x14ac:dyDescent="0.15">
      <c r="A208" s="515" t="s">
        <v>237</v>
      </c>
      <c r="B208" s="516"/>
      <c r="C208" s="516"/>
      <c r="D208" s="516"/>
      <c r="E208" s="516"/>
      <c r="F208" s="517"/>
      <c r="G208" s="521"/>
      <c r="H208" s="121" t="s">
        <v>139</v>
      </c>
      <c r="I208" s="121"/>
      <c r="J208" s="121"/>
      <c r="K208" s="121"/>
      <c r="L208" s="121"/>
      <c r="M208" s="121"/>
      <c r="N208" s="121"/>
      <c r="O208" s="122"/>
      <c r="P208" s="120" t="s">
        <v>55</v>
      </c>
      <c r="Q208" s="121"/>
      <c r="R208" s="121"/>
      <c r="S208" s="121"/>
      <c r="T208" s="121"/>
      <c r="U208" s="121"/>
      <c r="V208" s="121"/>
      <c r="W208" s="121"/>
      <c r="X208" s="122"/>
      <c r="Y208" s="524"/>
      <c r="Z208" s="525"/>
      <c r="AA208" s="526"/>
      <c r="AB208" s="104" t="s">
        <v>11</v>
      </c>
      <c r="AC208" s="105"/>
      <c r="AD208" s="106"/>
      <c r="AE208" s="258" t="s">
        <v>416</v>
      </c>
      <c r="AF208" s="258"/>
      <c r="AG208" s="258"/>
      <c r="AH208" s="258"/>
      <c r="AI208" s="119" t="s">
        <v>568</v>
      </c>
      <c r="AJ208" s="119"/>
      <c r="AK208" s="119"/>
      <c r="AL208" s="119"/>
      <c r="AM208" s="119" t="s">
        <v>384</v>
      </c>
      <c r="AN208" s="119"/>
      <c r="AO208" s="119"/>
      <c r="AP208" s="119"/>
      <c r="AQ208" s="120" t="s">
        <v>174</v>
      </c>
      <c r="AR208" s="121"/>
      <c r="AS208" s="121"/>
      <c r="AT208" s="122"/>
      <c r="AU208" s="509" t="s">
        <v>128</v>
      </c>
      <c r="AV208" s="510"/>
      <c r="AW208" s="510"/>
      <c r="AX208" s="511"/>
      <c r="AY208">
        <f>COUNTA($H$210)</f>
        <v>0</v>
      </c>
    </row>
    <row r="209" spans="1:51" ht="18.75" hidden="1" customHeight="1" x14ac:dyDescent="0.15">
      <c r="A209" s="518"/>
      <c r="B209" s="519"/>
      <c r="C209" s="519"/>
      <c r="D209" s="519"/>
      <c r="E209" s="519"/>
      <c r="F209" s="520"/>
      <c r="G209" s="522"/>
      <c r="H209" s="127"/>
      <c r="I209" s="127"/>
      <c r="J209" s="127"/>
      <c r="K209" s="127"/>
      <c r="L209" s="127"/>
      <c r="M209" s="127"/>
      <c r="N209" s="127"/>
      <c r="O209" s="128"/>
      <c r="P209" s="523"/>
      <c r="Q209" s="127"/>
      <c r="R209" s="127"/>
      <c r="S209" s="127"/>
      <c r="T209" s="127"/>
      <c r="U209" s="127"/>
      <c r="V209" s="127"/>
      <c r="W209" s="127"/>
      <c r="X209" s="128"/>
      <c r="Y209" s="527"/>
      <c r="Z209" s="528"/>
      <c r="AA209" s="529"/>
      <c r="AB209" s="107"/>
      <c r="AC209" s="108"/>
      <c r="AD209" s="109"/>
      <c r="AE209" s="258"/>
      <c r="AF209" s="258"/>
      <c r="AG209" s="258"/>
      <c r="AH209" s="258"/>
      <c r="AI209" s="119"/>
      <c r="AJ209" s="119"/>
      <c r="AK209" s="119"/>
      <c r="AL209" s="119"/>
      <c r="AM209" s="119"/>
      <c r="AN209" s="119"/>
      <c r="AO209" s="119"/>
      <c r="AP209" s="119"/>
      <c r="AQ209" s="512"/>
      <c r="AR209" s="513"/>
      <c r="AS209" s="127" t="s">
        <v>175</v>
      </c>
      <c r="AT209" s="128"/>
      <c r="AU209" s="512"/>
      <c r="AV209" s="513"/>
      <c r="AW209" s="127" t="s">
        <v>166</v>
      </c>
      <c r="AX209" s="514"/>
      <c r="AY209">
        <f>$AY$208</f>
        <v>0</v>
      </c>
    </row>
    <row r="210" spans="1:51" ht="23.25" hidden="1" customHeight="1" x14ac:dyDescent="0.15">
      <c r="A210" s="518"/>
      <c r="B210" s="519"/>
      <c r="C210" s="519"/>
      <c r="D210" s="519"/>
      <c r="E210" s="519"/>
      <c r="F210" s="520"/>
      <c r="G210" s="530" t="s">
        <v>176</v>
      </c>
      <c r="H210" s="131"/>
      <c r="I210" s="131"/>
      <c r="J210" s="131"/>
      <c r="K210" s="131"/>
      <c r="L210" s="131"/>
      <c r="M210" s="131"/>
      <c r="N210" s="131"/>
      <c r="O210" s="132"/>
      <c r="P210" s="131"/>
      <c r="Q210" s="131"/>
      <c r="R210" s="131"/>
      <c r="S210" s="131"/>
      <c r="T210" s="131"/>
      <c r="U210" s="131"/>
      <c r="V210" s="131"/>
      <c r="W210" s="131"/>
      <c r="X210" s="132"/>
      <c r="Y210" s="533" t="s">
        <v>12</v>
      </c>
      <c r="Z210" s="534"/>
      <c r="AA210" s="535"/>
      <c r="AB210" s="473"/>
      <c r="AC210" s="473"/>
      <c r="AD210" s="47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8"/>
      <c r="B211" s="519"/>
      <c r="C211" s="519"/>
      <c r="D211" s="519"/>
      <c r="E211" s="519"/>
      <c r="F211" s="520"/>
      <c r="G211" s="531"/>
      <c r="H211" s="134"/>
      <c r="I211" s="134"/>
      <c r="J211" s="134"/>
      <c r="K211" s="134"/>
      <c r="L211" s="134"/>
      <c r="M211" s="134"/>
      <c r="N211" s="134"/>
      <c r="O211" s="135"/>
      <c r="P211" s="134"/>
      <c r="Q211" s="134"/>
      <c r="R211" s="134"/>
      <c r="S211" s="134"/>
      <c r="T211" s="134"/>
      <c r="U211" s="134"/>
      <c r="V211" s="134"/>
      <c r="W211" s="134"/>
      <c r="X211" s="135"/>
      <c r="Y211" s="539" t="s">
        <v>50</v>
      </c>
      <c r="Z211" s="540"/>
      <c r="AA211" s="541"/>
      <c r="AB211" s="472"/>
      <c r="AC211" s="472"/>
      <c r="AD211" s="47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8"/>
      <c r="B212" s="519"/>
      <c r="C212" s="519"/>
      <c r="D212" s="519"/>
      <c r="E212" s="519"/>
      <c r="F212" s="520"/>
      <c r="G212" s="53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6" t="s">
        <v>14</v>
      </c>
      <c r="AC212" s="536"/>
      <c r="AD212" s="536"/>
      <c r="AE212" s="537"/>
      <c r="AF212" s="538"/>
      <c r="AG212" s="538"/>
      <c r="AH212" s="538"/>
      <c r="AI212" s="537"/>
      <c r="AJ212" s="538"/>
      <c r="AK212" s="538"/>
      <c r="AL212" s="538"/>
      <c r="AM212" s="537"/>
      <c r="AN212" s="538"/>
      <c r="AO212" s="538"/>
      <c r="AP212" s="538"/>
      <c r="AQ212" s="94"/>
      <c r="AR212" s="95"/>
      <c r="AS212" s="95"/>
      <c r="AT212" s="96"/>
      <c r="AU212" s="87"/>
      <c r="AV212" s="87"/>
      <c r="AW212" s="87"/>
      <c r="AX212" s="88"/>
      <c r="AY212">
        <f>$AY$208</f>
        <v>0</v>
      </c>
    </row>
    <row r="213" spans="1:51" ht="69.75" hidden="1" customHeight="1" thickBot="1" x14ac:dyDescent="0.2">
      <c r="A213" s="501" t="s">
        <v>263</v>
      </c>
      <c r="B213" s="502"/>
      <c r="C213" s="502"/>
      <c r="D213" s="502"/>
      <c r="E213" s="503" t="s">
        <v>225</v>
      </c>
      <c r="F213" s="504"/>
      <c r="G213" s="82" t="s">
        <v>177</v>
      </c>
      <c r="H213" s="474"/>
      <c r="I213" s="475"/>
      <c r="J213" s="475"/>
      <c r="K213" s="475"/>
      <c r="L213" s="475"/>
      <c r="M213" s="475"/>
      <c r="N213" s="475"/>
      <c r="O213" s="505"/>
      <c r="P213" s="242"/>
      <c r="Q213" s="242"/>
      <c r="R213" s="242"/>
      <c r="S213" s="242"/>
      <c r="T213" s="242"/>
      <c r="U213" s="242"/>
      <c r="V213" s="242"/>
      <c r="W213" s="242"/>
      <c r="X213" s="242"/>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7"/>
      <c r="AY213">
        <f>$AY$208</f>
        <v>0</v>
      </c>
    </row>
    <row r="214" spans="1:51" ht="18.75" hidden="1" customHeight="1" thickBot="1" x14ac:dyDescent="0.2">
      <c r="A214" s="422" t="s">
        <v>576</v>
      </c>
      <c r="B214" s="423"/>
      <c r="C214" s="423"/>
      <c r="D214" s="423"/>
      <c r="E214" s="423"/>
      <c r="F214" s="423"/>
      <c r="G214" s="423"/>
      <c r="H214" s="423"/>
      <c r="I214" s="423"/>
      <c r="J214" s="423"/>
      <c r="K214" s="423"/>
      <c r="L214" s="423"/>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23"/>
      <c r="AM214" s="423"/>
      <c r="AN214" s="423"/>
      <c r="AO214" s="424" t="s">
        <v>232</v>
      </c>
      <c r="AP214" s="425"/>
      <c r="AQ214" s="425"/>
      <c r="AR214" s="81"/>
      <c r="AS214" s="424"/>
      <c r="AT214" s="425"/>
      <c r="AU214" s="425"/>
      <c r="AV214" s="425"/>
      <c r="AW214" s="425"/>
      <c r="AX214" s="426"/>
      <c r="AY214">
        <f>COUNTIF($AR$214,"☑")</f>
        <v>0</v>
      </c>
    </row>
    <row r="215" spans="1:51" ht="45" customHeight="1" x14ac:dyDescent="0.15">
      <c r="A215" s="411" t="s">
        <v>283</v>
      </c>
      <c r="B215" s="412"/>
      <c r="C215" s="415" t="s">
        <v>178</v>
      </c>
      <c r="D215" s="412"/>
      <c r="E215" s="417" t="s">
        <v>194</v>
      </c>
      <c r="F215" s="418"/>
      <c r="G215" s="419">
        <v>99</v>
      </c>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1"/>
    </row>
    <row r="216" spans="1:51" ht="32.25" customHeight="1" x14ac:dyDescent="0.15">
      <c r="A216" s="413"/>
      <c r="B216" s="414"/>
      <c r="C216" s="416"/>
      <c r="D216" s="414"/>
      <c r="E216" s="149" t="s">
        <v>193</v>
      </c>
      <c r="F216" s="151"/>
      <c r="G216" s="130" t="s">
        <v>627</v>
      </c>
      <c r="H216" s="131"/>
      <c r="I216" s="131"/>
      <c r="J216" s="131"/>
      <c r="K216" s="131"/>
      <c r="L216" s="131"/>
      <c r="M216" s="131"/>
      <c r="N216" s="131"/>
      <c r="O216" s="131"/>
      <c r="P216" s="131"/>
      <c r="Q216" s="131"/>
      <c r="R216" s="131"/>
      <c r="S216" s="131"/>
      <c r="T216" s="131"/>
      <c r="U216" s="131"/>
      <c r="V216" s="132"/>
      <c r="W216" s="487" t="s">
        <v>586</v>
      </c>
      <c r="X216" s="488"/>
      <c r="Y216" s="488"/>
      <c r="Z216" s="488"/>
      <c r="AA216" s="489"/>
      <c r="AB216" s="490" t="s">
        <v>638</v>
      </c>
      <c r="AC216" s="491"/>
      <c r="AD216" s="491"/>
      <c r="AE216" s="491"/>
      <c r="AF216" s="491"/>
      <c r="AG216" s="491"/>
      <c r="AH216" s="491"/>
      <c r="AI216" s="491"/>
      <c r="AJ216" s="491"/>
      <c r="AK216" s="491"/>
      <c r="AL216" s="491"/>
      <c r="AM216" s="491"/>
      <c r="AN216" s="491"/>
      <c r="AO216" s="491"/>
      <c r="AP216" s="491"/>
      <c r="AQ216" s="491"/>
      <c r="AR216" s="491"/>
      <c r="AS216" s="491"/>
      <c r="AT216" s="491"/>
      <c r="AU216" s="491"/>
      <c r="AV216" s="491"/>
      <c r="AW216" s="491"/>
      <c r="AX216" s="492"/>
    </row>
    <row r="217" spans="1:51" ht="21" customHeight="1" x14ac:dyDescent="0.15">
      <c r="A217" s="413"/>
      <c r="B217" s="414"/>
      <c r="C217" s="416"/>
      <c r="D217" s="414"/>
      <c r="E217" s="157"/>
      <c r="F217" s="159"/>
      <c r="G217" s="136"/>
      <c r="H217" s="137"/>
      <c r="I217" s="137"/>
      <c r="J217" s="137"/>
      <c r="K217" s="137"/>
      <c r="L217" s="137"/>
      <c r="M217" s="137"/>
      <c r="N217" s="137"/>
      <c r="O217" s="137"/>
      <c r="P217" s="137"/>
      <c r="Q217" s="137"/>
      <c r="R217" s="137"/>
      <c r="S217" s="137"/>
      <c r="T217" s="137"/>
      <c r="U217" s="137"/>
      <c r="V217" s="138"/>
      <c r="W217" s="493" t="s">
        <v>587</v>
      </c>
      <c r="X217" s="494"/>
      <c r="Y217" s="494"/>
      <c r="Z217" s="494"/>
      <c r="AA217" s="495"/>
      <c r="AB217" s="490" t="s">
        <v>639</v>
      </c>
      <c r="AC217" s="491"/>
      <c r="AD217" s="491"/>
      <c r="AE217" s="491"/>
      <c r="AF217" s="491"/>
      <c r="AG217" s="491"/>
      <c r="AH217" s="491"/>
      <c r="AI217" s="491"/>
      <c r="AJ217" s="491"/>
      <c r="AK217" s="491"/>
      <c r="AL217" s="491"/>
      <c r="AM217" s="491"/>
      <c r="AN217" s="491"/>
      <c r="AO217" s="491"/>
      <c r="AP217" s="491"/>
      <c r="AQ217" s="491"/>
      <c r="AR217" s="491"/>
      <c r="AS217" s="491"/>
      <c r="AT217" s="491"/>
      <c r="AU217" s="491"/>
      <c r="AV217" s="491"/>
      <c r="AW217" s="491"/>
      <c r="AX217" s="492"/>
    </row>
    <row r="218" spans="1:51" ht="34.5" customHeight="1" x14ac:dyDescent="0.15">
      <c r="A218" s="413"/>
      <c r="B218" s="414"/>
      <c r="C218" s="496" t="s">
        <v>599</v>
      </c>
      <c r="D218" s="497"/>
      <c r="E218" s="149" t="s">
        <v>279</v>
      </c>
      <c r="F218" s="151"/>
      <c r="G218" s="477" t="s">
        <v>181</v>
      </c>
      <c r="H218" s="478"/>
      <c r="I218" s="478"/>
      <c r="J218" s="498" t="s">
        <v>616</v>
      </c>
      <c r="K218" s="499"/>
      <c r="L218" s="499"/>
      <c r="M218" s="499"/>
      <c r="N218" s="499"/>
      <c r="O218" s="499"/>
      <c r="P218" s="499"/>
      <c r="Q218" s="499"/>
      <c r="R218" s="499"/>
      <c r="S218" s="499"/>
      <c r="T218" s="500"/>
      <c r="U218" s="475" t="s">
        <v>637</v>
      </c>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s="70"/>
    </row>
    <row r="219" spans="1:51" ht="34.5" customHeight="1" x14ac:dyDescent="0.15">
      <c r="A219" s="413"/>
      <c r="B219" s="414"/>
      <c r="C219" s="416"/>
      <c r="D219" s="414"/>
      <c r="E219" s="152"/>
      <c r="F219" s="154"/>
      <c r="G219" s="477" t="s">
        <v>600</v>
      </c>
      <c r="H219" s="478"/>
      <c r="I219" s="478"/>
      <c r="J219" s="478"/>
      <c r="K219" s="478"/>
      <c r="L219" s="478"/>
      <c r="M219" s="478"/>
      <c r="N219" s="478"/>
      <c r="O219" s="478"/>
      <c r="P219" s="478"/>
      <c r="Q219" s="478"/>
      <c r="R219" s="478"/>
      <c r="S219" s="478"/>
      <c r="T219" s="478"/>
      <c r="U219" s="474" t="s">
        <v>637</v>
      </c>
      <c r="V219" s="475"/>
      <c r="W219" s="475"/>
      <c r="X219" s="475"/>
      <c r="Y219" s="475"/>
      <c r="Z219" s="475"/>
      <c r="AA219" s="475"/>
      <c r="AB219" s="475"/>
      <c r="AC219" s="475"/>
      <c r="AD219" s="475"/>
      <c r="AE219" s="475"/>
      <c r="AF219" s="475"/>
      <c r="AG219" s="475"/>
      <c r="AH219" s="475"/>
      <c r="AI219" s="475"/>
      <c r="AJ219" s="475"/>
      <c r="AK219" s="475"/>
      <c r="AL219" s="475"/>
      <c r="AM219" s="475"/>
      <c r="AN219" s="475"/>
      <c r="AO219" s="475"/>
      <c r="AP219" s="475"/>
      <c r="AQ219" s="475"/>
      <c r="AR219" s="475"/>
      <c r="AS219" s="475"/>
      <c r="AT219" s="475"/>
      <c r="AU219" s="475"/>
      <c r="AV219" s="475"/>
      <c r="AW219" s="475"/>
      <c r="AX219" s="476"/>
      <c r="AY219" s="70"/>
    </row>
    <row r="220" spans="1:51" ht="34.5" customHeight="1" thickBot="1" x14ac:dyDescent="0.2">
      <c r="A220" s="413"/>
      <c r="B220" s="414"/>
      <c r="C220" s="416"/>
      <c r="D220" s="414"/>
      <c r="E220" s="157"/>
      <c r="F220" s="159"/>
      <c r="G220" s="477" t="s">
        <v>587</v>
      </c>
      <c r="H220" s="478"/>
      <c r="I220" s="478"/>
      <c r="J220" s="478"/>
      <c r="K220" s="478"/>
      <c r="L220" s="478"/>
      <c r="M220" s="478"/>
      <c r="N220" s="478"/>
      <c r="O220" s="478"/>
      <c r="P220" s="478"/>
      <c r="Q220" s="478"/>
      <c r="R220" s="478"/>
      <c r="S220" s="478"/>
      <c r="T220" s="478"/>
      <c r="U220" s="814" t="s">
        <v>637</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9" t="s">
        <v>44</v>
      </c>
      <c r="B221" s="480"/>
      <c r="C221" s="480"/>
      <c r="D221" s="480"/>
      <c r="E221" s="480"/>
      <c r="F221" s="480"/>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480"/>
      <c r="AD221" s="480"/>
      <c r="AE221" s="480"/>
      <c r="AF221" s="480"/>
      <c r="AG221" s="480"/>
      <c r="AH221" s="480"/>
      <c r="AI221" s="480"/>
      <c r="AJ221" s="480"/>
      <c r="AK221" s="480"/>
      <c r="AL221" s="480"/>
      <c r="AM221" s="480"/>
      <c r="AN221" s="480"/>
      <c r="AO221" s="480"/>
      <c r="AP221" s="480"/>
      <c r="AQ221" s="480"/>
      <c r="AR221" s="480"/>
      <c r="AS221" s="480"/>
      <c r="AT221" s="480"/>
      <c r="AU221" s="480"/>
      <c r="AV221" s="480"/>
      <c r="AW221" s="480"/>
      <c r="AX221" s="481"/>
    </row>
    <row r="222" spans="1:51" ht="27" customHeight="1" x14ac:dyDescent="0.15">
      <c r="A222" s="5"/>
      <c r="B222" s="6"/>
      <c r="C222" s="482" t="s">
        <v>29</v>
      </c>
      <c r="D222" s="483"/>
      <c r="E222" s="483"/>
      <c r="F222" s="483"/>
      <c r="G222" s="483"/>
      <c r="H222" s="483"/>
      <c r="I222" s="483"/>
      <c r="J222" s="483"/>
      <c r="K222" s="483"/>
      <c r="L222" s="483"/>
      <c r="M222" s="483"/>
      <c r="N222" s="483"/>
      <c r="O222" s="483"/>
      <c r="P222" s="483"/>
      <c r="Q222" s="483"/>
      <c r="R222" s="483"/>
      <c r="S222" s="483"/>
      <c r="T222" s="483"/>
      <c r="U222" s="483"/>
      <c r="V222" s="483"/>
      <c r="W222" s="483"/>
      <c r="X222" s="483"/>
      <c r="Y222" s="483"/>
      <c r="Z222" s="483"/>
      <c r="AA222" s="483"/>
      <c r="AB222" s="483"/>
      <c r="AC222" s="484"/>
      <c r="AD222" s="483" t="s">
        <v>33</v>
      </c>
      <c r="AE222" s="483"/>
      <c r="AF222" s="483"/>
      <c r="AG222" s="485" t="s">
        <v>28</v>
      </c>
      <c r="AH222" s="483"/>
      <c r="AI222" s="483"/>
      <c r="AJ222" s="483"/>
      <c r="AK222" s="483"/>
      <c r="AL222" s="483"/>
      <c r="AM222" s="483"/>
      <c r="AN222" s="483"/>
      <c r="AO222" s="483"/>
      <c r="AP222" s="483"/>
      <c r="AQ222" s="483"/>
      <c r="AR222" s="483"/>
      <c r="AS222" s="483"/>
      <c r="AT222" s="483"/>
      <c r="AU222" s="483"/>
      <c r="AV222" s="483"/>
      <c r="AW222" s="483"/>
      <c r="AX222" s="486"/>
    </row>
    <row r="223" spans="1:51" ht="60" customHeight="1" x14ac:dyDescent="0.15">
      <c r="A223" s="447" t="s">
        <v>133</v>
      </c>
      <c r="B223" s="448"/>
      <c r="C223" s="453" t="s">
        <v>134</v>
      </c>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454"/>
      <c r="Z223" s="454"/>
      <c r="AA223" s="454"/>
      <c r="AB223" s="454"/>
      <c r="AC223" s="455"/>
      <c r="AD223" s="456" t="s">
        <v>613</v>
      </c>
      <c r="AE223" s="457"/>
      <c r="AF223" s="457"/>
      <c r="AG223" s="458" t="s">
        <v>641</v>
      </c>
      <c r="AH223" s="459"/>
      <c r="AI223" s="459"/>
      <c r="AJ223" s="459"/>
      <c r="AK223" s="459"/>
      <c r="AL223" s="459"/>
      <c r="AM223" s="459"/>
      <c r="AN223" s="459"/>
      <c r="AO223" s="459"/>
      <c r="AP223" s="459"/>
      <c r="AQ223" s="459"/>
      <c r="AR223" s="459"/>
      <c r="AS223" s="459"/>
      <c r="AT223" s="459"/>
      <c r="AU223" s="459"/>
      <c r="AV223" s="459"/>
      <c r="AW223" s="459"/>
      <c r="AX223" s="460"/>
    </row>
    <row r="224" spans="1:51" ht="27" customHeight="1" x14ac:dyDescent="0.15">
      <c r="A224" s="449"/>
      <c r="B224" s="450"/>
      <c r="C224" s="461" t="s">
        <v>34</v>
      </c>
      <c r="D224" s="462"/>
      <c r="E224" s="462"/>
      <c r="F224" s="462"/>
      <c r="G224" s="462"/>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368"/>
      <c r="AD224" s="369" t="s">
        <v>613</v>
      </c>
      <c r="AE224" s="370"/>
      <c r="AF224" s="370"/>
      <c r="AG224" s="364" t="s">
        <v>642</v>
      </c>
      <c r="AH224" s="365"/>
      <c r="AI224" s="365"/>
      <c r="AJ224" s="365"/>
      <c r="AK224" s="365"/>
      <c r="AL224" s="365"/>
      <c r="AM224" s="365"/>
      <c r="AN224" s="365"/>
      <c r="AO224" s="365"/>
      <c r="AP224" s="365"/>
      <c r="AQ224" s="365"/>
      <c r="AR224" s="365"/>
      <c r="AS224" s="365"/>
      <c r="AT224" s="365"/>
      <c r="AU224" s="365"/>
      <c r="AV224" s="365"/>
      <c r="AW224" s="365"/>
      <c r="AX224" s="366"/>
    </row>
    <row r="225" spans="1:50" ht="45" customHeight="1" x14ac:dyDescent="0.15">
      <c r="A225" s="451"/>
      <c r="B225" s="452"/>
      <c r="C225" s="463" t="s">
        <v>135</v>
      </c>
      <c r="D225" s="464"/>
      <c r="E225" s="464"/>
      <c r="F225" s="464"/>
      <c r="G225" s="464"/>
      <c r="H225" s="464"/>
      <c r="I225" s="464"/>
      <c r="J225" s="464"/>
      <c r="K225" s="464"/>
      <c r="L225" s="464"/>
      <c r="M225" s="464"/>
      <c r="N225" s="464"/>
      <c r="O225" s="464"/>
      <c r="P225" s="464"/>
      <c r="Q225" s="464"/>
      <c r="R225" s="464"/>
      <c r="S225" s="464"/>
      <c r="T225" s="464"/>
      <c r="U225" s="464"/>
      <c r="V225" s="464"/>
      <c r="W225" s="464"/>
      <c r="X225" s="464"/>
      <c r="Y225" s="464"/>
      <c r="Z225" s="464"/>
      <c r="AA225" s="464"/>
      <c r="AB225" s="464"/>
      <c r="AC225" s="465"/>
      <c r="AD225" s="406" t="s">
        <v>613</v>
      </c>
      <c r="AE225" s="407"/>
      <c r="AF225" s="407"/>
      <c r="AG225" s="392" t="s">
        <v>643</v>
      </c>
      <c r="AH225" s="134"/>
      <c r="AI225" s="134"/>
      <c r="AJ225" s="134"/>
      <c r="AK225" s="134"/>
      <c r="AL225" s="134"/>
      <c r="AM225" s="134"/>
      <c r="AN225" s="134"/>
      <c r="AO225" s="134"/>
      <c r="AP225" s="134"/>
      <c r="AQ225" s="134"/>
      <c r="AR225" s="134"/>
      <c r="AS225" s="134"/>
      <c r="AT225" s="134"/>
      <c r="AU225" s="134"/>
      <c r="AV225" s="134"/>
      <c r="AW225" s="134"/>
      <c r="AX225" s="393"/>
    </row>
    <row r="226" spans="1:50" ht="27" customHeight="1" x14ac:dyDescent="0.15">
      <c r="A226" s="344" t="s">
        <v>36</v>
      </c>
      <c r="B226" s="427"/>
      <c r="C226" s="429" t="s">
        <v>38</v>
      </c>
      <c r="D226" s="386"/>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1"/>
      <c r="AD226" s="387" t="s">
        <v>644</v>
      </c>
      <c r="AE226" s="388"/>
      <c r="AF226" s="388"/>
      <c r="AG226" s="390"/>
      <c r="AH226" s="131"/>
      <c r="AI226" s="131"/>
      <c r="AJ226" s="131"/>
      <c r="AK226" s="131"/>
      <c r="AL226" s="131"/>
      <c r="AM226" s="131"/>
      <c r="AN226" s="131"/>
      <c r="AO226" s="131"/>
      <c r="AP226" s="131"/>
      <c r="AQ226" s="131"/>
      <c r="AR226" s="131"/>
      <c r="AS226" s="131"/>
      <c r="AT226" s="131"/>
      <c r="AU226" s="131"/>
      <c r="AV226" s="131"/>
      <c r="AW226" s="131"/>
      <c r="AX226" s="391"/>
    </row>
    <row r="227" spans="1:50" ht="35.25" customHeight="1" x14ac:dyDescent="0.15">
      <c r="A227" s="346"/>
      <c r="B227" s="428"/>
      <c r="C227" s="432"/>
      <c r="D227" s="433"/>
      <c r="E227" s="436" t="s">
        <v>261</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369"/>
      <c r="AE227" s="370"/>
      <c r="AF227" s="439"/>
      <c r="AG227" s="392"/>
      <c r="AH227" s="134"/>
      <c r="AI227" s="134"/>
      <c r="AJ227" s="134"/>
      <c r="AK227" s="134"/>
      <c r="AL227" s="134"/>
      <c r="AM227" s="134"/>
      <c r="AN227" s="134"/>
      <c r="AO227" s="134"/>
      <c r="AP227" s="134"/>
      <c r="AQ227" s="134"/>
      <c r="AR227" s="134"/>
      <c r="AS227" s="134"/>
      <c r="AT227" s="134"/>
      <c r="AU227" s="134"/>
      <c r="AV227" s="134"/>
      <c r="AW227" s="134"/>
      <c r="AX227" s="393"/>
    </row>
    <row r="228" spans="1:50" ht="26.25" customHeight="1" x14ac:dyDescent="0.15">
      <c r="A228" s="346"/>
      <c r="B228" s="428"/>
      <c r="C228" s="434"/>
      <c r="D228" s="435"/>
      <c r="E228" s="440" t="s">
        <v>215</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c r="AE228" s="444"/>
      <c r="AF228" s="444"/>
      <c r="AG228" s="392"/>
      <c r="AH228" s="134"/>
      <c r="AI228" s="134"/>
      <c r="AJ228" s="134"/>
      <c r="AK228" s="134"/>
      <c r="AL228" s="134"/>
      <c r="AM228" s="134"/>
      <c r="AN228" s="134"/>
      <c r="AO228" s="134"/>
      <c r="AP228" s="134"/>
      <c r="AQ228" s="134"/>
      <c r="AR228" s="134"/>
      <c r="AS228" s="134"/>
      <c r="AT228" s="134"/>
      <c r="AU228" s="134"/>
      <c r="AV228" s="134"/>
      <c r="AW228" s="134"/>
      <c r="AX228" s="393"/>
    </row>
    <row r="229" spans="1:50" ht="45" customHeight="1" x14ac:dyDescent="0.15">
      <c r="A229" s="346"/>
      <c r="B229" s="347"/>
      <c r="C229" s="445" t="s">
        <v>39</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353" t="s">
        <v>613</v>
      </c>
      <c r="AE229" s="354"/>
      <c r="AF229" s="354"/>
      <c r="AG229" s="356" t="s">
        <v>645</v>
      </c>
      <c r="AH229" s="357"/>
      <c r="AI229" s="357"/>
      <c r="AJ229" s="357"/>
      <c r="AK229" s="357"/>
      <c r="AL229" s="357"/>
      <c r="AM229" s="357"/>
      <c r="AN229" s="357"/>
      <c r="AO229" s="357"/>
      <c r="AP229" s="357"/>
      <c r="AQ229" s="357"/>
      <c r="AR229" s="357"/>
      <c r="AS229" s="357"/>
      <c r="AT229" s="357"/>
      <c r="AU229" s="357"/>
      <c r="AV229" s="357"/>
      <c r="AW229" s="357"/>
      <c r="AX229" s="358"/>
    </row>
    <row r="230" spans="1:50" ht="43.1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613</v>
      </c>
      <c r="AE230" s="370"/>
      <c r="AF230" s="370"/>
      <c r="AG230" s="364" t="s">
        <v>710</v>
      </c>
      <c r="AH230" s="365"/>
      <c r="AI230" s="365"/>
      <c r="AJ230" s="365"/>
      <c r="AK230" s="365"/>
      <c r="AL230" s="365"/>
      <c r="AM230" s="365"/>
      <c r="AN230" s="365"/>
      <c r="AO230" s="365"/>
      <c r="AP230" s="365"/>
      <c r="AQ230" s="365"/>
      <c r="AR230" s="365"/>
      <c r="AS230" s="365"/>
      <c r="AT230" s="365"/>
      <c r="AU230" s="365"/>
      <c r="AV230" s="365"/>
      <c r="AW230" s="365"/>
      <c r="AX230" s="366"/>
    </row>
    <row r="231" spans="1:50" ht="25.1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644</v>
      </c>
      <c r="AE231" s="370"/>
      <c r="AF231" s="370"/>
      <c r="AG231" s="364"/>
      <c r="AH231" s="365"/>
      <c r="AI231" s="365"/>
      <c r="AJ231" s="365"/>
      <c r="AK231" s="365"/>
      <c r="AL231" s="365"/>
      <c r="AM231" s="365"/>
      <c r="AN231" s="365"/>
      <c r="AO231" s="365"/>
      <c r="AP231" s="365"/>
      <c r="AQ231" s="365"/>
      <c r="AR231" s="365"/>
      <c r="AS231" s="365"/>
      <c r="AT231" s="365"/>
      <c r="AU231" s="365"/>
      <c r="AV231" s="365"/>
      <c r="AW231" s="365"/>
      <c r="AX231" s="366"/>
    </row>
    <row r="232" spans="1:50" ht="4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5"/>
      <c r="AD232" s="369" t="s">
        <v>613</v>
      </c>
      <c r="AE232" s="370"/>
      <c r="AF232" s="370"/>
      <c r="AG232" s="364" t="s">
        <v>646</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5"/>
      <c r="AD233" s="406" t="s">
        <v>644</v>
      </c>
      <c r="AE233" s="407"/>
      <c r="AF233" s="407"/>
      <c r="AG233" s="408"/>
      <c r="AH233" s="409"/>
      <c r="AI233" s="409"/>
      <c r="AJ233" s="409"/>
      <c r="AK233" s="409"/>
      <c r="AL233" s="409"/>
      <c r="AM233" s="409"/>
      <c r="AN233" s="409"/>
      <c r="AO233" s="409"/>
      <c r="AP233" s="409"/>
      <c r="AQ233" s="409"/>
      <c r="AR233" s="409"/>
      <c r="AS233" s="409"/>
      <c r="AT233" s="409"/>
      <c r="AU233" s="409"/>
      <c r="AV233" s="409"/>
      <c r="AW233" s="409"/>
      <c r="AX233" s="410"/>
    </row>
    <row r="234" spans="1:50" ht="26.25" customHeight="1" x14ac:dyDescent="0.15">
      <c r="A234" s="346"/>
      <c r="B234" s="347"/>
      <c r="C234" s="466" t="s">
        <v>235</v>
      </c>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8"/>
      <c r="AD234" s="369" t="s">
        <v>644</v>
      </c>
      <c r="AE234" s="370"/>
      <c r="AF234" s="439"/>
      <c r="AG234" s="364"/>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9" t="s">
        <v>222</v>
      </c>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1"/>
      <c r="AD235" s="399" t="s">
        <v>613</v>
      </c>
      <c r="AE235" s="400"/>
      <c r="AF235" s="401"/>
      <c r="AG235" s="402" t="s">
        <v>706</v>
      </c>
      <c r="AH235" s="403"/>
      <c r="AI235" s="403"/>
      <c r="AJ235" s="403"/>
      <c r="AK235" s="403"/>
      <c r="AL235" s="403"/>
      <c r="AM235" s="403"/>
      <c r="AN235" s="403"/>
      <c r="AO235" s="403"/>
      <c r="AP235" s="403"/>
      <c r="AQ235" s="403"/>
      <c r="AR235" s="403"/>
      <c r="AS235" s="403"/>
      <c r="AT235" s="403"/>
      <c r="AU235" s="403"/>
      <c r="AV235" s="403"/>
      <c r="AW235" s="403"/>
      <c r="AX235" s="404"/>
    </row>
    <row r="236" spans="1:50" ht="27"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613</v>
      </c>
      <c r="AE236" s="354"/>
      <c r="AF236" s="355"/>
      <c r="AG236" s="356" t="s">
        <v>671</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613</v>
      </c>
      <c r="AE237" s="363"/>
      <c r="AF237" s="363"/>
      <c r="AG237" s="364" t="s">
        <v>669</v>
      </c>
      <c r="AH237" s="365"/>
      <c r="AI237" s="365"/>
      <c r="AJ237" s="365"/>
      <c r="AK237" s="365"/>
      <c r="AL237" s="365"/>
      <c r="AM237" s="365"/>
      <c r="AN237" s="365"/>
      <c r="AO237" s="365"/>
      <c r="AP237" s="365"/>
      <c r="AQ237" s="365"/>
      <c r="AR237" s="365"/>
      <c r="AS237" s="365"/>
      <c r="AT237" s="365"/>
      <c r="AU237" s="365"/>
      <c r="AV237" s="365"/>
      <c r="AW237" s="365"/>
      <c r="AX237" s="366"/>
    </row>
    <row r="238" spans="1:50" ht="27"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675</v>
      </c>
      <c r="AE238" s="370"/>
      <c r="AF238" s="370"/>
      <c r="AG238" s="364" t="s">
        <v>704</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644</v>
      </c>
      <c r="AE239" s="370"/>
      <c r="AF239" s="370"/>
      <c r="AG239" s="394"/>
      <c r="AH239" s="137"/>
      <c r="AI239" s="137"/>
      <c r="AJ239" s="137"/>
      <c r="AK239" s="137"/>
      <c r="AL239" s="137"/>
      <c r="AM239" s="137"/>
      <c r="AN239" s="137"/>
      <c r="AO239" s="137"/>
      <c r="AP239" s="137"/>
      <c r="AQ239" s="137"/>
      <c r="AR239" s="137"/>
      <c r="AS239" s="137"/>
      <c r="AT239" s="137"/>
      <c r="AU239" s="137"/>
      <c r="AV239" s="137"/>
      <c r="AW239" s="137"/>
      <c r="AX239" s="39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87" t="s">
        <v>613</v>
      </c>
      <c r="AE240" s="388"/>
      <c r="AF240" s="389"/>
      <c r="AG240" s="390" t="s">
        <v>647</v>
      </c>
      <c r="AH240" s="131"/>
      <c r="AI240" s="131"/>
      <c r="AJ240" s="131"/>
      <c r="AK240" s="131"/>
      <c r="AL240" s="131"/>
      <c r="AM240" s="131"/>
      <c r="AN240" s="131"/>
      <c r="AO240" s="131"/>
      <c r="AP240" s="131"/>
      <c r="AQ240" s="131"/>
      <c r="AR240" s="131"/>
      <c r="AS240" s="131"/>
      <c r="AT240" s="131"/>
      <c r="AU240" s="131"/>
      <c r="AV240" s="131"/>
      <c r="AW240" s="131"/>
      <c r="AX240" s="391"/>
    </row>
    <row r="241" spans="1:50" ht="19.7" customHeight="1" x14ac:dyDescent="0.15">
      <c r="A241" s="380"/>
      <c r="B241" s="381"/>
      <c r="C241" s="893" t="s">
        <v>0</v>
      </c>
      <c r="D241" s="894"/>
      <c r="E241" s="894"/>
      <c r="F241" s="894"/>
      <c r="G241" s="894"/>
      <c r="H241" s="894"/>
      <c r="I241" s="894"/>
      <c r="J241" s="894"/>
      <c r="K241" s="894"/>
      <c r="L241" s="894"/>
      <c r="M241" s="894"/>
      <c r="N241" s="894"/>
      <c r="O241" s="890" t="s">
        <v>605</v>
      </c>
      <c r="P241" s="891"/>
      <c r="Q241" s="891"/>
      <c r="R241" s="891"/>
      <c r="S241" s="891"/>
      <c r="T241" s="891"/>
      <c r="U241" s="891"/>
      <c r="V241" s="891"/>
      <c r="W241" s="891"/>
      <c r="X241" s="891"/>
      <c r="Y241" s="891"/>
      <c r="Z241" s="891"/>
      <c r="AA241" s="891"/>
      <c r="AB241" s="891"/>
      <c r="AC241" s="891"/>
      <c r="AD241" s="891"/>
      <c r="AE241" s="891"/>
      <c r="AF241" s="892"/>
      <c r="AG241" s="392"/>
      <c r="AH241" s="134"/>
      <c r="AI241" s="134"/>
      <c r="AJ241" s="134"/>
      <c r="AK241" s="134"/>
      <c r="AL241" s="134"/>
      <c r="AM241" s="134"/>
      <c r="AN241" s="134"/>
      <c r="AO241" s="134"/>
      <c r="AP241" s="134"/>
      <c r="AQ241" s="134"/>
      <c r="AR241" s="134"/>
      <c r="AS241" s="134"/>
      <c r="AT241" s="134"/>
      <c r="AU241" s="134"/>
      <c r="AV241" s="134"/>
      <c r="AW241" s="134"/>
      <c r="AX241" s="393"/>
    </row>
    <row r="242" spans="1:50" ht="24.75" customHeight="1" x14ac:dyDescent="0.15">
      <c r="A242" s="380"/>
      <c r="B242" s="381"/>
      <c r="C242" s="877">
        <v>2022</v>
      </c>
      <c r="D242" s="878"/>
      <c r="E242" s="373" t="s">
        <v>612</v>
      </c>
      <c r="F242" s="373"/>
      <c r="G242" s="373"/>
      <c r="H242" s="374">
        <v>21</v>
      </c>
      <c r="I242" s="374"/>
      <c r="J242" s="879">
        <v>601</v>
      </c>
      <c r="K242" s="879"/>
      <c r="L242" s="879"/>
      <c r="M242" s="374"/>
      <c r="N242" s="880"/>
      <c r="O242" s="881" t="s">
        <v>648</v>
      </c>
      <c r="P242" s="882"/>
      <c r="Q242" s="882"/>
      <c r="R242" s="882"/>
      <c r="S242" s="882"/>
      <c r="T242" s="882"/>
      <c r="U242" s="882"/>
      <c r="V242" s="882"/>
      <c r="W242" s="882"/>
      <c r="X242" s="882"/>
      <c r="Y242" s="882"/>
      <c r="Z242" s="882"/>
      <c r="AA242" s="882"/>
      <c r="AB242" s="882"/>
      <c r="AC242" s="882"/>
      <c r="AD242" s="882"/>
      <c r="AE242" s="882"/>
      <c r="AF242" s="883"/>
      <c r="AG242" s="392"/>
      <c r="AH242" s="134"/>
      <c r="AI242" s="134"/>
      <c r="AJ242" s="134"/>
      <c r="AK242" s="134"/>
      <c r="AL242" s="134"/>
      <c r="AM242" s="134"/>
      <c r="AN242" s="134"/>
      <c r="AO242" s="134"/>
      <c r="AP242" s="134"/>
      <c r="AQ242" s="134"/>
      <c r="AR242" s="134"/>
      <c r="AS242" s="134"/>
      <c r="AT242" s="134"/>
      <c r="AU242" s="134"/>
      <c r="AV242" s="134"/>
      <c r="AW242" s="134"/>
      <c r="AX242" s="393"/>
    </row>
    <row r="243" spans="1:50" ht="24.75" customHeight="1" x14ac:dyDescent="0.15">
      <c r="A243" s="380"/>
      <c r="B243" s="381"/>
      <c r="C243" s="371"/>
      <c r="D243" s="372"/>
      <c r="E243" s="373"/>
      <c r="F243" s="373"/>
      <c r="G243" s="373"/>
      <c r="H243" s="374"/>
      <c r="I243" s="374"/>
      <c r="J243" s="375"/>
      <c r="K243" s="375"/>
      <c r="L243" s="375"/>
      <c r="M243" s="376"/>
      <c r="N243" s="377"/>
      <c r="O243" s="884"/>
      <c r="P243" s="885"/>
      <c r="Q243" s="885"/>
      <c r="R243" s="885"/>
      <c r="S243" s="885"/>
      <c r="T243" s="885"/>
      <c r="U243" s="885"/>
      <c r="V243" s="885"/>
      <c r="W243" s="885"/>
      <c r="X243" s="885"/>
      <c r="Y243" s="885"/>
      <c r="Z243" s="885"/>
      <c r="AA243" s="885"/>
      <c r="AB243" s="885"/>
      <c r="AC243" s="885"/>
      <c r="AD243" s="885"/>
      <c r="AE243" s="885"/>
      <c r="AF243" s="886"/>
      <c r="AG243" s="392"/>
      <c r="AH243" s="134"/>
      <c r="AI243" s="134"/>
      <c r="AJ243" s="134"/>
      <c r="AK243" s="134"/>
      <c r="AL243" s="134"/>
      <c r="AM243" s="134"/>
      <c r="AN243" s="134"/>
      <c r="AO243" s="134"/>
      <c r="AP243" s="134"/>
      <c r="AQ243" s="134"/>
      <c r="AR243" s="134"/>
      <c r="AS243" s="134"/>
      <c r="AT243" s="134"/>
      <c r="AU243" s="134"/>
      <c r="AV243" s="134"/>
      <c r="AW243" s="134"/>
      <c r="AX243" s="393"/>
    </row>
    <row r="244" spans="1:50" ht="24.75" hidden="1" customHeight="1" x14ac:dyDescent="0.15">
      <c r="A244" s="380"/>
      <c r="B244" s="381"/>
      <c r="C244" s="371"/>
      <c r="D244" s="372"/>
      <c r="E244" s="373"/>
      <c r="F244" s="373"/>
      <c r="G244" s="373"/>
      <c r="H244" s="374"/>
      <c r="I244" s="374"/>
      <c r="J244" s="375"/>
      <c r="K244" s="375"/>
      <c r="L244" s="375"/>
      <c r="M244" s="376"/>
      <c r="N244" s="377"/>
      <c r="O244" s="884"/>
      <c r="P244" s="885"/>
      <c r="Q244" s="885"/>
      <c r="R244" s="885"/>
      <c r="S244" s="885"/>
      <c r="T244" s="885"/>
      <c r="U244" s="885"/>
      <c r="V244" s="885"/>
      <c r="W244" s="885"/>
      <c r="X244" s="885"/>
      <c r="Y244" s="885"/>
      <c r="Z244" s="885"/>
      <c r="AA244" s="885"/>
      <c r="AB244" s="885"/>
      <c r="AC244" s="885"/>
      <c r="AD244" s="885"/>
      <c r="AE244" s="885"/>
      <c r="AF244" s="886"/>
      <c r="AG244" s="392"/>
      <c r="AH244" s="134"/>
      <c r="AI244" s="134"/>
      <c r="AJ244" s="134"/>
      <c r="AK244" s="134"/>
      <c r="AL244" s="134"/>
      <c r="AM244" s="134"/>
      <c r="AN244" s="134"/>
      <c r="AO244" s="134"/>
      <c r="AP244" s="134"/>
      <c r="AQ244" s="134"/>
      <c r="AR244" s="134"/>
      <c r="AS244" s="134"/>
      <c r="AT244" s="134"/>
      <c r="AU244" s="134"/>
      <c r="AV244" s="134"/>
      <c r="AW244" s="134"/>
      <c r="AX244" s="393"/>
    </row>
    <row r="245" spans="1:50" ht="24.75" hidden="1" customHeight="1" x14ac:dyDescent="0.15">
      <c r="A245" s="380"/>
      <c r="B245" s="381"/>
      <c r="C245" s="371"/>
      <c r="D245" s="372"/>
      <c r="E245" s="373"/>
      <c r="F245" s="373"/>
      <c r="G245" s="373"/>
      <c r="H245" s="374"/>
      <c r="I245" s="374"/>
      <c r="J245" s="375"/>
      <c r="K245" s="375"/>
      <c r="L245" s="375"/>
      <c r="M245" s="376"/>
      <c r="N245" s="377"/>
      <c r="O245" s="884"/>
      <c r="P245" s="885"/>
      <c r="Q245" s="885"/>
      <c r="R245" s="885"/>
      <c r="S245" s="885"/>
      <c r="T245" s="885"/>
      <c r="U245" s="885"/>
      <c r="V245" s="885"/>
      <c r="W245" s="885"/>
      <c r="X245" s="885"/>
      <c r="Y245" s="885"/>
      <c r="Z245" s="885"/>
      <c r="AA245" s="885"/>
      <c r="AB245" s="885"/>
      <c r="AC245" s="885"/>
      <c r="AD245" s="885"/>
      <c r="AE245" s="885"/>
      <c r="AF245" s="886"/>
      <c r="AG245" s="392"/>
      <c r="AH245" s="134"/>
      <c r="AI245" s="134"/>
      <c r="AJ245" s="134"/>
      <c r="AK245" s="134"/>
      <c r="AL245" s="134"/>
      <c r="AM245" s="134"/>
      <c r="AN245" s="134"/>
      <c r="AO245" s="134"/>
      <c r="AP245" s="134"/>
      <c r="AQ245" s="134"/>
      <c r="AR245" s="134"/>
      <c r="AS245" s="134"/>
      <c r="AT245" s="134"/>
      <c r="AU245" s="134"/>
      <c r="AV245" s="134"/>
      <c r="AW245" s="134"/>
      <c r="AX245" s="393"/>
    </row>
    <row r="246" spans="1:50" ht="24.75" hidden="1" customHeight="1" x14ac:dyDescent="0.15">
      <c r="A246" s="382"/>
      <c r="B246" s="383"/>
      <c r="C246" s="396"/>
      <c r="D246" s="397"/>
      <c r="E246" s="373"/>
      <c r="F246" s="373"/>
      <c r="G246" s="373"/>
      <c r="H246" s="374"/>
      <c r="I246" s="374"/>
      <c r="J246" s="398"/>
      <c r="K246" s="398"/>
      <c r="L246" s="398"/>
      <c r="M246" s="875"/>
      <c r="N246" s="876"/>
      <c r="O246" s="887"/>
      <c r="P246" s="888"/>
      <c r="Q246" s="888"/>
      <c r="R246" s="888"/>
      <c r="S246" s="888"/>
      <c r="T246" s="888"/>
      <c r="U246" s="888"/>
      <c r="V246" s="888"/>
      <c r="W246" s="888"/>
      <c r="X246" s="888"/>
      <c r="Y246" s="888"/>
      <c r="Z246" s="888"/>
      <c r="AA246" s="888"/>
      <c r="AB246" s="888"/>
      <c r="AC246" s="888"/>
      <c r="AD246" s="888"/>
      <c r="AE246" s="888"/>
      <c r="AF246" s="889"/>
      <c r="AG246" s="394"/>
      <c r="AH246" s="137"/>
      <c r="AI246" s="137"/>
      <c r="AJ246" s="137"/>
      <c r="AK246" s="137"/>
      <c r="AL246" s="137"/>
      <c r="AM246" s="137"/>
      <c r="AN246" s="137"/>
      <c r="AO246" s="137"/>
      <c r="AP246" s="137"/>
      <c r="AQ246" s="137"/>
      <c r="AR246" s="137"/>
      <c r="AS246" s="137"/>
      <c r="AT246" s="137"/>
      <c r="AU246" s="137"/>
      <c r="AV246" s="137"/>
      <c r="AW246" s="137"/>
      <c r="AX246" s="395"/>
    </row>
    <row r="247" spans="1:50" ht="67.5" customHeight="1" x14ac:dyDescent="0.15">
      <c r="A247" s="344" t="s">
        <v>45</v>
      </c>
      <c r="B247" s="905"/>
      <c r="C247" s="300" t="s">
        <v>49</v>
      </c>
      <c r="D247" s="723"/>
      <c r="E247" s="723"/>
      <c r="F247" s="724"/>
      <c r="G247" s="908" t="s">
        <v>705</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53</v>
      </c>
      <c r="D248" s="911"/>
      <c r="E248" s="911"/>
      <c r="F248" s="912"/>
      <c r="G248" s="913" t="s">
        <v>711</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2.450000000000003" customHeight="1" thickBot="1" x14ac:dyDescent="0.2">
      <c r="A250" s="898" t="s">
        <v>712</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36.950000000000003" customHeight="1" thickBot="1" x14ac:dyDescent="0.2">
      <c r="A252" s="328" t="s">
        <v>132</v>
      </c>
      <c r="B252" s="329"/>
      <c r="C252" s="329"/>
      <c r="D252" s="329"/>
      <c r="E252" s="330"/>
      <c r="F252" s="904" t="s">
        <v>672</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36.950000000000003" customHeight="1" thickBot="1" x14ac:dyDescent="0.2">
      <c r="A254" s="328" t="s">
        <v>132</v>
      </c>
      <c r="B254" s="329"/>
      <c r="C254" s="329"/>
      <c r="D254" s="329"/>
      <c r="E254" s="330"/>
      <c r="F254" s="331" t="s">
        <v>713</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32.450000000000003"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277</v>
      </c>
      <c r="B258" s="90"/>
      <c r="C258" s="90"/>
      <c r="D258" s="91"/>
      <c r="E258" s="324" t="s">
        <v>628</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8" t="s">
        <v>276</v>
      </c>
      <c r="B259" s="258"/>
      <c r="C259" s="258"/>
      <c r="D259" s="258"/>
      <c r="E259" s="324" t="s">
        <v>629</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8" t="s">
        <v>275</v>
      </c>
      <c r="B260" s="258"/>
      <c r="C260" s="258"/>
      <c r="D260" s="258"/>
      <c r="E260" s="324" t="s">
        <v>630</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8" t="s">
        <v>274</v>
      </c>
      <c r="B261" s="258"/>
      <c r="C261" s="258"/>
      <c r="D261" s="258"/>
      <c r="E261" s="324" t="s">
        <v>631</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8" t="s">
        <v>273</v>
      </c>
      <c r="B262" s="258"/>
      <c r="C262" s="258"/>
      <c r="D262" s="258"/>
      <c r="E262" s="324" t="s">
        <v>632</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8" t="s">
        <v>272</v>
      </c>
      <c r="B263" s="258"/>
      <c r="C263" s="258"/>
      <c r="D263" s="258"/>
      <c r="E263" s="324" t="s">
        <v>633</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8" t="s">
        <v>271</v>
      </c>
      <c r="B264" s="258"/>
      <c r="C264" s="258"/>
      <c r="D264" s="258"/>
      <c r="E264" s="324" t="s">
        <v>634</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8" t="s">
        <v>270</v>
      </c>
      <c r="B265" s="258"/>
      <c r="C265" s="258"/>
      <c r="D265" s="258"/>
      <c r="E265" s="321" t="s">
        <v>635</v>
      </c>
      <c r="F265" s="322"/>
      <c r="G265" s="322"/>
      <c r="H265" s="322"/>
      <c r="I265" s="322"/>
      <c r="J265" s="322"/>
      <c r="K265" s="322"/>
      <c r="L265" s="322"/>
      <c r="M265" s="322"/>
      <c r="N265" s="322"/>
      <c r="O265" s="322"/>
      <c r="P265" s="323"/>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8" t="s">
        <v>416</v>
      </c>
      <c r="B266" s="258"/>
      <c r="C266" s="258"/>
      <c r="D266" s="258"/>
      <c r="E266" s="100" t="s">
        <v>611</v>
      </c>
      <c r="F266" s="86"/>
      <c r="G266" s="86"/>
      <c r="H266" s="77" t="str">
        <f>IF(E266="","","-")</f>
        <v>-</v>
      </c>
      <c r="I266" s="86"/>
      <c r="J266" s="86"/>
      <c r="K266" s="77" t="str">
        <f>IF(I266="","","-")</f>
        <v/>
      </c>
      <c r="L266" s="101">
        <v>548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8" t="s">
        <v>596</v>
      </c>
      <c r="B267" s="258"/>
      <c r="C267" s="258"/>
      <c r="D267" s="258"/>
      <c r="E267" s="100" t="s">
        <v>611</v>
      </c>
      <c r="F267" s="86"/>
      <c r="G267" s="86"/>
      <c r="H267" s="77"/>
      <c r="I267" s="86"/>
      <c r="J267" s="86"/>
      <c r="K267" s="77"/>
      <c r="L267" s="101">
        <v>555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8" t="s">
        <v>384</v>
      </c>
      <c r="B268" s="258"/>
      <c r="C268" s="258"/>
      <c r="D268" s="258"/>
      <c r="E268" s="84">
        <v>2021</v>
      </c>
      <c r="F268" s="85"/>
      <c r="G268" s="86" t="s">
        <v>612</v>
      </c>
      <c r="H268" s="86"/>
      <c r="I268" s="86"/>
      <c r="J268" s="85">
        <v>20</v>
      </c>
      <c r="K268" s="85"/>
      <c r="L268" s="101">
        <v>609</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15.9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0.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8.9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1"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5.9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4.4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0.4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0.100000000000001"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8.9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4.1"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5.9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1"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4.4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7.100000000000001"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1.6"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5.5" customHeight="1" thickBot="1" x14ac:dyDescent="0.2">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6.6" customHeight="1" x14ac:dyDescent="0.15">
      <c r="A308" s="315" t="s">
        <v>266</v>
      </c>
      <c r="B308" s="316"/>
      <c r="C308" s="316"/>
      <c r="D308" s="316"/>
      <c r="E308" s="316"/>
      <c r="F308" s="317"/>
      <c r="G308" s="296" t="s">
        <v>676</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679</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5.15" customHeight="1" x14ac:dyDescent="0.15">
      <c r="A310" s="318"/>
      <c r="B310" s="319"/>
      <c r="C310" s="319"/>
      <c r="D310" s="319"/>
      <c r="E310" s="319"/>
      <c r="F310" s="320"/>
      <c r="G310" s="286" t="s">
        <v>677</v>
      </c>
      <c r="H310" s="287"/>
      <c r="I310" s="287"/>
      <c r="J310" s="287"/>
      <c r="K310" s="288"/>
      <c r="L310" s="289" t="s">
        <v>678</v>
      </c>
      <c r="M310" s="290"/>
      <c r="N310" s="290"/>
      <c r="O310" s="290"/>
      <c r="P310" s="290"/>
      <c r="Q310" s="290"/>
      <c r="R310" s="290"/>
      <c r="S310" s="290"/>
      <c r="T310" s="290"/>
      <c r="U310" s="290"/>
      <c r="V310" s="290"/>
      <c r="W310" s="290"/>
      <c r="X310" s="291"/>
      <c r="Y310" s="292">
        <v>545</v>
      </c>
      <c r="Z310" s="293"/>
      <c r="AA310" s="293"/>
      <c r="AB310" s="294"/>
      <c r="AC310" s="286" t="s">
        <v>677</v>
      </c>
      <c r="AD310" s="287"/>
      <c r="AE310" s="287"/>
      <c r="AF310" s="287"/>
      <c r="AG310" s="288"/>
      <c r="AH310" s="289" t="s">
        <v>680</v>
      </c>
      <c r="AI310" s="290"/>
      <c r="AJ310" s="290"/>
      <c r="AK310" s="290"/>
      <c r="AL310" s="290"/>
      <c r="AM310" s="290"/>
      <c r="AN310" s="290"/>
      <c r="AO310" s="290"/>
      <c r="AP310" s="290"/>
      <c r="AQ310" s="290"/>
      <c r="AR310" s="290"/>
      <c r="AS310" s="290"/>
      <c r="AT310" s="291"/>
      <c r="AU310" s="292">
        <v>76</v>
      </c>
      <c r="AV310" s="293"/>
      <c r="AW310" s="293"/>
      <c r="AX310" s="295"/>
    </row>
    <row r="311" spans="1:50" ht="25.15" customHeight="1" x14ac:dyDescent="0.15">
      <c r="A311" s="318"/>
      <c r="B311" s="319"/>
      <c r="C311" s="319"/>
      <c r="D311" s="319"/>
      <c r="E311" s="319"/>
      <c r="F311" s="320"/>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545</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76</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x14ac:dyDescent="0.15">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577</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1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3.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19" t="s">
        <v>25</v>
      </c>
      <c r="Q365" s="119"/>
      <c r="R365" s="119"/>
      <c r="S365" s="119"/>
      <c r="T365" s="119"/>
      <c r="U365" s="119"/>
      <c r="V365" s="119"/>
      <c r="W365" s="119"/>
      <c r="X365" s="119"/>
      <c r="Y365" s="259" t="s">
        <v>196</v>
      </c>
      <c r="Z365" s="260"/>
      <c r="AA365" s="260"/>
      <c r="AB365" s="260"/>
      <c r="AC365" s="243" t="s">
        <v>230</v>
      </c>
      <c r="AD365" s="243"/>
      <c r="AE365" s="243"/>
      <c r="AF365" s="243"/>
      <c r="AG365" s="243"/>
      <c r="AH365" s="259" t="s">
        <v>248</v>
      </c>
      <c r="AI365" s="257"/>
      <c r="AJ365" s="257"/>
      <c r="AK365" s="257"/>
      <c r="AL365" s="257" t="s">
        <v>19</v>
      </c>
      <c r="AM365" s="257"/>
      <c r="AN365" s="257"/>
      <c r="AO365" s="261"/>
      <c r="AP365" s="246" t="s">
        <v>198</v>
      </c>
      <c r="AQ365" s="246"/>
      <c r="AR365" s="246"/>
      <c r="AS365" s="246"/>
      <c r="AT365" s="246"/>
      <c r="AU365" s="246"/>
      <c r="AV365" s="246"/>
      <c r="AW365" s="246"/>
      <c r="AX365" s="246"/>
    </row>
    <row r="366" spans="1:51" ht="30" customHeight="1" x14ac:dyDescent="0.15">
      <c r="A366" s="232">
        <v>1</v>
      </c>
      <c r="B366" s="232">
        <v>1</v>
      </c>
      <c r="C366" s="253" t="s">
        <v>681</v>
      </c>
      <c r="D366" s="252"/>
      <c r="E366" s="252"/>
      <c r="F366" s="252"/>
      <c r="G366" s="252"/>
      <c r="H366" s="252"/>
      <c r="I366" s="252"/>
      <c r="J366" s="235">
        <v>6000012070001</v>
      </c>
      <c r="K366" s="236"/>
      <c r="L366" s="236"/>
      <c r="M366" s="236"/>
      <c r="N366" s="236"/>
      <c r="O366" s="236"/>
      <c r="P366" s="254" t="s">
        <v>682</v>
      </c>
      <c r="Q366" s="237"/>
      <c r="R366" s="237"/>
      <c r="S366" s="237"/>
      <c r="T366" s="237"/>
      <c r="U366" s="237"/>
      <c r="V366" s="237"/>
      <c r="W366" s="237"/>
      <c r="X366" s="237"/>
      <c r="Y366" s="238">
        <v>545</v>
      </c>
      <c r="Z366" s="239"/>
      <c r="AA366" s="239"/>
      <c r="AB366" s="240"/>
      <c r="AC366" s="224"/>
      <c r="AD366" s="225"/>
      <c r="AE366" s="225"/>
      <c r="AF366" s="225"/>
      <c r="AG366" s="225"/>
      <c r="AH366" s="255" t="s">
        <v>284</v>
      </c>
      <c r="AI366" s="256"/>
      <c r="AJ366" s="256"/>
      <c r="AK366" s="256"/>
      <c r="AL366" s="228" t="s">
        <v>284</v>
      </c>
      <c r="AM366" s="229"/>
      <c r="AN366" s="229"/>
      <c r="AO366" s="230"/>
      <c r="AP366" s="231" t="s">
        <v>637</v>
      </c>
      <c r="AQ366" s="231"/>
      <c r="AR366" s="231"/>
      <c r="AS366" s="231"/>
      <c r="AT366" s="231"/>
      <c r="AU366" s="231"/>
      <c r="AV366" s="231"/>
      <c r="AW366" s="231"/>
      <c r="AX366" s="231"/>
    </row>
    <row r="367" spans="1:51" ht="30" customHeight="1" x14ac:dyDescent="0.15">
      <c r="A367" s="232">
        <v>2</v>
      </c>
      <c r="B367" s="232">
        <v>1</v>
      </c>
      <c r="C367" s="253" t="s">
        <v>683</v>
      </c>
      <c r="D367" s="252"/>
      <c r="E367" s="252"/>
      <c r="F367" s="252"/>
      <c r="G367" s="252"/>
      <c r="H367" s="252"/>
      <c r="I367" s="252"/>
      <c r="J367" s="235">
        <v>6000012070001</v>
      </c>
      <c r="K367" s="236"/>
      <c r="L367" s="236"/>
      <c r="M367" s="236"/>
      <c r="N367" s="236"/>
      <c r="O367" s="236"/>
      <c r="P367" s="254" t="s">
        <v>682</v>
      </c>
      <c r="Q367" s="237"/>
      <c r="R367" s="237"/>
      <c r="S367" s="237"/>
      <c r="T367" s="237"/>
      <c r="U367" s="237"/>
      <c r="V367" s="237"/>
      <c r="W367" s="237"/>
      <c r="X367" s="237"/>
      <c r="Y367" s="238">
        <v>534</v>
      </c>
      <c r="Z367" s="239"/>
      <c r="AA367" s="239"/>
      <c r="AB367" s="240"/>
      <c r="AC367" s="224"/>
      <c r="AD367" s="225"/>
      <c r="AE367" s="225"/>
      <c r="AF367" s="225"/>
      <c r="AG367" s="225"/>
      <c r="AH367" s="255" t="s">
        <v>284</v>
      </c>
      <c r="AI367" s="256"/>
      <c r="AJ367" s="256"/>
      <c r="AK367" s="256"/>
      <c r="AL367" s="228" t="s">
        <v>284</v>
      </c>
      <c r="AM367" s="229"/>
      <c r="AN367" s="229"/>
      <c r="AO367" s="230"/>
      <c r="AP367" s="231" t="s">
        <v>637</v>
      </c>
      <c r="AQ367" s="231"/>
      <c r="AR367" s="231"/>
      <c r="AS367" s="231"/>
      <c r="AT367" s="231"/>
      <c r="AU367" s="231"/>
      <c r="AV367" s="231"/>
      <c r="AW367" s="231"/>
      <c r="AX367" s="231"/>
      <c r="AY367">
        <f>COUNTA($C$367)</f>
        <v>1</v>
      </c>
    </row>
    <row r="368" spans="1:51" ht="30" customHeight="1" x14ac:dyDescent="0.15">
      <c r="A368" s="232">
        <v>3</v>
      </c>
      <c r="B368" s="232">
        <v>1</v>
      </c>
      <c r="C368" s="253" t="s">
        <v>684</v>
      </c>
      <c r="D368" s="252"/>
      <c r="E368" s="252"/>
      <c r="F368" s="252"/>
      <c r="G368" s="252"/>
      <c r="H368" s="252"/>
      <c r="I368" s="252"/>
      <c r="J368" s="235">
        <v>6000012070001</v>
      </c>
      <c r="K368" s="236"/>
      <c r="L368" s="236"/>
      <c r="M368" s="236"/>
      <c r="N368" s="236"/>
      <c r="O368" s="236"/>
      <c r="P368" s="254" t="s">
        <v>682</v>
      </c>
      <c r="Q368" s="237"/>
      <c r="R368" s="237"/>
      <c r="S368" s="237"/>
      <c r="T368" s="237"/>
      <c r="U368" s="237"/>
      <c r="V368" s="237"/>
      <c r="W368" s="237"/>
      <c r="X368" s="237"/>
      <c r="Y368" s="238">
        <v>356</v>
      </c>
      <c r="Z368" s="239"/>
      <c r="AA368" s="239"/>
      <c r="AB368" s="240"/>
      <c r="AC368" s="224"/>
      <c r="AD368" s="225"/>
      <c r="AE368" s="225"/>
      <c r="AF368" s="225"/>
      <c r="AG368" s="225"/>
      <c r="AH368" s="255" t="s">
        <v>284</v>
      </c>
      <c r="AI368" s="256"/>
      <c r="AJ368" s="256"/>
      <c r="AK368" s="256"/>
      <c r="AL368" s="228" t="s">
        <v>284</v>
      </c>
      <c r="AM368" s="229"/>
      <c r="AN368" s="229"/>
      <c r="AO368" s="230"/>
      <c r="AP368" s="231" t="s">
        <v>637</v>
      </c>
      <c r="AQ368" s="231"/>
      <c r="AR368" s="231"/>
      <c r="AS368" s="231"/>
      <c r="AT368" s="231"/>
      <c r="AU368" s="231"/>
      <c r="AV368" s="231"/>
      <c r="AW368" s="231"/>
      <c r="AX368" s="231"/>
      <c r="AY368">
        <f>COUNTA($C$368)</f>
        <v>1</v>
      </c>
    </row>
    <row r="369" spans="1:51" ht="30" customHeight="1" x14ac:dyDescent="0.15">
      <c r="A369" s="232">
        <v>4</v>
      </c>
      <c r="B369" s="232">
        <v>1</v>
      </c>
      <c r="C369" s="253" t="s">
        <v>685</v>
      </c>
      <c r="D369" s="252"/>
      <c r="E369" s="252"/>
      <c r="F369" s="252"/>
      <c r="G369" s="252"/>
      <c r="H369" s="252"/>
      <c r="I369" s="252"/>
      <c r="J369" s="235">
        <v>6000012070001</v>
      </c>
      <c r="K369" s="236"/>
      <c r="L369" s="236"/>
      <c r="M369" s="236"/>
      <c r="N369" s="236"/>
      <c r="O369" s="236"/>
      <c r="P369" s="254" t="s">
        <v>682</v>
      </c>
      <c r="Q369" s="237"/>
      <c r="R369" s="237"/>
      <c r="S369" s="237"/>
      <c r="T369" s="237"/>
      <c r="U369" s="237"/>
      <c r="V369" s="237"/>
      <c r="W369" s="237"/>
      <c r="X369" s="237"/>
      <c r="Y369" s="238">
        <v>289</v>
      </c>
      <c r="Z369" s="239"/>
      <c r="AA369" s="239"/>
      <c r="AB369" s="240"/>
      <c r="AC369" s="224"/>
      <c r="AD369" s="225"/>
      <c r="AE369" s="225"/>
      <c r="AF369" s="225"/>
      <c r="AG369" s="225"/>
      <c r="AH369" s="255" t="s">
        <v>284</v>
      </c>
      <c r="AI369" s="256"/>
      <c r="AJ369" s="256"/>
      <c r="AK369" s="256"/>
      <c r="AL369" s="228" t="s">
        <v>284</v>
      </c>
      <c r="AM369" s="229"/>
      <c r="AN369" s="229"/>
      <c r="AO369" s="230"/>
      <c r="AP369" s="231" t="s">
        <v>637</v>
      </c>
      <c r="AQ369" s="231"/>
      <c r="AR369" s="231"/>
      <c r="AS369" s="231"/>
      <c r="AT369" s="231"/>
      <c r="AU369" s="231"/>
      <c r="AV369" s="231"/>
      <c r="AW369" s="231"/>
      <c r="AX369" s="231"/>
      <c r="AY369">
        <f>COUNTA($C$369)</f>
        <v>1</v>
      </c>
    </row>
    <row r="370" spans="1:51" ht="30" customHeight="1" x14ac:dyDescent="0.15">
      <c r="A370" s="232">
        <v>5</v>
      </c>
      <c r="B370" s="232">
        <v>1</v>
      </c>
      <c r="C370" s="253" t="s">
        <v>686</v>
      </c>
      <c r="D370" s="252"/>
      <c r="E370" s="252"/>
      <c r="F370" s="252"/>
      <c r="G370" s="252"/>
      <c r="H370" s="252"/>
      <c r="I370" s="252"/>
      <c r="J370" s="235">
        <v>6000012070001</v>
      </c>
      <c r="K370" s="236"/>
      <c r="L370" s="236"/>
      <c r="M370" s="236"/>
      <c r="N370" s="236"/>
      <c r="O370" s="236"/>
      <c r="P370" s="254" t="s">
        <v>682</v>
      </c>
      <c r="Q370" s="237"/>
      <c r="R370" s="237"/>
      <c r="S370" s="237"/>
      <c r="T370" s="237"/>
      <c r="U370" s="237"/>
      <c r="V370" s="237"/>
      <c r="W370" s="237"/>
      <c r="X370" s="237"/>
      <c r="Y370" s="238">
        <v>267</v>
      </c>
      <c r="Z370" s="239"/>
      <c r="AA370" s="239"/>
      <c r="AB370" s="240"/>
      <c r="AC370" s="224"/>
      <c r="AD370" s="225"/>
      <c r="AE370" s="225"/>
      <c r="AF370" s="225"/>
      <c r="AG370" s="225"/>
      <c r="AH370" s="255" t="s">
        <v>284</v>
      </c>
      <c r="AI370" s="256"/>
      <c r="AJ370" s="256"/>
      <c r="AK370" s="256"/>
      <c r="AL370" s="228" t="s">
        <v>284</v>
      </c>
      <c r="AM370" s="229"/>
      <c r="AN370" s="229"/>
      <c r="AO370" s="230"/>
      <c r="AP370" s="231" t="s">
        <v>637</v>
      </c>
      <c r="AQ370" s="231"/>
      <c r="AR370" s="231"/>
      <c r="AS370" s="231"/>
      <c r="AT370" s="231"/>
      <c r="AU370" s="231"/>
      <c r="AV370" s="231"/>
      <c r="AW370" s="231"/>
      <c r="AX370" s="231"/>
      <c r="AY370">
        <f>COUNTA($C$370)</f>
        <v>1</v>
      </c>
    </row>
    <row r="371" spans="1:51" ht="30" customHeight="1" x14ac:dyDescent="0.15">
      <c r="A371" s="232">
        <v>6</v>
      </c>
      <c r="B371" s="232">
        <v>1</v>
      </c>
      <c r="C371" s="253" t="s">
        <v>687</v>
      </c>
      <c r="D371" s="252"/>
      <c r="E371" s="252"/>
      <c r="F371" s="252"/>
      <c r="G371" s="252"/>
      <c r="H371" s="252"/>
      <c r="I371" s="252"/>
      <c r="J371" s="235">
        <v>6000012070001</v>
      </c>
      <c r="K371" s="236"/>
      <c r="L371" s="236"/>
      <c r="M371" s="236"/>
      <c r="N371" s="236"/>
      <c r="O371" s="236"/>
      <c r="P371" s="254" t="s">
        <v>682</v>
      </c>
      <c r="Q371" s="237"/>
      <c r="R371" s="237"/>
      <c r="S371" s="237"/>
      <c r="T371" s="237"/>
      <c r="U371" s="237"/>
      <c r="V371" s="237"/>
      <c r="W371" s="237"/>
      <c r="X371" s="237"/>
      <c r="Y371" s="238">
        <v>260</v>
      </c>
      <c r="Z371" s="239"/>
      <c r="AA371" s="239"/>
      <c r="AB371" s="240"/>
      <c r="AC371" s="224"/>
      <c r="AD371" s="225"/>
      <c r="AE371" s="225"/>
      <c r="AF371" s="225"/>
      <c r="AG371" s="225"/>
      <c r="AH371" s="255" t="s">
        <v>284</v>
      </c>
      <c r="AI371" s="256"/>
      <c r="AJ371" s="256"/>
      <c r="AK371" s="256"/>
      <c r="AL371" s="228" t="s">
        <v>284</v>
      </c>
      <c r="AM371" s="229"/>
      <c r="AN371" s="229"/>
      <c r="AO371" s="230"/>
      <c r="AP371" s="231" t="s">
        <v>637</v>
      </c>
      <c r="AQ371" s="231"/>
      <c r="AR371" s="231"/>
      <c r="AS371" s="231"/>
      <c r="AT371" s="231"/>
      <c r="AU371" s="231"/>
      <c r="AV371" s="231"/>
      <c r="AW371" s="231"/>
      <c r="AX371" s="231"/>
      <c r="AY371">
        <f>COUNTA($C$371)</f>
        <v>1</v>
      </c>
    </row>
    <row r="372" spans="1:51" ht="30" customHeight="1" x14ac:dyDescent="0.15">
      <c r="A372" s="232">
        <v>7</v>
      </c>
      <c r="B372" s="232">
        <v>1</v>
      </c>
      <c r="C372" s="253" t="s">
        <v>688</v>
      </c>
      <c r="D372" s="252"/>
      <c r="E372" s="252"/>
      <c r="F372" s="252"/>
      <c r="G372" s="252"/>
      <c r="H372" s="252"/>
      <c r="I372" s="252"/>
      <c r="J372" s="235">
        <v>6000012070001</v>
      </c>
      <c r="K372" s="236"/>
      <c r="L372" s="236"/>
      <c r="M372" s="236"/>
      <c r="N372" s="236"/>
      <c r="O372" s="236"/>
      <c r="P372" s="254" t="s">
        <v>682</v>
      </c>
      <c r="Q372" s="237"/>
      <c r="R372" s="237"/>
      <c r="S372" s="237"/>
      <c r="T372" s="237"/>
      <c r="U372" s="237"/>
      <c r="V372" s="237"/>
      <c r="W372" s="237"/>
      <c r="X372" s="237"/>
      <c r="Y372" s="238">
        <v>217</v>
      </c>
      <c r="Z372" s="239"/>
      <c r="AA372" s="239"/>
      <c r="AB372" s="240"/>
      <c r="AC372" s="224"/>
      <c r="AD372" s="225"/>
      <c r="AE372" s="225"/>
      <c r="AF372" s="225"/>
      <c r="AG372" s="225"/>
      <c r="AH372" s="255" t="s">
        <v>284</v>
      </c>
      <c r="AI372" s="256"/>
      <c r="AJ372" s="256"/>
      <c r="AK372" s="256"/>
      <c r="AL372" s="228" t="s">
        <v>284</v>
      </c>
      <c r="AM372" s="229"/>
      <c r="AN372" s="229"/>
      <c r="AO372" s="230"/>
      <c r="AP372" s="231" t="s">
        <v>637</v>
      </c>
      <c r="AQ372" s="231"/>
      <c r="AR372" s="231"/>
      <c r="AS372" s="231"/>
      <c r="AT372" s="231"/>
      <c r="AU372" s="231"/>
      <c r="AV372" s="231"/>
      <c r="AW372" s="231"/>
      <c r="AX372" s="231"/>
      <c r="AY372">
        <f>COUNTA($C$372)</f>
        <v>1</v>
      </c>
    </row>
    <row r="373" spans="1:51" ht="30" customHeight="1" x14ac:dyDescent="0.15">
      <c r="A373" s="232">
        <v>8</v>
      </c>
      <c r="B373" s="232">
        <v>1</v>
      </c>
      <c r="C373" s="253" t="s">
        <v>689</v>
      </c>
      <c r="D373" s="252"/>
      <c r="E373" s="252"/>
      <c r="F373" s="252"/>
      <c r="G373" s="252"/>
      <c r="H373" s="252"/>
      <c r="I373" s="252"/>
      <c r="J373" s="235">
        <v>6000012070001</v>
      </c>
      <c r="K373" s="236"/>
      <c r="L373" s="236"/>
      <c r="M373" s="236"/>
      <c r="N373" s="236"/>
      <c r="O373" s="236"/>
      <c r="P373" s="254" t="s">
        <v>682</v>
      </c>
      <c r="Q373" s="237"/>
      <c r="R373" s="237"/>
      <c r="S373" s="237"/>
      <c r="T373" s="237"/>
      <c r="U373" s="237"/>
      <c r="V373" s="237"/>
      <c r="W373" s="237"/>
      <c r="X373" s="237"/>
      <c r="Y373" s="238">
        <v>208</v>
      </c>
      <c r="Z373" s="239"/>
      <c r="AA373" s="239"/>
      <c r="AB373" s="240"/>
      <c r="AC373" s="224"/>
      <c r="AD373" s="225"/>
      <c r="AE373" s="225"/>
      <c r="AF373" s="225"/>
      <c r="AG373" s="225"/>
      <c r="AH373" s="255" t="s">
        <v>284</v>
      </c>
      <c r="AI373" s="256"/>
      <c r="AJ373" s="256"/>
      <c r="AK373" s="256"/>
      <c r="AL373" s="228" t="s">
        <v>284</v>
      </c>
      <c r="AM373" s="229"/>
      <c r="AN373" s="229"/>
      <c r="AO373" s="230"/>
      <c r="AP373" s="231" t="s">
        <v>637</v>
      </c>
      <c r="AQ373" s="231"/>
      <c r="AR373" s="231"/>
      <c r="AS373" s="231"/>
      <c r="AT373" s="231"/>
      <c r="AU373" s="231"/>
      <c r="AV373" s="231"/>
      <c r="AW373" s="231"/>
      <c r="AX373" s="231"/>
      <c r="AY373">
        <f>COUNTA($C$373)</f>
        <v>1</v>
      </c>
    </row>
    <row r="374" spans="1:51" ht="30" customHeight="1" x14ac:dyDescent="0.15">
      <c r="A374" s="232">
        <v>9</v>
      </c>
      <c r="B374" s="232">
        <v>1</v>
      </c>
      <c r="C374" s="253" t="s">
        <v>690</v>
      </c>
      <c r="D374" s="252"/>
      <c r="E374" s="252"/>
      <c r="F374" s="252"/>
      <c r="G374" s="252"/>
      <c r="H374" s="252"/>
      <c r="I374" s="252"/>
      <c r="J374" s="235">
        <v>6000012070001</v>
      </c>
      <c r="K374" s="236"/>
      <c r="L374" s="236"/>
      <c r="M374" s="236"/>
      <c r="N374" s="236"/>
      <c r="O374" s="236"/>
      <c r="P374" s="254" t="s">
        <v>682</v>
      </c>
      <c r="Q374" s="237"/>
      <c r="R374" s="237"/>
      <c r="S374" s="237"/>
      <c r="T374" s="237"/>
      <c r="U374" s="237"/>
      <c r="V374" s="237"/>
      <c r="W374" s="237"/>
      <c r="X374" s="237"/>
      <c r="Y374" s="238">
        <v>202</v>
      </c>
      <c r="Z374" s="239"/>
      <c r="AA374" s="239"/>
      <c r="AB374" s="240"/>
      <c r="AC374" s="224"/>
      <c r="AD374" s="225"/>
      <c r="AE374" s="225"/>
      <c r="AF374" s="225"/>
      <c r="AG374" s="225"/>
      <c r="AH374" s="255" t="s">
        <v>284</v>
      </c>
      <c r="AI374" s="256"/>
      <c r="AJ374" s="256"/>
      <c r="AK374" s="256"/>
      <c r="AL374" s="228" t="s">
        <v>284</v>
      </c>
      <c r="AM374" s="229"/>
      <c r="AN374" s="229"/>
      <c r="AO374" s="230"/>
      <c r="AP374" s="231" t="s">
        <v>637</v>
      </c>
      <c r="AQ374" s="231"/>
      <c r="AR374" s="231"/>
      <c r="AS374" s="231"/>
      <c r="AT374" s="231"/>
      <c r="AU374" s="231"/>
      <c r="AV374" s="231"/>
      <c r="AW374" s="231"/>
      <c r="AX374" s="231"/>
      <c r="AY374">
        <f>COUNTA($C$374)</f>
        <v>1</v>
      </c>
    </row>
    <row r="375" spans="1:51" ht="30" customHeight="1" x14ac:dyDescent="0.15">
      <c r="A375" s="232">
        <v>10</v>
      </c>
      <c r="B375" s="232">
        <v>1</v>
      </c>
      <c r="C375" s="253" t="s">
        <v>691</v>
      </c>
      <c r="D375" s="252"/>
      <c r="E375" s="252"/>
      <c r="F375" s="252"/>
      <c r="G375" s="252"/>
      <c r="H375" s="252"/>
      <c r="I375" s="252"/>
      <c r="J375" s="235">
        <v>6000012070001</v>
      </c>
      <c r="K375" s="236"/>
      <c r="L375" s="236"/>
      <c r="M375" s="236"/>
      <c r="N375" s="236"/>
      <c r="O375" s="236"/>
      <c r="P375" s="254" t="s">
        <v>682</v>
      </c>
      <c r="Q375" s="237"/>
      <c r="R375" s="237"/>
      <c r="S375" s="237"/>
      <c r="T375" s="237"/>
      <c r="U375" s="237"/>
      <c r="V375" s="237"/>
      <c r="W375" s="237"/>
      <c r="X375" s="237"/>
      <c r="Y375" s="238">
        <v>190</v>
      </c>
      <c r="Z375" s="239"/>
      <c r="AA375" s="239"/>
      <c r="AB375" s="240"/>
      <c r="AC375" s="224"/>
      <c r="AD375" s="225"/>
      <c r="AE375" s="225"/>
      <c r="AF375" s="225"/>
      <c r="AG375" s="225"/>
      <c r="AH375" s="255" t="s">
        <v>284</v>
      </c>
      <c r="AI375" s="256"/>
      <c r="AJ375" s="256"/>
      <c r="AK375" s="256"/>
      <c r="AL375" s="228" t="s">
        <v>284</v>
      </c>
      <c r="AM375" s="229"/>
      <c r="AN375" s="229"/>
      <c r="AO375" s="230"/>
      <c r="AP375" s="231" t="s">
        <v>637</v>
      </c>
      <c r="AQ375" s="231"/>
      <c r="AR375" s="231"/>
      <c r="AS375" s="231"/>
      <c r="AT375" s="231"/>
      <c r="AU375" s="231"/>
      <c r="AV375" s="231"/>
      <c r="AW375" s="231"/>
      <c r="AX375" s="231"/>
      <c r="AY375">
        <f>COUNTA($C$375)</f>
        <v>1</v>
      </c>
    </row>
    <row r="376" spans="1:51" ht="30" hidden="1" customHeight="1" x14ac:dyDescent="0.15">
      <c r="A376" s="232">
        <v>11</v>
      </c>
      <c r="B376" s="232">
        <v>1</v>
      </c>
      <c r="C376" s="252"/>
      <c r="D376" s="252"/>
      <c r="E376" s="252"/>
      <c r="F376" s="252"/>
      <c r="G376" s="252"/>
      <c r="H376" s="252"/>
      <c r="I376" s="252"/>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2"/>
      <c r="D377" s="252"/>
      <c r="E377" s="252"/>
      <c r="F377" s="252"/>
      <c r="G377" s="252"/>
      <c r="H377" s="252"/>
      <c r="I377" s="252"/>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2"/>
      <c r="D378" s="252"/>
      <c r="E378" s="252"/>
      <c r="F378" s="252"/>
      <c r="G378" s="252"/>
      <c r="H378" s="252"/>
      <c r="I378" s="252"/>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2"/>
      <c r="D379" s="252"/>
      <c r="E379" s="252"/>
      <c r="F379" s="252"/>
      <c r="G379" s="252"/>
      <c r="H379" s="252"/>
      <c r="I379" s="252"/>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2"/>
      <c r="D380" s="252"/>
      <c r="E380" s="252"/>
      <c r="F380" s="252"/>
      <c r="G380" s="252"/>
      <c r="H380" s="252"/>
      <c r="I380" s="252"/>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2"/>
      <c r="D381" s="252"/>
      <c r="E381" s="252"/>
      <c r="F381" s="252"/>
      <c r="G381" s="252"/>
      <c r="H381" s="252"/>
      <c r="I381" s="252"/>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2"/>
      <c r="D382" s="252"/>
      <c r="E382" s="252"/>
      <c r="F382" s="252"/>
      <c r="G382" s="252"/>
      <c r="H382" s="252"/>
      <c r="I382" s="252"/>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2"/>
      <c r="D383" s="252"/>
      <c r="E383" s="252"/>
      <c r="F383" s="252"/>
      <c r="G383" s="252"/>
      <c r="H383" s="252"/>
      <c r="I383" s="252"/>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2"/>
      <c r="D384" s="252"/>
      <c r="E384" s="252"/>
      <c r="F384" s="252"/>
      <c r="G384" s="252"/>
      <c r="H384" s="252"/>
      <c r="I384" s="252"/>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2"/>
      <c r="D385" s="252"/>
      <c r="E385" s="252"/>
      <c r="F385" s="252"/>
      <c r="G385" s="252"/>
      <c r="H385" s="252"/>
      <c r="I385" s="252"/>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2"/>
      <c r="D386" s="252"/>
      <c r="E386" s="252"/>
      <c r="F386" s="252"/>
      <c r="G386" s="252"/>
      <c r="H386" s="252"/>
      <c r="I386" s="252"/>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2"/>
      <c r="D387" s="252"/>
      <c r="E387" s="252"/>
      <c r="F387" s="252"/>
      <c r="G387" s="252"/>
      <c r="H387" s="252"/>
      <c r="I387" s="252"/>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2"/>
      <c r="D388" s="252"/>
      <c r="E388" s="252"/>
      <c r="F388" s="252"/>
      <c r="G388" s="252"/>
      <c r="H388" s="252"/>
      <c r="I388" s="252"/>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2"/>
      <c r="D389" s="252"/>
      <c r="E389" s="252"/>
      <c r="F389" s="252"/>
      <c r="G389" s="252"/>
      <c r="H389" s="252"/>
      <c r="I389" s="252"/>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2"/>
      <c r="D390" s="252"/>
      <c r="E390" s="252"/>
      <c r="F390" s="252"/>
      <c r="G390" s="252"/>
      <c r="H390" s="252"/>
      <c r="I390" s="252"/>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2"/>
      <c r="D391" s="252"/>
      <c r="E391" s="252"/>
      <c r="F391" s="252"/>
      <c r="G391" s="252"/>
      <c r="H391" s="252"/>
      <c r="I391" s="252"/>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2"/>
      <c r="D392" s="252"/>
      <c r="E392" s="252"/>
      <c r="F392" s="252"/>
      <c r="G392" s="252"/>
      <c r="H392" s="252"/>
      <c r="I392" s="252"/>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2"/>
      <c r="D393" s="252"/>
      <c r="E393" s="252"/>
      <c r="F393" s="252"/>
      <c r="G393" s="252"/>
      <c r="H393" s="252"/>
      <c r="I393" s="252"/>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2"/>
      <c r="D394" s="252"/>
      <c r="E394" s="252"/>
      <c r="F394" s="252"/>
      <c r="G394" s="252"/>
      <c r="H394" s="252"/>
      <c r="I394" s="252"/>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2"/>
      <c r="D395" s="252"/>
      <c r="E395" s="252"/>
      <c r="F395" s="252"/>
      <c r="G395" s="252"/>
      <c r="H395" s="252"/>
      <c r="I395" s="252"/>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7"/>
      <c r="B398" s="257"/>
      <c r="C398" s="257" t="s">
        <v>24</v>
      </c>
      <c r="D398" s="257"/>
      <c r="E398" s="257"/>
      <c r="F398" s="257"/>
      <c r="G398" s="257"/>
      <c r="H398" s="257"/>
      <c r="I398" s="257"/>
      <c r="J398" s="243" t="s">
        <v>197</v>
      </c>
      <c r="K398" s="258"/>
      <c r="L398" s="258"/>
      <c r="M398" s="258"/>
      <c r="N398" s="258"/>
      <c r="O398" s="258"/>
      <c r="P398" s="119" t="s">
        <v>25</v>
      </c>
      <c r="Q398" s="119"/>
      <c r="R398" s="119"/>
      <c r="S398" s="119"/>
      <c r="T398" s="119"/>
      <c r="U398" s="119"/>
      <c r="V398" s="119"/>
      <c r="W398" s="119"/>
      <c r="X398" s="119"/>
      <c r="Y398" s="259" t="s">
        <v>196</v>
      </c>
      <c r="Z398" s="260"/>
      <c r="AA398" s="260"/>
      <c r="AB398" s="260"/>
      <c r="AC398" s="243" t="s">
        <v>230</v>
      </c>
      <c r="AD398" s="243"/>
      <c r="AE398" s="243"/>
      <c r="AF398" s="243"/>
      <c r="AG398" s="243"/>
      <c r="AH398" s="259" t="s">
        <v>248</v>
      </c>
      <c r="AI398" s="257"/>
      <c r="AJ398" s="257"/>
      <c r="AK398" s="257"/>
      <c r="AL398" s="257" t="s">
        <v>19</v>
      </c>
      <c r="AM398" s="257"/>
      <c r="AN398" s="257"/>
      <c r="AO398" s="261"/>
      <c r="AP398" s="246" t="s">
        <v>198</v>
      </c>
      <c r="AQ398" s="246"/>
      <c r="AR398" s="246"/>
      <c r="AS398" s="246"/>
      <c r="AT398" s="246"/>
      <c r="AU398" s="246"/>
      <c r="AV398" s="246"/>
      <c r="AW398" s="246"/>
      <c r="AX398" s="246"/>
      <c r="AY398">
        <f>$AY$396</f>
        <v>1</v>
      </c>
    </row>
    <row r="399" spans="1:51" ht="30" customHeight="1" x14ac:dyDescent="0.15">
      <c r="A399" s="232">
        <v>1</v>
      </c>
      <c r="B399" s="232">
        <v>1</v>
      </c>
      <c r="C399" s="253" t="s">
        <v>692</v>
      </c>
      <c r="D399" s="252"/>
      <c r="E399" s="252"/>
      <c r="F399" s="252"/>
      <c r="G399" s="252"/>
      <c r="H399" s="252"/>
      <c r="I399" s="252"/>
      <c r="J399" s="235" t="s">
        <v>284</v>
      </c>
      <c r="K399" s="236"/>
      <c r="L399" s="236"/>
      <c r="M399" s="236"/>
      <c r="N399" s="236"/>
      <c r="O399" s="236"/>
      <c r="P399" s="254" t="s">
        <v>693</v>
      </c>
      <c r="Q399" s="237"/>
      <c r="R399" s="237"/>
      <c r="S399" s="237"/>
      <c r="T399" s="237"/>
      <c r="U399" s="237"/>
      <c r="V399" s="237"/>
      <c r="W399" s="237"/>
      <c r="X399" s="237"/>
      <c r="Y399" s="238">
        <v>76</v>
      </c>
      <c r="Z399" s="239"/>
      <c r="AA399" s="239"/>
      <c r="AB399" s="240"/>
      <c r="AC399" s="224"/>
      <c r="AD399" s="225"/>
      <c r="AE399" s="225"/>
      <c r="AF399" s="225"/>
      <c r="AG399" s="225"/>
      <c r="AH399" s="255" t="s">
        <v>284</v>
      </c>
      <c r="AI399" s="256"/>
      <c r="AJ399" s="256"/>
      <c r="AK399" s="256"/>
      <c r="AL399" s="228" t="s">
        <v>284</v>
      </c>
      <c r="AM399" s="229"/>
      <c r="AN399" s="229"/>
      <c r="AO399" s="230"/>
      <c r="AP399" s="231" t="s">
        <v>637</v>
      </c>
      <c r="AQ399" s="231"/>
      <c r="AR399" s="231"/>
      <c r="AS399" s="231"/>
      <c r="AT399" s="231"/>
      <c r="AU399" s="231"/>
      <c r="AV399" s="231"/>
      <c r="AW399" s="231"/>
      <c r="AX399" s="231"/>
      <c r="AY399">
        <f>$AY$396</f>
        <v>1</v>
      </c>
    </row>
    <row r="400" spans="1:51" ht="30" customHeight="1" x14ac:dyDescent="0.15">
      <c r="A400" s="232">
        <v>2</v>
      </c>
      <c r="B400" s="232">
        <v>1</v>
      </c>
      <c r="C400" s="253" t="s">
        <v>694</v>
      </c>
      <c r="D400" s="252"/>
      <c r="E400" s="252"/>
      <c r="F400" s="252"/>
      <c r="G400" s="252"/>
      <c r="H400" s="252"/>
      <c r="I400" s="252"/>
      <c r="J400" s="235" t="s">
        <v>284</v>
      </c>
      <c r="K400" s="236"/>
      <c r="L400" s="236"/>
      <c r="M400" s="236"/>
      <c r="N400" s="236"/>
      <c r="O400" s="236"/>
      <c r="P400" s="237" t="s">
        <v>693</v>
      </c>
      <c r="Q400" s="237"/>
      <c r="R400" s="237"/>
      <c r="S400" s="237"/>
      <c r="T400" s="237"/>
      <c r="U400" s="237"/>
      <c r="V400" s="237"/>
      <c r="W400" s="237"/>
      <c r="X400" s="237"/>
      <c r="Y400" s="238">
        <v>45</v>
      </c>
      <c r="Z400" s="239"/>
      <c r="AA400" s="239"/>
      <c r="AB400" s="240"/>
      <c r="AC400" s="224"/>
      <c r="AD400" s="225"/>
      <c r="AE400" s="225"/>
      <c r="AF400" s="225"/>
      <c r="AG400" s="225"/>
      <c r="AH400" s="255" t="s">
        <v>284</v>
      </c>
      <c r="AI400" s="256"/>
      <c r="AJ400" s="256"/>
      <c r="AK400" s="256"/>
      <c r="AL400" s="228" t="s">
        <v>284</v>
      </c>
      <c r="AM400" s="229"/>
      <c r="AN400" s="229"/>
      <c r="AO400" s="230"/>
      <c r="AP400" s="231" t="s">
        <v>637</v>
      </c>
      <c r="AQ400" s="231"/>
      <c r="AR400" s="231"/>
      <c r="AS400" s="231"/>
      <c r="AT400" s="231"/>
      <c r="AU400" s="231"/>
      <c r="AV400" s="231"/>
      <c r="AW400" s="231"/>
      <c r="AX400" s="231"/>
      <c r="AY400">
        <f>COUNTA($C$400)</f>
        <v>1</v>
      </c>
    </row>
    <row r="401" spans="1:51" ht="30" customHeight="1" x14ac:dyDescent="0.15">
      <c r="A401" s="232">
        <v>3</v>
      </c>
      <c r="B401" s="232">
        <v>1</v>
      </c>
      <c r="C401" s="253" t="s">
        <v>695</v>
      </c>
      <c r="D401" s="252"/>
      <c r="E401" s="252"/>
      <c r="F401" s="252"/>
      <c r="G401" s="252"/>
      <c r="H401" s="252"/>
      <c r="I401" s="252"/>
      <c r="J401" s="235" t="s">
        <v>284</v>
      </c>
      <c r="K401" s="236"/>
      <c r="L401" s="236"/>
      <c r="M401" s="236"/>
      <c r="N401" s="236"/>
      <c r="O401" s="236"/>
      <c r="P401" s="254" t="s">
        <v>693</v>
      </c>
      <c r="Q401" s="237"/>
      <c r="R401" s="237"/>
      <c r="S401" s="237"/>
      <c r="T401" s="237"/>
      <c r="U401" s="237"/>
      <c r="V401" s="237"/>
      <c r="W401" s="237"/>
      <c r="X401" s="237"/>
      <c r="Y401" s="238">
        <v>44</v>
      </c>
      <c r="Z401" s="239"/>
      <c r="AA401" s="239"/>
      <c r="AB401" s="240"/>
      <c r="AC401" s="224"/>
      <c r="AD401" s="225"/>
      <c r="AE401" s="225"/>
      <c r="AF401" s="225"/>
      <c r="AG401" s="225"/>
      <c r="AH401" s="255" t="s">
        <v>284</v>
      </c>
      <c r="AI401" s="256"/>
      <c r="AJ401" s="256"/>
      <c r="AK401" s="256"/>
      <c r="AL401" s="228" t="s">
        <v>284</v>
      </c>
      <c r="AM401" s="229"/>
      <c r="AN401" s="229"/>
      <c r="AO401" s="230"/>
      <c r="AP401" s="231" t="s">
        <v>637</v>
      </c>
      <c r="AQ401" s="231"/>
      <c r="AR401" s="231"/>
      <c r="AS401" s="231"/>
      <c r="AT401" s="231"/>
      <c r="AU401" s="231"/>
      <c r="AV401" s="231"/>
      <c r="AW401" s="231"/>
      <c r="AX401" s="231"/>
      <c r="AY401">
        <f>COUNTA($C$401)</f>
        <v>1</v>
      </c>
    </row>
    <row r="402" spans="1:51" ht="30" customHeight="1" x14ac:dyDescent="0.15">
      <c r="A402" s="232">
        <v>4</v>
      </c>
      <c r="B402" s="232">
        <v>1</v>
      </c>
      <c r="C402" s="253" t="s">
        <v>696</v>
      </c>
      <c r="D402" s="252"/>
      <c r="E402" s="252"/>
      <c r="F402" s="252"/>
      <c r="G402" s="252"/>
      <c r="H402" s="252"/>
      <c r="I402" s="252"/>
      <c r="J402" s="235" t="s">
        <v>284</v>
      </c>
      <c r="K402" s="236"/>
      <c r="L402" s="236"/>
      <c r="M402" s="236"/>
      <c r="N402" s="236"/>
      <c r="O402" s="236"/>
      <c r="P402" s="254" t="s">
        <v>693</v>
      </c>
      <c r="Q402" s="237"/>
      <c r="R402" s="237"/>
      <c r="S402" s="237"/>
      <c r="T402" s="237"/>
      <c r="U402" s="237"/>
      <c r="V402" s="237"/>
      <c r="W402" s="237"/>
      <c r="X402" s="237"/>
      <c r="Y402" s="238">
        <v>26</v>
      </c>
      <c r="Z402" s="239"/>
      <c r="AA402" s="239"/>
      <c r="AB402" s="240"/>
      <c r="AC402" s="224"/>
      <c r="AD402" s="225"/>
      <c r="AE402" s="225"/>
      <c r="AF402" s="225"/>
      <c r="AG402" s="225"/>
      <c r="AH402" s="255" t="s">
        <v>284</v>
      </c>
      <c r="AI402" s="256"/>
      <c r="AJ402" s="256"/>
      <c r="AK402" s="256"/>
      <c r="AL402" s="228" t="s">
        <v>284</v>
      </c>
      <c r="AM402" s="229"/>
      <c r="AN402" s="229"/>
      <c r="AO402" s="230"/>
      <c r="AP402" s="231" t="s">
        <v>637</v>
      </c>
      <c r="AQ402" s="231"/>
      <c r="AR402" s="231"/>
      <c r="AS402" s="231"/>
      <c r="AT402" s="231"/>
      <c r="AU402" s="231"/>
      <c r="AV402" s="231"/>
      <c r="AW402" s="231"/>
      <c r="AX402" s="231"/>
      <c r="AY402">
        <f>COUNTA($C$402)</f>
        <v>1</v>
      </c>
    </row>
    <row r="403" spans="1:51" ht="30" customHeight="1" x14ac:dyDescent="0.15">
      <c r="A403" s="232">
        <v>5</v>
      </c>
      <c r="B403" s="232">
        <v>1</v>
      </c>
      <c r="C403" s="253" t="s">
        <v>697</v>
      </c>
      <c r="D403" s="252"/>
      <c r="E403" s="252"/>
      <c r="F403" s="252"/>
      <c r="G403" s="252"/>
      <c r="H403" s="252"/>
      <c r="I403" s="252"/>
      <c r="J403" s="235" t="s">
        <v>284</v>
      </c>
      <c r="K403" s="236"/>
      <c r="L403" s="236"/>
      <c r="M403" s="236"/>
      <c r="N403" s="236"/>
      <c r="O403" s="236"/>
      <c r="P403" s="237" t="s">
        <v>693</v>
      </c>
      <c r="Q403" s="237"/>
      <c r="R403" s="237"/>
      <c r="S403" s="237"/>
      <c r="T403" s="237"/>
      <c r="U403" s="237"/>
      <c r="V403" s="237"/>
      <c r="W403" s="237"/>
      <c r="X403" s="237"/>
      <c r="Y403" s="238">
        <v>17</v>
      </c>
      <c r="Z403" s="239"/>
      <c r="AA403" s="239"/>
      <c r="AB403" s="240"/>
      <c r="AC403" s="224"/>
      <c r="AD403" s="225"/>
      <c r="AE403" s="225"/>
      <c r="AF403" s="225"/>
      <c r="AG403" s="225"/>
      <c r="AH403" s="255" t="s">
        <v>284</v>
      </c>
      <c r="AI403" s="256"/>
      <c r="AJ403" s="256"/>
      <c r="AK403" s="256"/>
      <c r="AL403" s="228" t="s">
        <v>284</v>
      </c>
      <c r="AM403" s="229"/>
      <c r="AN403" s="229"/>
      <c r="AO403" s="230"/>
      <c r="AP403" s="231" t="s">
        <v>637</v>
      </c>
      <c r="AQ403" s="231"/>
      <c r="AR403" s="231"/>
      <c r="AS403" s="231"/>
      <c r="AT403" s="231"/>
      <c r="AU403" s="231"/>
      <c r="AV403" s="231"/>
      <c r="AW403" s="231"/>
      <c r="AX403" s="231"/>
      <c r="AY403">
        <f>COUNTA($C$403)</f>
        <v>1</v>
      </c>
    </row>
    <row r="404" spans="1:51" ht="30" customHeight="1" x14ac:dyDescent="0.15">
      <c r="A404" s="232">
        <v>6</v>
      </c>
      <c r="B404" s="232">
        <v>1</v>
      </c>
      <c r="C404" s="253" t="s">
        <v>698</v>
      </c>
      <c r="D404" s="252"/>
      <c r="E404" s="252"/>
      <c r="F404" s="252"/>
      <c r="G404" s="252"/>
      <c r="H404" s="252"/>
      <c r="I404" s="252"/>
      <c r="J404" s="235" t="s">
        <v>284</v>
      </c>
      <c r="K404" s="236"/>
      <c r="L404" s="236"/>
      <c r="M404" s="236"/>
      <c r="N404" s="236"/>
      <c r="O404" s="236"/>
      <c r="P404" s="237" t="s">
        <v>693</v>
      </c>
      <c r="Q404" s="237"/>
      <c r="R404" s="237"/>
      <c r="S404" s="237"/>
      <c r="T404" s="237"/>
      <c r="U404" s="237"/>
      <c r="V404" s="237"/>
      <c r="W404" s="237"/>
      <c r="X404" s="237"/>
      <c r="Y404" s="238">
        <v>16</v>
      </c>
      <c r="Z404" s="239"/>
      <c r="AA404" s="239"/>
      <c r="AB404" s="240"/>
      <c r="AC404" s="224"/>
      <c r="AD404" s="225"/>
      <c r="AE404" s="225"/>
      <c r="AF404" s="225"/>
      <c r="AG404" s="225"/>
      <c r="AH404" s="255" t="s">
        <v>284</v>
      </c>
      <c r="AI404" s="256"/>
      <c r="AJ404" s="256"/>
      <c r="AK404" s="256"/>
      <c r="AL404" s="228" t="s">
        <v>284</v>
      </c>
      <c r="AM404" s="229"/>
      <c r="AN404" s="229"/>
      <c r="AO404" s="230"/>
      <c r="AP404" s="231" t="s">
        <v>637</v>
      </c>
      <c r="AQ404" s="231"/>
      <c r="AR404" s="231"/>
      <c r="AS404" s="231"/>
      <c r="AT404" s="231"/>
      <c r="AU404" s="231"/>
      <c r="AV404" s="231"/>
      <c r="AW404" s="231"/>
      <c r="AX404" s="231"/>
      <c r="AY404">
        <f>COUNTA($C$404)</f>
        <v>1</v>
      </c>
    </row>
    <row r="405" spans="1:51" ht="30" customHeight="1" x14ac:dyDescent="0.15">
      <c r="A405" s="232">
        <v>7</v>
      </c>
      <c r="B405" s="232">
        <v>1</v>
      </c>
      <c r="C405" s="253" t="s">
        <v>699</v>
      </c>
      <c r="D405" s="252"/>
      <c r="E405" s="252"/>
      <c r="F405" s="252"/>
      <c r="G405" s="252"/>
      <c r="H405" s="252"/>
      <c r="I405" s="252"/>
      <c r="J405" s="235" t="s">
        <v>284</v>
      </c>
      <c r="K405" s="236"/>
      <c r="L405" s="236"/>
      <c r="M405" s="236"/>
      <c r="N405" s="236"/>
      <c r="O405" s="236"/>
      <c r="P405" s="237" t="s">
        <v>693</v>
      </c>
      <c r="Q405" s="237"/>
      <c r="R405" s="237"/>
      <c r="S405" s="237"/>
      <c r="T405" s="237"/>
      <c r="U405" s="237"/>
      <c r="V405" s="237"/>
      <c r="W405" s="237"/>
      <c r="X405" s="237"/>
      <c r="Y405" s="238">
        <v>16</v>
      </c>
      <c r="Z405" s="239"/>
      <c r="AA405" s="239"/>
      <c r="AB405" s="240"/>
      <c r="AC405" s="224"/>
      <c r="AD405" s="225"/>
      <c r="AE405" s="225"/>
      <c r="AF405" s="225"/>
      <c r="AG405" s="225"/>
      <c r="AH405" s="255" t="s">
        <v>284</v>
      </c>
      <c r="AI405" s="256"/>
      <c r="AJ405" s="256"/>
      <c r="AK405" s="256"/>
      <c r="AL405" s="228" t="s">
        <v>284</v>
      </c>
      <c r="AM405" s="229"/>
      <c r="AN405" s="229"/>
      <c r="AO405" s="230"/>
      <c r="AP405" s="231" t="s">
        <v>637</v>
      </c>
      <c r="AQ405" s="231"/>
      <c r="AR405" s="231"/>
      <c r="AS405" s="231"/>
      <c r="AT405" s="231"/>
      <c r="AU405" s="231"/>
      <c r="AV405" s="231"/>
      <c r="AW405" s="231"/>
      <c r="AX405" s="231"/>
      <c r="AY405">
        <f>COUNTA($C$405)</f>
        <v>1</v>
      </c>
    </row>
    <row r="406" spans="1:51" ht="30" customHeight="1" x14ac:dyDescent="0.15">
      <c r="A406" s="232">
        <v>8</v>
      </c>
      <c r="B406" s="232">
        <v>1</v>
      </c>
      <c r="C406" s="253" t="s">
        <v>700</v>
      </c>
      <c r="D406" s="252"/>
      <c r="E406" s="252"/>
      <c r="F406" s="252"/>
      <c r="G406" s="252"/>
      <c r="H406" s="252"/>
      <c r="I406" s="252"/>
      <c r="J406" s="235" t="s">
        <v>284</v>
      </c>
      <c r="K406" s="236"/>
      <c r="L406" s="236"/>
      <c r="M406" s="236"/>
      <c r="N406" s="236"/>
      <c r="O406" s="236"/>
      <c r="P406" s="237" t="s">
        <v>693</v>
      </c>
      <c r="Q406" s="237"/>
      <c r="R406" s="237"/>
      <c r="S406" s="237"/>
      <c r="T406" s="237"/>
      <c r="U406" s="237"/>
      <c r="V406" s="237"/>
      <c r="W406" s="237"/>
      <c r="X406" s="237"/>
      <c r="Y406" s="238">
        <v>15</v>
      </c>
      <c r="Z406" s="239"/>
      <c r="AA406" s="239"/>
      <c r="AB406" s="240"/>
      <c r="AC406" s="224"/>
      <c r="AD406" s="225"/>
      <c r="AE406" s="225"/>
      <c r="AF406" s="225"/>
      <c r="AG406" s="225"/>
      <c r="AH406" s="255" t="s">
        <v>284</v>
      </c>
      <c r="AI406" s="256"/>
      <c r="AJ406" s="256"/>
      <c r="AK406" s="256"/>
      <c r="AL406" s="228" t="s">
        <v>284</v>
      </c>
      <c r="AM406" s="229"/>
      <c r="AN406" s="229"/>
      <c r="AO406" s="230"/>
      <c r="AP406" s="231" t="s">
        <v>637</v>
      </c>
      <c r="AQ406" s="231"/>
      <c r="AR406" s="231"/>
      <c r="AS406" s="231"/>
      <c r="AT406" s="231"/>
      <c r="AU406" s="231"/>
      <c r="AV406" s="231"/>
      <c r="AW406" s="231"/>
      <c r="AX406" s="231"/>
      <c r="AY406">
        <f>COUNTA($C$406)</f>
        <v>1</v>
      </c>
    </row>
    <row r="407" spans="1:51" ht="30" customHeight="1" x14ac:dyDescent="0.15">
      <c r="A407" s="232">
        <v>9</v>
      </c>
      <c r="B407" s="232">
        <v>1</v>
      </c>
      <c r="C407" s="253" t="s">
        <v>701</v>
      </c>
      <c r="D407" s="252"/>
      <c r="E407" s="252"/>
      <c r="F407" s="252"/>
      <c r="G407" s="252"/>
      <c r="H407" s="252"/>
      <c r="I407" s="252"/>
      <c r="J407" s="235" t="s">
        <v>284</v>
      </c>
      <c r="K407" s="236"/>
      <c r="L407" s="236"/>
      <c r="M407" s="236"/>
      <c r="N407" s="236"/>
      <c r="O407" s="236"/>
      <c r="P407" s="237" t="s">
        <v>693</v>
      </c>
      <c r="Q407" s="237"/>
      <c r="R407" s="237"/>
      <c r="S407" s="237"/>
      <c r="T407" s="237"/>
      <c r="U407" s="237"/>
      <c r="V407" s="237"/>
      <c r="W407" s="237"/>
      <c r="X407" s="237"/>
      <c r="Y407" s="238">
        <v>15</v>
      </c>
      <c r="Z407" s="239"/>
      <c r="AA407" s="239"/>
      <c r="AB407" s="240"/>
      <c r="AC407" s="224"/>
      <c r="AD407" s="225"/>
      <c r="AE407" s="225"/>
      <c r="AF407" s="225"/>
      <c r="AG407" s="225"/>
      <c r="AH407" s="255" t="s">
        <v>284</v>
      </c>
      <c r="AI407" s="256"/>
      <c r="AJ407" s="256"/>
      <c r="AK407" s="256"/>
      <c r="AL407" s="228" t="s">
        <v>284</v>
      </c>
      <c r="AM407" s="229"/>
      <c r="AN407" s="229"/>
      <c r="AO407" s="230"/>
      <c r="AP407" s="231" t="s">
        <v>637</v>
      </c>
      <c r="AQ407" s="231"/>
      <c r="AR407" s="231"/>
      <c r="AS407" s="231"/>
      <c r="AT407" s="231"/>
      <c r="AU407" s="231"/>
      <c r="AV407" s="231"/>
      <c r="AW407" s="231"/>
      <c r="AX407" s="231"/>
      <c r="AY407">
        <f>COUNTA($C$407)</f>
        <v>1</v>
      </c>
    </row>
    <row r="408" spans="1:51" ht="30" customHeight="1" x14ac:dyDescent="0.15">
      <c r="A408" s="232">
        <v>10</v>
      </c>
      <c r="B408" s="232">
        <v>1</v>
      </c>
      <c r="C408" s="253" t="s">
        <v>702</v>
      </c>
      <c r="D408" s="252"/>
      <c r="E408" s="252"/>
      <c r="F408" s="252"/>
      <c r="G408" s="252"/>
      <c r="H408" s="252"/>
      <c r="I408" s="252"/>
      <c r="J408" s="235" t="s">
        <v>284</v>
      </c>
      <c r="K408" s="236"/>
      <c r="L408" s="236"/>
      <c r="M408" s="236"/>
      <c r="N408" s="236"/>
      <c r="O408" s="236"/>
      <c r="P408" s="237" t="s">
        <v>693</v>
      </c>
      <c r="Q408" s="237"/>
      <c r="R408" s="237"/>
      <c r="S408" s="237"/>
      <c r="T408" s="237"/>
      <c r="U408" s="237"/>
      <c r="V408" s="237"/>
      <c r="W408" s="237"/>
      <c r="X408" s="237"/>
      <c r="Y408" s="238">
        <v>13</v>
      </c>
      <c r="Z408" s="239"/>
      <c r="AA408" s="239"/>
      <c r="AB408" s="240"/>
      <c r="AC408" s="224"/>
      <c r="AD408" s="225"/>
      <c r="AE408" s="225"/>
      <c r="AF408" s="225"/>
      <c r="AG408" s="225"/>
      <c r="AH408" s="255" t="s">
        <v>284</v>
      </c>
      <c r="AI408" s="256"/>
      <c r="AJ408" s="256"/>
      <c r="AK408" s="256"/>
      <c r="AL408" s="228" t="s">
        <v>284</v>
      </c>
      <c r="AM408" s="229"/>
      <c r="AN408" s="229"/>
      <c r="AO408" s="230"/>
      <c r="AP408" s="231" t="s">
        <v>637</v>
      </c>
      <c r="AQ408" s="231"/>
      <c r="AR408" s="231"/>
      <c r="AS408" s="231"/>
      <c r="AT408" s="231"/>
      <c r="AU408" s="231"/>
      <c r="AV408" s="231"/>
      <c r="AW408" s="231"/>
      <c r="AX408" s="231"/>
      <c r="AY408">
        <f>COUNTA($C$408)</f>
        <v>1</v>
      </c>
    </row>
    <row r="409" spans="1:51" ht="30" hidden="1" customHeight="1" x14ac:dyDescent="0.15">
      <c r="A409" s="232">
        <v>11</v>
      </c>
      <c r="B409" s="232">
        <v>1</v>
      </c>
      <c r="C409" s="252"/>
      <c r="D409" s="252"/>
      <c r="E409" s="252"/>
      <c r="F409" s="252"/>
      <c r="G409" s="252"/>
      <c r="H409" s="252"/>
      <c r="I409" s="252"/>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2"/>
      <c r="D410" s="252"/>
      <c r="E410" s="252"/>
      <c r="F410" s="252"/>
      <c r="G410" s="252"/>
      <c r="H410" s="252"/>
      <c r="I410" s="252"/>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2"/>
      <c r="D411" s="252"/>
      <c r="E411" s="252"/>
      <c r="F411" s="252"/>
      <c r="G411" s="252"/>
      <c r="H411" s="252"/>
      <c r="I411" s="252"/>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2"/>
      <c r="D412" s="252"/>
      <c r="E412" s="252"/>
      <c r="F412" s="252"/>
      <c r="G412" s="252"/>
      <c r="H412" s="252"/>
      <c r="I412" s="252"/>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2"/>
      <c r="D413" s="252"/>
      <c r="E413" s="252"/>
      <c r="F413" s="252"/>
      <c r="G413" s="252"/>
      <c r="H413" s="252"/>
      <c r="I413" s="252"/>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2"/>
      <c r="D414" s="252"/>
      <c r="E414" s="252"/>
      <c r="F414" s="252"/>
      <c r="G414" s="252"/>
      <c r="H414" s="252"/>
      <c r="I414" s="252"/>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2"/>
      <c r="D415" s="252"/>
      <c r="E415" s="252"/>
      <c r="F415" s="252"/>
      <c r="G415" s="252"/>
      <c r="H415" s="252"/>
      <c r="I415" s="252"/>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2"/>
      <c r="D416" s="252"/>
      <c r="E416" s="252"/>
      <c r="F416" s="252"/>
      <c r="G416" s="252"/>
      <c r="H416" s="252"/>
      <c r="I416" s="252"/>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2"/>
      <c r="D417" s="252"/>
      <c r="E417" s="252"/>
      <c r="F417" s="252"/>
      <c r="G417" s="252"/>
      <c r="H417" s="252"/>
      <c r="I417" s="252"/>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2"/>
      <c r="D418" s="252"/>
      <c r="E418" s="252"/>
      <c r="F418" s="252"/>
      <c r="G418" s="252"/>
      <c r="H418" s="252"/>
      <c r="I418" s="252"/>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2"/>
      <c r="D419" s="252"/>
      <c r="E419" s="252"/>
      <c r="F419" s="252"/>
      <c r="G419" s="252"/>
      <c r="H419" s="252"/>
      <c r="I419" s="252"/>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2"/>
      <c r="D420" s="252"/>
      <c r="E420" s="252"/>
      <c r="F420" s="252"/>
      <c r="G420" s="252"/>
      <c r="H420" s="252"/>
      <c r="I420" s="252"/>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2"/>
      <c r="D421" s="252"/>
      <c r="E421" s="252"/>
      <c r="F421" s="252"/>
      <c r="G421" s="252"/>
      <c r="H421" s="252"/>
      <c r="I421" s="252"/>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2"/>
      <c r="D422" s="252"/>
      <c r="E422" s="252"/>
      <c r="F422" s="252"/>
      <c r="G422" s="252"/>
      <c r="H422" s="252"/>
      <c r="I422" s="252"/>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2"/>
      <c r="D423" s="252"/>
      <c r="E423" s="252"/>
      <c r="F423" s="252"/>
      <c r="G423" s="252"/>
      <c r="H423" s="252"/>
      <c r="I423" s="252"/>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2"/>
      <c r="D424" s="252"/>
      <c r="E424" s="252"/>
      <c r="F424" s="252"/>
      <c r="G424" s="252"/>
      <c r="H424" s="252"/>
      <c r="I424" s="252"/>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2"/>
      <c r="D425" s="252"/>
      <c r="E425" s="252"/>
      <c r="F425" s="252"/>
      <c r="G425" s="252"/>
      <c r="H425" s="252"/>
      <c r="I425" s="252"/>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2"/>
      <c r="D426" s="252"/>
      <c r="E426" s="252"/>
      <c r="F426" s="252"/>
      <c r="G426" s="252"/>
      <c r="H426" s="252"/>
      <c r="I426" s="252"/>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2"/>
      <c r="D427" s="252"/>
      <c r="E427" s="252"/>
      <c r="F427" s="252"/>
      <c r="G427" s="252"/>
      <c r="H427" s="252"/>
      <c r="I427" s="252"/>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2"/>
      <c r="D428" s="252"/>
      <c r="E428" s="252"/>
      <c r="F428" s="252"/>
      <c r="G428" s="252"/>
      <c r="H428" s="252"/>
      <c r="I428" s="252"/>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7"/>
      <c r="B431" s="257"/>
      <c r="C431" s="257" t="s">
        <v>24</v>
      </c>
      <c r="D431" s="257"/>
      <c r="E431" s="257"/>
      <c r="F431" s="257"/>
      <c r="G431" s="257"/>
      <c r="H431" s="257"/>
      <c r="I431" s="257"/>
      <c r="J431" s="243" t="s">
        <v>197</v>
      </c>
      <c r="K431" s="258"/>
      <c r="L431" s="258"/>
      <c r="M431" s="258"/>
      <c r="N431" s="258"/>
      <c r="O431" s="258"/>
      <c r="P431" s="119" t="s">
        <v>25</v>
      </c>
      <c r="Q431" s="119"/>
      <c r="R431" s="119"/>
      <c r="S431" s="119"/>
      <c r="T431" s="119"/>
      <c r="U431" s="119"/>
      <c r="V431" s="119"/>
      <c r="W431" s="119"/>
      <c r="X431" s="119"/>
      <c r="Y431" s="259" t="s">
        <v>196</v>
      </c>
      <c r="Z431" s="260"/>
      <c r="AA431" s="260"/>
      <c r="AB431" s="260"/>
      <c r="AC431" s="243" t="s">
        <v>230</v>
      </c>
      <c r="AD431" s="243"/>
      <c r="AE431" s="243"/>
      <c r="AF431" s="243"/>
      <c r="AG431" s="243"/>
      <c r="AH431" s="259" t="s">
        <v>248</v>
      </c>
      <c r="AI431" s="257"/>
      <c r="AJ431" s="257"/>
      <c r="AK431" s="257"/>
      <c r="AL431" s="257" t="s">
        <v>19</v>
      </c>
      <c r="AM431" s="257"/>
      <c r="AN431" s="257"/>
      <c r="AO431" s="261"/>
      <c r="AP431" s="246" t="s">
        <v>198</v>
      </c>
      <c r="AQ431" s="246"/>
      <c r="AR431" s="246"/>
      <c r="AS431" s="246"/>
      <c r="AT431" s="246"/>
      <c r="AU431" s="246"/>
      <c r="AV431" s="246"/>
      <c r="AW431" s="246"/>
      <c r="AX431" s="246"/>
      <c r="AY431">
        <f>$AY$429</f>
        <v>0</v>
      </c>
    </row>
    <row r="432" spans="1:51" ht="30" hidden="1" customHeight="1" x14ac:dyDescent="0.15">
      <c r="A432" s="232">
        <v>1</v>
      </c>
      <c r="B432" s="232">
        <v>1</v>
      </c>
      <c r="C432" s="252"/>
      <c r="D432" s="252"/>
      <c r="E432" s="252"/>
      <c r="F432" s="252"/>
      <c r="G432" s="252"/>
      <c r="H432" s="252"/>
      <c r="I432" s="252"/>
      <c r="J432" s="235"/>
      <c r="K432" s="236"/>
      <c r="L432" s="236"/>
      <c r="M432" s="236"/>
      <c r="N432" s="236"/>
      <c r="O432" s="236"/>
      <c r="P432" s="237"/>
      <c r="Q432" s="237"/>
      <c r="R432" s="237"/>
      <c r="S432" s="237"/>
      <c r="T432" s="237"/>
      <c r="U432" s="237"/>
      <c r="V432" s="237"/>
      <c r="W432" s="237"/>
      <c r="X432" s="237"/>
      <c r="Y432" s="238"/>
      <c r="Z432" s="239"/>
      <c r="AA432" s="239"/>
      <c r="AB432" s="240"/>
      <c r="AC432" s="224"/>
      <c r="AD432" s="225"/>
      <c r="AE432" s="225"/>
      <c r="AF432" s="225"/>
      <c r="AG432" s="225"/>
      <c r="AH432" s="255"/>
      <c r="AI432" s="256"/>
      <c r="AJ432" s="256"/>
      <c r="AK432" s="256"/>
      <c r="AL432" s="228"/>
      <c r="AM432" s="229"/>
      <c r="AN432" s="229"/>
      <c r="AO432" s="230"/>
      <c r="AP432" s="231"/>
      <c r="AQ432" s="231"/>
      <c r="AR432" s="231"/>
      <c r="AS432" s="231"/>
      <c r="AT432" s="231"/>
      <c r="AU432" s="231"/>
      <c r="AV432" s="231"/>
      <c r="AW432" s="231"/>
      <c r="AX432" s="231"/>
      <c r="AY432">
        <f>$AY$429</f>
        <v>0</v>
      </c>
    </row>
    <row r="433" spans="1:51" ht="30" hidden="1" customHeight="1" x14ac:dyDescent="0.15">
      <c r="A433" s="232">
        <v>2</v>
      </c>
      <c r="B433" s="232">
        <v>1</v>
      </c>
      <c r="C433" s="252"/>
      <c r="D433" s="252"/>
      <c r="E433" s="252"/>
      <c r="F433" s="252"/>
      <c r="G433" s="252"/>
      <c r="H433" s="252"/>
      <c r="I433" s="252"/>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3"/>
      <c r="D434" s="252"/>
      <c r="E434" s="252"/>
      <c r="F434" s="252"/>
      <c r="G434" s="252"/>
      <c r="H434" s="252"/>
      <c r="I434" s="252"/>
      <c r="J434" s="235"/>
      <c r="K434" s="236"/>
      <c r="L434" s="236"/>
      <c r="M434" s="236"/>
      <c r="N434" s="236"/>
      <c r="O434" s="236"/>
      <c r="P434" s="254"/>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3"/>
      <c r="D435" s="252"/>
      <c r="E435" s="252"/>
      <c r="F435" s="252"/>
      <c r="G435" s="252"/>
      <c r="H435" s="252"/>
      <c r="I435" s="252"/>
      <c r="J435" s="235"/>
      <c r="K435" s="236"/>
      <c r="L435" s="236"/>
      <c r="M435" s="236"/>
      <c r="N435" s="236"/>
      <c r="O435" s="236"/>
      <c r="P435" s="254"/>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2"/>
      <c r="D436" s="252"/>
      <c r="E436" s="252"/>
      <c r="F436" s="252"/>
      <c r="G436" s="252"/>
      <c r="H436" s="252"/>
      <c r="I436" s="252"/>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2"/>
      <c r="D437" s="252"/>
      <c r="E437" s="252"/>
      <c r="F437" s="252"/>
      <c r="G437" s="252"/>
      <c r="H437" s="252"/>
      <c r="I437" s="252"/>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2"/>
      <c r="D438" s="252"/>
      <c r="E438" s="252"/>
      <c r="F438" s="252"/>
      <c r="G438" s="252"/>
      <c r="H438" s="252"/>
      <c r="I438" s="252"/>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2"/>
      <c r="D439" s="252"/>
      <c r="E439" s="252"/>
      <c r="F439" s="252"/>
      <c r="G439" s="252"/>
      <c r="H439" s="252"/>
      <c r="I439" s="252"/>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2"/>
      <c r="D440" s="252"/>
      <c r="E440" s="252"/>
      <c r="F440" s="252"/>
      <c r="G440" s="252"/>
      <c r="H440" s="252"/>
      <c r="I440" s="252"/>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2"/>
      <c r="D441" s="252"/>
      <c r="E441" s="252"/>
      <c r="F441" s="252"/>
      <c r="G441" s="252"/>
      <c r="H441" s="252"/>
      <c r="I441" s="252"/>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2"/>
      <c r="D442" s="252"/>
      <c r="E442" s="252"/>
      <c r="F442" s="252"/>
      <c r="G442" s="252"/>
      <c r="H442" s="252"/>
      <c r="I442" s="252"/>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2"/>
      <c r="D443" s="252"/>
      <c r="E443" s="252"/>
      <c r="F443" s="252"/>
      <c r="G443" s="252"/>
      <c r="H443" s="252"/>
      <c r="I443" s="252"/>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2"/>
      <c r="D444" s="252"/>
      <c r="E444" s="252"/>
      <c r="F444" s="252"/>
      <c r="G444" s="252"/>
      <c r="H444" s="252"/>
      <c r="I444" s="252"/>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2"/>
      <c r="D445" s="252"/>
      <c r="E445" s="252"/>
      <c r="F445" s="252"/>
      <c r="G445" s="252"/>
      <c r="H445" s="252"/>
      <c r="I445" s="252"/>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2"/>
      <c r="D446" s="252"/>
      <c r="E446" s="252"/>
      <c r="F446" s="252"/>
      <c r="G446" s="252"/>
      <c r="H446" s="252"/>
      <c r="I446" s="252"/>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2"/>
      <c r="D447" s="252"/>
      <c r="E447" s="252"/>
      <c r="F447" s="252"/>
      <c r="G447" s="252"/>
      <c r="H447" s="252"/>
      <c r="I447" s="252"/>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2"/>
      <c r="D448" s="252"/>
      <c r="E448" s="252"/>
      <c r="F448" s="252"/>
      <c r="G448" s="252"/>
      <c r="H448" s="252"/>
      <c r="I448" s="252"/>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2"/>
      <c r="D449" s="252"/>
      <c r="E449" s="252"/>
      <c r="F449" s="252"/>
      <c r="G449" s="252"/>
      <c r="H449" s="252"/>
      <c r="I449" s="252"/>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2"/>
      <c r="D450" s="252"/>
      <c r="E450" s="252"/>
      <c r="F450" s="252"/>
      <c r="G450" s="252"/>
      <c r="H450" s="252"/>
      <c r="I450" s="252"/>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2"/>
      <c r="D451" s="252"/>
      <c r="E451" s="252"/>
      <c r="F451" s="252"/>
      <c r="G451" s="252"/>
      <c r="H451" s="252"/>
      <c r="I451" s="252"/>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2"/>
      <c r="D452" s="252"/>
      <c r="E452" s="252"/>
      <c r="F452" s="252"/>
      <c r="G452" s="252"/>
      <c r="H452" s="252"/>
      <c r="I452" s="252"/>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2"/>
      <c r="D453" s="252"/>
      <c r="E453" s="252"/>
      <c r="F453" s="252"/>
      <c r="G453" s="252"/>
      <c r="H453" s="252"/>
      <c r="I453" s="252"/>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2"/>
      <c r="D454" s="252"/>
      <c r="E454" s="252"/>
      <c r="F454" s="252"/>
      <c r="G454" s="252"/>
      <c r="H454" s="252"/>
      <c r="I454" s="252"/>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2"/>
      <c r="D455" s="252"/>
      <c r="E455" s="252"/>
      <c r="F455" s="252"/>
      <c r="G455" s="252"/>
      <c r="H455" s="252"/>
      <c r="I455" s="252"/>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2"/>
      <c r="D456" s="252"/>
      <c r="E456" s="252"/>
      <c r="F456" s="252"/>
      <c r="G456" s="252"/>
      <c r="H456" s="252"/>
      <c r="I456" s="252"/>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2"/>
      <c r="D457" s="252"/>
      <c r="E457" s="252"/>
      <c r="F457" s="252"/>
      <c r="G457" s="252"/>
      <c r="H457" s="252"/>
      <c r="I457" s="252"/>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2"/>
      <c r="D458" s="252"/>
      <c r="E458" s="252"/>
      <c r="F458" s="252"/>
      <c r="G458" s="252"/>
      <c r="H458" s="252"/>
      <c r="I458" s="252"/>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2"/>
      <c r="D459" s="252"/>
      <c r="E459" s="252"/>
      <c r="F459" s="252"/>
      <c r="G459" s="252"/>
      <c r="H459" s="252"/>
      <c r="I459" s="252"/>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2"/>
      <c r="D460" s="252"/>
      <c r="E460" s="252"/>
      <c r="F460" s="252"/>
      <c r="G460" s="252"/>
      <c r="H460" s="252"/>
      <c r="I460" s="252"/>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2"/>
      <c r="D461" s="252"/>
      <c r="E461" s="252"/>
      <c r="F461" s="252"/>
      <c r="G461" s="252"/>
      <c r="H461" s="252"/>
      <c r="I461" s="252"/>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7"/>
      <c r="B464" s="257"/>
      <c r="C464" s="257" t="s">
        <v>24</v>
      </c>
      <c r="D464" s="257"/>
      <c r="E464" s="257"/>
      <c r="F464" s="257"/>
      <c r="G464" s="257"/>
      <c r="H464" s="257"/>
      <c r="I464" s="257"/>
      <c r="J464" s="243" t="s">
        <v>197</v>
      </c>
      <c r="K464" s="258"/>
      <c r="L464" s="258"/>
      <c r="M464" s="258"/>
      <c r="N464" s="258"/>
      <c r="O464" s="258"/>
      <c r="P464" s="119" t="s">
        <v>25</v>
      </c>
      <c r="Q464" s="119"/>
      <c r="R464" s="119"/>
      <c r="S464" s="119"/>
      <c r="T464" s="119"/>
      <c r="U464" s="119"/>
      <c r="V464" s="119"/>
      <c r="W464" s="119"/>
      <c r="X464" s="119"/>
      <c r="Y464" s="259" t="s">
        <v>196</v>
      </c>
      <c r="Z464" s="260"/>
      <c r="AA464" s="260"/>
      <c r="AB464" s="260"/>
      <c r="AC464" s="243" t="s">
        <v>230</v>
      </c>
      <c r="AD464" s="243"/>
      <c r="AE464" s="243"/>
      <c r="AF464" s="243"/>
      <c r="AG464" s="243"/>
      <c r="AH464" s="259" t="s">
        <v>248</v>
      </c>
      <c r="AI464" s="257"/>
      <c r="AJ464" s="257"/>
      <c r="AK464" s="257"/>
      <c r="AL464" s="257" t="s">
        <v>19</v>
      </c>
      <c r="AM464" s="257"/>
      <c r="AN464" s="257"/>
      <c r="AO464" s="261"/>
      <c r="AP464" s="246" t="s">
        <v>198</v>
      </c>
      <c r="AQ464" s="246"/>
      <c r="AR464" s="246"/>
      <c r="AS464" s="246"/>
      <c r="AT464" s="246"/>
      <c r="AU464" s="246"/>
      <c r="AV464" s="246"/>
      <c r="AW464" s="246"/>
      <c r="AX464" s="246"/>
      <c r="AY464">
        <f>$AY$462</f>
        <v>0</v>
      </c>
    </row>
    <row r="465" spans="1:51" ht="30" hidden="1" customHeight="1" x14ac:dyDescent="0.15">
      <c r="A465" s="232">
        <v>1</v>
      </c>
      <c r="B465" s="232">
        <v>1</v>
      </c>
      <c r="C465" s="252"/>
      <c r="D465" s="252"/>
      <c r="E465" s="252"/>
      <c r="F465" s="252"/>
      <c r="G465" s="252"/>
      <c r="H465" s="252"/>
      <c r="I465" s="252"/>
      <c r="J465" s="235"/>
      <c r="K465" s="236"/>
      <c r="L465" s="236"/>
      <c r="M465" s="236"/>
      <c r="N465" s="236"/>
      <c r="O465" s="236"/>
      <c r="P465" s="237"/>
      <c r="Q465" s="237"/>
      <c r="R465" s="237"/>
      <c r="S465" s="237"/>
      <c r="T465" s="237"/>
      <c r="U465" s="237"/>
      <c r="V465" s="237"/>
      <c r="W465" s="237"/>
      <c r="X465" s="237"/>
      <c r="Y465" s="238"/>
      <c r="Z465" s="239"/>
      <c r="AA465" s="239"/>
      <c r="AB465" s="240"/>
      <c r="AC465" s="224"/>
      <c r="AD465" s="225"/>
      <c r="AE465" s="225"/>
      <c r="AF465" s="225"/>
      <c r="AG465" s="225"/>
      <c r="AH465" s="255"/>
      <c r="AI465" s="256"/>
      <c r="AJ465" s="256"/>
      <c r="AK465" s="256"/>
      <c r="AL465" s="228"/>
      <c r="AM465" s="229"/>
      <c r="AN465" s="229"/>
      <c r="AO465" s="230"/>
      <c r="AP465" s="231"/>
      <c r="AQ465" s="231"/>
      <c r="AR465" s="231"/>
      <c r="AS465" s="231"/>
      <c r="AT465" s="231"/>
      <c r="AU465" s="231"/>
      <c r="AV465" s="231"/>
      <c r="AW465" s="231"/>
      <c r="AX465" s="231"/>
      <c r="AY465">
        <f>$AY$462</f>
        <v>0</v>
      </c>
    </row>
    <row r="466" spans="1:51" ht="30" hidden="1" customHeight="1" x14ac:dyDescent="0.15">
      <c r="A466" s="232">
        <v>2</v>
      </c>
      <c r="B466" s="232">
        <v>1</v>
      </c>
      <c r="C466" s="252"/>
      <c r="D466" s="252"/>
      <c r="E466" s="252"/>
      <c r="F466" s="252"/>
      <c r="G466" s="252"/>
      <c r="H466" s="252"/>
      <c r="I466" s="252"/>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15">
      <c r="A467" s="232">
        <v>3</v>
      </c>
      <c r="B467" s="232">
        <v>1</v>
      </c>
      <c r="C467" s="253"/>
      <c r="D467" s="252"/>
      <c r="E467" s="252"/>
      <c r="F467" s="252"/>
      <c r="G467" s="252"/>
      <c r="H467" s="252"/>
      <c r="I467" s="252"/>
      <c r="J467" s="235"/>
      <c r="K467" s="236"/>
      <c r="L467" s="236"/>
      <c r="M467" s="236"/>
      <c r="N467" s="236"/>
      <c r="O467" s="236"/>
      <c r="P467" s="254"/>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15">
      <c r="A468" s="232">
        <v>4</v>
      </c>
      <c r="B468" s="232">
        <v>1</v>
      </c>
      <c r="C468" s="253"/>
      <c r="D468" s="252"/>
      <c r="E468" s="252"/>
      <c r="F468" s="252"/>
      <c r="G468" s="252"/>
      <c r="H468" s="252"/>
      <c r="I468" s="252"/>
      <c r="J468" s="235"/>
      <c r="K468" s="236"/>
      <c r="L468" s="236"/>
      <c r="M468" s="236"/>
      <c r="N468" s="236"/>
      <c r="O468" s="236"/>
      <c r="P468" s="254"/>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15">
      <c r="A469" s="232">
        <v>5</v>
      </c>
      <c r="B469" s="232">
        <v>1</v>
      </c>
      <c r="C469" s="252"/>
      <c r="D469" s="252"/>
      <c r="E469" s="252"/>
      <c r="F469" s="252"/>
      <c r="G469" s="252"/>
      <c r="H469" s="252"/>
      <c r="I469" s="252"/>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2"/>
      <c r="D470" s="252"/>
      <c r="E470" s="252"/>
      <c r="F470" s="252"/>
      <c r="G470" s="252"/>
      <c r="H470" s="252"/>
      <c r="I470" s="252"/>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2"/>
      <c r="D471" s="252"/>
      <c r="E471" s="252"/>
      <c r="F471" s="252"/>
      <c r="G471" s="252"/>
      <c r="H471" s="252"/>
      <c r="I471" s="252"/>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2"/>
      <c r="D472" s="252"/>
      <c r="E472" s="252"/>
      <c r="F472" s="252"/>
      <c r="G472" s="252"/>
      <c r="H472" s="252"/>
      <c r="I472" s="252"/>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2"/>
      <c r="D473" s="252"/>
      <c r="E473" s="252"/>
      <c r="F473" s="252"/>
      <c r="G473" s="252"/>
      <c r="H473" s="252"/>
      <c r="I473" s="252"/>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2"/>
      <c r="D474" s="252"/>
      <c r="E474" s="252"/>
      <c r="F474" s="252"/>
      <c r="G474" s="252"/>
      <c r="H474" s="252"/>
      <c r="I474" s="252"/>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2"/>
      <c r="D475" s="252"/>
      <c r="E475" s="252"/>
      <c r="F475" s="252"/>
      <c r="G475" s="252"/>
      <c r="H475" s="252"/>
      <c r="I475" s="252"/>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2"/>
      <c r="D476" s="252"/>
      <c r="E476" s="252"/>
      <c r="F476" s="252"/>
      <c r="G476" s="252"/>
      <c r="H476" s="252"/>
      <c r="I476" s="252"/>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2"/>
      <c r="D477" s="252"/>
      <c r="E477" s="252"/>
      <c r="F477" s="252"/>
      <c r="G477" s="252"/>
      <c r="H477" s="252"/>
      <c r="I477" s="252"/>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2"/>
      <c r="D478" s="252"/>
      <c r="E478" s="252"/>
      <c r="F478" s="252"/>
      <c r="G478" s="252"/>
      <c r="H478" s="252"/>
      <c r="I478" s="252"/>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2"/>
      <c r="D479" s="252"/>
      <c r="E479" s="252"/>
      <c r="F479" s="252"/>
      <c r="G479" s="252"/>
      <c r="H479" s="252"/>
      <c r="I479" s="252"/>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2"/>
      <c r="D480" s="252"/>
      <c r="E480" s="252"/>
      <c r="F480" s="252"/>
      <c r="G480" s="252"/>
      <c r="H480" s="252"/>
      <c r="I480" s="252"/>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2"/>
      <c r="D481" s="252"/>
      <c r="E481" s="252"/>
      <c r="F481" s="252"/>
      <c r="G481" s="252"/>
      <c r="H481" s="252"/>
      <c r="I481" s="252"/>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2"/>
      <c r="D482" s="252"/>
      <c r="E482" s="252"/>
      <c r="F482" s="252"/>
      <c r="G482" s="252"/>
      <c r="H482" s="252"/>
      <c r="I482" s="252"/>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2"/>
      <c r="D483" s="252"/>
      <c r="E483" s="252"/>
      <c r="F483" s="252"/>
      <c r="G483" s="252"/>
      <c r="H483" s="252"/>
      <c r="I483" s="252"/>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2"/>
      <c r="D484" s="252"/>
      <c r="E484" s="252"/>
      <c r="F484" s="252"/>
      <c r="G484" s="252"/>
      <c r="H484" s="252"/>
      <c r="I484" s="252"/>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2"/>
      <c r="D485" s="252"/>
      <c r="E485" s="252"/>
      <c r="F485" s="252"/>
      <c r="G485" s="252"/>
      <c r="H485" s="252"/>
      <c r="I485" s="252"/>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2"/>
      <c r="D486" s="252"/>
      <c r="E486" s="252"/>
      <c r="F486" s="252"/>
      <c r="G486" s="252"/>
      <c r="H486" s="252"/>
      <c r="I486" s="252"/>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2"/>
      <c r="D487" s="252"/>
      <c r="E487" s="252"/>
      <c r="F487" s="252"/>
      <c r="G487" s="252"/>
      <c r="H487" s="252"/>
      <c r="I487" s="252"/>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2"/>
      <c r="D488" s="252"/>
      <c r="E488" s="252"/>
      <c r="F488" s="252"/>
      <c r="G488" s="252"/>
      <c r="H488" s="252"/>
      <c r="I488" s="252"/>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2"/>
      <c r="D489" s="252"/>
      <c r="E489" s="252"/>
      <c r="F489" s="252"/>
      <c r="G489" s="252"/>
      <c r="H489" s="252"/>
      <c r="I489" s="252"/>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2"/>
      <c r="D490" s="252"/>
      <c r="E490" s="252"/>
      <c r="F490" s="252"/>
      <c r="G490" s="252"/>
      <c r="H490" s="252"/>
      <c r="I490" s="252"/>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2"/>
      <c r="D491" s="252"/>
      <c r="E491" s="252"/>
      <c r="F491" s="252"/>
      <c r="G491" s="252"/>
      <c r="H491" s="252"/>
      <c r="I491" s="252"/>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2"/>
      <c r="D492" s="252"/>
      <c r="E492" s="252"/>
      <c r="F492" s="252"/>
      <c r="G492" s="252"/>
      <c r="H492" s="252"/>
      <c r="I492" s="252"/>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2"/>
      <c r="D493" s="252"/>
      <c r="E493" s="252"/>
      <c r="F493" s="252"/>
      <c r="G493" s="252"/>
      <c r="H493" s="252"/>
      <c r="I493" s="252"/>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2"/>
      <c r="D494" s="252"/>
      <c r="E494" s="252"/>
      <c r="F494" s="252"/>
      <c r="G494" s="252"/>
      <c r="H494" s="252"/>
      <c r="I494" s="252"/>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7"/>
      <c r="B497" s="257"/>
      <c r="C497" s="257" t="s">
        <v>24</v>
      </c>
      <c r="D497" s="257"/>
      <c r="E497" s="257"/>
      <c r="F497" s="257"/>
      <c r="G497" s="257"/>
      <c r="H497" s="257"/>
      <c r="I497" s="257"/>
      <c r="J497" s="243" t="s">
        <v>197</v>
      </c>
      <c r="K497" s="258"/>
      <c r="L497" s="258"/>
      <c r="M497" s="258"/>
      <c r="N497" s="258"/>
      <c r="O497" s="258"/>
      <c r="P497" s="119" t="s">
        <v>25</v>
      </c>
      <c r="Q497" s="119"/>
      <c r="R497" s="119"/>
      <c r="S497" s="119"/>
      <c r="T497" s="119"/>
      <c r="U497" s="119"/>
      <c r="V497" s="119"/>
      <c r="W497" s="119"/>
      <c r="X497" s="119"/>
      <c r="Y497" s="259" t="s">
        <v>196</v>
      </c>
      <c r="Z497" s="260"/>
      <c r="AA497" s="260"/>
      <c r="AB497" s="260"/>
      <c r="AC497" s="243" t="s">
        <v>230</v>
      </c>
      <c r="AD497" s="243"/>
      <c r="AE497" s="243"/>
      <c r="AF497" s="243"/>
      <c r="AG497" s="243"/>
      <c r="AH497" s="259" t="s">
        <v>248</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15">
      <c r="A498" s="232">
        <v>1</v>
      </c>
      <c r="B498" s="232">
        <v>1</v>
      </c>
      <c r="C498" s="252"/>
      <c r="D498" s="252"/>
      <c r="E498" s="252"/>
      <c r="F498" s="252"/>
      <c r="G498" s="252"/>
      <c r="H498" s="252"/>
      <c r="I498" s="252"/>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15">
      <c r="A499" s="232">
        <v>2</v>
      </c>
      <c r="B499" s="232">
        <v>1</v>
      </c>
      <c r="C499" s="252"/>
      <c r="D499" s="252"/>
      <c r="E499" s="252"/>
      <c r="F499" s="252"/>
      <c r="G499" s="252"/>
      <c r="H499" s="252"/>
      <c r="I499" s="252"/>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3"/>
      <c r="D500" s="252"/>
      <c r="E500" s="252"/>
      <c r="F500" s="252"/>
      <c r="G500" s="252"/>
      <c r="H500" s="252"/>
      <c r="I500" s="252"/>
      <c r="J500" s="235"/>
      <c r="K500" s="236"/>
      <c r="L500" s="236"/>
      <c r="M500" s="236"/>
      <c r="N500" s="236"/>
      <c r="O500" s="236"/>
      <c r="P500" s="254"/>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3"/>
      <c r="D501" s="252"/>
      <c r="E501" s="252"/>
      <c r="F501" s="252"/>
      <c r="G501" s="252"/>
      <c r="H501" s="252"/>
      <c r="I501" s="252"/>
      <c r="J501" s="235"/>
      <c r="K501" s="236"/>
      <c r="L501" s="236"/>
      <c r="M501" s="236"/>
      <c r="N501" s="236"/>
      <c r="O501" s="236"/>
      <c r="P501" s="254"/>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2"/>
      <c r="D502" s="252"/>
      <c r="E502" s="252"/>
      <c r="F502" s="252"/>
      <c r="G502" s="252"/>
      <c r="H502" s="252"/>
      <c r="I502" s="252"/>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2"/>
      <c r="D503" s="252"/>
      <c r="E503" s="252"/>
      <c r="F503" s="252"/>
      <c r="G503" s="252"/>
      <c r="H503" s="252"/>
      <c r="I503" s="252"/>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2"/>
      <c r="D504" s="252"/>
      <c r="E504" s="252"/>
      <c r="F504" s="252"/>
      <c r="G504" s="252"/>
      <c r="H504" s="252"/>
      <c r="I504" s="252"/>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2"/>
      <c r="D505" s="252"/>
      <c r="E505" s="252"/>
      <c r="F505" s="252"/>
      <c r="G505" s="252"/>
      <c r="H505" s="252"/>
      <c r="I505" s="252"/>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2"/>
      <c r="D506" s="252"/>
      <c r="E506" s="252"/>
      <c r="F506" s="252"/>
      <c r="G506" s="252"/>
      <c r="H506" s="252"/>
      <c r="I506" s="252"/>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2"/>
      <c r="D507" s="252"/>
      <c r="E507" s="252"/>
      <c r="F507" s="252"/>
      <c r="G507" s="252"/>
      <c r="H507" s="252"/>
      <c r="I507" s="252"/>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2"/>
      <c r="D508" s="252"/>
      <c r="E508" s="252"/>
      <c r="F508" s="252"/>
      <c r="G508" s="252"/>
      <c r="H508" s="252"/>
      <c r="I508" s="252"/>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2"/>
      <c r="D509" s="252"/>
      <c r="E509" s="252"/>
      <c r="F509" s="252"/>
      <c r="G509" s="252"/>
      <c r="H509" s="252"/>
      <c r="I509" s="252"/>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2"/>
      <c r="D510" s="252"/>
      <c r="E510" s="252"/>
      <c r="F510" s="252"/>
      <c r="G510" s="252"/>
      <c r="H510" s="252"/>
      <c r="I510" s="252"/>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2"/>
      <c r="D511" s="252"/>
      <c r="E511" s="252"/>
      <c r="F511" s="252"/>
      <c r="G511" s="252"/>
      <c r="H511" s="252"/>
      <c r="I511" s="252"/>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2"/>
      <c r="D512" s="252"/>
      <c r="E512" s="252"/>
      <c r="F512" s="252"/>
      <c r="G512" s="252"/>
      <c r="H512" s="252"/>
      <c r="I512" s="252"/>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2"/>
      <c r="D513" s="252"/>
      <c r="E513" s="252"/>
      <c r="F513" s="252"/>
      <c r="G513" s="252"/>
      <c r="H513" s="252"/>
      <c r="I513" s="252"/>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2"/>
      <c r="D514" s="252"/>
      <c r="E514" s="252"/>
      <c r="F514" s="252"/>
      <c r="G514" s="252"/>
      <c r="H514" s="252"/>
      <c r="I514" s="252"/>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2"/>
      <c r="D515" s="252"/>
      <c r="E515" s="252"/>
      <c r="F515" s="252"/>
      <c r="G515" s="252"/>
      <c r="H515" s="252"/>
      <c r="I515" s="252"/>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2"/>
      <c r="D516" s="252"/>
      <c r="E516" s="252"/>
      <c r="F516" s="252"/>
      <c r="G516" s="252"/>
      <c r="H516" s="252"/>
      <c r="I516" s="252"/>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2"/>
      <c r="D517" s="252"/>
      <c r="E517" s="252"/>
      <c r="F517" s="252"/>
      <c r="G517" s="252"/>
      <c r="H517" s="252"/>
      <c r="I517" s="252"/>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2"/>
      <c r="D518" s="252"/>
      <c r="E518" s="252"/>
      <c r="F518" s="252"/>
      <c r="G518" s="252"/>
      <c r="H518" s="252"/>
      <c r="I518" s="252"/>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2"/>
      <c r="D519" s="252"/>
      <c r="E519" s="252"/>
      <c r="F519" s="252"/>
      <c r="G519" s="252"/>
      <c r="H519" s="252"/>
      <c r="I519" s="252"/>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2"/>
      <c r="D520" s="252"/>
      <c r="E520" s="252"/>
      <c r="F520" s="252"/>
      <c r="G520" s="252"/>
      <c r="H520" s="252"/>
      <c r="I520" s="252"/>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2"/>
      <c r="D521" s="252"/>
      <c r="E521" s="252"/>
      <c r="F521" s="252"/>
      <c r="G521" s="252"/>
      <c r="H521" s="252"/>
      <c r="I521" s="252"/>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2"/>
      <c r="D522" s="252"/>
      <c r="E522" s="252"/>
      <c r="F522" s="252"/>
      <c r="G522" s="252"/>
      <c r="H522" s="252"/>
      <c r="I522" s="252"/>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2"/>
      <c r="D523" s="252"/>
      <c r="E523" s="252"/>
      <c r="F523" s="252"/>
      <c r="G523" s="252"/>
      <c r="H523" s="252"/>
      <c r="I523" s="252"/>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2"/>
      <c r="D524" s="252"/>
      <c r="E524" s="252"/>
      <c r="F524" s="252"/>
      <c r="G524" s="252"/>
      <c r="H524" s="252"/>
      <c r="I524" s="252"/>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2"/>
      <c r="D525" s="252"/>
      <c r="E525" s="252"/>
      <c r="F525" s="252"/>
      <c r="G525" s="252"/>
      <c r="H525" s="252"/>
      <c r="I525" s="252"/>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2"/>
      <c r="D526" s="252"/>
      <c r="E526" s="252"/>
      <c r="F526" s="252"/>
      <c r="G526" s="252"/>
      <c r="H526" s="252"/>
      <c r="I526" s="252"/>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2"/>
      <c r="D527" s="252"/>
      <c r="E527" s="252"/>
      <c r="F527" s="252"/>
      <c r="G527" s="252"/>
      <c r="H527" s="252"/>
      <c r="I527" s="252"/>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19" t="s">
        <v>25</v>
      </c>
      <c r="Q530" s="119"/>
      <c r="R530" s="119"/>
      <c r="S530" s="119"/>
      <c r="T530" s="119"/>
      <c r="U530" s="119"/>
      <c r="V530" s="119"/>
      <c r="W530" s="119"/>
      <c r="X530" s="119"/>
      <c r="Y530" s="259" t="s">
        <v>196</v>
      </c>
      <c r="Z530" s="260"/>
      <c r="AA530" s="260"/>
      <c r="AB530" s="260"/>
      <c r="AC530" s="243" t="s">
        <v>230</v>
      </c>
      <c r="AD530" s="243"/>
      <c r="AE530" s="243"/>
      <c r="AF530" s="243"/>
      <c r="AG530" s="243"/>
      <c r="AH530" s="259" t="s">
        <v>248</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2"/>
      <c r="D531" s="252"/>
      <c r="E531" s="252"/>
      <c r="F531" s="252"/>
      <c r="G531" s="252"/>
      <c r="H531" s="252"/>
      <c r="I531" s="252"/>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2"/>
      <c r="D532" s="252"/>
      <c r="E532" s="252"/>
      <c r="F532" s="252"/>
      <c r="G532" s="252"/>
      <c r="H532" s="252"/>
      <c r="I532" s="252"/>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3"/>
      <c r="D533" s="252"/>
      <c r="E533" s="252"/>
      <c r="F533" s="252"/>
      <c r="G533" s="252"/>
      <c r="H533" s="252"/>
      <c r="I533" s="252"/>
      <c r="J533" s="235"/>
      <c r="K533" s="236"/>
      <c r="L533" s="236"/>
      <c r="M533" s="236"/>
      <c r="N533" s="236"/>
      <c r="O533" s="236"/>
      <c r="P533" s="254"/>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3"/>
      <c r="D534" s="252"/>
      <c r="E534" s="252"/>
      <c r="F534" s="252"/>
      <c r="G534" s="252"/>
      <c r="H534" s="252"/>
      <c r="I534" s="252"/>
      <c r="J534" s="235"/>
      <c r="K534" s="236"/>
      <c r="L534" s="236"/>
      <c r="M534" s="236"/>
      <c r="N534" s="236"/>
      <c r="O534" s="236"/>
      <c r="P534" s="254"/>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2"/>
      <c r="D535" s="252"/>
      <c r="E535" s="252"/>
      <c r="F535" s="252"/>
      <c r="G535" s="252"/>
      <c r="H535" s="252"/>
      <c r="I535" s="252"/>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2"/>
      <c r="D536" s="252"/>
      <c r="E536" s="252"/>
      <c r="F536" s="252"/>
      <c r="G536" s="252"/>
      <c r="H536" s="252"/>
      <c r="I536" s="252"/>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2"/>
      <c r="D537" s="252"/>
      <c r="E537" s="252"/>
      <c r="F537" s="252"/>
      <c r="G537" s="252"/>
      <c r="H537" s="252"/>
      <c r="I537" s="252"/>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2"/>
      <c r="D538" s="252"/>
      <c r="E538" s="252"/>
      <c r="F538" s="252"/>
      <c r="G538" s="252"/>
      <c r="H538" s="252"/>
      <c r="I538" s="252"/>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2"/>
      <c r="D539" s="252"/>
      <c r="E539" s="252"/>
      <c r="F539" s="252"/>
      <c r="G539" s="252"/>
      <c r="H539" s="252"/>
      <c r="I539" s="252"/>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2"/>
      <c r="D540" s="252"/>
      <c r="E540" s="252"/>
      <c r="F540" s="252"/>
      <c r="G540" s="252"/>
      <c r="H540" s="252"/>
      <c r="I540" s="252"/>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2"/>
      <c r="D541" s="252"/>
      <c r="E541" s="252"/>
      <c r="F541" s="252"/>
      <c r="G541" s="252"/>
      <c r="H541" s="252"/>
      <c r="I541" s="252"/>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2"/>
      <c r="D542" s="252"/>
      <c r="E542" s="252"/>
      <c r="F542" s="252"/>
      <c r="G542" s="252"/>
      <c r="H542" s="252"/>
      <c r="I542" s="252"/>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2"/>
      <c r="D543" s="252"/>
      <c r="E543" s="252"/>
      <c r="F543" s="252"/>
      <c r="G543" s="252"/>
      <c r="H543" s="252"/>
      <c r="I543" s="252"/>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2"/>
      <c r="D544" s="252"/>
      <c r="E544" s="252"/>
      <c r="F544" s="252"/>
      <c r="G544" s="252"/>
      <c r="H544" s="252"/>
      <c r="I544" s="252"/>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2"/>
      <c r="D545" s="252"/>
      <c r="E545" s="252"/>
      <c r="F545" s="252"/>
      <c r="G545" s="252"/>
      <c r="H545" s="252"/>
      <c r="I545" s="252"/>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2"/>
      <c r="D546" s="252"/>
      <c r="E546" s="252"/>
      <c r="F546" s="252"/>
      <c r="G546" s="252"/>
      <c r="H546" s="252"/>
      <c r="I546" s="252"/>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2"/>
      <c r="D547" s="252"/>
      <c r="E547" s="252"/>
      <c r="F547" s="252"/>
      <c r="G547" s="252"/>
      <c r="H547" s="252"/>
      <c r="I547" s="252"/>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2"/>
      <c r="D548" s="252"/>
      <c r="E548" s="252"/>
      <c r="F548" s="252"/>
      <c r="G548" s="252"/>
      <c r="H548" s="252"/>
      <c r="I548" s="252"/>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2"/>
      <c r="D549" s="252"/>
      <c r="E549" s="252"/>
      <c r="F549" s="252"/>
      <c r="G549" s="252"/>
      <c r="H549" s="252"/>
      <c r="I549" s="252"/>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2"/>
      <c r="D550" s="252"/>
      <c r="E550" s="252"/>
      <c r="F550" s="252"/>
      <c r="G550" s="252"/>
      <c r="H550" s="252"/>
      <c r="I550" s="252"/>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2"/>
      <c r="D551" s="252"/>
      <c r="E551" s="252"/>
      <c r="F551" s="252"/>
      <c r="G551" s="252"/>
      <c r="H551" s="252"/>
      <c r="I551" s="252"/>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2"/>
      <c r="D552" s="252"/>
      <c r="E552" s="252"/>
      <c r="F552" s="252"/>
      <c r="G552" s="252"/>
      <c r="H552" s="252"/>
      <c r="I552" s="252"/>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2"/>
      <c r="D553" s="252"/>
      <c r="E553" s="252"/>
      <c r="F553" s="252"/>
      <c r="G553" s="252"/>
      <c r="H553" s="252"/>
      <c r="I553" s="252"/>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2"/>
      <c r="D554" s="252"/>
      <c r="E554" s="252"/>
      <c r="F554" s="252"/>
      <c r="G554" s="252"/>
      <c r="H554" s="252"/>
      <c r="I554" s="252"/>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2"/>
      <c r="D555" s="252"/>
      <c r="E555" s="252"/>
      <c r="F555" s="252"/>
      <c r="G555" s="252"/>
      <c r="H555" s="252"/>
      <c r="I555" s="252"/>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2"/>
      <c r="D556" s="252"/>
      <c r="E556" s="252"/>
      <c r="F556" s="252"/>
      <c r="G556" s="252"/>
      <c r="H556" s="252"/>
      <c r="I556" s="252"/>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2"/>
      <c r="D557" s="252"/>
      <c r="E557" s="252"/>
      <c r="F557" s="252"/>
      <c r="G557" s="252"/>
      <c r="H557" s="252"/>
      <c r="I557" s="252"/>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2"/>
      <c r="D558" s="252"/>
      <c r="E558" s="252"/>
      <c r="F558" s="252"/>
      <c r="G558" s="252"/>
      <c r="H558" s="252"/>
      <c r="I558" s="252"/>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2"/>
      <c r="D559" s="252"/>
      <c r="E559" s="252"/>
      <c r="F559" s="252"/>
      <c r="G559" s="252"/>
      <c r="H559" s="252"/>
      <c r="I559" s="252"/>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2"/>
      <c r="D560" s="252"/>
      <c r="E560" s="252"/>
      <c r="F560" s="252"/>
      <c r="G560" s="252"/>
      <c r="H560" s="252"/>
      <c r="I560" s="252"/>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19" t="s">
        <v>25</v>
      </c>
      <c r="Q563" s="119"/>
      <c r="R563" s="119"/>
      <c r="S563" s="119"/>
      <c r="T563" s="119"/>
      <c r="U563" s="119"/>
      <c r="V563" s="119"/>
      <c r="W563" s="119"/>
      <c r="X563" s="119"/>
      <c r="Y563" s="259" t="s">
        <v>196</v>
      </c>
      <c r="Z563" s="260"/>
      <c r="AA563" s="260"/>
      <c r="AB563" s="260"/>
      <c r="AC563" s="243" t="s">
        <v>230</v>
      </c>
      <c r="AD563" s="243"/>
      <c r="AE563" s="243"/>
      <c r="AF563" s="243"/>
      <c r="AG563" s="243"/>
      <c r="AH563" s="259" t="s">
        <v>248</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2"/>
      <c r="D564" s="252"/>
      <c r="E564" s="252"/>
      <c r="F564" s="252"/>
      <c r="G564" s="252"/>
      <c r="H564" s="252"/>
      <c r="I564" s="252"/>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2"/>
      <c r="D565" s="252"/>
      <c r="E565" s="252"/>
      <c r="F565" s="252"/>
      <c r="G565" s="252"/>
      <c r="H565" s="252"/>
      <c r="I565" s="252"/>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3"/>
      <c r="D566" s="252"/>
      <c r="E566" s="252"/>
      <c r="F566" s="252"/>
      <c r="G566" s="252"/>
      <c r="H566" s="252"/>
      <c r="I566" s="252"/>
      <c r="J566" s="235"/>
      <c r="K566" s="236"/>
      <c r="L566" s="236"/>
      <c r="M566" s="236"/>
      <c r="N566" s="236"/>
      <c r="O566" s="236"/>
      <c r="P566" s="254"/>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3"/>
      <c r="D567" s="252"/>
      <c r="E567" s="252"/>
      <c r="F567" s="252"/>
      <c r="G567" s="252"/>
      <c r="H567" s="252"/>
      <c r="I567" s="252"/>
      <c r="J567" s="235"/>
      <c r="K567" s="236"/>
      <c r="L567" s="236"/>
      <c r="M567" s="236"/>
      <c r="N567" s="236"/>
      <c r="O567" s="236"/>
      <c r="P567" s="254"/>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2"/>
      <c r="D568" s="252"/>
      <c r="E568" s="252"/>
      <c r="F568" s="252"/>
      <c r="G568" s="252"/>
      <c r="H568" s="252"/>
      <c r="I568" s="252"/>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2"/>
      <c r="D569" s="252"/>
      <c r="E569" s="252"/>
      <c r="F569" s="252"/>
      <c r="G569" s="252"/>
      <c r="H569" s="252"/>
      <c r="I569" s="252"/>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2"/>
      <c r="D570" s="252"/>
      <c r="E570" s="252"/>
      <c r="F570" s="252"/>
      <c r="G570" s="252"/>
      <c r="H570" s="252"/>
      <c r="I570" s="252"/>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2"/>
      <c r="D571" s="252"/>
      <c r="E571" s="252"/>
      <c r="F571" s="252"/>
      <c r="G571" s="252"/>
      <c r="H571" s="252"/>
      <c r="I571" s="252"/>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2"/>
      <c r="D572" s="252"/>
      <c r="E572" s="252"/>
      <c r="F572" s="252"/>
      <c r="G572" s="252"/>
      <c r="H572" s="252"/>
      <c r="I572" s="252"/>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2"/>
      <c r="D573" s="252"/>
      <c r="E573" s="252"/>
      <c r="F573" s="252"/>
      <c r="G573" s="252"/>
      <c r="H573" s="252"/>
      <c r="I573" s="252"/>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2"/>
      <c r="D574" s="252"/>
      <c r="E574" s="252"/>
      <c r="F574" s="252"/>
      <c r="G574" s="252"/>
      <c r="H574" s="252"/>
      <c r="I574" s="252"/>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2"/>
      <c r="D575" s="252"/>
      <c r="E575" s="252"/>
      <c r="F575" s="252"/>
      <c r="G575" s="252"/>
      <c r="H575" s="252"/>
      <c r="I575" s="252"/>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2"/>
      <c r="D576" s="252"/>
      <c r="E576" s="252"/>
      <c r="F576" s="252"/>
      <c r="G576" s="252"/>
      <c r="H576" s="252"/>
      <c r="I576" s="252"/>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2"/>
      <c r="D577" s="252"/>
      <c r="E577" s="252"/>
      <c r="F577" s="252"/>
      <c r="G577" s="252"/>
      <c r="H577" s="252"/>
      <c r="I577" s="252"/>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2"/>
      <c r="D578" s="252"/>
      <c r="E578" s="252"/>
      <c r="F578" s="252"/>
      <c r="G578" s="252"/>
      <c r="H578" s="252"/>
      <c r="I578" s="252"/>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2"/>
      <c r="D579" s="252"/>
      <c r="E579" s="252"/>
      <c r="F579" s="252"/>
      <c r="G579" s="252"/>
      <c r="H579" s="252"/>
      <c r="I579" s="252"/>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2"/>
      <c r="D580" s="252"/>
      <c r="E580" s="252"/>
      <c r="F580" s="252"/>
      <c r="G580" s="252"/>
      <c r="H580" s="252"/>
      <c r="I580" s="252"/>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2"/>
      <c r="D581" s="252"/>
      <c r="E581" s="252"/>
      <c r="F581" s="252"/>
      <c r="G581" s="252"/>
      <c r="H581" s="252"/>
      <c r="I581" s="252"/>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2"/>
      <c r="D582" s="252"/>
      <c r="E582" s="252"/>
      <c r="F582" s="252"/>
      <c r="G582" s="252"/>
      <c r="H582" s="252"/>
      <c r="I582" s="252"/>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2"/>
      <c r="D583" s="252"/>
      <c r="E583" s="252"/>
      <c r="F583" s="252"/>
      <c r="G583" s="252"/>
      <c r="H583" s="252"/>
      <c r="I583" s="252"/>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2"/>
      <c r="D584" s="252"/>
      <c r="E584" s="252"/>
      <c r="F584" s="252"/>
      <c r="G584" s="252"/>
      <c r="H584" s="252"/>
      <c r="I584" s="252"/>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2"/>
      <c r="D585" s="252"/>
      <c r="E585" s="252"/>
      <c r="F585" s="252"/>
      <c r="G585" s="252"/>
      <c r="H585" s="252"/>
      <c r="I585" s="252"/>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2"/>
      <c r="D586" s="252"/>
      <c r="E586" s="252"/>
      <c r="F586" s="252"/>
      <c r="G586" s="252"/>
      <c r="H586" s="252"/>
      <c r="I586" s="252"/>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2"/>
      <c r="D587" s="252"/>
      <c r="E587" s="252"/>
      <c r="F587" s="252"/>
      <c r="G587" s="252"/>
      <c r="H587" s="252"/>
      <c r="I587" s="252"/>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2"/>
      <c r="D588" s="252"/>
      <c r="E588" s="252"/>
      <c r="F588" s="252"/>
      <c r="G588" s="252"/>
      <c r="H588" s="252"/>
      <c r="I588" s="252"/>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2"/>
      <c r="D589" s="252"/>
      <c r="E589" s="252"/>
      <c r="F589" s="252"/>
      <c r="G589" s="252"/>
      <c r="H589" s="252"/>
      <c r="I589" s="252"/>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2"/>
      <c r="D590" s="252"/>
      <c r="E590" s="252"/>
      <c r="F590" s="252"/>
      <c r="G590" s="252"/>
      <c r="H590" s="252"/>
      <c r="I590" s="252"/>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2"/>
      <c r="D591" s="252"/>
      <c r="E591" s="252"/>
      <c r="F591" s="252"/>
      <c r="G591" s="252"/>
      <c r="H591" s="252"/>
      <c r="I591" s="252"/>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2"/>
      <c r="D592" s="252"/>
      <c r="E592" s="252"/>
      <c r="F592" s="252"/>
      <c r="G592" s="252"/>
      <c r="H592" s="252"/>
      <c r="I592" s="252"/>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2"/>
      <c r="D593" s="252"/>
      <c r="E593" s="252"/>
      <c r="F593" s="252"/>
      <c r="G593" s="252"/>
      <c r="H593" s="252"/>
      <c r="I593" s="252"/>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19" t="s">
        <v>25</v>
      </c>
      <c r="Q596" s="119"/>
      <c r="R596" s="119"/>
      <c r="S596" s="119"/>
      <c r="T596" s="119"/>
      <c r="U596" s="119"/>
      <c r="V596" s="119"/>
      <c r="W596" s="119"/>
      <c r="X596" s="119"/>
      <c r="Y596" s="259" t="s">
        <v>196</v>
      </c>
      <c r="Z596" s="260"/>
      <c r="AA596" s="260"/>
      <c r="AB596" s="260"/>
      <c r="AC596" s="243" t="s">
        <v>230</v>
      </c>
      <c r="AD596" s="243"/>
      <c r="AE596" s="243"/>
      <c r="AF596" s="243"/>
      <c r="AG596" s="243"/>
      <c r="AH596" s="259" t="s">
        <v>248</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2"/>
      <c r="D597" s="252"/>
      <c r="E597" s="252"/>
      <c r="F597" s="252"/>
      <c r="G597" s="252"/>
      <c r="H597" s="252"/>
      <c r="I597" s="252"/>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2"/>
      <c r="D598" s="252"/>
      <c r="E598" s="252"/>
      <c r="F598" s="252"/>
      <c r="G598" s="252"/>
      <c r="H598" s="252"/>
      <c r="I598" s="252"/>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3"/>
      <c r="D599" s="252"/>
      <c r="E599" s="252"/>
      <c r="F599" s="252"/>
      <c r="G599" s="252"/>
      <c r="H599" s="252"/>
      <c r="I599" s="252"/>
      <c r="J599" s="235"/>
      <c r="K599" s="236"/>
      <c r="L599" s="236"/>
      <c r="M599" s="236"/>
      <c r="N599" s="236"/>
      <c r="O599" s="236"/>
      <c r="P599" s="254"/>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3"/>
      <c r="D600" s="252"/>
      <c r="E600" s="252"/>
      <c r="F600" s="252"/>
      <c r="G600" s="252"/>
      <c r="H600" s="252"/>
      <c r="I600" s="252"/>
      <c r="J600" s="235"/>
      <c r="K600" s="236"/>
      <c r="L600" s="236"/>
      <c r="M600" s="236"/>
      <c r="N600" s="236"/>
      <c r="O600" s="236"/>
      <c r="P600" s="254"/>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2"/>
      <c r="D601" s="252"/>
      <c r="E601" s="252"/>
      <c r="F601" s="252"/>
      <c r="G601" s="252"/>
      <c r="H601" s="252"/>
      <c r="I601" s="252"/>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2"/>
      <c r="D602" s="252"/>
      <c r="E602" s="252"/>
      <c r="F602" s="252"/>
      <c r="G602" s="252"/>
      <c r="H602" s="252"/>
      <c r="I602" s="252"/>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2"/>
      <c r="D603" s="252"/>
      <c r="E603" s="252"/>
      <c r="F603" s="252"/>
      <c r="G603" s="252"/>
      <c r="H603" s="252"/>
      <c r="I603" s="252"/>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2"/>
      <c r="D604" s="252"/>
      <c r="E604" s="252"/>
      <c r="F604" s="252"/>
      <c r="G604" s="252"/>
      <c r="H604" s="252"/>
      <c r="I604" s="252"/>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2"/>
      <c r="D605" s="252"/>
      <c r="E605" s="252"/>
      <c r="F605" s="252"/>
      <c r="G605" s="252"/>
      <c r="H605" s="252"/>
      <c r="I605" s="252"/>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2"/>
      <c r="D606" s="252"/>
      <c r="E606" s="252"/>
      <c r="F606" s="252"/>
      <c r="G606" s="252"/>
      <c r="H606" s="252"/>
      <c r="I606" s="252"/>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2"/>
      <c r="D607" s="252"/>
      <c r="E607" s="252"/>
      <c r="F607" s="252"/>
      <c r="G607" s="252"/>
      <c r="H607" s="252"/>
      <c r="I607" s="252"/>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2"/>
      <c r="D608" s="252"/>
      <c r="E608" s="252"/>
      <c r="F608" s="252"/>
      <c r="G608" s="252"/>
      <c r="H608" s="252"/>
      <c r="I608" s="252"/>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2"/>
      <c r="D609" s="252"/>
      <c r="E609" s="252"/>
      <c r="F609" s="252"/>
      <c r="G609" s="252"/>
      <c r="H609" s="252"/>
      <c r="I609" s="252"/>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2"/>
      <c r="D610" s="252"/>
      <c r="E610" s="252"/>
      <c r="F610" s="252"/>
      <c r="G610" s="252"/>
      <c r="H610" s="252"/>
      <c r="I610" s="252"/>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2"/>
      <c r="D611" s="252"/>
      <c r="E611" s="252"/>
      <c r="F611" s="252"/>
      <c r="G611" s="252"/>
      <c r="H611" s="252"/>
      <c r="I611" s="252"/>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2"/>
      <c r="D612" s="252"/>
      <c r="E612" s="252"/>
      <c r="F612" s="252"/>
      <c r="G612" s="252"/>
      <c r="H612" s="252"/>
      <c r="I612" s="252"/>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2"/>
      <c r="D613" s="252"/>
      <c r="E613" s="252"/>
      <c r="F613" s="252"/>
      <c r="G613" s="252"/>
      <c r="H613" s="252"/>
      <c r="I613" s="252"/>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2"/>
      <c r="D614" s="252"/>
      <c r="E614" s="252"/>
      <c r="F614" s="252"/>
      <c r="G614" s="252"/>
      <c r="H614" s="252"/>
      <c r="I614" s="252"/>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2"/>
      <c r="D615" s="252"/>
      <c r="E615" s="252"/>
      <c r="F615" s="252"/>
      <c r="G615" s="252"/>
      <c r="H615" s="252"/>
      <c r="I615" s="252"/>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2"/>
      <c r="D616" s="252"/>
      <c r="E616" s="252"/>
      <c r="F616" s="252"/>
      <c r="G616" s="252"/>
      <c r="H616" s="252"/>
      <c r="I616" s="252"/>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2"/>
      <c r="D617" s="252"/>
      <c r="E617" s="252"/>
      <c r="F617" s="252"/>
      <c r="G617" s="252"/>
      <c r="H617" s="252"/>
      <c r="I617" s="252"/>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2"/>
      <c r="D618" s="252"/>
      <c r="E618" s="252"/>
      <c r="F618" s="252"/>
      <c r="G618" s="252"/>
      <c r="H618" s="252"/>
      <c r="I618" s="252"/>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2"/>
      <c r="D619" s="252"/>
      <c r="E619" s="252"/>
      <c r="F619" s="252"/>
      <c r="G619" s="252"/>
      <c r="H619" s="252"/>
      <c r="I619" s="252"/>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2"/>
      <c r="D620" s="252"/>
      <c r="E620" s="252"/>
      <c r="F620" s="252"/>
      <c r="G620" s="252"/>
      <c r="H620" s="252"/>
      <c r="I620" s="252"/>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2"/>
      <c r="D621" s="252"/>
      <c r="E621" s="252"/>
      <c r="F621" s="252"/>
      <c r="G621" s="252"/>
      <c r="H621" s="252"/>
      <c r="I621" s="252"/>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2"/>
      <c r="D622" s="252"/>
      <c r="E622" s="252"/>
      <c r="F622" s="252"/>
      <c r="G622" s="252"/>
      <c r="H622" s="252"/>
      <c r="I622" s="252"/>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2"/>
      <c r="D623" s="252"/>
      <c r="E623" s="252"/>
      <c r="F623" s="252"/>
      <c r="G623" s="252"/>
      <c r="H623" s="252"/>
      <c r="I623" s="252"/>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2"/>
      <c r="D624" s="252"/>
      <c r="E624" s="252"/>
      <c r="F624" s="252"/>
      <c r="G624" s="252"/>
      <c r="H624" s="252"/>
      <c r="I624" s="252"/>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2"/>
      <c r="D625" s="252"/>
      <c r="E625" s="252"/>
      <c r="F625" s="252"/>
      <c r="G625" s="252"/>
      <c r="H625" s="252"/>
      <c r="I625" s="252"/>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2"/>
      <c r="D626" s="252"/>
      <c r="E626" s="252"/>
      <c r="F626" s="252"/>
      <c r="G626" s="252"/>
      <c r="H626" s="252"/>
      <c r="I626" s="252"/>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7" t="s">
        <v>578</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226</v>
      </c>
      <c r="AQ630" s="246"/>
      <c r="AR630" s="246"/>
      <c r="AS630" s="246"/>
      <c r="AT630" s="246"/>
      <c r="AU630" s="246"/>
      <c r="AV630" s="246"/>
      <c r="AW630" s="246"/>
      <c r="AX630" s="246"/>
    </row>
    <row r="631" spans="1:51" ht="30" customHeight="1" x14ac:dyDescent="0.15">
      <c r="A631" s="232">
        <v>1</v>
      </c>
      <c r="B631" s="232">
        <v>1</v>
      </c>
      <c r="C631" s="233"/>
      <c r="D631" s="233"/>
      <c r="E631" s="242" t="s">
        <v>637</v>
      </c>
      <c r="F631" s="234"/>
      <c r="G631" s="234"/>
      <c r="H631" s="234"/>
      <c r="I631" s="234"/>
      <c r="J631" s="235" t="s">
        <v>636</v>
      </c>
      <c r="K631" s="236"/>
      <c r="L631" s="236"/>
      <c r="M631" s="236"/>
      <c r="N631" s="236"/>
      <c r="O631" s="236"/>
      <c r="P631" s="237" t="s">
        <v>636</v>
      </c>
      <c r="Q631" s="237"/>
      <c r="R631" s="237"/>
      <c r="S631" s="237"/>
      <c r="T631" s="237"/>
      <c r="U631" s="237"/>
      <c r="V631" s="237"/>
      <c r="W631" s="237"/>
      <c r="X631" s="237"/>
      <c r="Y631" s="238" t="s">
        <v>636</v>
      </c>
      <c r="Z631" s="239"/>
      <c r="AA631" s="239"/>
      <c r="AB631" s="240"/>
      <c r="AC631" s="242"/>
      <c r="AD631" s="234"/>
      <c r="AE631" s="234"/>
      <c r="AF631" s="234"/>
      <c r="AG631" s="234"/>
      <c r="AH631" s="226" t="s">
        <v>636</v>
      </c>
      <c r="AI631" s="227"/>
      <c r="AJ631" s="227"/>
      <c r="AK631" s="227"/>
      <c r="AL631" s="228" t="s">
        <v>636</v>
      </c>
      <c r="AM631" s="229"/>
      <c r="AN631" s="229"/>
      <c r="AO631" s="230"/>
      <c r="AP631" s="231" t="s">
        <v>636</v>
      </c>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841" priority="1115">
      <formula>IF(RIGHT(TEXT(P18,"0.#"),1)=".",FALSE,TRUE)</formula>
    </cfRule>
    <cfRule type="expression" dxfId="840" priority="1116">
      <formula>IF(RIGHT(TEXT(P18,"0.#"),1)=".",TRUE,FALSE)</formula>
    </cfRule>
  </conditionalFormatting>
  <conditionalFormatting sqref="Y311">
    <cfRule type="expression" dxfId="839" priority="1113">
      <formula>IF(RIGHT(TEXT(Y311,"0.#"),1)=".",FALSE,TRUE)</formula>
    </cfRule>
    <cfRule type="expression" dxfId="838" priority="1114">
      <formula>IF(RIGHT(TEXT(Y311,"0.#"),1)=".",TRUE,FALSE)</formula>
    </cfRule>
  </conditionalFormatting>
  <conditionalFormatting sqref="Y320">
    <cfRule type="expression" dxfId="837" priority="1111">
      <formula>IF(RIGHT(TEXT(Y320,"0.#"),1)=".",FALSE,TRUE)</formula>
    </cfRule>
    <cfRule type="expression" dxfId="836" priority="1112">
      <formula>IF(RIGHT(TEXT(Y320,"0.#"),1)=".",TRUE,FALSE)</formula>
    </cfRule>
  </conditionalFormatting>
  <conditionalFormatting sqref="Y351:Y358 Y349 Y338:Y345 Y336 Y325:Y332 Y323">
    <cfRule type="expression" dxfId="835" priority="1091">
      <formula>IF(RIGHT(TEXT(Y323,"0.#"),1)=".",FALSE,TRUE)</formula>
    </cfRule>
    <cfRule type="expression" dxfId="834" priority="1092">
      <formula>IF(RIGHT(TEXT(Y323,"0.#"),1)=".",TRUE,FALSE)</formula>
    </cfRule>
  </conditionalFormatting>
  <conditionalFormatting sqref="W17:AC17 AR15:AX15 AK13:AQ13">
    <cfRule type="expression" dxfId="833" priority="1109">
      <formula>IF(RIGHT(TEXT(W13,"0.#"),1)=".",FALSE,TRUE)</formula>
    </cfRule>
    <cfRule type="expression" dxfId="832" priority="1110">
      <formula>IF(RIGHT(TEXT(W13,"0.#"),1)=".",TRUE,FALSE)</formula>
    </cfRule>
  </conditionalFormatting>
  <conditionalFormatting sqref="P19:AC19">
    <cfRule type="expression" dxfId="831" priority="1107">
      <formula>IF(RIGHT(TEXT(P19,"0.#"),1)=".",FALSE,TRUE)</formula>
    </cfRule>
    <cfRule type="expression" dxfId="830" priority="1108">
      <formula>IF(RIGHT(TEXT(P19,"0.#"),1)=".",TRUE,FALSE)</formula>
    </cfRule>
  </conditionalFormatting>
  <conditionalFormatting sqref="AQ32 AU32">
    <cfRule type="expression" dxfId="829" priority="1105">
      <formula>IF(RIGHT(TEXT(AQ32,"0.#"),1)=".",FALSE,TRUE)</formula>
    </cfRule>
    <cfRule type="expression" dxfId="828" priority="1106">
      <formula>IF(RIGHT(TEXT(AQ32,"0.#"),1)=".",TRUE,FALSE)</formula>
    </cfRule>
  </conditionalFormatting>
  <conditionalFormatting sqref="Y312:Y319">
    <cfRule type="expression" dxfId="827" priority="1103">
      <formula>IF(RIGHT(TEXT(Y312,"0.#"),1)=".",FALSE,TRUE)</formula>
    </cfRule>
    <cfRule type="expression" dxfId="826" priority="1104">
      <formula>IF(RIGHT(TEXT(Y312,"0.#"),1)=".",TRUE,FALSE)</formula>
    </cfRule>
  </conditionalFormatting>
  <conditionalFormatting sqref="AU311">
    <cfRule type="expression" dxfId="825" priority="1101">
      <formula>IF(RIGHT(TEXT(AU311,"0.#"),1)=".",FALSE,TRUE)</formula>
    </cfRule>
    <cfRule type="expression" dxfId="824" priority="1102">
      <formula>IF(RIGHT(TEXT(AU311,"0.#"),1)=".",TRUE,FALSE)</formula>
    </cfRule>
  </conditionalFormatting>
  <conditionalFormatting sqref="AU320">
    <cfRule type="expression" dxfId="823" priority="1099">
      <formula>IF(RIGHT(TEXT(AU320,"0.#"),1)=".",FALSE,TRUE)</formula>
    </cfRule>
    <cfRule type="expression" dxfId="822" priority="1100">
      <formula>IF(RIGHT(TEXT(AU320,"0.#"),1)=".",TRUE,FALSE)</formula>
    </cfRule>
  </conditionalFormatting>
  <conditionalFormatting sqref="AU312:AU319">
    <cfRule type="expression" dxfId="821" priority="1097">
      <formula>IF(RIGHT(TEXT(AU312,"0.#"),1)=".",FALSE,TRUE)</formula>
    </cfRule>
    <cfRule type="expression" dxfId="820" priority="1098">
      <formula>IF(RIGHT(TEXT(AU312,"0.#"),1)=".",TRUE,FALSE)</formula>
    </cfRule>
  </conditionalFormatting>
  <conditionalFormatting sqref="Y350 Y337 Y324">
    <cfRule type="expression" dxfId="819" priority="1095">
      <formula>IF(RIGHT(TEXT(Y324,"0.#"),1)=".",FALSE,TRUE)</formula>
    </cfRule>
    <cfRule type="expression" dxfId="818" priority="1096">
      <formula>IF(RIGHT(TEXT(Y324,"0.#"),1)=".",TRUE,FALSE)</formula>
    </cfRule>
  </conditionalFormatting>
  <conditionalFormatting sqref="Y359 Y346 Y333">
    <cfRule type="expression" dxfId="817" priority="1093">
      <formula>IF(RIGHT(TEXT(Y333,"0.#"),1)=".",FALSE,TRUE)</formula>
    </cfRule>
    <cfRule type="expression" dxfId="816" priority="1094">
      <formula>IF(RIGHT(TEXT(Y333,"0.#"),1)=".",TRUE,FALSE)</formula>
    </cfRule>
  </conditionalFormatting>
  <conditionalFormatting sqref="AU350 AU337 AU324">
    <cfRule type="expression" dxfId="815" priority="1089">
      <formula>IF(RIGHT(TEXT(AU324,"0.#"),1)=".",FALSE,TRUE)</formula>
    </cfRule>
    <cfRule type="expression" dxfId="814" priority="1090">
      <formula>IF(RIGHT(TEXT(AU324,"0.#"),1)=".",TRUE,FALSE)</formula>
    </cfRule>
  </conditionalFormatting>
  <conditionalFormatting sqref="AU359 AU346 AU333">
    <cfRule type="expression" dxfId="813" priority="1087">
      <formula>IF(RIGHT(TEXT(AU333,"0.#"),1)=".",FALSE,TRUE)</formula>
    </cfRule>
    <cfRule type="expression" dxfId="812" priority="1088">
      <formula>IF(RIGHT(TEXT(AU333,"0.#"),1)=".",TRUE,FALSE)</formula>
    </cfRule>
  </conditionalFormatting>
  <conditionalFormatting sqref="AU351:AU358 AU349 AU338:AU345 AU336 AU325:AU332 AU323">
    <cfRule type="expression" dxfId="811" priority="1085">
      <formula>IF(RIGHT(TEXT(AU323,"0.#"),1)=".",FALSE,TRUE)</formula>
    </cfRule>
    <cfRule type="expression" dxfId="810" priority="1086">
      <formula>IF(RIGHT(TEXT(AU323,"0.#"),1)=".",TRUE,FALSE)</formula>
    </cfRule>
  </conditionalFormatting>
  <conditionalFormatting sqref="AQ33">
    <cfRule type="expression" dxfId="809" priority="1073">
      <formula>IF(RIGHT(TEXT(AQ33,"0.#"),1)=".",FALSE,TRUE)</formula>
    </cfRule>
    <cfRule type="expression" dxfId="808" priority="1074">
      <formula>IF(RIGHT(TEXT(AQ33,"0.#"),1)=".",TRUE,FALSE)</formula>
    </cfRule>
  </conditionalFormatting>
  <conditionalFormatting sqref="AE210">
    <cfRule type="expression" dxfId="807" priority="1071">
      <formula>IF(RIGHT(TEXT(AE210,"0.#"),1)=".",FALSE,TRUE)</formula>
    </cfRule>
    <cfRule type="expression" dxfId="806" priority="1072">
      <formula>IF(RIGHT(TEXT(AE210,"0.#"),1)=".",TRUE,FALSE)</formula>
    </cfRule>
  </conditionalFormatting>
  <conditionalFormatting sqref="AE211">
    <cfRule type="expression" dxfId="805" priority="1069">
      <formula>IF(RIGHT(TEXT(AE211,"0.#"),1)=".",FALSE,TRUE)</formula>
    </cfRule>
    <cfRule type="expression" dxfId="804" priority="1070">
      <formula>IF(RIGHT(TEXT(AE211,"0.#"),1)=".",TRUE,FALSE)</formula>
    </cfRule>
  </conditionalFormatting>
  <conditionalFormatting sqref="AE212">
    <cfRule type="expression" dxfId="803" priority="1067">
      <formula>IF(RIGHT(TEXT(AE212,"0.#"),1)=".",FALSE,TRUE)</formula>
    </cfRule>
    <cfRule type="expression" dxfId="802" priority="1068">
      <formula>IF(RIGHT(TEXT(AE212,"0.#"),1)=".",TRUE,FALSE)</formula>
    </cfRule>
  </conditionalFormatting>
  <conditionalFormatting sqref="AI212">
    <cfRule type="expression" dxfId="801" priority="1065">
      <formula>IF(RIGHT(TEXT(AI212,"0.#"),1)=".",FALSE,TRUE)</formula>
    </cfRule>
    <cfRule type="expression" dxfId="800" priority="1066">
      <formula>IF(RIGHT(TEXT(AI212,"0.#"),1)=".",TRUE,FALSE)</formula>
    </cfRule>
  </conditionalFormatting>
  <conditionalFormatting sqref="AI211">
    <cfRule type="expression" dxfId="799" priority="1063">
      <formula>IF(RIGHT(TEXT(AI211,"0.#"),1)=".",FALSE,TRUE)</formula>
    </cfRule>
    <cfRule type="expression" dxfId="798" priority="1064">
      <formula>IF(RIGHT(TEXT(AI211,"0.#"),1)=".",TRUE,FALSE)</formula>
    </cfRule>
  </conditionalFormatting>
  <conditionalFormatting sqref="AI210">
    <cfRule type="expression" dxfId="797" priority="1061">
      <formula>IF(RIGHT(TEXT(AI210,"0.#"),1)=".",FALSE,TRUE)</formula>
    </cfRule>
    <cfRule type="expression" dxfId="796" priority="1062">
      <formula>IF(RIGHT(TEXT(AI210,"0.#"),1)=".",TRUE,FALSE)</formula>
    </cfRule>
  </conditionalFormatting>
  <conditionalFormatting sqref="AM210">
    <cfRule type="expression" dxfId="795" priority="1059">
      <formula>IF(RIGHT(TEXT(AM210,"0.#"),1)=".",FALSE,TRUE)</formula>
    </cfRule>
    <cfRule type="expression" dxfId="794" priority="1060">
      <formula>IF(RIGHT(TEXT(AM210,"0.#"),1)=".",TRUE,FALSE)</formula>
    </cfRule>
  </conditionalFormatting>
  <conditionalFormatting sqref="AM211">
    <cfRule type="expression" dxfId="793" priority="1057">
      <formula>IF(RIGHT(TEXT(AM211,"0.#"),1)=".",FALSE,TRUE)</formula>
    </cfRule>
    <cfRule type="expression" dxfId="792" priority="1058">
      <formula>IF(RIGHT(TEXT(AM211,"0.#"),1)=".",TRUE,FALSE)</formula>
    </cfRule>
  </conditionalFormatting>
  <conditionalFormatting sqref="AM212">
    <cfRule type="expression" dxfId="791" priority="1055">
      <formula>IF(RIGHT(TEXT(AM212,"0.#"),1)=".",FALSE,TRUE)</formula>
    </cfRule>
    <cfRule type="expression" dxfId="790" priority="1056">
      <formula>IF(RIGHT(TEXT(AM212,"0.#"),1)=".",TRUE,FALSE)</formula>
    </cfRule>
  </conditionalFormatting>
  <conditionalFormatting sqref="AL376:AO395">
    <cfRule type="expression" dxfId="789" priority="1051">
      <formula>IF(AND(AL376&gt;=0, RIGHT(TEXT(AL376,"0.#"),1)&lt;&gt;"."),TRUE,FALSE)</formula>
    </cfRule>
    <cfRule type="expression" dxfId="788" priority="1052">
      <formula>IF(AND(AL376&gt;=0, RIGHT(TEXT(AL376,"0.#"),1)="."),TRUE,FALSE)</formula>
    </cfRule>
    <cfRule type="expression" dxfId="787" priority="1053">
      <formula>IF(AND(AL376&lt;0, RIGHT(TEXT(AL376,"0.#"),1)&lt;&gt;"."),TRUE,FALSE)</formula>
    </cfRule>
    <cfRule type="expression" dxfId="786" priority="1054">
      <formula>IF(AND(AL376&lt;0, RIGHT(TEXT(AL376,"0.#"),1)="."),TRUE,FALSE)</formula>
    </cfRule>
  </conditionalFormatting>
  <conditionalFormatting sqref="AQ210:AQ212">
    <cfRule type="expression" dxfId="785" priority="1049">
      <formula>IF(RIGHT(TEXT(AQ210,"0.#"),1)=".",FALSE,TRUE)</formula>
    </cfRule>
    <cfRule type="expression" dxfId="784" priority="1050">
      <formula>IF(RIGHT(TEXT(AQ210,"0.#"),1)=".",TRUE,FALSE)</formula>
    </cfRule>
  </conditionalFormatting>
  <conditionalFormatting sqref="AU210:AU212">
    <cfRule type="expression" dxfId="783" priority="1047">
      <formula>IF(RIGHT(TEXT(AU210,"0.#"),1)=".",FALSE,TRUE)</formula>
    </cfRule>
    <cfRule type="expression" dxfId="782" priority="1048">
      <formula>IF(RIGHT(TEXT(AU210,"0.#"),1)=".",TRUE,FALSE)</formula>
    </cfRule>
  </conditionalFormatting>
  <conditionalFormatting sqref="Y376:Y395">
    <cfRule type="expression" dxfId="781" priority="1045">
      <formula>IF(RIGHT(TEXT(Y376,"0.#"),1)=".",FALSE,TRUE)</formula>
    </cfRule>
    <cfRule type="expression" dxfId="780" priority="1046">
      <formula>IF(RIGHT(TEXT(Y376,"0.#"),1)=".",TRUE,FALSE)</formula>
    </cfRule>
  </conditionalFormatting>
  <conditionalFormatting sqref="AL631:AO660">
    <cfRule type="expression" dxfId="779" priority="1041">
      <formula>IF(AND(AL631&gt;=0, RIGHT(TEXT(AL631,"0.#"),1)&lt;&gt;"."),TRUE,FALSE)</formula>
    </cfRule>
    <cfRule type="expression" dxfId="778" priority="1042">
      <formula>IF(AND(AL631&gt;=0, RIGHT(TEXT(AL631,"0.#"),1)="."),TRUE,FALSE)</formula>
    </cfRule>
    <cfRule type="expression" dxfId="777" priority="1043">
      <formula>IF(AND(AL631&lt;0, RIGHT(TEXT(AL631,"0.#"),1)&lt;&gt;"."),TRUE,FALSE)</formula>
    </cfRule>
    <cfRule type="expression" dxfId="776" priority="1044">
      <formula>IF(AND(AL631&lt;0, RIGHT(TEXT(AL631,"0.#"),1)="."),TRUE,FALSE)</formula>
    </cfRule>
  </conditionalFormatting>
  <conditionalFormatting sqref="Y631:Y660">
    <cfRule type="expression" dxfId="775" priority="1039">
      <formula>IF(RIGHT(TEXT(Y631,"0.#"),1)=".",FALSE,TRUE)</formula>
    </cfRule>
    <cfRule type="expression" dxfId="774" priority="1040">
      <formula>IF(RIGHT(TEXT(Y631,"0.#"),1)=".",TRUE,FALSE)</formula>
    </cfRule>
  </conditionalFormatting>
  <conditionalFormatting sqref="Y409:Y428">
    <cfRule type="expression" dxfId="773" priority="971">
      <formula>IF(RIGHT(TEXT(Y409,"0.#"),1)=".",FALSE,TRUE)</formula>
    </cfRule>
    <cfRule type="expression" dxfId="772" priority="972">
      <formula>IF(RIGHT(TEXT(Y409,"0.#"),1)=".",TRUE,FALSE)</formula>
    </cfRule>
  </conditionalFormatting>
  <conditionalFormatting sqref="Y434:Y461">
    <cfRule type="expression" dxfId="771" priority="959">
      <formula>IF(RIGHT(TEXT(Y434,"0.#"),1)=".",FALSE,TRUE)</formula>
    </cfRule>
    <cfRule type="expression" dxfId="770" priority="960">
      <formula>IF(RIGHT(TEXT(Y434,"0.#"),1)=".",TRUE,FALSE)</formula>
    </cfRule>
  </conditionalFormatting>
  <conditionalFormatting sqref="Y432:Y433">
    <cfRule type="expression" dxfId="769" priority="953">
      <formula>IF(RIGHT(TEXT(Y432,"0.#"),1)=".",FALSE,TRUE)</formula>
    </cfRule>
    <cfRule type="expression" dxfId="768" priority="954">
      <formula>IF(RIGHT(TEXT(Y432,"0.#"),1)=".",TRUE,FALSE)</formula>
    </cfRule>
  </conditionalFormatting>
  <conditionalFormatting sqref="Y467:Y494">
    <cfRule type="expression" dxfId="767" priority="947">
      <formula>IF(RIGHT(TEXT(Y467,"0.#"),1)=".",FALSE,TRUE)</formula>
    </cfRule>
    <cfRule type="expression" dxfId="766" priority="948">
      <formula>IF(RIGHT(TEXT(Y467,"0.#"),1)=".",TRUE,FALSE)</formula>
    </cfRule>
  </conditionalFormatting>
  <conditionalFormatting sqref="Y465:Y466">
    <cfRule type="expression" dxfId="765" priority="941">
      <formula>IF(RIGHT(TEXT(Y465,"0.#"),1)=".",FALSE,TRUE)</formula>
    </cfRule>
    <cfRule type="expression" dxfId="764" priority="942">
      <formula>IF(RIGHT(TEXT(Y465,"0.#"),1)=".",TRUE,FALSE)</formula>
    </cfRule>
  </conditionalFormatting>
  <conditionalFormatting sqref="Y500:Y527">
    <cfRule type="expression" dxfId="763" priority="935">
      <formula>IF(RIGHT(TEXT(Y500,"0.#"),1)=".",FALSE,TRUE)</formula>
    </cfRule>
    <cfRule type="expression" dxfId="762" priority="936">
      <formula>IF(RIGHT(TEXT(Y500,"0.#"),1)=".",TRUE,FALSE)</formula>
    </cfRule>
  </conditionalFormatting>
  <conditionalFormatting sqref="Y498:Y499">
    <cfRule type="expression" dxfId="761" priority="929">
      <formula>IF(RIGHT(TEXT(Y498,"0.#"),1)=".",FALSE,TRUE)</formula>
    </cfRule>
    <cfRule type="expression" dxfId="760" priority="930">
      <formula>IF(RIGHT(TEXT(Y498,"0.#"),1)=".",TRUE,FALSE)</formula>
    </cfRule>
  </conditionalFormatting>
  <conditionalFormatting sqref="Y533:Y560">
    <cfRule type="expression" dxfId="759" priority="923">
      <formula>IF(RIGHT(TEXT(Y533,"0.#"),1)=".",FALSE,TRUE)</formula>
    </cfRule>
    <cfRule type="expression" dxfId="758" priority="924">
      <formula>IF(RIGHT(TEXT(Y533,"0.#"),1)=".",TRUE,FALSE)</formula>
    </cfRule>
  </conditionalFormatting>
  <conditionalFormatting sqref="W24:W27">
    <cfRule type="expression" dxfId="757" priority="1029">
      <formula>IF(RIGHT(TEXT(W24,"0.#"),1)=".",FALSE,TRUE)</formula>
    </cfRule>
    <cfRule type="expression" dxfId="756" priority="1030">
      <formula>IF(RIGHT(TEXT(W24,"0.#"),1)=".",TRUE,FALSE)</formula>
    </cfRule>
  </conditionalFormatting>
  <conditionalFormatting sqref="W28">
    <cfRule type="expression" dxfId="755" priority="1027">
      <formula>IF(RIGHT(TEXT(W28,"0.#"),1)=".",FALSE,TRUE)</formula>
    </cfRule>
    <cfRule type="expression" dxfId="754" priority="1028">
      <formula>IF(RIGHT(TEXT(W28,"0.#"),1)=".",TRUE,FALSE)</formula>
    </cfRule>
  </conditionalFormatting>
  <conditionalFormatting sqref="P23">
    <cfRule type="expression" dxfId="753" priority="1025">
      <formula>IF(RIGHT(TEXT(P23,"0.#"),1)=".",FALSE,TRUE)</formula>
    </cfRule>
    <cfRule type="expression" dxfId="752" priority="1026">
      <formula>IF(RIGHT(TEXT(P23,"0.#"),1)=".",TRUE,FALSE)</formula>
    </cfRule>
  </conditionalFormatting>
  <conditionalFormatting sqref="P24:P27">
    <cfRule type="expression" dxfId="751" priority="1023">
      <formula>IF(RIGHT(TEXT(P24,"0.#"),1)=".",FALSE,TRUE)</formula>
    </cfRule>
    <cfRule type="expression" dxfId="750" priority="1024">
      <formula>IF(RIGHT(TEXT(P24,"0.#"),1)=".",TRUE,FALSE)</formula>
    </cfRule>
  </conditionalFormatting>
  <conditionalFormatting sqref="P28">
    <cfRule type="expression" dxfId="749" priority="1021">
      <formula>IF(RIGHT(TEXT(P28,"0.#"),1)=".",FALSE,TRUE)</formula>
    </cfRule>
    <cfRule type="expression" dxfId="748" priority="1022">
      <formula>IF(RIGHT(TEXT(P28,"0.#"),1)=".",TRUE,FALSE)</formula>
    </cfRule>
  </conditionalFormatting>
  <conditionalFormatting sqref="AE202">
    <cfRule type="expression" dxfId="747" priority="1019">
      <formula>IF(RIGHT(TEXT(AE202,"0.#"),1)=".",FALSE,TRUE)</formula>
    </cfRule>
    <cfRule type="expression" dxfId="746" priority="1020">
      <formula>IF(RIGHT(TEXT(AE202,"0.#"),1)=".",TRUE,FALSE)</formula>
    </cfRule>
  </conditionalFormatting>
  <conditionalFormatting sqref="AE203">
    <cfRule type="expression" dxfId="745" priority="1017">
      <formula>IF(RIGHT(TEXT(AE203,"0.#"),1)=".",FALSE,TRUE)</formula>
    </cfRule>
    <cfRule type="expression" dxfId="744" priority="1018">
      <formula>IF(RIGHT(TEXT(AE203,"0.#"),1)=".",TRUE,FALSE)</formula>
    </cfRule>
  </conditionalFormatting>
  <conditionalFormatting sqref="AE204">
    <cfRule type="expression" dxfId="743" priority="1015">
      <formula>IF(RIGHT(TEXT(AE204,"0.#"),1)=".",FALSE,TRUE)</formula>
    </cfRule>
    <cfRule type="expression" dxfId="742" priority="1016">
      <formula>IF(RIGHT(TEXT(AE204,"0.#"),1)=".",TRUE,FALSE)</formula>
    </cfRule>
  </conditionalFormatting>
  <conditionalFormatting sqref="AI204">
    <cfRule type="expression" dxfId="741" priority="1013">
      <formula>IF(RIGHT(TEXT(AI204,"0.#"),1)=".",FALSE,TRUE)</formula>
    </cfRule>
    <cfRule type="expression" dxfId="740" priority="1014">
      <formula>IF(RIGHT(TEXT(AI204,"0.#"),1)=".",TRUE,FALSE)</formula>
    </cfRule>
  </conditionalFormatting>
  <conditionalFormatting sqref="AI203">
    <cfRule type="expression" dxfId="739" priority="1011">
      <formula>IF(RIGHT(TEXT(AI203,"0.#"),1)=".",FALSE,TRUE)</formula>
    </cfRule>
    <cfRule type="expression" dxfId="738" priority="1012">
      <formula>IF(RIGHT(TEXT(AI203,"0.#"),1)=".",TRUE,FALSE)</formula>
    </cfRule>
  </conditionalFormatting>
  <conditionalFormatting sqref="AI202">
    <cfRule type="expression" dxfId="737" priority="1009">
      <formula>IF(RIGHT(TEXT(AI202,"0.#"),1)=".",FALSE,TRUE)</formula>
    </cfRule>
    <cfRule type="expression" dxfId="736" priority="1010">
      <formula>IF(RIGHT(TEXT(AI202,"0.#"),1)=".",TRUE,FALSE)</formula>
    </cfRule>
  </conditionalFormatting>
  <conditionalFormatting sqref="AM202">
    <cfRule type="expression" dxfId="735" priority="1007">
      <formula>IF(RIGHT(TEXT(AM202,"0.#"),1)=".",FALSE,TRUE)</formula>
    </cfRule>
    <cfRule type="expression" dxfId="734" priority="1008">
      <formula>IF(RIGHT(TEXT(AM202,"0.#"),1)=".",TRUE,FALSE)</formula>
    </cfRule>
  </conditionalFormatting>
  <conditionalFormatting sqref="AM203">
    <cfRule type="expression" dxfId="733" priority="1005">
      <formula>IF(RIGHT(TEXT(AM203,"0.#"),1)=".",FALSE,TRUE)</formula>
    </cfRule>
    <cfRule type="expression" dxfId="732" priority="1006">
      <formula>IF(RIGHT(TEXT(AM203,"0.#"),1)=".",TRUE,FALSE)</formula>
    </cfRule>
  </conditionalFormatting>
  <conditionalFormatting sqref="AM204">
    <cfRule type="expression" dxfId="731" priority="1003">
      <formula>IF(RIGHT(TEXT(AM204,"0.#"),1)=".",FALSE,TRUE)</formula>
    </cfRule>
    <cfRule type="expression" dxfId="730" priority="1004">
      <formula>IF(RIGHT(TEXT(AM204,"0.#"),1)=".",TRUE,FALSE)</formula>
    </cfRule>
  </conditionalFormatting>
  <conditionalFormatting sqref="AQ202:AQ204">
    <cfRule type="expression" dxfId="729" priority="1001">
      <formula>IF(RIGHT(TEXT(AQ202,"0.#"),1)=".",FALSE,TRUE)</formula>
    </cfRule>
    <cfRule type="expression" dxfId="728" priority="1002">
      <formula>IF(RIGHT(TEXT(AQ202,"0.#"),1)=".",TRUE,FALSE)</formula>
    </cfRule>
  </conditionalFormatting>
  <conditionalFormatting sqref="AU202:AU204">
    <cfRule type="expression" dxfId="727" priority="999">
      <formula>IF(RIGHT(TEXT(AU202,"0.#"),1)=".",FALSE,TRUE)</formula>
    </cfRule>
    <cfRule type="expression" dxfId="726" priority="1000">
      <formula>IF(RIGHT(TEXT(AU202,"0.#"),1)=".",TRUE,FALSE)</formula>
    </cfRule>
  </conditionalFormatting>
  <conditionalFormatting sqref="AE205">
    <cfRule type="expression" dxfId="725" priority="997">
      <formula>IF(RIGHT(TEXT(AE205,"0.#"),1)=".",FALSE,TRUE)</formula>
    </cfRule>
    <cfRule type="expression" dxfId="724" priority="998">
      <formula>IF(RIGHT(TEXT(AE205,"0.#"),1)=".",TRUE,FALSE)</formula>
    </cfRule>
  </conditionalFormatting>
  <conditionalFormatting sqref="AE206">
    <cfRule type="expression" dxfId="723" priority="995">
      <formula>IF(RIGHT(TEXT(AE206,"0.#"),1)=".",FALSE,TRUE)</formula>
    </cfRule>
    <cfRule type="expression" dxfId="722" priority="996">
      <formula>IF(RIGHT(TEXT(AE206,"0.#"),1)=".",TRUE,FALSE)</formula>
    </cfRule>
  </conditionalFormatting>
  <conditionalFormatting sqref="AE207">
    <cfRule type="expression" dxfId="721" priority="993">
      <formula>IF(RIGHT(TEXT(AE207,"0.#"),1)=".",FALSE,TRUE)</formula>
    </cfRule>
    <cfRule type="expression" dxfId="720" priority="994">
      <formula>IF(RIGHT(TEXT(AE207,"0.#"),1)=".",TRUE,FALSE)</formula>
    </cfRule>
  </conditionalFormatting>
  <conditionalFormatting sqref="AI207">
    <cfRule type="expression" dxfId="719" priority="991">
      <formula>IF(RIGHT(TEXT(AI207,"0.#"),1)=".",FALSE,TRUE)</formula>
    </cfRule>
    <cfRule type="expression" dxfId="718" priority="992">
      <formula>IF(RIGHT(TEXT(AI207,"0.#"),1)=".",TRUE,FALSE)</formula>
    </cfRule>
  </conditionalFormatting>
  <conditionalFormatting sqref="AI206">
    <cfRule type="expression" dxfId="717" priority="989">
      <formula>IF(RIGHT(TEXT(AI206,"0.#"),1)=".",FALSE,TRUE)</formula>
    </cfRule>
    <cfRule type="expression" dxfId="716" priority="990">
      <formula>IF(RIGHT(TEXT(AI206,"0.#"),1)=".",TRUE,FALSE)</formula>
    </cfRule>
  </conditionalFormatting>
  <conditionalFormatting sqref="AI205">
    <cfRule type="expression" dxfId="715" priority="987">
      <formula>IF(RIGHT(TEXT(AI205,"0.#"),1)=".",FALSE,TRUE)</formula>
    </cfRule>
    <cfRule type="expression" dxfId="714" priority="988">
      <formula>IF(RIGHT(TEXT(AI205,"0.#"),1)=".",TRUE,FALSE)</formula>
    </cfRule>
  </conditionalFormatting>
  <conditionalFormatting sqref="AM205">
    <cfRule type="expression" dxfId="713" priority="985">
      <formula>IF(RIGHT(TEXT(AM205,"0.#"),1)=".",FALSE,TRUE)</formula>
    </cfRule>
    <cfRule type="expression" dxfId="712" priority="986">
      <formula>IF(RIGHT(TEXT(AM205,"0.#"),1)=".",TRUE,FALSE)</formula>
    </cfRule>
  </conditionalFormatting>
  <conditionalFormatting sqref="AM206">
    <cfRule type="expression" dxfId="711" priority="983">
      <formula>IF(RIGHT(TEXT(AM206,"0.#"),1)=".",FALSE,TRUE)</formula>
    </cfRule>
    <cfRule type="expression" dxfId="710" priority="984">
      <formula>IF(RIGHT(TEXT(AM206,"0.#"),1)=".",TRUE,FALSE)</formula>
    </cfRule>
  </conditionalFormatting>
  <conditionalFormatting sqref="AM207">
    <cfRule type="expression" dxfId="709" priority="981">
      <formula>IF(RIGHT(TEXT(AM207,"0.#"),1)=".",FALSE,TRUE)</formula>
    </cfRule>
    <cfRule type="expression" dxfId="708" priority="982">
      <formula>IF(RIGHT(TEXT(AM207,"0.#"),1)=".",TRUE,FALSE)</formula>
    </cfRule>
  </conditionalFormatting>
  <conditionalFormatting sqref="AQ205:AQ207">
    <cfRule type="expression" dxfId="707" priority="979">
      <formula>IF(RIGHT(TEXT(AQ205,"0.#"),1)=".",FALSE,TRUE)</formula>
    </cfRule>
    <cfRule type="expression" dxfId="706" priority="980">
      <formula>IF(RIGHT(TEXT(AQ205,"0.#"),1)=".",TRUE,FALSE)</formula>
    </cfRule>
  </conditionalFormatting>
  <conditionalFormatting sqref="AU205:AU207">
    <cfRule type="expression" dxfId="705" priority="977">
      <formula>IF(RIGHT(TEXT(AU205,"0.#"),1)=".",FALSE,TRUE)</formula>
    </cfRule>
    <cfRule type="expression" dxfId="704" priority="978">
      <formula>IF(RIGHT(TEXT(AU205,"0.#"),1)=".",TRUE,FALSE)</formula>
    </cfRule>
  </conditionalFormatting>
  <conditionalFormatting sqref="AL409:AO428">
    <cfRule type="expression" dxfId="703" priority="973">
      <formula>IF(AND(AL409&gt;=0, RIGHT(TEXT(AL409,"0.#"),1)&lt;&gt;"."),TRUE,FALSE)</formula>
    </cfRule>
    <cfRule type="expression" dxfId="702" priority="974">
      <formula>IF(AND(AL409&gt;=0, RIGHT(TEXT(AL409,"0.#"),1)="."),TRUE,FALSE)</formula>
    </cfRule>
    <cfRule type="expression" dxfId="701" priority="975">
      <formula>IF(AND(AL409&lt;0, RIGHT(TEXT(AL409,"0.#"),1)&lt;&gt;"."),TRUE,FALSE)</formula>
    </cfRule>
    <cfRule type="expression" dxfId="700" priority="976">
      <formula>IF(AND(AL409&lt;0, RIGHT(TEXT(AL409,"0.#"),1)="."),TRUE,FALSE)</formula>
    </cfRule>
  </conditionalFormatting>
  <conditionalFormatting sqref="AL434:AO461">
    <cfRule type="expression" dxfId="699" priority="961">
      <formula>IF(AND(AL434&gt;=0, RIGHT(TEXT(AL434,"0.#"),1)&lt;&gt;"."),TRUE,FALSE)</formula>
    </cfRule>
    <cfRule type="expression" dxfId="698" priority="962">
      <formula>IF(AND(AL434&gt;=0, RIGHT(TEXT(AL434,"0.#"),1)="."),TRUE,FALSE)</formula>
    </cfRule>
    <cfRule type="expression" dxfId="697" priority="963">
      <formula>IF(AND(AL434&lt;0, RIGHT(TEXT(AL434,"0.#"),1)&lt;&gt;"."),TRUE,FALSE)</formula>
    </cfRule>
    <cfRule type="expression" dxfId="696" priority="964">
      <formula>IF(AND(AL434&lt;0, RIGHT(TEXT(AL434,"0.#"),1)="."),TRUE,FALSE)</formula>
    </cfRule>
  </conditionalFormatting>
  <conditionalFormatting sqref="AL432:AO433">
    <cfRule type="expression" dxfId="695" priority="955">
      <formula>IF(AND(AL432&gt;=0, RIGHT(TEXT(AL432,"0.#"),1)&lt;&gt;"."),TRUE,FALSE)</formula>
    </cfRule>
    <cfRule type="expression" dxfId="694" priority="956">
      <formula>IF(AND(AL432&gt;=0, RIGHT(TEXT(AL432,"0.#"),1)="."),TRUE,FALSE)</formula>
    </cfRule>
    <cfRule type="expression" dxfId="693" priority="957">
      <formula>IF(AND(AL432&lt;0, RIGHT(TEXT(AL432,"0.#"),1)&lt;&gt;"."),TRUE,FALSE)</formula>
    </cfRule>
    <cfRule type="expression" dxfId="692" priority="958">
      <formula>IF(AND(AL432&lt;0, RIGHT(TEXT(AL432,"0.#"),1)="."),TRUE,FALSE)</formula>
    </cfRule>
  </conditionalFormatting>
  <conditionalFormatting sqref="AL467:AO494">
    <cfRule type="expression" dxfId="691" priority="949">
      <formula>IF(AND(AL467&gt;=0, RIGHT(TEXT(AL467,"0.#"),1)&lt;&gt;"."),TRUE,FALSE)</formula>
    </cfRule>
    <cfRule type="expression" dxfId="690" priority="950">
      <formula>IF(AND(AL467&gt;=0, RIGHT(TEXT(AL467,"0.#"),1)="."),TRUE,FALSE)</formula>
    </cfRule>
    <cfRule type="expression" dxfId="689" priority="951">
      <formula>IF(AND(AL467&lt;0, RIGHT(TEXT(AL467,"0.#"),1)&lt;&gt;"."),TRUE,FALSE)</formula>
    </cfRule>
    <cfRule type="expression" dxfId="688" priority="952">
      <formula>IF(AND(AL467&lt;0, RIGHT(TEXT(AL467,"0.#"),1)="."),TRUE,FALSE)</formula>
    </cfRule>
  </conditionalFormatting>
  <conditionalFormatting sqref="AL465:AO466">
    <cfRule type="expression" dxfId="687" priority="943">
      <formula>IF(AND(AL465&gt;=0, RIGHT(TEXT(AL465,"0.#"),1)&lt;&gt;"."),TRUE,FALSE)</formula>
    </cfRule>
    <cfRule type="expression" dxfId="686" priority="944">
      <formula>IF(AND(AL465&gt;=0, RIGHT(TEXT(AL465,"0.#"),1)="."),TRUE,FALSE)</formula>
    </cfRule>
    <cfRule type="expression" dxfId="685" priority="945">
      <formula>IF(AND(AL465&lt;0, RIGHT(TEXT(AL465,"0.#"),1)&lt;&gt;"."),TRUE,FALSE)</formula>
    </cfRule>
    <cfRule type="expression" dxfId="684" priority="946">
      <formula>IF(AND(AL465&lt;0, RIGHT(TEXT(AL465,"0.#"),1)="."),TRUE,FALSE)</formula>
    </cfRule>
  </conditionalFormatting>
  <conditionalFormatting sqref="AL500:AO527">
    <cfRule type="expression" dxfId="683" priority="937">
      <formula>IF(AND(AL500&gt;=0, RIGHT(TEXT(AL500,"0.#"),1)&lt;&gt;"."),TRUE,FALSE)</formula>
    </cfRule>
    <cfRule type="expression" dxfId="682" priority="938">
      <formula>IF(AND(AL500&gt;=0, RIGHT(TEXT(AL500,"0.#"),1)="."),TRUE,FALSE)</formula>
    </cfRule>
    <cfRule type="expression" dxfId="681" priority="939">
      <formula>IF(AND(AL500&lt;0, RIGHT(TEXT(AL500,"0.#"),1)&lt;&gt;"."),TRUE,FALSE)</formula>
    </cfRule>
    <cfRule type="expression" dxfId="680" priority="940">
      <formula>IF(AND(AL500&lt;0, RIGHT(TEXT(AL500,"0.#"),1)="."),TRUE,FALSE)</formula>
    </cfRule>
  </conditionalFormatting>
  <conditionalFormatting sqref="AL498:AO499">
    <cfRule type="expression" dxfId="679" priority="931">
      <formula>IF(AND(AL498&gt;=0, RIGHT(TEXT(AL498,"0.#"),1)&lt;&gt;"."),TRUE,FALSE)</formula>
    </cfRule>
    <cfRule type="expression" dxfId="678" priority="932">
      <formula>IF(AND(AL498&gt;=0, RIGHT(TEXT(AL498,"0.#"),1)="."),TRUE,FALSE)</formula>
    </cfRule>
    <cfRule type="expression" dxfId="677" priority="933">
      <formula>IF(AND(AL498&lt;0, RIGHT(TEXT(AL498,"0.#"),1)&lt;&gt;"."),TRUE,FALSE)</formula>
    </cfRule>
    <cfRule type="expression" dxfId="676" priority="934">
      <formula>IF(AND(AL498&lt;0, RIGHT(TEXT(AL498,"0.#"),1)="."),TRUE,FALSE)</formula>
    </cfRule>
  </conditionalFormatting>
  <conditionalFormatting sqref="AL533:AO560">
    <cfRule type="expression" dxfId="675" priority="925">
      <formula>IF(AND(AL533&gt;=0, RIGHT(TEXT(AL533,"0.#"),1)&lt;&gt;"."),TRUE,FALSE)</formula>
    </cfRule>
    <cfRule type="expression" dxfId="674" priority="926">
      <formula>IF(AND(AL533&gt;=0, RIGHT(TEXT(AL533,"0.#"),1)="."),TRUE,FALSE)</formula>
    </cfRule>
    <cfRule type="expression" dxfId="673" priority="927">
      <formula>IF(AND(AL533&lt;0, RIGHT(TEXT(AL533,"0.#"),1)&lt;&gt;"."),TRUE,FALSE)</formula>
    </cfRule>
    <cfRule type="expression" dxfId="672" priority="928">
      <formula>IF(AND(AL533&lt;0, RIGHT(TEXT(AL533,"0.#"),1)="."),TRUE,FALSE)</formula>
    </cfRule>
  </conditionalFormatting>
  <conditionalFormatting sqref="AL531:AO532">
    <cfRule type="expression" dxfId="671" priority="919">
      <formula>IF(AND(AL531&gt;=0, RIGHT(TEXT(AL531,"0.#"),1)&lt;&gt;"."),TRUE,FALSE)</formula>
    </cfRule>
    <cfRule type="expression" dxfId="670" priority="920">
      <formula>IF(AND(AL531&gt;=0, RIGHT(TEXT(AL531,"0.#"),1)="."),TRUE,FALSE)</formula>
    </cfRule>
    <cfRule type="expression" dxfId="669" priority="921">
      <formula>IF(AND(AL531&lt;0, RIGHT(TEXT(AL531,"0.#"),1)&lt;&gt;"."),TRUE,FALSE)</formula>
    </cfRule>
    <cfRule type="expression" dxfId="668" priority="922">
      <formula>IF(AND(AL531&lt;0, RIGHT(TEXT(AL531,"0.#"),1)="."),TRUE,FALSE)</formula>
    </cfRule>
  </conditionalFormatting>
  <conditionalFormatting sqref="Y531:Y532">
    <cfRule type="expression" dxfId="667" priority="917">
      <formula>IF(RIGHT(TEXT(Y531,"0.#"),1)=".",FALSE,TRUE)</formula>
    </cfRule>
    <cfRule type="expression" dxfId="666" priority="918">
      <formula>IF(RIGHT(TEXT(Y531,"0.#"),1)=".",TRUE,FALSE)</formula>
    </cfRule>
  </conditionalFormatting>
  <conditionalFormatting sqref="AL566:AO593">
    <cfRule type="expression" dxfId="665" priority="913">
      <formula>IF(AND(AL566&gt;=0, RIGHT(TEXT(AL566,"0.#"),1)&lt;&gt;"."),TRUE,FALSE)</formula>
    </cfRule>
    <cfRule type="expression" dxfId="664" priority="914">
      <formula>IF(AND(AL566&gt;=0, RIGHT(TEXT(AL566,"0.#"),1)="."),TRUE,FALSE)</formula>
    </cfRule>
    <cfRule type="expression" dxfId="663" priority="915">
      <formula>IF(AND(AL566&lt;0, RIGHT(TEXT(AL566,"0.#"),1)&lt;&gt;"."),TRUE,FALSE)</formula>
    </cfRule>
    <cfRule type="expression" dxfId="662" priority="916">
      <formula>IF(AND(AL566&lt;0, RIGHT(TEXT(AL566,"0.#"),1)="."),TRUE,FALSE)</formula>
    </cfRule>
  </conditionalFormatting>
  <conditionalFormatting sqref="Y566:Y593">
    <cfRule type="expression" dxfId="661" priority="911">
      <formula>IF(RIGHT(TEXT(Y566,"0.#"),1)=".",FALSE,TRUE)</formula>
    </cfRule>
    <cfRule type="expression" dxfId="660" priority="912">
      <formula>IF(RIGHT(TEXT(Y566,"0.#"),1)=".",TRUE,FALSE)</formula>
    </cfRule>
  </conditionalFormatting>
  <conditionalFormatting sqref="AL564:AO565">
    <cfRule type="expression" dxfId="659" priority="907">
      <formula>IF(AND(AL564&gt;=0, RIGHT(TEXT(AL564,"0.#"),1)&lt;&gt;"."),TRUE,FALSE)</formula>
    </cfRule>
    <cfRule type="expression" dxfId="658" priority="908">
      <formula>IF(AND(AL564&gt;=0, RIGHT(TEXT(AL564,"0.#"),1)="."),TRUE,FALSE)</formula>
    </cfRule>
    <cfRule type="expression" dxfId="657" priority="909">
      <formula>IF(AND(AL564&lt;0, RIGHT(TEXT(AL564,"0.#"),1)&lt;&gt;"."),TRUE,FALSE)</formula>
    </cfRule>
    <cfRule type="expression" dxfId="656" priority="910">
      <formula>IF(AND(AL564&lt;0, RIGHT(TEXT(AL564,"0.#"),1)="."),TRUE,FALSE)</formula>
    </cfRule>
  </conditionalFormatting>
  <conditionalFormatting sqref="Y564:Y565">
    <cfRule type="expression" dxfId="655" priority="905">
      <formula>IF(RIGHT(TEXT(Y564,"0.#"),1)=".",FALSE,TRUE)</formula>
    </cfRule>
    <cfRule type="expression" dxfId="654" priority="906">
      <formula>IF(RIGHT(TEXT(Y564,"0.#"),1)=".",TRUE,FALSE)</formula>
    </cfRule>
  </conditionalFormatting>
  <conditionalFormatting sqref="AL599:AO626">
    <cfRule type="expression" dxfId="653" priority="901">
      <formula>IF(AND(AL599&gt;=0, RIGHT(TEXT(AL599,"0.#"),1)&lt;&gt;"."),TRUE,FALSE)</formula>
    </cfRule>
    <cfRule type="expression" dxfId="652" priority="902">
      <formula>IF(AND(AL599&gt;=0, RIGHT(TEXT(AL599,"0.#"),1)="."),TRUE,FALSE)</formula>
    </cfRule>
    <cfRule type="expression" dxfId="651" priority="903">
      <formula>IF(AND(AL599&lt;0, RIGHT(TEXT(AL599,"0.#"),1)&lt;&gt;"."),TRUE,FALSE)</formula>
    </cfRule>
    <cfRule type="expression" dxfId="650" priority="904">
      <formula>IF(AND(AL599&lt;0, RIGHT(TEXT(AL599,"0.#"),1)="."),TRUE,FALSE)</formula>
    </cfRule>
  </conditionalFormatting>
  <conditionalFormatting sqref="Y599:Y626">
    <cfRule type="expression" dxfId="649" priority="899">
      <formula>IF(RIGHT(TEXT(Y599,"0.#"),1)=".",FALSE,TRUE)</formula>
    </cfRule>
    <cfRule type="expression" dxfId="648" priority="900">
      <formula>IF(RIGHT(TEXT(Y599,"0.#"),1)=".",TRUE,FALSE)</formula>
    </cfRule>
  </conditionalFormatting>
  <conditionalFormatting sqref="AL597:AO598">
    <cfRule type="expression" dxfId="647" priority="895">
      <formula>IF(AND(AL597&gt;=0, RIGHT(TEXT(AL597,"0.#"),1)&lt;&gt;"."),TRUE,FALSE)</formula>
    </cfRule>
    <cfRule type="expression" dxfId="646" priority="896">
      <formula>IF(AND(AL597&gt;=0, RIGHT(TEXT(AL597,"0.#"),1)="."),TRUE,FALSE)</formula>
    </cfRule>
    <cfRule type="expression" dxfId="645" priority="897">
      <formula>IF(AND(AL597&lt;0, RIGHT(TEXT(AL597,"0.#"),1)&lt;&gt;"."),TRUE,FALSE)</formula>
    </cfRule>
    <cfRule type="expression" dxfId="644" priority="898">
      <formula>IF(AND(AL597&lt;0, RIGHT(TEXT(AL597,"0.#"),1)="."),TRUE,FALSE)</formula>
    </cfRule>
  </conditionalFormatting>
  <conditionalFormatting sqref="Y597:Y598">
    <cfRule type="expression" dxfId="643" priority="893">
      <formula>IF(RIGHT(TEXT(Y597,"0.#"),1)=".",FALSE,TRUE)</formula>
    </cfRule>
    <cfRule type="expression" dxfId="642" priority="894">
      <formula>IF(RIGHT(TEXT(Y597,"0.#"),1)=".",TRUE,FALSE)</formula>
    </cfRule>
  </conditionalFormatting>
  <conditionalFormatting sqref="P29:AC29">
    <cfRule type="expression" dxfId="641" priority="887">
      <formula>IF(RIGHT(TEXT(P29,"0.#"),1)=".",FALSE,TRUE)</formula>
    </cfRule>
    <cfRule type="expression" dxfId="640" priority="888">
      <formula>IF(RIGHT(TEXT(P29,"0.#"),1)=".",TRUE,FALSE)</formula>
    </cfRule>
  </conditionalFormatting>
  <conditionalFormatting sqref="AM41">
    <cfRule type="expression" dxfId="639" priority="869">
      <formula>IF(RIGHT(TEXT(AM41,"0.#"),1)=".",FALSE,TRUE)</formula>
    </cfRule>
    <cfRule type="expression" dxfId="638" priority="870">
      <formula>IF(RIGHT(TEXT(AM41,"0.#"),1)=".",TRUE,FALSE)</formula>
    </cfRule>
  </conditionalFormatting>
  <conditionalFormatting sqref="AM40">
    <cfRule type="expression" dxfId="637" priority="871">
      <formula>IF(RIGHT(TEXT(AM40,"0.#"),1)=".",FALSE,TRUE)</formula>
    </cfRule>
    <cfRule type="expression" dxfId="636" priority="872">
      <formula>IF(RIGHT(TEXT(AM40,"0.#"),1)=".",TRUE,FALSE)</formula>
    </cfRule>
  </conditionalFormatting>
  <conditionalFormatting sqref="AE39">
    <cfRule type="expression" dxfId="635" priority="885">
      <formula>IF(RIGHT(TEXT(AE39,"0.#"),1)=".",FALSE,TRUE)</formula>
    </cfRule>
    <cfRule type="expression" dxfId="634" priority="886">
      <formula>IF(RIGHT(TEXT(AE39,"0.#"),1)=".",TRUE,FALSE)</formula>
    </cfRule>
  </conditionalFormatting>
  <conditionalFormatting sqref="AQ39:AQ41">
    <cfRule type="expression" dxfId="633" priority="867">
      <formula>IF(RIGHT(TEXT(AQ39,"0.#"),1)=".",FALSE,TRUE)</formula>
    </cfRule>
    <cfRule type="expression" dxfId="632" priority="868">
      <formula>IF(RIGHT(TEXT(AQ39,"0.#"),1)=".",TRUE,FALSE)</formula>
    </cfRule>
  </conditionalFormatting>
  <conditionalFormatting sqref="AU39:AU41">
    <cfRule type="expression" dxfId="631" priority="865">
      <formula>IF(RIGHT(TEXT(AU39,"0.#"),1)=".",FALSE,TRUE)</formula>
    </cfRule>
    <cfRule type="expression" dxfId="630" priority="866">
      <formula>IF(RIGHT(TEXT(AU39,"0.#"),1)=".",TRUE,FALSE)</formula>
    </cfRule>
  </conditionalFormatting>
  <conditionalFormatting sqref="AI41">
    <cfRule type="expression" dxfId="629" priority="879">
      <formula>IF(RIGHT(TEXT(AI41,"0.#"),1)=".",FALSE,TRUE)</formula>
    </cfRule>
    <cfRule type="expression" dxfId="628" priority="880">
      <formula>IF(RIGHT(TEXT(AI41,"0.#"),1)=".",TRUE,FALSE)</formula>
    </cfRule>
  </conditionalFormatting>
  <conditionalFormatting sqref="AE40">
    <cfRule type="expression" dxfId="627" priority="883">
      <formula>IF(RIGHT(TEXT(AE40,"0.#"),1)=".",FALSE,TRUE)</formula>
    </cfRule>
    <cfRule type="expression" dxfId="626" priority="884">
      <formula>IF(RIGHT(TEXT(AE40,"0.#"),1)=".",TRUE,FALSE)</formula>
    </cfRule>
  </conditionalFormatting>
  <conditionalFormatting sqref="AE41">
    <cfRule type="expression" dxfId="625" priority="881">
      <formula>IF(RIGHT(TEXT(AE41,"0.#"),1)=".",FALSE,TRUE)</formula>
    </cfRule>
    <cfRule type="expression" dxfId="624" priority="882">
      <formula>IF(RIGHT(TEXT(AE41,"0.#"),1)=".",TRUE,FALSE)</formula>
    </cfRule>
  </conditionalFormatting>
  <conditionalFormatting sqref="AM39">
    <cfRule type="expression" dxfId="623" priority="873">
      <formula>IF(RIGHT(TEXT(AM39,"0.#"),1)=".",FALSE,TRUE)</formula>
    </cfRule>
    <cfRule type="expression" dxfId="622" priority="874">
      <formula>IF(RIGHT(TEXT(AM39,"0.#"),1)=".",TRUE,FALSE)</formula>
    </cfRule>
  </conditionalFormatting>
  <conditionalFormatting sqref="AI39">
    <cfRule type="expression" dxfId="621" priority="875">
      <formula>IF(RIGHT(TEXT(AI39,"0.#"),1)=".",FALSE,TRUE)</formula>
    </cfRule>
    <cfRule type="expression" dxfId="620" priority="876">
      <formula>IF(RIGHT(TEXT(AI39,"0.#"),1)=".",TRUE,FALSE)</formula>
    </cfRule>
  </conditionalFormatting>
  <conditionalFormatting sqref="AI40">
    <cfRule type="expression" dxfId="619" priority="877">
      <formula>IF(RIGHT(TEXT(AI40,"0.#"),1)=".",FALSE,TRUE)</formula>
    </cfRule>
    <cfRule type="expression" dxfId="618" priority="878">
      <formula>IF(RIGHT(TEXT(AI40,"0.#"),1)=".",TRUE,FALSE)</formula>
    </cfRule>
  </conditionalFormatting>
  <conditionalFormatting sqref="AQ70">
    <cfRule type="expression" dxfId="617" priority="831">
      <formula>IF(RIGHT(TEXT(AQ70,"0.#"),1)=".",FALSE,TRUE)</formula>
    </cfRule>
    <cfRule type="expression" dxfId="616" priority="832">
      <formula>IF(RIGHT(TEXT(AQ70,"0.#"),1)=".",TRUE,FALSE)</formula>
    </cfRule>
  </conditionalFormatting>
  <conditionalFormatting sqref="AQ69">
    <cfRule type="expression" dxfId="615" priority="841">
      <formula>IF(RIGHT(TEXT(AQ69,"0.#"),1)=".",FALSE,TRUE)</formula>
    </cfRule>
    <cfRule type="expression" dxfId="614" priority="842">
      <formula>IF(RIGHT(TEXT(AQ69,"0.#"),1)=".",TRUE,FALSE)</formula>
    </cfRule>
  </conditionalFormatting>
  <conditionalFormatting sqref="AE100 AQ100">
    <cfRule type="expression" dxfId="613" priority="775">
      <formula>IF(RIGHT(TEXT(AE100,"0.#"),1)=".",FALSE,TRUE)</formula>
    </cfRule>
    <cfRule type="expression" dxfId="612" priority="776">
      <formula>IF(RIGHT(TEXT(AE100,"0.#"),1)=".",TRUE,FALSE)</formula>
    </cfRule>
  </conditionalFormatting>
  <conditionalFormatting sqref="AI100">
    <cfRule type="expression" dxfId="611" priority="773">
      <formula>IF(RIGHT(TEXT(AI100,"0.#"),1)=".",FALSE,TRUE)</formula>
    </cfRule>
    <cfRule type="expression" dxfId="610" priority="774">
      <formula>IF(RIGHT(TEXT(AI100,"0.#"),1)=".",TRUE,FALSE)</formula>
    </cfRule>
  </conditionalFormatting>
  <conditionalFormatting sqref="AM100">
    <cfRule type="expression" dxfId="609" priority="771">
      <formula>IF(RIGHT(TEXT(AM100,"0.#"),1)=".",FALSE,TRUE)</formula>
    </cfRule>
    <cfRule type="expression" dxfId="608" priority="772">
      <formula>IF(RIGHT(TEXT(AM100,"0.#"),1)=".",TRUE,FALSE)</formula>
    </cfRule>
  </conditionalFormatting>
  <conditionalFormatting sqref="AE101">
    <cfRule type="expression" dxfId="607" priority="769">
      <formula>IF(RIGHT(TEXT(AE101,"0.#"),1)=".",FALSE,TRUE)</formula>
    </cfRule>
    <cfRule type="expression" dxfId="606" priority="770">
      <formula>IF(RIGHT(TEXT(AE101,"0.#"),1)=".",TRUE,FALSE)</formula>
    </cfRule>
  </conditionalFormatting>
  <conditionalFormatting sqref="AI101">
    <cfRule type="expression" dxfId="605" priority="767">
      <formula>IF(RIGHT(TEXT(AI101,"0.#"),1)=".",FALSE,TRUE)</formula>
    </cfRule>
    <cfRule type="expression" dxfId="604" priority="768">
      <formula>IF(RIGHT(TEXT(AI101,"0.#"),1)=".",TRUE,FALSE)</formula>
    </cfRule>
  </conditionalFormatting>
  <conditionalFormatting sqref="AM101">
    <cfRule type="expression" dxfId="603" priority="765">
      <formula>IF(RIGHT(TEXT(AM101,"0.#"),1)=".",FALSE,TRUE)</formula>
    </cfRule>
    <cfRule type="expression" dxfId="602" priority="766">
      <formula>IF(RIGHT(TEXT(AM101,"0.#"),1)=".",TRUE,FALSE)</formula>
    </cfRule>
  </conditionalFormatting>
  <conditionalFormatting sqref="AQ101">
    <cfRule type="expression" dxfId="601" priority="763">
      <formula>IF(RIGHT(TEXT(AQ101,"0.#"),1)=".",FALSE,TRUE)</formula>
    </cfRule>
    <cfRule type="expression" dxfId="600" priority="764">
      <formula>IF(RIGHT(TEXT(AQ101,"0.#"),1)=".",TRUE,FALSE)</formula>
    </cfRule>
  </conditionalFormatting>
  <conditionalFormatting sqref="AU100">
    <cfRule type="expression" dxfId="599" priority="761">
      <formula>IF(RIGHT(TEXT(AU100,"0.#"),1)=".",FALSE,TRUE)</formula>
    </cfRule>
    <cfRule type="expression" dxfId="598" priority="762">
      <formula>IF(RIGHT(TEXT(AU100,"0.#"),1)=".",TRUE,FALSE)</formula>
    </cfRule>
  </conditionalFormatting>
  <conditionalFormatting sqref="AU101">
    <cfRule type="expression" dxfId="597" priority="759">
      <formula>IF(RIGHT(TEXT(AU101,"0.#"),1)=".",FALSE,TRUE)</formula>
    </cfRule>
    <cfRule type="expression" dxfId="596" priority="760">
      <formula>IF(RIGHT(TEXT(AU101,"0.#"),1)=".",TRUE,FALSE)</formula>
    </cfRule>
  </conditionalFormatting>
  <conditionalFormatting sqref="AQ36">
    <cfRule type="expression" dxfId="595" priority="747">
      <formula>IF(RIGHT(TEXT(AQ36,"0.#"),1)=".",FALSE,TRUE)</formula>
    </cfRule>
    <cfRule type="expression" dxfId="594" priority="748">
      <formula>IF(RIGHT(TEXT(AQ36,"0.#"),1)=".",TRUE,FALSE)</formula>
    </cfRule>
  </conditionalFormatting>
  <conditionalFormatting sqref="AQ35">
    <cfRule type="expression" dxfId="593" priority="757">
      <formula>IF(RIGHT(TEXT(AQ35,"0.#"),1)=".",FALSE,TRUE)</formula>
    </cfRule>
    <cfRule type="expression" dxfId="592" priority="758">
      <formula>IF(RIGHT(TEXT(AQ35,"0.#"),1)=".",TRUE,FALSE)</formula>
    </cfRule>
  </conditionalFormatting>
  <conditionalFormatting sqref="AM103">
    <cfRule type="expression" dxfId="591" priority="741">
      <formula>IF(RIGHT(TEXT(AM103,"0.#"),1)=".",FALSE,TRUE)</formula>
    </cfRule>
    <cfRule type="expression" dxfId="590" priority="742">
      <formula>IF(RIGHT(TEXT(AM103,"0.#"),1)=".",TRUE,FALSE)</formula>
    </cfRule>
  </conditionalFormatting>
  <conditionalFormatting sqref="AE104 AM104">
    <cfRule type="expression" dxfId="589" priority="739">
      <formula>IF(RIGHT(TEXT(AE104,"0.#"),1)=".",FALSE,TRUE)</formula>
    </cfRule>
    <cfRule type="expression" dxfId="588" priority="740">
      <formula>IF(RIGHT(TEXT(AE104,"0.#"),1)=".",TRUE,FALSE)</formula>
    </cfRule>
  </conditionalFormatting>
  <conditionalFormatting sqref="AI104">
    <cfRule type="expression" dxfId="587" priority="737">
      <formula>IF(RIGHT(TEXT(AI104,"0.#"),1)=".",FALSE,TRUE)</formula>
    </cfRule>
    <cfRule type="expression" dxfId="586" priority="738">
      <formula>IF(RIGHT(TEXT(AI104,"0.#"),1)=".",TRUE,FALSE)</formula>
    </cfRule>
  </conditionalFormatting>
  <conditionalFormatting sqref="AQ104">
    <cfRule type="expression" dxfId="585" priority="735">
      <formula>IF(RIGHT(TEXT(AQ104,"0.#"),1)=".",FALSE,TRUE)</formula>
    </cfRule>
    <cfRule type="expression" dxfId="584" priority="736">
      <formula>IF(RIGHT(TEXT(AQ104,"0.#"),1)=".",TRUE,FALSE)</formula>
    </cfRule>
  </conditionalFormatting>
  <conditionalFormatting sqref="AE103 AQ103">
    <cfRule type="expression" dxfId="583" priority="745">
      <formula>IF(RIGHT(TEXT(AE103,"0.#"),1)=".",FALSE,TRUE)</formula>
    </cfRule>
    <cfRule type="expression" dxfId="582" priority="746">
      <formula>IF(RIGHT(TEXT(AE103,"0.#"),1)=".",TRUE,FALSE)</formula>
    </cfRule>
  </conditionalFormatting>
  <conditionalFormatting sqref="AI103">
    <cfRule type="expression" dxfId="581" priority="743">
      <formula>IF(RIGHT(TEXT(AI103,"0.#"),1)=".",FALSE,TRUE)</formula>
    </cfRule>
    <cfRule type="expression" dxfId="580" priority="744">
      <formula>IF(RIGHT(TEXT(AI103,"0.#"),1)=".",TRUE,FALSE)</formula>
    </cfRule>
  </conditionalFormatting>
  <conditionalFormatting sqref="AQ138">
    <cfRule type="expression" dxfId="579" priority="723">
      <formula>IF(RIGHT(TEXT(AQ138,"0.#"),1)=".",FALSE,TRUE)</formula>
    </cfRule>
    <cfRule type="expression" dxfId="578" priority="724">
      <formula>IF(RIGHT(TEXT(AQ138,"0.#"),1)=".",TRUE,FALSE)</formula>
    </cfRule>
  </conditionalFormatting>
  <conditionalFormatting sqref="AQ137">
    <cfRule type="expression" dxfId="577" priority="733">
      <formula>IF(RIGHT(TEXT(AQ137,"0.#"),1)=".",FALSE,TRUE)</formula>
    </cfRule>
    <cfRule type="expression" dxfId="576" priority="734">
      <formula>IF(RIGHT(TEXT(AQ137,"0.#"),1)=".",TRUE,FALSE)</formula>
    </cfRule>
  </conditionalFormatting>
  <conditionalFormatting sqref="AM171">
    <cfRule type="expression" dxfId="575" priority="717">
      <formula>IF(RIGHT(TEXT(AM171,"0.#"),1)=".",FALSE,TRUE)</formula>
    </cfRule>
    <cfRule type="expression" dxfId="574" priority="718">
      <formula>IF(RIGHT(TEXT(AM171,"0.#"),1)=".",TRUE,FALSE)</formula>
    </cfRule>
  </conditionalFormatting>
  <conditionalFormatting sqref="AE172 AM172">
    <cfRule type="expression" dxfId="573" priority="715">
      <formula>IF(RIGHT(TEXT(AE172,"0.#"),1)=".",FALSE,TRUE)</formula>
    </cfRule>
    <cfRule type="expression" dxfId="572" priority="716">
      <formula>IF(RIGHT(TEXT(AE172,"0.#"),1)=".",TRUE,FALSE)</formula>
    </cfRule>
  </conditionalFormatting>
  <conditionalFormatting sqref="AI172">
    <cfRule type="expression" dxfId="571" priority="713">
      <formula>IF(RIGHT(TEXT(AI172,"0.#"),1)=".",FALSE,TRUE)</formula>
    </cfRule>
    <cfRule type="expression" dxfId="570" priority="714">
      <formula>IF(RIGHT(TEXT(AI172,"0.#"),1)=".",TRUE,FALSE)</formula>
    </cfRule>
  </conditionalFormatting>
  <conditionalFormatting sqref="AQ172">
    <cfRule type="expression" dxfId="569" priority="711">
      <formula>IF(RIGHT(TEXT(AQ172,"0.#"),1)=".",FALSE,TRUE)</formula>
    </cfRule>
    <cfRule type="expression" dxfId="568" priority="712">
      <formula>IF(RIGHT(TEXT(AQ172,"0.#"),1)=".",TRUE,FALSE)</formula>
    </cfRule>
  </conditionalFormatting>
  <conditionalFormatting sqref="AE171 AQ171">
    <cfRule type="expression" dxfId="567" priority="721">
      <formula>IF(RIGHT(TEXT(AE171,"0.#"),1)=".",FALSE,TRUE)</formula>
    </cfRule>
    <cfRule type="expression" dxfId="566" priority="722">
      <formula>IF(RIGHT(TEXT(AE171,"0.#"),1)=".",TRUE,FALSE)</formula>
    </cfRule>
  </conditionalFormatting>
  <conditionalFormatting sqref="AI171">
    <cfRule type="expression" dxfId="565" priority="719">
      <formula>IF(RIGHT(TEXT(AI171,"0.#"),1)=".",FALSE,TRUE)</formula>
    </cfRule>
    <cfRule type="expression" dxfId="564" priority="720">
      <formula>IF(RIGHT(TEXT(AI171,"0.#"),1)=".",TRUE,FALSE)</formula>
    </cfRule>
  </conditionalFormatting>
  <conditionalFormatting sqref="AQ73:AQ75">
    <cfRule type="expression" dxfId="563" priority="691">
      <formula>IF(RIGHT(TEXT(AQ73,"0.#"),1)=".",FALSE,TRUE)</formula>
    </cfRule>
    <cfRule type="expression" dxfId="562" priority="692">
      <formula>IF(RIGHT(TEXT(AQ73,"0.#"),1)=".",TRUE,FALSE)</formula>
    </cfRule>
  </conditionalFormatting>
  <conditionalFormatting sqref="AU73:AU75">
    <cfRule type="expression" dxfId="561" priority="689">
      <formula>IF(RIGHT(TEXT(AU73,"0.#"),1)=".",FALSE,TRUE)</formula>
    </cfRule>
    <cfRule type="expression" dxfId="560" priority="690">
      <formula>IF(RIGHT(TEXT(AU73,"0.#"),1)=".",TRUE,FALSE)</formula>
    </cfRule>
  </conditionalFormatting>
  <conditionalFormatting sqref="AQ107:AQ109">
    <cfRule type="expression" dxfId="559" priority="669">
      <formula>IF(RIGHT(TEXT(AQ107,"0.#"),1)=".",FALSE,TRUE)</formula>
    </cfRule>
    <cfRule type="expression" dxfId="558" priority="670">
      <formula>IF(RIGHT(TEXT(AQ107,"0.#"),1)=".",TRUE,FALSE)</formula>
    </cfRule>
  </conditionalFormatting>
  <conditionalFormatting sqref="AU107:AU109">
    <cfRule type="expression" dxfId="557" priority="667">
      <formula>IF(RIGHT(TEXT(AU107,"0.#"),1)=".",FALSE,TRUE)</formula>
    </cfRule>
    <cfRule type="expression" dxfId="556" priority="668">
      <formula>IF(RIGHT(TEXT(AU107,"0.#"),1)=".",TRUE,FALSE)</formula>
    </cfRule>
  </conditionalFormatting>
  <conditionalFormatting sqref="AQ141:AQ143">
    <cfRule type="expression" dxfId="555" priority="647">
      <formula>IF(RIGHT(TEXT(AQ141,"0.#"),1)=".",FALSE,TRUE)</formula>
    </cfRule>
    <cfRule type="expression" dxfId="554" priority="648">
      <formula>IF(RIGHT(TEXT(AQ141,"0.#"),1)=".",TRUE,FALSE)</formula>
    </cfRule>
  </conditionalFormatting>
  <conditionalFormatting sqref="AU141:AU143">
    <cfRule type="expression" dxfId="553" priority="645">
      <formula>IF(RIGHT(TEXT(AU141,"0.#"),1)=".",FALSE,TRUE)</formula>
    </cfRule>
    <cfRule type="expression" dxfId="552" priority="646">
      <formula>IF(RIGHT(TEXT(AU141,"0.#"),1)=".",TRUE,FALSE)</formula>
    </cfRule>
  </conditionalFormatting>
  <conditionalFormatting sqref="AE175">
    <cfRule type="expression" dxfId="551" priority="643">
      <formula>IF(RIGHT(TEXT(AE175,"0.#"),1)=".",FALSE,TRUE)</formula>
    </cfRule>
    <cfRule type="expression" dxfId="550" priority="644">
      <formula>IF(RIGHT(TEXT(AE175,"0.#"),1)=".",TRUE,FALSE)</formula>
    </cfRule>
  </conditionalFormatting>
  <conditionalFormatting sqref="AM177">
    <cfRule type="expression" dxfId="549" priority="627">
      <formula>IF(RIGHT(TEXT(AM177,"0.#"),1)=".",FALSE,TRUE)</formula>
    </cfRule>
    <cfRule type="expression" dxfId="548" priority="628">
      <formula>IF(RIGHT(TEXT(AM177,"0.#"),1)=".",TRUE,FALSE)</formula>
    </cfRule>
  </conditionalFormatting>
  <conditionalFormatting sqref="AE176">
    <cfRule type="expression" dxfId="547" priority="641">
      <formula>IF(RIGHT(TEXT(AE176,"0.#"),1)=".",FALSE,TRUE)</formula>
    </cfRule>
    <cfRule type="expression" dxfId="546" priority="642">
      <formula>IF(RIGHT(TEXT(AE176,"0.#"),1)=".",TRUE,FALSE)</formula>
    </cfRule>
  </conditionalFormatting>
  <conditionalFormatting sqref="AE177">
    <cfRule type="expression" dxfId="545" priority="639">
      <formula>IF(RIGHT(TEXT(AE177,"0.#"),1)=".",FALSE,TRUE)</formula>
    </cfRule>
    <cfRule type="expression" dxfId="544" priority="640">
      <formula>IF(RIGHT(TEXT(AE177,"0.#"),1)=".",TRUE,FALSE)</formula>
    </cfRule>
  </conditionalFormatting>
  <conditionalFormatting sqref="AI177">
    <cfRule type="expression" dxfId="543" priority="637">
      <formula>IF(RIGHT(TEXT(AI177,"0.#"),1)=".",FALSE,TRUE)</formula>
    </cfRule>
    <cfRule type="expression" dxfId="542" priority="638">
      <formula>IF(RIGHT(TEXT(AI177,"0.#"),1)=".",TRUE,FALSE)</formula>
    </cfRule>
  </conditionalFormatting>
  <conditionalFormatting sqref="AI176">
    <cfRule type="expression" dxfId="541" priority="635">
      <formula>IF(RIGHT(TEXT(AI176,"0.#"),1)=".",FALSE,TRUE)</formula>
    </cfRule>
    <cfRule type="expression" dxfId="540" priority="636">
      <formula>IF(RIGHT(TEXT(AI176,"0.#"),1)=".",TRUE,FALSE)</formula>
    </cfRule>
  </conditionalFormatting>
  <conditionalFormatting sqref="AI175">
    <cfRule type="expression" dxfId="539" priority="633">
      <formula>IF(RIGHT(TEXT(AI175,"0.#"),1)=".",FALSE,TRUE)</formula>
    </cfRule>
    <cfRule type="expression" dxfId="538" priority="634">
      <formula>IF(RIGHT(TEXT(AI175,"0.#"),1)=".",TRUE,FALSE)</formula>
    </cfRule>
  </conditionalFormatting>
  <conditionalFormatting sqref="AM175">
    <cfRule type="expression" dxfId="537" priority="631">
      <formula>IF(RIGHT(TEXT(AM175,"0.#"),1)=".",FALSE,TRUE)</formula>
    </cfRule>
    <cfRule type="expression" dxfId="536" priority="632">
      <formula>IF(RIGHT(TEXT(AM175,"0.#"),1)=".",TRUE,FALSE)</formula>
    </cfRule>
  </conditionalFormatting>
  <conditionalFormatting sqref="AM176">
    <cfRule type="expression" dxfId="535" priority="629">
      <formula>IF(RIGHT(TEXT(AM176,"0.#"),1)=".",FALSE,TRUE)</formula>
    </cfRule>
    <cfRule type="expression" dxfId="534" priority="630">
      <formula>IF(RIGHT(TEXT(AM176,"0.#"),1)=".",TRUE,FALSE)</formula>
    </cfRule>
  </conditionalFormatting>
  <conditionalFormatting sqref="AQ175:AQ177">
    <cfRule type="expression" dxfId="533" priority="625">
      <formula>IF(RIGHT(TEXT(AQ175,"0.#"),1)=".",FALSE,TRUE)</formula>
    </cfRule>
    <cfRule type="expression" dxfId="532" priority="626">
      <formula>IF(RIGHT(TEXT(AQ175,"0.#"),1)=".",TRUE,FALSE)</formula>
    </cfRule>
  </conditionalFormatting>
  <conditionalFormatting sqref="AU175:AU177">
    <cfRule type="expression" dxfId="531" priority="623">
      <formula>IF(RIGHT(TEXT(AU175,"0.#"),1)=".",FALSE,TRUE)</formula>
    </cfRule>
    <cfRule type="expression" dxfId="530" priority="624">
      <formula>IF(RIGHT(TEXT(AU175,"0.#"),1)=".",TRUE,FALSE)</formula>
    </cfRule>
  </conditionalFormatting>
  <conditionalFormatting sqref="AE61">
    <cfRule type="expression" dxfId="529" priority="577">
      <formula>IF(RIGHT(TEXT(AE61,"0.#"),1)=".",FALSE,TRUE)</formula>
    </cfRule>
    <cfRule type="expression" dxfId="528" priority="578">
      <formula>IF(RIGHT(TEXT(AE61,"0.#"),1)=".",TRUE,FALSE)</formula>
    </cfRule>
  </conditionalFormatting>
  <conditionalFormatting sqref="AE62">
    <cfRule type="expression" dxfId="527" priority="575">
      <formula>IF(RIGHT(TEXT(AE62,"0.#"),1)=".",FALSE,TRUE)</formula>
    </cfRule>
    <cfRule type="expression" dxfId="526" priority="576">
      <formula>IF(RIGHT(TEXT(AE62,"0.#"),1)=".",TRUE,FALSE)</formula>
    </cfRule>
  </conditionalFormatting>
  <conditionalFormatting sqref="AM61">
    <cfRule type="expression" dxfId="525" priority="565">
      <formula>IF(RIGHT(TEXT(AM61,"0.#"),1)=".",FALSE,TRUE)</formula>
    </cfRule>
    <cfRule type="expression" dxfId="524" priority="566">
      <formula>IF(RIGHT(TEXT(AM61,"0.#"),1)=".",TRUE,FALSE)</formula>
    </cfRule>
  </conditionalFormatting>
  <conditionalFormatting sqref="AE63">
    <cfRule type="expression" dxfId="523" priority="573">
      <formula>IF(RIGHT(TEXT(AE63,"0.#"),1)=".",FALSE,TRUE)</formula>
    </cfRule>
    <cfRule type="expression" dxfId="522" priority="574">
      <formula>IF(RIGHT(TEXT(AE63,"0.#"),1)=".",TRUE,FALSE)</formula>
    </cfRule>
  </conditionalFormatting>
  <conditionalFormatting sqref="AI63">
    <cfRule type="expression" dxfId="521" priority="571">
      <formula>IF(RIGHT(TEXT(AI63,"0.#"),1)=".",FALSE,TRUE)</formula>
    </cfRule>
    <cfRule type="expression" dxfId="520" priority="572">
      <formula>IF(RIGHT(TEXT(AI63,"0.#"),1)=".",TRUE,FALSE)</formula>
    </cfRule>
  </conditionalFormatting>
  <conditionalFormatting sqref="AI62">
    <cfRule type="expression" dxfId="519" priority="569">
      <formula>IF(RIGHT(TEXT(AI62,"0.#"),1)=".",FALSE,TRUE)</formula>
    </cfRule>
    <cfRule type="expression" dxfId="518" priority="570">
      <formula>IF(RIGHT(TEXT(AI62,"0.#"),1)=".",TRUE,FALSE)</formula>
    </cfRule>
  </conditionalFormatting>
  <conditionalFormatting sqref="AI61">
    <cfRule type="expression" dxfId="517" priority="567">
      <formula>IF(RIGHT(TEXT(AI61,"0.#"),1)=".",FALSE,TRUE)</formula>
    </cfRule>
    <cfRule type="expression" dxfId="516" priority="568">
      <formula>IF(RIGHT(TEXT(AI61,"0.#"),1)=".",TRUE,FALSE)</formula>
    </cfRule>
  </conditionalFormatting>
  <conditionalFormatting sqref="AM62">
    <cfRule type="expression" dxfId="515" priority="563">
      <formula>IF(RIGHT(TEXT(AM62,"0.#"),1)=".",FALSE,TRUE)</formula>
    </cfRule>
    <cfRule type="expression" dxfId="514" priority="564">
      <formula>IF(RIGHT(TEXT(AM62,"0.#"),1)=".",TRUE,FALSE)</formula>
    </cfRule>
  </conditionalFormatting>
  <conditionalFormatting sqref="AM63">
    <cfRule type="expression" dxfId="513" priority="561">
      <formula>IF(RIGHT(TEXT(AM63,"0.#"),1)=".",FALSE,TRUE)</formula>
    </cfRule>
    <cfRule type="expression" dxfId="512" priority="562">
      <formula>IF(RIGHT(TEXT(AM63,"0.#"),1)=".",TRUE,FALSE)</formula>
    </cfRule>
  </conditionalFormatting>
  <conditionalFormatting sqref="AQ61:AQ63">
    <cfRule type="expression" dxfId="511" priority="559">
      <formula>IF(RIGHT(TEXT(AQ61,"0.#"),1)=".",FALSE,TRUE)</formula>
    </cfRule>
    <cfRule type="expression" dxfId="510" priority="560">
      <formula>IF(RIGHT(TEXT(AQ61,"0.#"),1)=".",TRUE,FALSE)</formula>
    </cfRule>
  </conditionalFormatting>
  <conditionalFormatting sqref="AU61:AU63">
    <cfRule type="expression" dxfId="509" priority="557">
      <formula>IF(RIGHT(TEXT(AU61,"0.#"),1)=".",FALSE,TRUE)</formula>
    </cfRule>
    <cfRule type="expression" dxfId="508" priority="558">
      <formula>IF(RIGHT(TEXT(AU61,"0.#"),1)=".",TRUE,FALSE)</formula>
    </cfRule>
  </conditionalFormatting>
  <conditionalFormatting sqref="AE95">
    <cfRule type="expression" dxfId="507" priority="555">
      <formula>IF(RIGHT(TEXT(AE95,"0.#"),1)=".",FALSE,TRUE)</formula>
    </cfRule>
    <cfRule type="expression" dxfId="506" priority="556">
      <formula>IF(RIGHT(TEXT(AE95,"0.#"),1)=".",TRUE,FALSE)</formula>
    </cfRule>
  </conditionalFormatting>
  <conditionalFormatting sqref="AE96">
    <cfRule type="expression" dxfId="505" priority="553">
      <formula>IF(RIGHT(TEXT(AE96,"0.#"),1)=".",FALSE,TRUE)</formula>
    </cfRule>
    <cfRule type="expression" dxfId="504" priority="554">
      <formula>IF(RIGHT(TEXT(AE96,"0.#"),1)=".",TRUE,FALSE)</formula>
    </cfRule>
  </conditionalFormatting>
  <conditionalFormatting sqref="AM95">
    <cfRule type="expression" dxfId="503" priority="543">
      <formula>IF(RIGHT(TEXT(AM95,"0.#"),1)=".",FALSE,TRUE)</formula>
    </cfRule>
    <cfRule type="expression" dxfId="502" priority="544">
      <formula>IF(RIGHT(TEXT(AM95,"0.#"),1)=".",TRUE,FALSE)</formula>
    </cfRule>
  </conditionalFormatting>
  <conditionalFormatting sqref="AE97">
    <cfRule type="expression" dxfId="501" priority="551">
      <formula>IF(RIGHT(TEXT(AE97,"0.#"),1)=".",FALSE,TRUE)</formula>
    </cfRule>
    <cfRule type="expression" dxfId="500" priority="552">
      <formula>IF(RIGHT(TEXT(AE97,"0.#"),1)=".",TRUE,FALSE)</formula>
    </cfRule>
  </conditionalFormatting>
  <conditionalFormatting sqref="AI97">
    <cfRule type="expression" dxfId="499" priority="549">
      <formula>IF(RIGHT(TEXT(AI97,"0.#"),1)=".",FALSE,TRUE)</formula>
    </cfRule>
    <cfRule type="expression" dxfId="498" priority="550">
      <formula>IF(RIGHT(TEXT(AI97,"0.#"),1)=".",TRUE,FALSE)</formula>
    </cfRule>
  </conditionalFormatting>
  <conditionalFormatting sqref="AI96">
    <cfRule type="expression" dxfId="497" priority="547">
      <formula>IF(RIGHT(TEXT(AI96,"0.#"),1)=".",FALSE,TRUE)</formula>
    </cfRule>
    <cfRule type="expression" dxfId="496" priority="548">
      <formula>IF(RIGHT(TEXT(AI96,"0.#"),1)=".",TRUE,FALSE)</formula>
    </cfRule>
  </conditionalFormatting>
  <conditionalFormatting sqref="AI95">
    <cfRule type="expression" dxfId="495" priority="545">
      <formula>IF(RIGHT(TEXT(AI95,"0.#"),1)=".",FALSE,TRUE)</formula>
    </cfRule>
    <cfRule type="expression" dxfId="494" priority="546">
      <formula>IF(RIGHT(TEXT(AI95,"0.#"),1)=".",TRUE,FALSE)</formula>
    </cfRule>
  </conditionalFormatting>
  <conditionalFormatting sqref="AM96">
    <cfRule type="expression" dxfId="493" priority="541">
      <formula>IF(RIGHT(TEXT(AM96,"0.#"),1)=".",FALSE,TRUE)</formula>
    </cfRule>
    <cfRule type="expression" dxfId="492" priority="542">
      <formula>IF(RIGHT(TEXT(AM96,"0.#"),1)=".",TRUE,FALSE)</formula>
    </cfRule>
  </conditionalFormatting>
  <conditionalFormatting sqref="AM97">
    <cfRule type="expression" dxfId="491" priority="539">
      <formula>IF(RIGHT(TEXT(AM97,"0.#"),1)=".",FALSE,TRUE)</formula>
    </cfRule>
    <cfRule type="expression" dxfId="490" priority="540">
      <formula>IF(RIGHT(TEXT(AM97,"0.#"),1)=".",TRUE,FALSE)</formula>
    </cfRule>
  </conditionalFormatting>
  <conditionalFormatting sqref="AQ95:AQ97">
    <cfRule type="expression" dxfId="489" priority="537">
      <formula>IF(RIGHT(TEXT(AQ95,"0.#"),1)=".",FALSE,TRUE)</formula>
    </cfRule>
    <cfRule type="expression" dxfId="488" priority="538">
      <formula>IF(RIGHT(TEXT(AQ95,"0.#"),1)=".",TRUE,FALSE)</formula>
    </cfRule>
  </conditionalFormatting>
  <conditionalFormatting sqref="AU95:AU97">
    <cfRule type="expression" dxfId="487" priority="535">
      <formula>IF(RIGHT(TEXT(AU95,"0.#"),1)=".",FALSE,TRUE)</formula>
    </cfRule>
    <cfRule type="expression" dxfId="486" priority="536">
      <formula>IF(RIGHT(TEXT(AU95,"0.#"),1)=".",TRUE,FALSE)</formula>
    </cfRule>
  </conditionalFormatting>
  <conditionalFormatting sqref="AE129">
    <cfRule type="expression" dxfId="485" priority="533">
      <formula>IF(RIGHT(TEXT(AE129,"0.#"),1)=".",FALSE,TRUE)</formula>
    </cfRule>
    <cfRule type="expression" dxfId="484" priority="534">
      <formula>IF(RIGHT(TEXT(AE129,"0.#"),1)=".",TRUE,FALSE)</formula>
    </cfRule>
  </conditionalFormatting>
  <conditionalFormatting sqref="AE130">
    <cfRule type="expression" dxfId="483" priority="531">
      <formula>IF(RIGHT(TEXT(AE130,"0.#"),1)=".",FALSE,TRUE)</formula>
    </cfRule>
    <cfRule type="expression" dxfId="482" priority="532">
      <formula>IF(RIGHT(TEXT(AE130,"0.#"),1)=".",TRUE,FALSE)</formula>
    </cfRule>
  </conditionalFormatting>
  <conditionalFormatting sqref="AM129">
    <cfRule type="expression" dxfId="481" priority="521">
      <formula>IF(RIGHT(TEXT(AM129,"0.#"),1)=".",FALSE,TRUE)</formula>
    </cfRule>
    <cfRule type="expression" dxfId="480" priority="522">
      <formula>IF(RIGHT(TEXT(AM129,"0.#"),1)=".",TRUE,FALSE)</formula>
    </cfRule>
  </conditionalFormatting>
  <conditionalFormatting sqref="AE131">
    <cfRule type="expression" dxfId="479" priority="529">
      <formula>IF(RIGHT(TEXT(AE131,"0.#"),1)=".",FALSE,TRUE)</formula>
    </cfRule>
    <cfRule type="expression" dxfId="478" priority="530">
      <formula>IF(RIGHT(TEXT(AE131,"0.#"),1)=".",TRUE,FALSE)</formula>
    </cfRule>
  </conditionalFormatting>
  <conditionalFormatting sqref="AI131">
    <cfRule type="expression" dxfId="477" priority="527">
      <formula>IF(RIGHT(TEXT(AI131,"0.#"),1)=".",FALSE,TRUE)</formula>
    </cfRule>
    <cfRule type="expression" dxfId="476" priority="528">
      <formula>IF(RIGHT(TEXT(AI131,"0.#"),1)=".",TRUE,FALSE)</formula>
    </cfRule>
  </conditionalFormatting>
  <conditionalFormatting sqref="AI130">
    <cfRule type="expression" dxfId="475" priority="525">
      <formula>IF(RIGHT(TEXT(AI130,"0.#"),1)=".",FALSE,TRUE)</formula>
    </cfRule>
    <cfRule type="expression" dxfId="474" priority="526">
      <formula>IF(RIGHT(TEXT(AI130,"0.#"),1)=".",TRUE,FALSE)</formula>
    </cfRule>
  </conditionalFormatting>
  <conditionalFormatting sqref="AI129">
    <cfRule type="expression" dxfId="473" priority="523">
      <formula>IF(RIGHT(TEXT(AI129,"0.#"),1)=".",FALSE,TRUE)</formula>
    </cfRule>
    <cfRule type="expression" dxfId="472" priority="524">
      <formula>IF(RIGHT(TEXT(AI129,"0.#"),1)=".",TRUE,FALSE)</formula>
    </cfRule>
  </conditionalFormatting>
  <conditionalFormatting sqref="AM130">
    <cfRule type="expression" dxfId="471" priority="519">
      <formula>IF(RIGHT(TEXT(AM130,"0.#"),1)=".",FALSE,TRUE)</formula>
    </cfRule>
    <cfRule type="expression" dxfId="470" priority="520">
      <formula>IF(RIGHT(TEXT(AM130,"0.#"),1)=".",TRUE,FALSE)</formula>
    </cfRule>
  </conditionalFormatting>
  <conditionalFormatting sqref="AM131">
    <cfRule type="expression" dxfId="469" priority="517">
      <formula>IF(RIGHT(TEXT(AM131,"0.#"),1)=".",FALSE,TRUE)</formula>
    </cfRule>
    <cfRule type="expression" dxfId="468" priority="518">
      <formula>IF(RIGHT(TEXT(AM131,"0.#"),1)=".",TRUE,FALSE)</formula>
    </cfRule>
  </conditionalFormatting>
  <conditionalFormatting sqref="AQ129:AQ131">
    <cfRule type="expression" dxfId="467" priority="515">
      <formula>IF(RIGHT(TEXT(AQ129,"0.#"),1)=".",FALSE,TRUE)</formula>
    </cfRule>
    <cfRule type="expression" dxfId="466" priority="516">
      <formula>IF(RIGHT(TEXT(AQ129,"0.#"),1)=".",TRUE,FALSE)</formula>
    </cfRule>
  </conditionalFormatting>
  <conditionalFormatting sqref="AU129:AU131">
    <cfRule type="expression" dxfId="465" priority="513">
      <formula>IF(RIGHT(TEXT(AU129,"0.#"),1)=".",FALSE,TRUE)</formula>
    </cfRule>
    <cfRule type="expression" dxfId="464" priority="514">
      <formula>IF(RIGHT(TEXT(AU129,"0.#"),1)=".",TRUE,FALSE)</formula>
    </cfRule>
  </conditionalFormatting>
  <conditionalFormatting sqref="AE163">
    <cfRule type="expression" dxfId="463" priority="511">
      <formula>IF(RIGHT(TEXT(AE163,"0.#"),1)=".",FALSE,TRUE)</formula>
    </cfRule>
    <cfRule type="expression" dxfId="462" priority="512">
      <formula>IF(RIGHT(TEXT(AE163,"0.#"),1)=".",TRUE,FALSE)</formula>
    </cfRule>
  </conditionalFormatting>
  <conditionalFormatting sqref="AE164">
    <cfRule type="expression" dxfId="461" priority="509">
      <formula>IF(RIGHT(TEXT(AE164,"0.#"),1)=".",FALSE,TRUE)</formula>
    </cfRule>
    <cfRule type="expression" dxfId="460" priority="510">
      <formula>IF(RIGHT(TEXT(AE164,"0.#"),1)=".",TRUE,FALSE)</formula>
    </cfRule>
  </conditionalFormatting>
  <conditionalFormatting sqref="AM163">
    <cfRule type="expression" dxfId="459" priority="499">
      <formula>IF(RIGHT(TEXT(AM163,"0.#"),1)=".",FALSE,TRUE)</formula>
    </cfRule>
    <cfRule type="expression" dxfId="458" priority="500">
      <formula>IF(RIGHT(TEXT(AM163,"0.#"),1)=".",TRUE,FALSE)</formula>
    </cfRule>
  </conditionalFormatting>
  <conditionalFormatting sqref="AE165">
    <cfRule type="expression" dxfId="457" priority="507">
      <formula>IF(RIGHT(TEXT(AE165,"0.#"),1)=".",FALSE,TRUE)</formula>
    </cfRule>
    <cfRule type="expression" dxfId="456" priority="508">
      <formula>IF(RIGHT(TEXT(AE165,"0.#"),1)=".",TRUE,FALSE)</formula>
    </cfRule>
  </conditionalFormatting>
  <conditionalFormatting sqref="AI165">
    <cfRule type="expression" dxfId="455" priority="505">
      <formula>IF(RIGHT(TEXT(AI165,"0.#"),1)=".",FALSE,TRUE)</formula>
    </cfRule>
    <cfRule type="expression" dxfId="454" priority="506">
      <formula>IF(RIGHT(TEXT(AI165,"0.#"),1)=".",TRUE,FALSE)</formula>
    </cfRule>
  </conditionalFormatting>
  <conditionalFormatting sqref="AI164">
    <cfRule type="expression" dxfId="453" priority="503">
      <formula>IF(RIGHT(TEXT(AI164,"0.#"),1)=".",FALSE,TRUE)</formula>
    </cfRule>
    <cfRule type="expression" dxfId="452" priority="504">
      <formula>IF(RIGHT(TEXT(AI164,"0.#"),1)=".",TRUE,FALSE)</formula>
    </cfRule>
  </conditionalFormatting>
  <conditionalFormatting sqref="AI163">
    <cfRule type="expression" dxfId="451" priority="501">
      <formula>IF(RIGHT(TEXT(AI163,"0.#"),1)=".",FALSE,TRUE)</formula>
    </cfRule>
    <cfRule type="expression" dxfId="450" priority="502">
      <formula>IF(RIGHT(TEXT(AI163,"0.#"),1)=".",TRUE,FALSE)</formula>
    </cfRule>
  </conditionalFormatting>
  <conditionalFormatting sqref="AM164">
    <cfRule type="expression" dxfId="449" priority="497">
      <formula>IF(RIGHT(TEXT(AM164,"0.#"),1)=".",FALSE,TRUE)</formula>
    </cfRule>
    <cfRule type="expression" dxfId="448" priority="498">
      <formula>IF(RIGHT(TEXT(AM164,"0.#"),1)=".",TRUE,FALSE)</formula>
    </cfRule>
  </conditionalFormatting>
  <conditionalFormatting sqref="AM165">
    <cfRule type="expression" dxfId="447" priority="495">
      <formula>IF(RIGHT(TEXT(AM165,"0.#"),1)=".",FALSE,TRUE)</formula>
    </cfRule>
    <cfRule type="expression" dxfId="446" priority="496">
      <formula>IF(RIGHT(TEXT(AM165,"0.#"),1)=".",TRUE,FALSE)</formula>
    </cfRule>
  </conditionalFormatting>
  <conditionalFormatting sqref="AQ163:AQ165">
    <cfRule type="expression" dxfId="445" priority="493">
      <formula>IF(RIGHT(TEXT(AQ163,"0.#"),1)=".",FALSE,TRUE)</formula>
    </cfRule>
    <cfRule type="expression" dxfId="444" priority="494">
      <formula>IF(RIGHT(TEXT(AQ163,"0.#"),1)=".",TRUE,FALSE)</formula>
    </cfRule>
  </conditionalFormatting>
  <conditionalFormatting sqref="AU163:AU165">
    <cfRule type="expression" dxfId="443" priority="491">
      <formula>IF(RIGHT(TEXT(AU163,"0.#"),1)=".",FALSE,TRUE)</formula>
    </cfRule>
    <cfRule type="expression" dxfId="442" priority="492">
      <formula>IF(RIGHT(TEXT(AU163,"0.#"),1)=".",TRUE,FALSE)</formula>
    </cfRule>
  </conditionalFormatting>
  <conditionalFormatting sqref="AE197">
    <cfRule type="expression" dxfId="441" priority="489">
      <formula>IF(RIGHT(TEXT(AE197,"0.#"),1)=".",FALSE,TRUE)</formula>
    </cfRule>
    <cfRule type="expression" dxfId="440" priority="490">
      <formula>IF(RIGHT(TEXT(AE197,"0.#"),1)=".",TRUE,FALSE)</formula>
    </cfRule>
  </conditionalFormatting>
  <conditionalFormatting sqref="AE198">
    <cfRule type="expression" dxfId="439" priority="487">
      <formula>IF(RIGHT(TEXT(AE198,"0.#"),1)=".",FALSE,TRUE)</formula>
    </cfRule>
    <cfRule type="expression" dxfId="438" priority="488">
      <formula>IF(RIGHT(TEXT(AE198,"0.#"),1)=".",TRUE,FALSE)</formula>
    </cfRule>
  </conditionalFormatting>
  <conditionalFormatting sqref="AM197">
    <cfRule type="expression" dxfId="437" priority="477">
      <formula>IF(RIGHT(TEXT(AM197,"0.#"),1)=".",FALSE,TRUE)</formula>
    </cfRule>
    <cfRule type="expression" dxfId="436" priority="478">
      <formula>IF(RIGHT(TEXT(AM197,"0.#"),1)=".",TRUE,FALSE)</formula>
    </cfRule>
  </conditionalFormatting>
  <conditionalFormatting sqref="AE199">
    <cfRule type="expression" dxfId="435" priority="485">
      <formula>IF(RIGHT(TEXT(AE199,"0.#"),1)=".",FALSE,TRUE)</formula>
    </cfRule>
    <cfRule type="expression" dxfId="434" priority="486">
      <formula>IF(RIGHT(TEXT(AE199,"0.#"),1)=".",TRUE,FALSE)</formula>
    </cfRule>
  </conditionalFormatting>
  <conditionalFormatting sqref="AI199">
    <cfRule type="expression" dxfId="433" priority="483">
      <formula>IF(RIGHT(TEXT(AI199,"0.#"),1)=".",FALSE,TRUE)</formula>
    </cfRule>
    <cfRule type="expression" dxfId="432" priority="484">
      <formula>IF(RIGHT(TEXT(AI199,"0.#"),1)=".",TRUE,FALSE)</formula>
    </cfRule>
  </conditionalFormatting>
  <conditionalFormatting sqref="AI198">
    <cfRule type="expression" dxfId="431" priority="481">
      <formula>IF(RIGHT(TEXT(AI198,"0.#"),1)=".",FALSE,TRUE)</formula>
    </cfRule>
    <cfRule type="expression" dxfId="430" priority="482">
      <formula>IF(RIGHT(TEXT(AI198,"0.#"),1)=".",TRUE,FALSE)</formula>
    </cfRule>
  </conditionalFormatting>
  <conditionalFormatting sqref="AI197">
    <cfRule type="expression" dxfId="429" priority="479">
      <formula>IF(RIGHT(TEXT(AI197,"0.#"),1)=".",FALSE,TRUE)</formula>
    </cfRule>
    <cfRule type="expression" dxfId="428" priority="480">
      <formula>IF(RIGHT(TEXT(AI197,"0.#"),1)=".",TRUE,FALSE)</formula>
    </cfRule>
  </conditionalFormatting>
  <conditionalFormatting sqref="AM198">
    <cfRule type="expression" dxfId="427" priority="475">
      <formula>IF(RIGHT(TEXT(AM198,"0.#"),1)=".",FALSE,TRUE)</formula>
    </cfRule>
    <cfRule type="expression" dxfId="426" priority="476">
      <formula>IF(RIGHT(TEXT(AM198,"0.#"),1)=".",TRUE,FALSE)</formula>
    </cfRule>
  </conditionalFormatting>
  <conditionalFormatting sqref="AM199">
    <cfRule type="expression" dxfId="425" priority="473">
      <formula>IF(RIGHT(TEXT(AM199,"0.#"),1)=".",FALSE,TRUE)</formula>
    </cfRule>
    <cfRule type="expression" dxfId="424" priority="474">
      <formula>IF(RIGHT(TEXT(AM199,"0.#"),1)=".",TRUE,FALSE)</formula>
    </cfRule>
  </conditionalFormatting>
  <conditionalFormatting sqref="AQ197:AQ199">
    <cfRule type="expression" dxfId="423" priority="471">
      <formula>IF(RIGHT(TEXT(AQ197,"0.#"),1)=".",FALSE,TRUE)</formula>
    </cfRule>
    <cfRule type="expression" dxfId="422" priority="472">
      <formula>IF(RIGHT(TEXT(AQ197,"0.#"),1)=".",TRUE,FALSE)</formula>
    </cfRule>
  </conditionalFormatting>
  <conditionalFormatting sqref="AU197:AU199">
    <cfRule type="expression" dxfId="421" priority="469">
      <formula>IF(RIGHT(TEXT(AU197,"0.#"),1)=".",FALSE,TRUE)</formula>
    </cfRule>
    <cfRule type="expression" dxfId="420" priority="470">
      <formula>IF(RIGHT(TEXT(AU197,"0.#"),1)=".",TRUE,FALSE)</formula>
    </cfRule>
  </conditionalFormatting>
  <conditionalFormatting sqref="AQ134">
    <cfRule type="expression" dxfId="419" priority="467">
      <formula>IF(RIGHT(TEXT(AQ134,"0.#"),1)=".",FALSE,TRUE)</formula>
    </cfRule>
    <cfRule type="expression" dxfId="418" priority="468">
      <formula>IF(RIGHT(TEXT(AQ134,"0.#"),1)=".",TRUE,FALSE)</formula>
    </cfRule>
  </conditionalFormatting>
  <conditionalFormatting sqref="AQ135">
    <cfRule type="expression" dxfId="417" priority="455">
      <formula>IF(RIGHT(TEXT(AQ135,"0.#"),1)=".",FALSE,TRUE)</formula>
    </cfRule>
    <cfRule type="expression" dxfId="416" priority="456">
      <formula>IF(RIGHT(TEXT(AQ135,"0.#"),1)=".",TRUE,FALSE)</formula>
    </cfRule>
  </conditionalFormatting>
  <conditionalFormatting sqref="AU134">
    <cfRule type="expression" dxfId="415" priority="453">
      <formula>IF(RIGHT(TEXT(AU134,"0.#"),1)=".",FALSE,TRUE)</formula>
    </cfRule>
    <cfRule type="expression" dxfId="414" priority="454">
      <formula>IF(RIGHT(TEXT(AU134,"0.#"),1)=".",TRUE,FALSE)</formula>
    </cfRule>
  </conditionalFormatting>
  <conditionalFormatting sqref="AE168 AQ168">
    <cfRule type="expression" dxfId="413" priority="449">
      <formula>IF(RIGHT(TEXT(AE168,"0.#"),1)=".",FALSE,TRUE)</formula>
    </cfRule>
    <cfRule type="expression" dxfId="412" priority="450">
      <formula>IF(RIGHT(TEXT(AE168,"0.#"),1)=".",TRUE,FALSE)</formula>
    </cfRule>
  </conditionalFormatting>
  <conditionalFormatting sqref="AI168">
    <cfRule type="expression" dxfId="411" priority="447">
      <formula>IF(RIGHT(TEXT(AI168,"0.#"),1)=".",FALSE,TRUE)</formula>
    </cfRule>
    <cfRule type="expression" dxfId="410" priority="448">
      <formula>IF(RIGHT(TEXT(AI168,"0.#"),1)=".",TRUE,FALSE)</formula>
    </cfRule>
  </conditionalFormatting>
  <conditionalFormatting sqref="AM168">
    <cfRule type="expression" dxfId="409" priority="445">
      <formula>IF(RIGHT(TEXT(AM168,"0.#"),1)=".",FALSE,TRUE)</formula>
    </cfRule>
    <cfRule type="expression" dxfId="408" priority="446">
      <formula>IF(RIGHT(TEXT(AM168,"0.#"),1)=".",TRUE,FALSE)</formula>
    </cfRule>
  </conditionalFormatting>
  <conditionalFormatting sqref="AE169">
    <cfRule type="expression" dxfId="407" priority="443">
      <formula>IF(RIGHT(TEXT(AE169,"0.#"),1)=".",FALSE,TRUE)</formula>
    </cfRule>
    <cfRule type="expression" dxfId="406" priority="444">
      <formula>IF(RIGHT(TEXT(AE169,"0.#"),1)=".",TRUE,FALSE)</formula>
    </cfRule>
  </conditionalFormatting>
  <conditionalFormatting sqref="AI169">
    <cfRule type="expression" dxfId="405" priority="441">
      <formula>IF(RIGHT(TEXT(AI169,"0.#"),1)=".",FALSE,TRUE)</formula>
    </cfRule>
    <cfRule type="expression" dxfId="404" priority="442">
      <formula>IF(RIGHT(TEXT(AI169,"0.#"),1)=".",TRUE,FALSE)</formula>
    </cfRule>
  </conditionalFormatting>
  <conditionalFormatting sqref="AM169">
    <cfRule type="expression" dxfId="403" priority="439">
      <formula>IF(RIGHT(TEXT(AM169,"0.#"),1)=".",FALSE,TRUE)</formula>
    </cfRule>
    <cfRule type="expression" dxfId="402" priority="440">
      <formula>IF(RIGHT(TEXT(AM169,"0.#"),1)=".",TRUE,FALSE)</formula>
    </cfRule>
  </conditionalFormatting>
  <conditionalFormatting sqref="AQ169">
    <cfRule type="expression" dxfId="401" priority="437">
      <formula>IF(RIGHT(TEXT(AQ169,"0.#"),1)=".",FALSE,TRUE)</formula>
    </cfRule>
    <cfRule type="expression" dxfId="400" priority="438">
      <formula>IF(RIGHT(TEXT(AQ169,"0.#"),1)=".",TRUE,FALSE)</formula>
    </cfRule>
  </conditionalFormatting>
  <conditionalFormatting sqref="AU168">
    <cfRule type="expression" dxfId="399" priority="435">
      <formula>IF(RIGHT(TEXT(AU168,"0.#"),1)=".",FALSE,TRUE)</formula>
    </cfRule>
    <cfRule type="expression" dxfId="398" priority="436">
      <formula>IF(RIGHT(TEXT(AU168,"0.#"),1)=".",TRUE,FALSE)</formula>
    </cfRule>
  </conditionalFormatting>
  <conditionalFormatting sqref="AU169">
    <cfRule type="expression" dxfId="397" priority="433">
      <formula>IF(RIGHT(TEXT(AU169,"0.#"),1)=".",FALSE,TRUE)</formula>
    </cfRule>
    <cfRule type="expression" dxfId="396" priority="434">
      <formula>IF(RIGHT(TEXT(AU169,"0.#"),1)=".",TRUE,FALSE)</formula>
    </cfRule>
  </conditionalFormatting>
  <conditionalFormatting sqref="AE90">
    <cfRule type="expression" dxfId="395" priority="431">
      <formula>IF(RIGHT(TEXT(AE90,"0.#"),1)=".",FALSE,TRUE)</formula>
    </cfRule>
    <cfRule type="expression" dxfId="394" priority="432">
      <formula>IF(RIGHT(TEXT(AE90,"0.#"),1)=".",TRUE,FALSE)</formula>
    </cfRule>
  </conditionalFormatting>
  <conditionalFormatting sqref="AE91">
    <cfRule type="expression" dxfId="393" priority="429">
      <formula>IF(RIGHT(TEXT(AE91,"0.#"),1)=".",FALSE,TRUE)</formula>
    </cfRule>
    <cfRule type="expression" dxfId="392" priority="430">
      <formula>IF(RIGHT(TEXT(AE91,"0.#"),1)=".",TRUE,FALSE)</formula>
    </cfRule>
  </conditionalFormatting>
  <conditionalFormatting sqref="AM90">
    <cfRule type="expression" dxfId="391" priority="419">
      <formula>IF(RIGHT(TEXT(AM90,"0.#"),1)=".",FALSE,TRUE)</formula>
    </cfRule>
    <cfRule type="expression" dxfId="390" priority="420">
      <formula>IF(RIGHT(TEXT(AM90,"0.#"),1)=".",TRUE,FALSE)</formula>
    </cfRule>
  </conditionalFormatting>
  <conditionalFormatting sqref="AE92">
    <cfRule type="expression" dxfId="389" priority="427">
      <formula>IF(RIGHT(TEXT(AE92,"0.#"),1)=".",FALSE,TRUE)</formula>
    </cfRule>
    <cfRule type="expression" dxfId="388" priority="428">
      <formula>IF(RIGHT(TEXT(AE92,"0.#"),1)=".",TRUE,FALSE)</formula>
    </cfRule>
  </conditionalFormatting>
  <conditionalFormatting sqref="AI92">
    <cfRule type="expression" dxfId="387" priority="425">
      <formula>IF(RIGHT(TEXT(AI92,"0.#"),1)=".",FALSE,TRUE)</formula>
    </cfRule>
    <cfRule type="expression" dxfId="386" priority="426">
      <formula>IF(RIGHT(TEXT(AI92,"0.#"),1)=".",TRUE,FALSE)</formula>
    </cfRule>
  </conditionalFormatting>
  <conditionalFormatting sqref="AI91">
    <cfRule type="expression" dxfId="385" priority="423">
      <formula>IF(RIGHT(TEXT(AI91,"0.#"),1)=".",FALSE,TRUE)</formula>
    </cfRule>
    <cfRule type="expression" dxfId="384" priority="424">
      <formula>IF(RIGHT(TEXT(AI91,"0.#"),1)=".",TRUE,FALSE)</formula>
    </cfRule>
  </conditionalFormatting>
  <conditionalFormatting sqref="AI90">
    <cfRule type="expression" dxfId="383" priority="421">
      <formula>IF(RIGHT(TEXT(AI90,"0.#"),1)=".",FALSE,TRUE)</formula>
    </cfRule>
    <cfRule type="expression" dxfId="382" priority="422">
      <formula>IF(RIGHT(TEXT(AI90,"0.#"),1)=".",TRUE,FALSE)</formula>
    </cfRule>
  </conditionalFormatting>
  <conditionalFormatting sqref="AM91">
    <cfRule type="expression" dxfId="381" priority="417">
      <formula>IF(RIGHT(TEXT(AM91,"0.#"),1)=".",FALSE,TRUE)</formula>
    </cfRule>
    <cfRule type="expression" dxfId="380" priority="418">
      <formula>IF(RIGHT(TEXT(AM91,"0.#"),1)=".",TRUE,FALSE)</formula>
    </cfRule>
  </conditionalFormatting>
  <conditionalFormatting sqref="AM92">
    <cfRule type="expression" dxfId="379" priority="415">
      <formula>IF(RIGHT(TEXT(AM92,"0.#"),1)=".",FALSE,TRUE)</formula>
    </cfRule>
    <cfRule type="expression" dxfId="378" priority="416">
      <formula>IF(RIGHT(TEXT(AM92,"0.#"),1)=".",TRUE,FALSE)</formula>
    </cfRule>
  </conditionalFormatting>
  <conditionalFormatting sqref="AQ90:AQ92">
    <cfRule type="expression" dxfId="377" priority="413">
      <formula>IF(RIGHT(TEXT(AQ90,"0.#"),1)=".",FALSE,TRUE)</formula>
    </cfRule>
    <cfRule type="expression" dxfId="376" priority="414">
      <formula>IF(RIGHT(TEXT(AQ90,"0.#"),1)=".",TRUE,FALSE)</formula>
    </cfRule>
  </conditionalFormatting>
  <conditionalFormatting sqref="AU90:AU92">
    <cfRule type="expression" dxfId="375" priority="411">
      <formula>IF(RIGHT(TEXT(AU90,"0.#"),1)=".",FALSE,TRUE)</formula>
    </cfRule>
    <cfRule type="expression" dxfId="374" priority="412">
      <formula>IF(RIGHT(TEXT(AU90,"0.#"),1)=".",TRUE,FALSE)</formula>
    </cfRule>
  </conditionalFormatting>
  <conditionalFormatting sqref="AE85">
    <cfRule type="expression" dxfId="373" priority="409">
      <formula>IF(RIGHT(TEXT(AE85,"0.#"),1)=".",FALSE,TRUE)</formula>
    </cfRule>
    <cfRule type="expression" dxfId="372" priority="410">
      <formula>IF(RIGHT(TEXT(AE85,"0.#"),1)=".",TRUE,FALSE)</formula>
    </cfRule>
  </conditionalFormatting>
  <conditionalFormatting sqref="AE86">
    <cfRule type="expression" dxfId="371" priority="407">
      <formula>IF(RIGHT(TEXT(AE86,"0.#"),1)=".",FALSE,TRUE)</formula>
    </cfRule>
    <cfRule type="expression" dxfId="370" priority="408">
      <formula>IF(RIGHT(TEXT(AE86,"0.#"),1)=".",TRUE,FALSE)</formula>
    </cfRule>
  </conditionalFormatting>
  <conditionalFormatting sqref="AM85">
    <cfRule type="expression" dxfId="369" priority="397">
      <formula>IF(RIGHT(TEXT(AM85,"0.#"),1)=".",FALSE,TRUE)</formula>
    </cfRule>
    <cfRule type="expression" dxfId="368" priority="398">
      <formula>IF(RIGHT(TEXT(AM85,"0.#"),1)=".",TRUE,FALSE)</formula>
    </cfRule>
  </conditionalFormatting>
  <conditionalFormatting sqref="AE87">
    <cfRule type="expression" dxfId="367" priority="405">
      <formula>IF(RIGHT(TEXT(AE87,"0.#"),1)=".",FALSE,TRUE)</formula>
    </cfRule>
    <cfRule type="expression" dxfId="366" priority="406">
      <formula>IF(RIGHT(TEXT(AE87,"0.#"),1)=".",TRUE,FALSE)</formula>
    </cfRule>
  </conditionalFormatting>
  <conditionalFormatting sqref="AI87">
    <cfRule type="expression" dxfId="365" priority="403">
      <formula>IF(RIGHT(TEXT(AI87,"0.#"),1)=".",FALSE,TRUE)</formula>
    </cfRule>
    <cfRule type="expression" dxfId="364" priority="404">
      <formula>IF(RIGHT(TEXT(AI87,"0.#"),1)=".",TRUE,FALSE)</formula>
    </cfRule>
  </conditionalFormatting>
  <conditionalFormatting sqref="AI86">
    <cfRule type="expression" dxfId="363" priority="401">
      <formula>IF(RIGHT(TEXT(AI86,"0.#"),1)=".",FALSE,TRUE)</formula>
    </cfRule>
    <cfRule type="expression" dxfId="362" priority="402">
      <formula>IF(RIGHT(TEXT(AI86,"0.#"),1)=".",TRUE,FALSE)</formula>
    </cfRule>
  </conditionalFormatting>
  <conditionalFormatting sqref="AI85">
    <cfRule type="expression" dxfId="361" priority="399">
      <formula>IF(RIGHT(TEXT(AI85,"0.#"),1)=".",FALSE,TRUE)</formula>
    </cfRule>
    <cfRule type="expression" dxfId="360" priority="400">
      <formula>IF(RIGHT(TEXT(AI85,"0.#"),1)=".",TRUE,FALSE)</formula>
    </cfRule>
  </conditionalFormatting>
  <conditionalFormatting sqref="AM86">
    <cfRule type="expression" dxfId="359" priority="395">
      <formula>IF(RIGHT(TEXT(AM86,"0.#"),1)=".",FALSE,TRUE)</formula>
    </cfRule>
    <cfRule type="expression" dxfId="358" priority="396">
      <formula>IF(RIGHT(TEXT(AM86,"0.#"),1)=".",TRUE,FALSE)</formula>
    </cfRule>
  </conditionalFormatting>
  <conditionalFormatting sqref="AM87">
    <cfRule type="expression" dxfId="357" priority="393">
      <formula>IF(RIGHT(TEXT(AM87,"0.#"),1)=".",FALSE,TRUE)</formula>
    </cfRule>
    <cfRule type="expression" dxfId="356" priority="394">
      <formula>IF(RIGHT(TEXT(AM87,"0.#"),1)=".",TRUE,FALSE)</formula>
    </cfRule>
  </conditionalFormatting>
  <conditionalFormatting sqref="AQ85:AQ87">
    <cfRule type="expression" dxfId="355" priority="391">
      <formula>IF(RIGHT(TEXT(AQ85,"0.#"),1)=".",FALSE,TRUE)</formula>
    </cfRule>
    <cfRule type="expression" dxfId="354" priority="392">
      <formula>IF(RIGHT(TEXT(AQ85,"0.#"),1)=".",TRUE,FALSE)</formula>
    </cfRule>
  </conditionalFormatting>
  <conditionalFormatting sqref="AU85:AU87">
    <cfRule type="expression" dxfId="353" priority="389">
      <formula>IF(RIGHT(TEXT(AU85,"0.#"),1)=".",FALSE,TRUE)</formula>
    </cfRule>
    <cfRule type="expression" dxfId="352" priority="390">
      <formula>IF(RIGHT(TEXT(AU85,"0.#"),1)=".",TRUE,FALSE)</formula>
    </cfRule>
  </conditionalFormatting>
  <conditionalFormatting sqref="AE124">
    <cfRule type="expression" dxfId="351" priority="387">
      <formula>IF(RIGHT(TEXT(AE124,"0.#"),1)=".",FALSE,TRUE)</formula>
    </cfRule>
    <cfRule type="expression" dxfId="350" priority="388">
      <formula>IF(RIGHT(TEXT(AE124,"0.#"),1)=".",TRUE,FALSE)</formula>
    </cfRule>
  </conditionalFormatting>
  <conditionalFormatting sqref="AE125">
    <cfRule type="expression" dxfId="349" priority="385">
      <formula>IF(RIGHT(TEXT(AE125,"0.#"),1)=".",FALSE,TRUE)</formula>
    </cfRule>
    <cfRule type="expression" dxfId="348" priority="386">
      <formula>IF(RIGHT(TEXT(AE125,"0.#"),1)=".",TRUE,FALSE)</formula>
    </cfRule>
  </conditionalFormatting>
  <conditionalFormatting sqref="AM124">
    <cfRule type="expression" dxfId="347" priority="375">
      <formula>IF(RIGHT(TEXT(AM124,"0.#"),1)=".",FALSE,TRUE)</formula>
    </cfRule>
    <cfRule type="expression" dxfId="346" priority="376">
      <formula>IF(RIGHT(TEXT(AM124,"0.#"),1)=".",TRUE,FALSE)</formula>
    </cfRule>
  </conditionalFormatting>
  <conditionalFormatting sqref="AE126">
    <cfRule type="expression" dxfId="345" priority="383">
      <formula>IF(RIGHT(TEXT(AE126,"0.#"),1)=".",FALSE,TRUE)</formula>
    </cfRule>
    <cfRule type="expression" dxfId="344" priority="384">
      <formula>IF(RIGHT(TEXT(AE126,"0.#"),1)=".",TRUE,FALSE)</formula>
    </cfRule>
  </conditionalFormatting>
  <conditionalFormatting sqref="AI126">
    <cfRule type="expression" dxfId="343" priority="381">
      <formula>IF(RIGHT(TEXT(AI126,"0.#"),1)=".",FALSE,TRUE)</formula>
    </cfRule>
    <cfRule type="expression" dxfId="342" priority="382">
      <formula>IF(RIGHT(TEXT(AI126,"0.#"),1)=".",TRUE,FALSE)</formula>
    </cfRule>
  </conditionalFormatting>
  <conditionalFormatting sqref="AI125">
    <cfRule type="expression" dxfId="341" priority="379">
      <formula>IF(RIGHT(TEXT(AI125,"0.#"),1)=".",FALSE,TRUE)</formula>
    </cfRule>
    <cfRule type="expression" dxfId="340" priority="380">
      <formula>IF(RIGHT(TEXT(AI125,"0.#"),1)=".",TRUE,FALSE)</formula>
    </cfRule>
  </conditionalFormatting>
  <conditionalFormatting sqref="AI124">
    <cfRule type="expression" dxfId="339" priority="377">
      <formula>IF(RIGHT(TEXT(AI124,"0.#"),1)=".",FALSE,TRUE)</formula>
    </cfRule>
    <cfRule type="expression" dxfId="338" priority="378">
      <formula>IF(RIGHT(TEXT(AI124,"0.#"),1)=".",TRUE,FALSE)</formula>
    </cfRule>
  </conditionalFormatting>
  <conditionalFormatting sqref="AM125">
    <cfRule type="expression" dxfId="337" priority="373">
      <formula>IF(RIGHT(TEXT(AM125,"0.#"),1)=".",FALSE,TRUE)</formula>
    </cfRule>
    <cfRule type="expression" dxfId="336" priority="374">
      <formula>IF(RIGHT(TEXT(AM125,"0.#"),1)=".",TRUE,FALSE)</formula>
    </cfRule>
  </conditionalFormatting>
  <conditionalFormatting sqref="AM126">
    <cfRule type="expression" dxfId="335" priority="371">
      <formula>IF(RIGHT(TEXT(AM126,"0.#"),1)=".",FALSE,TRUE)</formula>
    </cfRule>
    <cfRule type="expression" dxfId="334" priority="372">
      <formula>IF(RIGHT(TEXT(AM126,"0.#"),1)=".",TRUE,FALSE)</formula>
    </cfRule>
  </conditionalFormatting>
  <conditionalFormatting sqref="AQ124:AQ126">
    <cfRule type="expression" dxfId="333" priority="369">
      <formula>IF(RIGHT(TEXT(AQ124,"0.#"),1)=".",FALSE,TRUE)</formula>
    </cfRule>
    <cfRule type="expression" dxfId="332" priority="370">
      <formula>IF(RIGHT(TEXT(AQ124,"0.#"),1)=".",TRUE,FALSE)</formula>
    </cfRule>
  </conditionalFormatting>
  <conditionalFormatting sqref="AU124:AU126">
    <cfRule type="expression" dxfId="331" priority="367">
      <formula>IF(RIGHT(TEXT(AU124,"0.#"),1)=".",FALSE,TRUE)</formula>
    </cfRule>
    <cfRule type="expression" dxfId="330" priority="368">
      <formula>IF(RIGHT(TEXT(AU124,"0.#"),1)=".",TRUE,FALSE)</formula>
    </cfRule>
  </conditionalFormatting>
  <conditionalFormatting sqref="AE119">
    <cfRule type="expression" dxfId="329" priority="365">
      <formula>IF(RIGHT(TEXT(AE119,"0.#"),1)=".",FALSE,TRUE)</formula>
    </cfRule>
    <cfRule type="expression" dxfId="328" priority="366">
      <formula>IF(RIGHT(TEXT(AE119,"0.#"),1)=".",TRUE,FALSE)</formula>
    </cfRule>
  </conditionalFormatting>
  <conditionalFormatting sqref="AE120">
    <cfRule type="expression" dxfId="327" priority="363">
      <formula>IF(RIGHT(TEXT(AE120,"0.#"),1)=".",FALSE,TRUE)</formula>
    </cfRule>
    <cfRule type="expression" dxfId="326" priority="364">
      <formula>IF(RIGHT(TEXT(AE120,"0.#"),1)=".",TRUE,FALSE)</formula>
    </cfRule>
  </conditionalFormatting>
  <conditionalFormatting sqref="AM119">
    <cfRule type="expression" dxfId="325" priority="353">
      <formula>IF(RIGHT(TEXT(AM119,"0.#"),1)=".",FALSE,TRUE)</formula>
    </cfRule>
    <cfRule type="expression" dxfId="324" priority="354">
      <formula>IF(RIGHT(TEXT(AM119,"0.#"),1)=".",TRUE,FALSE)</formula>
    </cfRule>
  </conditionalFormatting>
  <conditionalFormatting sqref="AE121">
    <cfRule type="expression" dxfId="323" priority="361">
      <formula>IF(RIGHT(TEXT(AE121,"0.#"),1)=".",FALSE,TRUE)</formula>
    </cfRule>
    <cfRule type="expression" dxfId="322" priority="362">
      <formula>IF(RIGHT(TEXT(AE121,"0.#"),1)=".",TRUE,FALSE)</formula>
    </cfRule>
  </conditionalFormatting>
  <conditionalFormatting sqref="AI121">
    <cfRule type="expression" dxfId="321" priority="359">
      <formula>IF(RIGHT(TEXT(AI121,"0.#"),1)=".",FALSE,TRUE)</formula>
    </cfRule>
    <cfRule type="expression" dxfId="320" priority="360">
      <formula>IF(RIGHT(TEXT(AI121,"0.#"),1)=".",TRUE,FALSE)</formula>
    </cfRule>
  </conditionalFormatting>
  <conditionalFormatting sqref="AI120">
    <cfRule type="expression" dxfId="319" priority="357">
      <formula>IF(RIGHT(TEXT(AI120,"0.#"),1)=".",FALSE,TRUE)</formula>
    </cfRule>
    <cfRule type="expression" dxfId="318" priority="358">
      <formula>IF(RIGHT(TEXT(AI120,"0.#"),1)=".",TRUE,FALSE)</formula>
    </cfRule>
  </conditionalFormatting>
  <conditionalFormatting sqref="AI119">
    <cfRule type="expression" dxfId="317" priority="355">
      <formula>IF(RIGHT(TEXT(AI119,"0.#"),1)=".",FALSE,TRUE)</formula>
    </cfRule>
    <cfRule type="expression" dxfId="316" priority="356">
      <formula>IF(RIGHT(TEXT(AI119,"0.#"),1)=".",TRUE,FALSE)</formula>
    </cfRule>
  </conditionalFormatting>
  <conditionalFormatting sqref="AM120">
    <cfRule type="expression" dxfId="315" priority="351">
      <formula>IF(RIGHT(TEXT(AM120,"0.#"),1)=".",FALSE,TRUE)</formula>
    </cfRule>
    <cfRule type="expression" dxfId="314" priority="352">
      <formula>IF(RIGHT(TEXT(AM120,"0.#"),1)=".",TRUE,FALSE)</formula>
    </cfRule>
  </conditionalFormatting>
  <conditionalFormatting sqref="AM121">
    <cfRule type="expression" dxfId="313" priority="349">
      <formula>IF(RIGHT(TEXT(AM121,"0.#"),1)=".",FALSE,TRUE)</formula>
    </cfRule>
    <cfRule type="expression" dxfId="312" priority="350">
      <formula>IF(RIGHT(TEXT(AM121,"0.#"),1)=".",TRUE,FALSE)</formula>
    </cfRule>
  </conditionalFormatting>
  <conditionalFormatting sqref="AQ119:AQ121">
    <cfRule type="expression" dxfId="311" priority="347">
      <formula>IF(RIGHT(TEXT(AQ119,"0.#"),1)=".",FALSE,TRUE)</formula>
    </cfRule>
    <cfRule type="expression" dxfId="310" priority="348">
      <formula>IF(RIGHT(TEXT(AQ119,"0.#"),1)=".",TRUE,FALSE)</formula>
    </cfRule>
  </conditionalFormatting>
  <conditionalFormatting sqref="AU119:AU121">
    <cfRule type="expression" dxfId="309" priority="345">
      <formula>IF(RIGHT(TEXT(AU119,"0.#"),1)=".",FALSE,TRUE)</formula>
    </cfRule>
    <cfRule type="expression" dxfId="308" priority="346">
      <formula>IF(RIGHT(TEXT(AU119,"0.#"),1)=".",TRUE,FALSE)</formula>
    </cfRule>
  </conditionalFormatting>
  <conditionalFormatting sqref="AE158">
    <cfRule type="expression" dxfId="307" priority="343">
      <formula>IF(RIGHT(TEXT(AE158,"0.#"),1)=".",FALSE,TRUE)</formula>
    </cfRule>
    <cfRule type="expression" dxfId="306" priority="344">
      <formula>IF(RIGHT(TEXT(AE158,"0.#"),1)=".",TRUE,FALSE)</formula>
    </cfRule>
  </conditionalFormatting>
  <conditionalFormatting sqref="AE159">
    <cfRule type="expression" dxfId="305" priority="341">
      <formula>IF(RIGHT(TEXT(AE159,"0.#"),1)=".",FALSE,TRUE)</formula>
    </cfRule>
    <cfRule type="expression" dxfId="304" priority="342">
      <formula>IF(RIGHT(TEXT(AE159,"0.#"),1)=".",TRUE,FALSE)</formula>
    </cfRule>
  </conditionalFormatting>
  <conditionalFormatting sqref="AM158">
    <cfRule type="expression" dxfId="303" priority="331">
      <formula>IF(RIGHT(TEXT(AM158,"0.#"),1)=".",FALSE,TRUE)</formula>
    </cfRule>
    <cfRule type="expression" dxfId="302" priority="332">
      <formula>IF(RIGHT(TEXT(AM158,"0.#"),1)=".",TRUE,FALSE)</formula>
    </cfRule>
  </conditionalFormatting>
  <conditionalFormatting sqref="AE160">
    <cfRule type="expression" dxfId="301" priority="339">
      <formula>IF(RIGHT(TEXT(AE160,"0.#"),1)=".",FALSE,TRUE)</formula>
    </cfRule>
    <cfRule type="expression" dxfId="300" priority="340">
      <formula>IF(RIGHT(TEXT(AE160,"0.#"),1)=".",TRUE,FALSE)</formula>
    </cfRule>
  </conditionalFormatting>
  <conditionalFormatting sqref="AI160">
    <cfRule type="expression" dxfId="299" priority="337">
      <formula>IF(RIGHT(TEXT(AI160,"0.#"),1)=".",FALSE,TRUE)</formula>
    </cfRule>
    <cfRule type="expression" dxfId="298" priority="338">
      <formula>IF(RIGHT(TEXT(AI160,"0.#"),1)=".",TRUE,FALSE)</formula>
    </cfRule>
  </conditionalFormatting>
  <conditionalFormatting sqref="AI159">
    <cfRule type="expression" dxfId="297" priority="335">
      <formula>IF(RIGHT(TEXT(AI159,"0.#"),1)=".",FALSE,TRUE)</formula>
    </cfRule>
    <cfRule type="expression" dxfId="296" priority="336">
      <formula>IF(RIGHT(TEXT(AI159,"0.#"),1)=".",TRUE,FALSE)</formula>
    </cfRule>
  </conditionalFormatting>
  <conditionalFormatting sqref="AI158">
    <cfRule type="expression" dxfId="295" priority="333">
      <formula>IF(RIGHT(TEXT(AI158,"0.#"),1)=".",FALSE,TRUE)</formula>
    </cfRule>
    <cfRule type="expression" dxfId="294" priority="334">
      <formula>IF(RIGHT(TEXT(AI158,"0.#"),1)=".",TRUE,FALSE)</formula>
    </cfRule>
  </conditionalFormatting>
  <conditionalFormatting sqref="AM159">
    <cfRule type="expression" dxfId="293" priority="329">
      <formula>IF(RIGHT(TEXT(AM159,"0.#"),1)=".",FALSE,TRUE)</formula>
    </cfRule>
    <cfRule type="expression" dxfId="292" priority="330">
      <formula>IF(RIGHT(TEXT(AM159,"0.#"),1)=".",TRUE,FALSE)</formula>
    </cfRule>
  </conditionalFormatting>
  <conditionalFormatting sqref="AM160">
    <cfRule type="expression" dxfId="291" priority="327">
      <formula>IF(RIGHT(TEXT(AM160,"0.#"),1)=".",FALSE,TRUE)</formula>
    </cfRule>
    <cfRule type="expression" dxfId="290" priority="328">
      <formula>IF(RIGHT(TEXT(AM160,"0.#"),1)=".",TRUE,FALSE)</formula>
    </cfRule>
  </conditionalFormatting>
  <conditionalFormatting sqref="AQ158:AQ160">
    <cfRule type="expression" dxfId="289" priority="325">
      <formula>IF(RIGHT(TEXT(AQ158,"0.#"),1)=".",FALSE,TRUE)</formula>
    </cfRule>
    <cfRule type="expression" dxfId="288" priority="326">
      <formula>IF(RIGHT(TEXT(AQ158,"0.#"),1)=".",TRUE,FALSE)</formula>
    </cfRule>
  </conditionalFormatting>
  <conditionalFormatting sqref="AU158:AU160">
    <cfRule type="expression" dxfId="287" priority="323">
      <formula>IF(RIGHT(TEXT(AU158,"0.#"),1)=".",FALSE,TRUE)</formula>
    </cfRule>
    <cfRule type="expression" dxfId="286" priority="324">
      <formula>IF(RIGHT(TEXT(AU158,"0.#"),1)=".",TRUE,FALSE)</formula>
    </cfRule>
  </conditionalFormatting>
  <conditionalFormatting sqref="AE153">
    <cfRule type="expression" dxfId="285" priority="321">
      <formula>IF(RIGHT(TEXT(AE153,"0.#"),1)=".",FALSE,TRUE)</formula>
    </cfRule>
    <cfRule type="expression" dxfId="284" priority="322">
      <formula>IF(RIGHT(TEXT(AE153,"0.#"),1)=".",TRUE,FALSE)</formula>
    </cfRule>
  </conditionalFormatting>
  <conditionalFormatting sqref="AE154">
    <cfRule type="expression" dxfId="283" priority="319">
      <formula>IF(RIGHT(TEXT(AE154,"0.#"),1)=".",FALSE,TRUE)</formula>
    </cfRule>
    <cfRule type="expression" dxfId="282" priority="320">
      <formula>IF(RIGHT(TEXT(AE154,"0.#"),1)=".",TRUE,FALSE)</formula>
    </cfRule>
  </conditionalFormatting>
  <conditionalFormatting sqref="AM153">
    <cfRule type="expression" dxfId="281" priority="309">
      <formula>IF(RIGHT(TEXT(AM153,"0.#"),1)=".",FALSE,TRUE)</formula>
    </cfRule>
    <cfRule type="expression" dxfId="280" priority="310">
      <formula>IF(RIGHT(TEXT(AM153,"0.#"),1)=".",TRUE,FALSE)</formula>
    </cfRule>
  </conditionalFormatting>
  <conditionalFormatting sqref="AE155">
    <cfRule type="expression" dxfId="279" priority="317">
      <formula>IF(RIGHT(TEXT(AE155,"0.#"),1)=".",FALSE,TRUE)</formula>
    </cfRule>
    <cfRule type="expression" dxfId="278" priority="318">
      <formula>IF(RIGHT(TEXT(AE155,"0.#"),1)=".",TRUE,FALSE)</formula>
    </cfRule>
  </conditionalFormatting>
  <conditionalFormatting sqref="AI155">
    <cfRule type="expression" dxfId="277" priority="315">
      <formula>IF(RIGHT(TEXT(AI155,"0.#"),1)=".",FALSE,TRUE)</formula>
    </cfRule>
    <cfRule type="expression" dxfId="276" priority="316">
      <formula>IF(RIGHT(TEXT(AI155,"0.#"),1)=".",TRUE,FALSE)</formula>
    </cfRule>
  </conditionalFormatting>
  <conditionalFormatting sqref="AI154">
    <cfRule type="expression" dxfId="275" priority="313">
      <formula>IF(RIGHT(TEXT(AI154,"0.#"),1)=".",FALSE,TRUE)</formula>
    </cfRule>
    <cfRule type="expression" dxfId="274" priority="314">
      <formula>IF(RIGHT(TEXT(AI154,"0.#"),1)=".",TRUE,FALSE)</formula>
    </cfRule>
  </conditionalFormatting>
  <conditionalFormatting sqref="AI153">
    <cfRule type="expression" dxfId="273" priority="311">
      <formula>IF(RIGHT(TEXT(AI153,"0.#"),1)=".",FALSE,TRUE)</formula>
    </cfRule>
    <cfRule type="expression" dxfId="272" priority="312">
      <formula>IF(RIGHT(TEXT(AI153,"0.#"),1)=".",TRUE,FALSE)</formula>
    </cfRule>
  </conditionalFormatting>
  <conditionalFormatting sqref="AM154">
    <cfRule type="expression" dxfId="271" priority="307">
      <formula>IF(RIGHT(TEXT(AM154,"0.#"),1)=".",FALSE,TRUE)</formula>
    </cfRule>
    <cfRule type="expression" dxfId="270" priority="308">
      <formula>IF(RIGHT(TEXT(AM154,"0.#"),1)=".",TRUE,FALSE)</formula>
    </cfRule>
  </conditionalFormatting>
  <conditionalFormatting sqref="AM155">
    <cfRule type="expression" dxfId="269" priority="305">
      <formula>IF(RIGHT(TEXT(AM155,"0.#"),1)=".",FALSE,TRUE)</formula>
    </cfRule>
    <cfRule type="expression" dxfId="268" priority="306">
      <formula>IF(RIGHT(TEXT(AM155,"0.#"),1)=".",TRUE,FALSE)</formula>
    </cfRule>
  </conditionalFormatting>
  <conditionalFormatting sqref="AQ153:AQ155">
    <cfRule type="expression" dxfId="267" priority="303">
      <formula>IF(RIGHT(TEXT(AQ153,"0.#"),1)=".",FALSE,TRUE)</formula>
    </cfRule>
    <cfRule type="expression" dxfId="266" priority="304">
      <formula>IF(RIGHT(TEXT(AQ153,"0.#"),1)=".",TRUE,FALSE)</formula>
    </cfRule>
  </conditionalFormatting>
  <conditionalFormatting sqref="AU153:AU155">
    <cfRule type="expression" dxfId="265" priority="301">
      <formula>IF(RIGHT(TEXT(AU153,"0.#"),1)=".",FALSE,TRUE)</formula>
    </cfRule>
    <cfRule type="expression" dxfId="264" priority="302">
      <formula>IF(RIGHT(TEXT(AU153,"0.#"),1)=".",TRUE,FALSE)</formula>
    </cfRule>
  </conditionalFormatting>
  <conditionalFormatting sqref="AE192">
    <cfRule type="expression" dxfId="263" priority="299">
      <formula>IF(RIGHT(TEXT(AE192,"0.#"),1)=".",FALSE,TRUE)</formula>
    </cfRule>
    <cfRule type="expression" dxfId="262" priority="300">
      <formula>IF(RIGHT(TEXT(AE192,"0.#"),1)=".",TRUE,FALSE)</formula>
    </cfRule>
  </conditionalFormatting>
  <conditionalFormatting sqref="AE193">
    <cfRule type="expression" dxfId="261" priority="297">
      <formula>IF(RIGHT(TEXT(AE193,"0.#"),1)=".",FALSE,TRUE)</formula>
    </cfRule>
    <cfRule type="expression" dxfId="260" priority="298">
      <formula>IF(RIGHT(TEXT(AE193,"0.#"),1)=".",TRUE,FALSE)</formula>
    </cfRule>
  </conditionalFormatting>
  <conditionalFormatting sqref="AM192">
    <cfRule type="expression" dxfId="259" priority="287">
      <formula>IF(RIGHT(TEXT(AM192,"0.#"),1)=".",FALSE,TRUE)</formula>
    </cfRule>
    <cfRule type="expression" dxfId="258" priority="288">
      <formula>IF(RIGHT(TEXT(AM192,"0.#"),1)=".",TRUE,FALSE)</formula>
    </cfRule>
  </conditionalFormatting>
  <conditionalFormatting sqref="AE194">
    <cfRule type="expression" dxfId="257" priority="295">
      <formula>IF(RIGHT(TEXT(AE194,"0.#"),1)=".",FALSE,TRUE)</formula>
    </cfRule>
    <cfRule type="expression" dxfId="256" priority="296">
      <formula>IF(RIGHT(TEXT(AE194,"0.#"),1)=".",TRUE,FALSE)</formula>
    </cfRule>
  </conditionalFormatting>
  <conditionalFormatting sqref="AI194">
    <cfRule type="expression" dxfId="255" priority="293">
      <formula>IF(RIGHT(TEXT(AI194,"0.#"),1)=".",FALSE,TRUE)</formula>
    </cfRule>
    <cfRule type="expression" dxfId="254" priority="294">
      <formula>IF(RIGHT(TEXT(AI194,"0.#"),1)=".",TRUE,FALSE)</formula>
    </cfRule>
  </conditionalFormatting>
  <conditionalFormatting sqref="AI193">
    <cfRule type="expression" dxfId="253" priority="291">
      <formula>IF(RIGHT(TEXT(AI193,"0.#"),1)=".",FALSE,TRUE)</formula>
    </cfRule>
    <cfRule type="expression" dxfId="252" priority="292">
      <formula>IF(RIGHT(TEXT(AI193,"0.#"),1)=".",TRUE,FALSE)</formula>
    </cfRule>
  </conditionalFormatting>
  <conditionalFormatting sqref="AI192">
    <cfRule type="expression" dxfId="251" priority="289">
      <formula>IF(RIGHT(TEXT(AI192,"0.#"),1)=".",FALSE,TRUE)</formula>
    </cfRule>
    <cfRule type="expression" dxfId="250" priority="290">
      <formula>IF(RIGHT(TEXT(AI192,"0.#"),1)=".",TRUE,FALSE)</formula>
    </cfRule>
  </conditionalFormatting>
  <conditionalFormatting sqref="AM193">
    <cfRule type="expression" dxfId="249" priority="285">
      <formula>IF(RIGHT(TEXT(AM193,"0.#"),1)=".",FALSE,TRUE)</formula>
    </cfRule>
    <cfRule type="expression" dxfId="248" priority="286">
      <formula>IF(RIGHT(TEXT(AM193,"0.#"),1)=".",TRUE,FALSE)</formula>
    </cfRule>
  </conditionalFormatting>
  <conditionalFormatting sqref="AM194">
    <cfRule type="expression" dxfId="247" priority="283">
      <formula>IF(RIGHT(TEXT(AM194,"0.#"),1)=".",FALSE,TRUE)</formula>
    </cfRule>
    <cfRule type="expression" dxfId="246" priority="284">
      <formula>IF(RIGHT(TEXT(AM194,"0.#"),1)=".",TRUE,FALSE)</formula>
    </cfRule>
  </conditionalFormatting>
  <conditionalFormatting sqref="AQ192:AQ194">
    <cfRule type="expression" dxfId="245" priority="281">
      <formula>IF(RIGHT(TEXT(AQ192,"0.#"),1)=".",FALSE,TRUE)</formula>
    </cfRule>
    <cfRule type="expression" dxfId="244" priority="282">
      <formula>IF(RIGHT(TEXT(AQ192,"0.#"),1)=".",TRUE,FALSE)</formula>
    </cfRule>
  </conditionalFormatting>
  <conditionalFormatting sqref="AU192:AU194">
    <cfRule type="expression" dxfId="243" priority="279">
      <formula>IF(RIGHT(TEXT(AU192,"0.#"),1)=".",FALSE,TRUE)</formula>
    </cfRule>
    <cfRule type="expression" dxfId="242" priority="280">
      <formula>IF(RIGHT(TEXT(AU192,"0.#"),1)=".",TRUE,FALSE)</formula>
    </cfRule>
  </conditionalFormatting>
  <conditionalFormatting sqref="AE187">
    <cfRule type="expression" dxfId="241" priority="277">
      <formula>IF(RIGHT(TEXT(AE187,"0.#"),1)=".",FALSE,TRUE)</formula>
    </cfRule>
    <cfRule type="expression" dxfId="240" priority="278">
      <formula>IF(RIGHT(TEXT(AE187,"0.#"),1)=".",TRUE,FALSE)</formula>
    </cfRule>
  </conditionalFormatting>
  <conditionalFormatting sqref="AE188">
    <cfRule type="expression" dxfId="239" priority="275">
      <formula>IF(RIGHT(TEXT(AE188,"0.#"),1)=".",FALSE,TRUE)</formula>
    </cfRule>
    <cfRule type="expression" dxfId="238" priority="276">
      <formula>IF(RIGHT(TEXT(AE188,"0.#"),1)=".",TRUE,FALSE)</formula>
    </cfRule>
  </conditionalFormatting>
  <conditionalFormatting sqref="AM187">
    <cfRule type="expression" dxfId="237" priority="265">
      <formula>IF(RIGHT(TEXT(AM187,"0.#"),1)=".",FALSE,TRUE)</formula>
    </cfRule>
    <cfRule type="expression" dxfId="236" priority="266">
      <formula>IF(RIGHT(TEXT(AM187,"0.#"),1)=".",TRUE,FALSE)</formula>
    </cfRule>
  </conditionalFormatting>
  <conditionalFormatting sqref="AE189">
    <cfRule type="expression" dxfId="235" priority="273">
      <formula>IF(RIGHT(TEXT(AE189,"0.#"),1)=".",FALSE,TRUE)</formula>
    </cfRule>
    <cfRule type="expression" dxfId="234" priority="274">
      <formula>IF(RIGHT(TEXT(AE189,"0.#"),1)=".",TRUE,FALSE)</formula>
    </cfRule>
  </conditionalFormatting>
  <conditionalFormatting sqref="AI189">
    <cfRule type="expression" dxfId="233" priority="271">
      <formula>IF(RIGHT(TEXT(AI189,"0.#"),1)=".",FALSE,TRUE)</formula>
    </cfRule>
    <cfRule type="expression" dxfId="232" priority="272">
      <formula>IF(RIGHT(TEXT(AI189,"0.#"),1)=".",TRUE,FALSE)</formula>
    </cfRule>
  </conditionalFormatting>
  <conditionalFormatting sqref="AI188">
    <cfRule type="expression" dxfId="231" priority="269">
      <formula>IF(RIGHT(TEXT(AI188,"0.#"),1)=".",FALSE,TRUE)</formula>
    </cfRule>
    <cfRule type="expression" dxfId="230" priority="270">
      <formula>IF(RIGHT(TEXT(AI188,"0.#"),1)=".",TRUE,FALSE)</formula>
    </cfRule>
  </conditionalFormatting>
  <conditionalFormatting sqref="AI187">
    <cfRule type="expression" dxfId="229" priority="267">
      <formula>IF(RIGHT(TEXT(AI187,"0.#"),1)=".",FALSE,TRUE)</formula>
    </cfRule>
    <cfRule type="expression" dxfId="228" priority="268">
      <formula>IF(RIGHT(TEXT(AI187,"0.#"),1)=".",TRUE,FALSE)</formula>
    </cfRule>
  </conditionalFormatting>
  <conditionalFormatting sqref="AM188">
    <cfRule type="expression" dxfId="227" priority="263">
      <formula>IF(RIGHT(TEXT(AM188,"0.#"),1)=".",FALSE,TRUE)</formula>
    </cfRule>
    <cfRule type="expression" dxfId="226" priority="264">
      <formula>IF(RIGHT(TEXT(AM188,"0.#"),1)=".",TRUE,FALSE)</formula>
    </cfRule>
  </conditionalFormatting>
  <conditionalFormatting sqref="AM189">
    <cfRule type="expression" dxfId="225" priority="261">
      <formula>IF(RIGHT(TEXT(AM189,"0.#"),1)=".",FALSE,TRUE)</formula>
    </cfRule>
    <cfRule type="expression" dxfId="224" priority="262">
      <formula>IF(RIGHT(TEXT(AM189,"0.#"),1)=".",TRUE,FALSE)</formula>
    </cfRule>
  </conditionalFormatting>
  <conditionalFormatting sqref="AQ187:AQ189">
    <cfRule type="expression" dxfId="223" priority="259">
      <formula>IF(RIGHT(TEXT(AQ187,"0.#"),1)=".",FALSE,TRUE)</formula>
    </cfRule>
    <cfRule type="expression" dxfId="222" priority="260">
      <formula>IF(RIGHT(TEXT(AQ187,"0.#"),1)=".",TRUE,FALSE)</formula>
    </cfRule>
  </conditionalFormatting>
  <conditionalFormatting sqref="AU187:AU189">
    <cfRule type="expression" dxfId="221" priority="257">
      <formula>IF(RIGHT(TEXT(AU187,"0.#"),1)=".",FALSE,TRUE)</formula>
    </cfRule>
    <cfRule type="expression" dxfId="220" priority="258">
      <formula>IF(RIGHT(TEXT(AU187,"0.#"),1)=".",TRUE,FALSE)</formula>
    </cfRule>
  </conditionalFormatting>
  <conditionalFormatting sqref="AE56">
    <cfRule type="expression" dxfId="219" priority="255">
      <formula>IF(RIGHT(TEXT(AE56,"0.#"),1)=".",FALSE,TRUE)</formula>
    </cfRule>
    <cfRule type="expression" dxfId="218" priority="256">
      <formula>IF(RIGHT(TEXT(AE56,"0.#"),1)=".",TRUE,FALSE)</formula>
    </cfRule>
  </conditionalFormatting>
  <conditionalFormatting sqref="AE57">
    <cfRule type="expression" dxfId="217" priority="253">
      <formula>IF(RIGHT(TEXT(AE57,"0.#"),1)=".",FALSE,TRUE)</formula>
    </cfRule>
    <cfRule type="expression" dxfId="216" priority="254">
      <formula>IF(RIGHT(TEXT(AE57,"0.#"),1)=".",TRUE,FALSE)</formula>
    </cfRule>
  </conditionalFormatting>
  <conditionalFormatting sqref="AM56">
    <cfRule type="expression" dxfId="215" priority="243">
      <formula>IF(RIGHT(TEXT(AM56,"0.#"),1)=".",FALSE,TRUE)</formula>
    </cfRule>
    <cfRule type="expression" dxfId="214" priority="244">
      <formula>IF(RIGHT(TEXT(AM56,"0.#"),1)=".",TRUE,FALSE)</formula>
    </cfRule>
  </conditionalFormatting>
  <conditionalFormatting sqref="AE58">
    <cfRule type="expression" dxfId="213" priority="251">
      <formula>IF(RIGHT(TEXT(AE58,"0.#"),1)=".",FALSE,TRUE)</formula>
    </cfRule>
    <cfRule type="expression" dxfId="212" priority="252">
      <formula>IF(RIGHT(TEXT(AE58,"0.#"),1)=".",TRUE,FALSE)</formula>
    </cfRule>
  </conditionalFormatting>
  <conditionalFormatting sqref="AI58">
    <cfRule type="expression" dxfId="211" priority="249">
      <formula>IF(RIGHT(TEXT(AI58,"0.#"),1)=".",FALSE,TRUE)</formula>
    </cfRule>
    <cfRule type="expression" dxfId="210" priority="250">
      <formula>IF(RIGHT(TEXT(AI58,"0.#"),1)=".",TRUE,FALSE)</formula>
    </cfRule>
  </conditionalFormatting>
  <conditionalFormatting sqref="AI57">
    <cfRule type="expression" dxfId="209" priority="247">
      <formula>IF(RIGHT(TEXT(AI57,"0.#"),1)=".",FALSE,TRUE)</formula>
    </cfRule>
    <cfRule type="expression" dxfId="208" priority="248">
      <formula>IF(RIGHT(TEXT(AI57,"0.#"),1)=".",TRUE,FALSE)</formula>
    </cfRule>
  </conditionalFormatting>
  <conditionalFormatting sqref="AI56">
    <cfRule type="expression" dxfId="207" priority="245">
      <formula>IF(RIGHT(TEXT(AI56,"0.#"),1)=".",FALSE,TRUE)</formula>
    </cfRule>
    <cfRule type="expression" dxfId="206" priority="246">
      <formula>IF(RIGHT(TEXT(AI56,"0.#"),1)=".",TRUE,FALSE)</formula>
    </cfRule>
  </conditionalFormatting>
  <conditionalFormatting sqref="AM57">
    <cfRule type="expression" dxfId="205" priority="241">
      <formula>IF(RIGHT(TEXT(AM57,"0.#"),1)=".",FALSE,TRUE)</formula>
    </cfRule>
    <cfRule type="expression" dxfId="204" priority="242">
      <formula>IF(RIGHT(TEXT(AM57,"0.#"),1)=".",TRUE,FALSE)</formula>
    </cfRule>
  </conditionalFormatting>
  <conditionalFormatting sqref="AM58">
    <cfRule type="expression" dxfId="203" priority="239">
      <formula>IF(RIGHT(TEXT(AM58,"0.#"),1)=".",FALSE,TRUE)</formula>
    </cfRule>
    <cfRule type="expression" dxfId="202" priority="240">
      <formula>IF(RIGHT(TEXT(AM58,"0.#"),1)=".",TRUE,FALSE)</formula>
    </cfRule>
  </conditionalFormatting>
  <conditionalFormatting sqref="AQ56:AQ58">
    <cfRule type="expression" dxfId="201" priority="237">
      <formula>IF(RIGHT(TEXT(AQ56,"0.#"),1)=".",FALSE,TRUE)</formula>
    </cfRule>
    <cfRule type="expression" dxfId="200" priority="238">
      <formula>IF(RIGHT(TEXT(AQ56,"0.#"),1)=".",TRUE,FALSE)</formula>
    </cfRule>
  </conditionalFormatting>
  <conditionalFormatting sqref="AU56:AU58">
    <cfRule type="expression" dxfId="199" priority="235">
      <formula>IF(RIGHT(TEXT(AU56,"0.#"),1)=".",FALSE,TRUE)</formula>
    </cfRule>
    <cfRule type="expression" dxfId="198" priority="236">
      <formula>IF(RIGHT(TEXT(AU56,"0.#"),1)=".",TRUE,FALSE)</formula>
    </cfRule>
  </conditionalFormatting>
  <conditionalFormatting sqref="AE51">
    <cfRule type="expression" dxfId="197" priority="233">
      <formula>IF(RIGHT(TEXT(AE51,"0.#"),1)=".",FALSE,TRUE)</formula>
    </cfRule>
    <cfRule type="expression" dxfId="196" priority="234">
      <formula>IF(RIGHT(TEXT(AE51,"0.#"),1)=".",TRUE,FALSE)</formula>
    </cfRule>
  </conditionalFormatting>
  <conditionalFormatting sqref="AE52">
    <cfRule type="expression" dxfId="195" priority="231">
      <formula>IF(RIGHT(TEXT(AE52,"0.#"),1)=".",FALSE,TRUE)</formula>
    </cfRule>
    <cfRule type="expression" dxfId="194" priority="232">
      <formula>IF(RIGHT(TEXT(AE52,"0.#"),1)=".",TRUE,FALSE)</formula>
    </cfRule>
  </conditionalFormatting>
  <conditionalFormatting sqref="AM51">
    <cfRule type="expression" dxfId="193" priority="221">
      <formula>IF(RIGHT(TEXT(AM51,"0.#"),1)=".",FALSE,TRUE)</formula>
    </cfRule>
    <cfRule type="expression" dxfId="192" priority="222">
      <formula>IF(RIGHT(TEXT(AM51,"0.#"),1)=".",TRUE,FALSE)</formula>
    </cfRule>
  </conditionalFormatting>
  <conditionalFormatting sqref="AE53">
    <cfRule type="expression" dxfId="191" priority="229">
      <formula>IF(RIGHT(TEXT(AE53,"0.#"),1)=".",FALSE,TRUE)</formula>
    </cfRule>
    <cfRule type="expression" dxfId="190" priority="230">
      <formula>IF(RIGHT(TEXT(AE53,"0.#"),1)=".",TRUE,FALSE)</formula>
    </cfRule>
  </conditionalFormatting>
  <conditionalFormatting sqref="AI53">
    <cfRule type="expression" dxfId="189" priority="227">
      <formula>IF(RIGHT(TEXT(AI53,"0.#"),1)=".",FALSE,TRUE)</formula>
    </cfRule>
    <cfRule type="expression" dxfId="188" priority="228">
      <formula>IF(RIGHT(TEXT(AI53,"0.#"),1)=".",TRUE,FALSE)</formula>
    </cfRule>
  </conditionalFormatting>
  <conditionalFormatting sqref="AI52">
    <cfRule type="expression" dxfId="187" priority="225">
      <formula>IF(RIGHT(TEXT(AI52,"0.#"),1)=".",FALSE,TRUE)</formula>
    </cfRule>
    <cfRule type="expression" dxfId="186" priority="226">
      <formula>IF(RIGHT(TEXT(AI52,"0.#"),1)=".",TRUE,FALSE)</formula>
    </cfRule>
  </conditionalFormatting>
  <conditionalFormatting sqref="AI51">
    <cfRule type="expression" dxfId="185" priority="223">
      <formula>IF(RIGHT(TEXT(AI51,"0.#"),1)=".",FALSE,TRUE)</formula>
    </cfRule>
    <cfRule type="expression" dxfId="184" priority="224">
      <formula>IF(RIGHT(TEXT(AI51,"0.#"),1)=".",TRUE,FALSE)</formula>
    </cfRule>
  </conditionalFormatting>
  <conditionalFormatting sqref="AM52">
    <cfRule type="expression" dxfId="183" priority="219">
      <formula>IF(RIGHT(TEXT(AM52,"0.#"),1)=".",FALSE,TRUE)</formula>
    </cfRule>
    <cfRule type="expression" dxfId="182" priority="220">
      <formula>IF(RIGHT(TEXT(AM52,"0.#"),1)=".",TRUE,FALSE)</formula>
    </cfRule>
  </conditionalFormatting>
  <conditionalFormatting sqref="AM53">
    <cfRule type="expression" dxfId="181" priority="217">
      <formula>IF(RIGHT(TEXT(AM53,"0.#"),1)=".",FALSE,TRUE)</formula>
    </cfRule>
    <cfRule type="expression" dxfId="180" priority="218">
      <formula>IF(RIGHT(TEXT(AM53,"0.#"),1)=".",TRUE,FALSE)</formula>
    </cfRule>
  </conditionalFormatting>
  <conditionalFormatting sqref="AQ51:AQ53">
    <cfRule type="expression" dxfId="179" priority="215">
      <formula>IF(RIGHT(TEXT(AQ51,"0.#"),1)=".",FALSE,TRUE)</formula>
    </cfRule>
    <cfRule type="expression" dxfId="178" priority="216">
      <formula>IF(RIGHT(TEXT(AQ51,"0.#"),1)=".",TRUE,FALSE)</formula>
    </cfRule>
  </conditionalFormatting>
  <conditionalFormatting sqref="AU51:AU53">
    <cfRule type="expression" dxfId="177" priority="213">
      <formula>IF(RIGHT(TEXT(AU51,"0.#"),1)=".",FALSE,TRUE)</formula>
    </cfRule>
    <cfRule type="expression" dxfId="176" priority="214">
      <formula>IF(RIGHT(TEXT(AU51,"0.#"),1)=".",TRUE,FALSE)</formula>
    </cfRule>
  </conditionalFormatting>
  <conditionalFormatting sqref="P13:V13">
    <cfRule type="expression" dxfId="175" priority="211">
      <formula>IF(RIGHT(TEXT(P13,"0.#"),1)=".",FALSE,TRUE)</formula>
    </cfRule>
    <cfRule type="expression" dxfId="174" priority="212">
      <formula>IF(RIGHT(TEXT(P13,"0.#"),1)=".",TRUE,FALSE)</formula>
    </cfRule>
  </conditionalFormatting>
  <conditionalFormatting sqref="P14:V17">
    <cfRule type="expression" dxfId="173" priority="209">
      <formula>IF(RIGHT(TEXT(P14,"0.#"),1)=".",FALSE,TRUE)</formula>
    </cfRule>
    <cfRule type="expression" dxfId="172" priority="210">
      <formula>IF(RIGHT(TEXT(P14,"0.#"),1)=".",TRUE,FALSE)</formula>
    </cfRule>
  </conditionalFormatting>
  <conditionalFormatting sqref="W13:AC13">
    <cfRule type="expression" dxfId="171" priority="207">
      <formula>IF(RIGHT(TEXT(W13,"0.#"),1)=".",FALSE,TRUE)</formula>
    </cfRule>
    <cfRule type="expression" dxfId="170" priority="208">
      <formula>IF(RIGHT(TEXT(W13,"0.#"),1)=".",TRUE,FALSE)</formula>
    </cfRule>
  </conditionalFormatting>
  <conditionalFormatting sqref="W14:AC16">
    <cfRule type="expression" dxfId="169" priority="205">
      <formula>IF(RIGHT(TEXT(W14,"0.#"),1)=".",FALSE,TRUE)</formula>
    </cfRule>
    <cfRule type="expression" dxfId="168" priority="206">
      <formula>IF(RIGHT(TEXT(W14,"0.#"),1)=".",TRUE,FALSE)</formula>
    </cfRule>
  </conditionalFormatting>
  <conditionalFormatting sqref="AD13:AJ13">
    <cfRule type="expression" dxfId="167" priority="203">
      <formula>IF(RIGHT(TEXT(AD13,"0.#"),1)=".",FALSE,TRUE)</formula>
    </cfRule>
    <cfRule type="expression" dxfId="166" priority="204">
      <formula>IF(RIGHT(TEXT(AD13,"0.#"),1)=".",TRUE,FALSE)</formula>
    </cfRule>
  </conditionalFormatting>
  <conditionalFormatting sqref="AD14:AQ16 AK17:AQ17">
    <cfRule type="expression" dxfId="165" priority="201">
      <formula>IF(RIGHT(TEXT(AD14,"0.#"),1)=".",FALSE,TRUE)</formula>
    </cfRule>
    <cfRule type="expression" dxfId="164" priority="202">
      <formula>IF(RIGHT(TEXT(AD14,"0.#"),1)=".",TRUE,FALSE)</formula>
    </cfRule>
  </conditionalFormatting>
  <conditionalFormatting sqref="AM32">
    <cfRule type="expression" dxfId="163" priority="199">
      <formula>IF(RIGHT(TEXT(AM32,"0.#"),1)=".",FALSE,TRUE)</formula>
    </cfRule>
    <cfRule type="expression" dxfId="162" priority="200">
      <formula>IF(RIGHT(TEXT(AM32,"0.#"),1)=".",TRUE,FALSE)</formula>
    </cfRule>
  </conditionalFormatting>
  <conditionalFormatting sqref="AE32">
    <cfRule type="expression" dxfId="161" priority="197">
      <formula>IF(RIGHT(TEXT(AE32,"0.#"),1)=".",FALSE,TRUE)</formula>
    </cfRule>
    <cfRule type="expression" dxfId="160" priority="198">
      <formula>IF(RIGHT(TEXT(AE32,"0.#"),1)=".",TRUE,FALSE)</formula>
    </cfRule>
  </conditionalFormatting>
  <conditionalFormatting sqref="AE33">
    <cfRule type="expression" dxfId="159" priority="195">
      <formula>IF(RIGHT(TEXT(AE33,"0.#"),1)=".",FALSE,TRUE)</formula>
    </cfRule>
    <cfRule type="expression" dxfId="158" priority="196">
      <formula>IF(RIGHT(TEXT(AE33,"0.#"),1)=".",TRUE,FALSE)</formula>
    </cfRule>
  </conditionalFormatting>
  <conditionalFormatting sqref="AI32">
    <cfRule type="expression" dxfId="157" priority="193">
      <formula>IF(RIGHT(TEXT(AI32,"0.#"),1)=".",FALSE,TRUE)</formula>
    </cfRule>
    <cfRule type="expression" dxfId="156" priority="194">
      <formula>IF(RIGHT(TEXT(AI32,"0.#"),1)=".",TRUE,FALSE)</formula>
    </cfRule>
  </conditionalFormatting>
  <conditionalFormatting sqref="AI33">
    <cfRule type="expression" dxfId="155" priority="191">
      <formula>IF(RIGHT(TEXT(AI33,"0.#"),1)=".",FALSE,TRUE)</formula>
    </cfRule>
    <cfRule type="expression" dxfId="154" priority="192">
      <formula>IF(RIGHT(TEXT(AI33,"0.#"),1)=".",TRUE,FALSE)</formula>
    </cfRule>
  </conditionalFormatting>
  <conditionalFormatting sqref="AM33">
    <cfRule type="expression" dxfId="153" priority="189">
      <formula>IF(RIGHT(TEXT(AM33,"0.#"),1)=".",FALSE,TRUE)</formula>
    </cfRule>
    <cfRule type="expression" dxfId="152" priority="190">
      <formula>IF(RIGHT(TEXT(AM33,"0.#"),1)=".",TRUE,FALSE)</formula>
    </cfRule>
  </conditionalFormatting>
  <conditionalFormatting sqref="AE35">
    <cfRule type="expression" dxfId="151" priority="171">
      <formula>IF(RIGHT(TEXT(AE35,"0.#"),1)=".",FALSE,TRUE)</formula>
    </cfRule>
    <cfRule type="expression" dxfId="150" priority="172">
      <formula>IF(RIGHT(TEXT(AE35,"0.#"),1)=".",TRUE,FALSE)</formula>
    </cfRule>
  </conditionalFormatting>
  <conditionalFormatting sqref="AI35">
    <cfRule type="expression" dxfId="149" priority="169">
      <formula>IF(RIGHT(TEXT(AI35,"0.#"),1)=".",FALSE,TRUE)</formula>
    </cfRule>
    <cfRule type="expression" dxfId="148" priority="170">
      <formula>IF(RIGHT(TEXT(AI35,"0.#"),1)=".",TRUE,FALSE)</formula>
    </cfRule>
  </conditionalFormatting>
  <conditionalFormatting sqref="AE36">
    <cfRule type="expression" dxfId="147" priority="167">
      <formula>IF(RIGHT(TEXT(AE36,"0.#"),1)=".",FALSE,TRUE)</formula>
    </cfRule>
    <cfRule type="expression" dxfId="146" priority="168">
      <formula>IF(RIGHT(TEXT(AE36,"0.#"),1)=".",TRUE,FALSE)</formula>
    </cfRule>
  </conditionalFormatting>
  <conditionalFormatting sqref="AI36">
    <cfRule type="expression" dxfId="145" priority="165">
      <formula>IF(RIGHT(TEXT(AI36,"0.#"),1)=".",FALSE,TRUE)</formula>
    </cfRule>
    <cfRule type="expression" dxfId="144" priority="166">
      <formula>IF(RIGHT(TEXT(AI36,"0.#"),1)=".",TRUE,FALSE)</formula>
    </cfRule>
  </conditionalFormatting>
  <conditionalFormatting sqref="AQ67">
    <cfRule type="expression" dxfId="143" priority="163">
      <formula>IF(RIGHT(TEXT(AQ67,"0.#"),1)=".",FALSE,TRUE)</formula>
    </cfRule>
    <cfRule type="expression" dxfId="142" priority="164">
      <formula>IF(RIGHT(TEXT(AQ67,"0.#"),1)=".",TRUE,FALSE)</formula>
    </cfRule>
  </conditionalFormatting>
  <conditionalFormatting sqref="AE66">
    <cfRule type="expression" dxfId="141" priority="159">
      <formula>IF(RIGHT(TEXT(AE66,"0.#"),1)=".",FALSE,TRUE)</formula>
    </cfRule>
    <cfRule type="expression" dxfId="140" priority="160">
      <formula>IF(RIGHT(TEXT(AE66,"0.#"),1)=".",TRUE,FALSE)</formula>
    </cfRule>
  </conditionalFormatting>
  <conditionalFormatting sqref="AI66">
    <cfRule type="expression" dxfId="139" priority="157">
      <formula>IF(RIGHT(TEXT(AI66,"0.#"),1)=".",FALSE,TRUE)</formula>
    </cfRule>
    <cfRule type="expression" dxfId="138" priority="158">
      <formula>IF(RIGHT(TEXT(AI66,"0.#"),1)=".",TRUE,FALSE)</formula>
    </cfRule>
  </conditionalFormatting>
  <conditionalFormatting sqref="AE67">
    <cfRule type="expression" dxfId="137" priority="155">
      <formula>IF(RIGHT(TEXT(AE67,"0.#"),1)=".",FALSE,TRUE)</formula>
    </cfRule>
    <cfRule type="expression" dxfId="136" priority="156">
      <formula>IF(RIGHT(TEXT(AE67,"0.#"),1)=".",TRUE,FALSE)</formula>
    </cfRule>
  </conditionalFormatting>
  <conditionalFormatting sqref="AI67">
    <cfRule type="expression" dxfId="135" priority="153">
      <formula>IF(RIGHT(TEXT(AI67,"0.#"),1)=".",FALSE,TRUE)</formula>
    </cfRule>
    <cfRule type="expression" dxfId="134" priority="154">
      <formula>IF(RIGHT(TEXT(AI67,"0.#"),1)=".",TRUE,FALSE)</formula>
    </cfRule>
  </conditionalFormatting>
  <conditionalFormatting sqref="AQ66 AU66">
    <cfRule type="expression" dxfId="133" priority="151">
      <formula>IF(RIGHT(TEXT(AQ66,"0.#"),1)=".",FALSE,TRUE)</formula>
    </cfRule>
    <cfRule type="expression" dxfId="132" priority="152">
      <formula>IF(RIGHT(TEXT(AQ66,"0.#"),1)=".",TRUE,FALSE)</formula>
    </cfRule>
  </conditionalFormatting>
  <conditionalFormatting sqref="AM67">
    <cfRule type="expression" dxfId="131" priority="149">
      <formula>IF(RIGHT(TEXT(AM67,"0.#"),1)=".",FALSE,TRUE)</formula>
    </cfRule>
    <cfRule type="expression" dxfId="130" priority="150">
      <formula>IF(RIGHT(TEXT(AM67,"0.#"),1)=".",TRUE,FALSE)</formula>
    </cfRule>
  </conditionalFormatting>
  <conditionalFormatting sqref="AM75">
    <cfRule type="expression" dxfId="129" priority="135">
      <formula>IF(RIGHT(TEXT(AM75,"0.#"),1)=".",FALSE,TRUE)</formula>
    </cfRule>
    <cfRule type="expression" dxfId="128" priority="136">
      <formula>IF(RIGHT(TEXT(AM75,"0.#"),1)=".",TRUE,FALSE)</formula>
    </cfRule>
  </conditionalFormatting>
  <conditionalFormatting sqref="AM74">
    <cfRule type="expression" dxfId="127" priority="137">
      <formula>IF(RIGHT(TEXT(AM74,"0.#"),1)=".",FALSE,TRUE)</formula>
    </cfRule>
    <cfRule type="expression" dxfId="126" priority="138">
      <formula>IF(RIGHT(TEXT(AM74,"0.#"),1)=".",TRUE,FALSE)</formula>
    </cfRule>
  </conditionalFormatting>
  <conditionalFormatting sqref="AM73">
    <cfRule type="expression" dxfId="125" priority="139">
      <formula>IF(RIGHT(TEXT(AM73,"0.#"),1)=".",FALSE,TRUE)</formula>
    </cfRule>
    <cfRule type="expression" dxfId="124" priority="140">
      <formula>IF(RIGHT(TEXT(AM73,"0.#"),1)=".",TRUE,FALSE)</formula>
    </cfRule>
  </conditionalFormatting>
  <conditionalFormatting sqref="AI75">
    <cfRule type="expression" dxfId="123" priority="123">
      <formula>IF(RIGHT(TEXT(AI75,"0.#"),1)=".",FALSE,TRUE)</formula>
    </cfRule>
    <cfRule type="expression" dxfId="122" priority="124">
      <formula>IF(RIGHT(TEXT(AI75,"0.#"),1)=".",TRUE,FALSE)</formula>
    </cfRule>
  </conditionalFormatting>
  <conditionalFormatting sqref="AE75">
    <cfRule type="expression" dxfId="121" priority="133">
      <formula>IF(RIGHT(TEXT(AE75,"0.#"),1)=".",FALSE,TRUE)</formula>
    </cfRule>
    <cfRule type="expression" dxfId="120" priority="134">
      <formula>IF(RIGHT(TEXT(AE75,"0.#"),1)=".",TRUE,FALSE)</formula>
    </cfRule>
  </conditionalFormatting>
  <conditionalFormatting sqref="AE74">
    <cfRule type="expression" dxfId="119" priority="131">
      <formula>IF(RIGHT(TEXT(AE74,"0.#"),1)=".",FALSE,TRUE)</formula>
    </cfRule>
    <cfRule type="expression" dxfId="118" priority="132">
      <formula>IF(RIGHT(TEXT(AE74,"0.#"),1)=".",TRUE,FALSE)</formula>
    </cfRule>
  </conditionalFormatting>
  <conditionalFormatting sqref="AE73">
    <cfRule type="expression" dxfId="117" priority="129">
      <formula>IF(RIGHT(TEXT(AE73,"0.#"),1)=".",FALSE,TRUE)</formula>
    </cfRule>
    <cfRule type="expression" dxfId="116" priority="130">
      <formula>IF(RIGHT(TEXT(AE73,"0.#"),1)=".",TRUE,FALSE)</formula>
    </cfRule>
  </conditionalFormatting>
  <conditionalFormatting sqref="AI73">
    <cfRule type="expression" dxfId="115" priority="127">
      <formula>IF(RIGHT(TEXT(AI73,"0.#"),1)=".",FALSE,TRUE)</formula>
    </cfRule>
    <cfRule type="expression" dxfId="114" priority="128">
      <formula>IF(RIGHT(TEXT(AI73,"0.#"),1)=".",TRUE,FALSE)</formula>
    </cfRule>
  </conditionalFormatting>
  <conditionalFormatting sqref="AI74">
    <cfRule type="expression" dxfId="113" priority="125">
      <formula>IF(RIGHT(TEXT(AI74,"0.#"),1)=".",FALSE,TRUE)</formula>
    </cfRule>
    <cfRule type="expression" dxfId="112" priority="126">
      <formula>IF(RIGHT(TEXT(AI74,"0.#"),1)=".",TRUE,FALSE)</formula>
    </cfRule>
  </conditionalFormatting>
  <conditionalFormatting sqref="AM109">
    <cfRule type="expression" dxfId="111" priority="117">
      <formula>IF(RIGHT(TEXT(AM109,"0.#"),1)=".",FALSE,TRUE)</formula>
    </cfRule>
    <cfRule type="expression" dxfId="110" priority="118">
      <formula>IF(RIGHT(TEXT(AM109,"0.#"),1)=".",TRUE,FALSE)</formula>
    </cfRule>
  </conditionalFormatting>
  <conditionalFormatting sqref="AM107">
    <cfRule type="expression" dxfId="109" priority="121">
      <formula>IF(RIGHT(TEXT(AM107,"0.#"),1)=".",FALSE,TRUE)</formula>
    </cfRule>
    <cfRule type="expression" dxfId="108" priority="122">
      <formula>IF(RIGHT(TEXT(AM107,"0.#"),1)=".",TRUE,FALSE)</formula>
    </cfRule>
  </conditionalFormatting>
  <conditionalFormatting sqref="AM108">
    <cfRule type="expression" dxfId="107" priority="119">
      <formula>IF(RIGHT(TEXT(AM108,"0.#"),1)=".",FALSE,TRUE)</formula>
    </cfRule>
    <cfRule type="expression" dxfId="106" priority="120">
      <formula>IF(RIGHT(TEXT(AM108,"0.#"),1)=".",TRUE,FALSE)</formula>
    </cfRule>
  </conditionalFormatting>
  <conditionalFormatting sqref="AI109">
    <cfRule type="expression" dxfId="105" priority="111">
      <formula>IF(RIGHT(TEXT(AI109,"0.#"),1)=".",FALSE,TRUE)</formula>
    </cfRule>
    <cfRule type="expression" dxfId="104" priority="112">
      <formula>IF(RIGHT(TEXT(AI109,"0.#"),1)=".",TRUE,FALSE)</formula>
    </cfRule>
  </conditionalFormatting>
  <conditionalFormatting sqref="AI107">
    <cfRule type="expression" dxfId="103" priority="115">
      <formula>IF(RIGHT(TEXT(AI107,"0.#"),1)=".",FALSE,TRUE)</formula>
    </cfRule>
    <cfRule type="expression" dxfId="102" priority="116">
      <formula>IF(RIGHT(TEXT(AI107,"0.#"),1)=".",TRUE,FALSE)</formula>
    </cfRule>
  </conditionalFormatting>
  <conditionalFormatting sqref="AI108">
    <cfRule type="expression" dxfId="101" priority="113">
      <formula>IF(RIGHT(TEXT(AI108,"0.#"),1)=".",FALSE,TRUE)</formula>
    </cfRule>
    <cfRule type="expression" dxfId="100" priority="114">
      <formula>IF(RIGHT(TEXT(AI108,"0.#"),1)=".",TRUE,FALSE)</formula>
    </cfRule>
  </conditionalFormatting>
  <conditionalFormatting sqref="AE109">
    <cfRule type="expression" dxfId="99" priority="105">
      <formula>IF(RIGHT(TEXT(AE109,"0.#"),1)=".",FALSE,TRUE)</formula>
    </cfRule>
    <cfRule type="expression" dxfId="98" priority="106">
      <formula>IF(RIGHT(TEXT(AE109,"0.#"),1)=".",TRUE,FALSE)</formula>
    </cfRule>
  </conditionalFormatting>
  <conditionalFormatting sqref="AE107">
    <cfRule type="expression" dxfId="97" priority="109">
      <formula>IF(RIGHT(TEXT(AE107,"0.#"),1)=".",FALSE,TRUE)</formula>
    </cfRule>
    <cfRule type="expression" dxfId="96" priority="110">
      <formula>IF(RIGHT(TEXT(AE107,"0.#"),1)=".",TRUE,FALSE)</formula>
    </cfRule>
  </conditionalFormatting>
  <conditionalFormatting sqref="AE108">
    <cfRule type="expression" dxfId="95" priority="107">
      <formula>IF(RIGHT(TEXT(AE108,"0.#"),1)=".",FALSE,TRUE)</formula>
    </cfRule>
    <cfRule type="expression" dxfId="94" priority="108">
      <formula>IF(RIGHT(TEXT(AE108,"0.#"),1)=".",TRUE,FALSE)</formula>
    </cfRule>
  </conditionalFormatting>
  <conditionalFormatting sqref="AE134">
    <cfRule type="expression" dxfId="93" priority="103">
      <formula>IF(RIGHT(TEXT(AE134,"0.#"),1)=".",FALSE,TRUE)</formula>
    </cfRule>
    <cfRule type="expression" dxfId="92" priority="104">
      <formula>IF(RIGHT(TEXT(AE134,"0.#"),1)=".",TRUE,FALSE)</formula>
    </cfRule>
  </conditionalFormatting>
  <conditionalFormatting sqref="AI134">
    <cfRule type="expression" dxfId="91" priority="101">
      <formula>IF(RIGHT(TEXT(AI134,"0.#"),1)=".",FALSE,TRUE)</formula>
    </cfRule>
    <cfRule type="expression" dxfId="90" priority="102">
      <formula>IF(RIGHT(TEXT(AI134,"0.#"),1)=".",TRUE,FALSE)</formula>
    </cfRule>
  </conditionalFormatting>
  <conditionalFormatting sqref="AE135">
    <cfRule type="expression" dxfId="89" priority="99">
      <formula>IF(RIGHT(TEXT(AE135,"0.#"),1)=".",FALSE,TRUE)</formula>
    </cfRule>
    <cfRule type="expression" dxfId="88" priority="100">
      <formula>IF(RIGHT(TEXT(AE135,"0.#"),1)=".",TRUE,FALSE)</formula>
    </cfRule>
  </conditionalFormatting>
  <conditionalFormatting sqref="AI135">
    <cfRule type="expression" dxfId="87" priority="97">
      <formula>IF(RIGHT(TEXT(AI135,"0.#"),1)=".",FALSE,TRUE)</formula>
    </cfRule>
    <cfRule type="expression" dxfId="86" priority="98">
      <formula>IF(RIGHT(TEXT(AI135,"0.#"),1)=".",TRUE,FALSE)</formula>
    </cfRule>
  </conditionalFormatting>
  <conditionalFormatting sqref="AM135">
    <cfRule type="expression" dxfId="85" priority="95">
      <formula>IF(RIGHT(TEXT(AM135,"0.#"),1)=".",FALSE,TRUE)</formula>
    </cfRule>
    <cfRule type="expression" dxfId="84" priority="96">
      <formula>IF(RIGHT(TEXT(AM135,"0.#"),1)=".",TRUE,FALSE)</formula>
    </cfRule>
  </conditionalFormatting>
  <conditionalFormatting sqref="AM143">
    <cfRule type="expression" dxfId="83" priority="79">
      <formula>IF(RIGHT(TEXT(AM143,"0.#"),1)=".",FALSE,TRUE)</formula>
    </cfRule>
    <cfRule type="expression" dxfId="82" priority="80">
      <formula>IF(RIGHT(TEXT(AM143,"0.#"),1)=".",TRUE,FALSE)</formula>
    </cfRule>
  </conditionalFormatting>
  <conditionalFormatting sqref="AM141">
    <cfRule type="expression" dxfId="81" priority="83">
      <formula>IF(RIGHT(TEXT(AM141,"0.#"),1)=".",FALSE,TRUE)</formula>
    </cfRule>
    <cfRule type="expression" dxfId="80" priority="84">
      <formula>IF(RIGHT(TEXT(AM141,"0.#"),1)=".",TRUE,FALSE)</formula>
    </cfRule>
  </conditionalFormatting>
  <conditionalFormatting sqref="AM142">
    <cfRule type="expression" dxfId="79" priority="81">
      <formula>IF(RIGHT(TEXT(AM142,"0.#"),1)=".",FALSE,TRUE)</formula>
    </cfRule>
    <cfRule type="expression" dxfId="78" priority="82">
      <formula>IF(RIGHT(TEXT(AM142,"0.#"),1)=".",TRUE,FALSE)</formula>
    </cfRule>
  </conditionalFormatting>
  <conditionalFormatting sqref="AI142">
    <cfRule type="expression" dxfId="77" priority="75">
      <formula>IF(RIGHT(TEXT(AI142,"0.#"),1)=".",FALSE,TRUE)</formula>
    </cfRule>
    <cfRule type="expression" dxfId="76" priority="76">
      <formula>IF(RIGHT(TEXT(AI142,"0.#"),1)=".",TRUE,FALSE)</formula>
    </cfRule>
  </conditionalFormatting>
  <conditionalFormatting sqref="AI141">
    <cfRule type="expression" dxfId="75" priority="77">
      <formula>IF(RIGHT(TEXT(AI141,"0.#"),1)=".",FALSE,TRUE)</formula>
    </cfRule>
    <cfRule type="expression" dxfId="74" priority="78">
      <formula>IF(RIGHT(TEXT(AI141,"0.#"),1)=".",TRUE,FALSE)</formula>
    </cfRule>
  </conditionalFormatting>
  <conditionalFormatting sqref="AI143">
    <cfRule type="expression" dxfId="73" priority="73">
      <formula>IF(RIGHT(TEXT(AI143,"0.#"),1)=".",FALSE,TRUE)</formula>
    </cfRule>
    <cfRule type="expression" dxfId="72" priority="74">
      <formula>IF(RIGHT(TEXT(AI143,"0.#"),1)=".",TRUE,FALSE)</formula>
    </cfRule>
  </conditionalFormatting>
  <conditionalFormatting sqref="AE142">
    <cfRule type="expression" dxfId="71" priority="69">
      <formula>IF(RIGHT(TEXT(AE142,"0.#"),1)=".",FALSE,TRUE)</formula>
    </cfRule>
    <cfRule type="expression" dxfId="70" priority="70">
      <formula>IF(RIGHT(TEXT(AE142,"0.#"),1)=".",TRUE,FALSE)</formula>
    </cfRule>
  </conditionalFormatting>
  <conditionalFormatting sqref="AE141">
    <cfRule type="expression" dxfId="69" priority="71">
      <formula>IF(RIGHT(TEXT(AE141,"0.#"),1)=".",FALSE,TRUE)</formula>
    </cfRule>
    <cfRule type="expression" dxfId="68" priority="72">
      <formula>IF(RIGHT(TEXT(AE141,"0.#"),1)=".",TRUE,FALSE)</formula>
    </cfRule>
  </conditionalFormatting>
  <conditionalFormatting sqref="AE143">
    <cfRule type="expression" dxfId="67" priority="67">
      <formula>IF(RIGHT(TEXT(AE143,"0.#"),1)=".",FALSE,TRUE)</formula>
    </cfRule>
    <cfRule type="expression" dxfId="66" priority="68">
      <formula>IF(RIGHT(TEXT(AE143,"0.#"),1)=".",TRUE,FALSE)</formula>
    </cfRule>
  </conditionalFormatting>
  <conditionalFormatting sqref="AE69">
    <cfRule type="expression" dxfId="65" priority="65">
      <formula>IF(RIGHT(TEXT(AE69,"0.#"),1)=".",FALSE,TRUE)</formula>
    </cfRule>
    <cfRule type="expression" dxfId="64" priority="66">
      <formula>IF(RIGHT(TEXT(AE69,"0.#"),1)=".",TRUE,FALSE)</formula>
    </cfRule>
  </conditionalFormatting>
  <conditionalFormatting sqref="AI69">
    <cfRule type="expression" dxfId="63" priority="63">
      <formula>IF(RIGHT(TEXT(AI69,"0.#"),1)=".",FALSE,TRUE)</formula>
    </cfRule>
    <cfRule type="expression" dxfId="62" priority="64">
      <formula>IF(RIGHT(TEXT(AI69,"0.#"),1)=".",TRUE,FALSE)</formula>
    </cfRule>
  </conditionalFormatting>
  <conditionalFormatting sqref="AI70">
    <cfRule type="expression" dxfId="61" priority="61">
      <formula>IF(RIGHT(TEXT(AI70,"0.#"),1)=".",FALSE,TRUE)</formula>
    </cfRule>
    <cfRule type="expression" dxfId="60" priority="62">
      <formula>IF(RIGHT(TEXT(AI70,"0.#"),1)=".",TRUE,FALSE)</formula>
    </cfRule>
  </conditionalFormatting>
  <conditionalFormatting sqref="AE70">
    <cfRule type="expression" dxfId="59" priority="59">
      <formula>IF(RIGHT(TEXT(AE70,"0.#"),1)=".",FALSE,TRUE)</formula>
    </cfRule>
    <cfRule type="expression" dxfId="58" priority="60">
      <formula>IF(RIGHT(TEXT(AE70,"0.#"),1)=".",TRUE,FALSE)</formula>
    </cfRule>
  </conditionalFormatting>
  <conditionalFormatting sqref="AE137">
    <cfRule type="expression" dxfId="57" priority="57">
      <formula>IF(RIGHT(TEXT(AE137,"0.#"),1)=".",FALSE,TRUE)</formula>
    </cfRule>
    <cfRule type="expression" dxfId="56" priority="58">
      <formula>IF(RIGHT(TEXT(AE137,"0.#"),1)=".",TRUE,FALSE)</formula>
    </cfRule>
  </conditionalFormatting>
  <conditionalFormatting sqref="AI137">
    <cfRule type="expression" dxfId="55" priority="55">
      <formula>IF(RIGHT(TEXT(AI137,"0.#"),1)=".",FALSE,TRUE)</formula>
    </cfRule>
    <cfRule type="expression" dxfId="54" priority="56">
      <formula>IF(RIGHT(TEXT(AI137,"0.#"),1)=".",TRUE,FALSE)</formula>
    </cfRule>
  </conditionalFormatting>
  <conditionalFormatting sqref="AI138">
    <cfRule type="expression" dxfId="53" priority="53">
      <formula>IF(RIGHT(TEXT(AI138,"0.#"),1)=".",FALSE,TRUE)</formula>
    </cfRule>
    <cfRule type="expression" dxfId="52" priority="54">
      <formula>IF(RIGHT(TEXT(AI138,"0.#"),1)=".",TRUE,FALSE)</formula>
    </cfRule>
  </conditionalFormatting>
  <conditionalFormatting sqref="AE138">
    <cfRule type="expression" dxfId="51" priority="51">
      <formula>IF(RIGHT(TEXT(AE138,"0.#"),1)=".",FALSE,TRUE)</formula>
    </cfRule>
    <cfRule type="expression" dxfId="50" priority="52">
      <formula>IF(RIGHT(TEXT(AE138,"0.#"),1)=".",TRUE,FALSE)</formula>
    </cfRule>
  </conditionalFormatting>
  <conditionalFormatting sqref="AM138">
    <cfRule type="expression" dxfId="49" priority="49">
      <formula>IF(RIGHT(TEXT(AM138,"0.#"),1)=".",FALSE,TRUE)</formula>
    </cfRule>
    <cfRule type="expression" dxfId="48" priority="50">
      <formula>IF(RIGHT(TEXT(AM138,"0.#"),1)=".",TRUE,FALSE)</formula>
    </cfRule>
  </conditionalFormatting>
  <conditionalFormatting sqref="AM36">
    <cfRule type="expression" dxfId="47" priority="47">
      <formula>IF(RIGHT(TEXT(AM36,"0.#"),1)=".",FALSE,TRUE)</formula>
    </cfRule>
    <cfRule type="expression" dxfId="46" priority="48">
      <formula>IF(RIGHT(TEXT(AM36,"0.#"),1)=".",TRUE,FALSE)</formula>
    </cfRule>
  </conditionalFormatting>
  <conditionalFormatting sqref="AM70">
    <cfRule type="expression" dxfId="45" priority="45">
      <formula>IF(RIGHT(TEXT(AM70,"0.#"),1)=".",FALSE,TRUE)</formula>
    </cfRule>
    <cfRule type="expression" dxfId="44" priority="46">
      <formula>IF(RIGHT(TEXT(AM70,"0.#"),1)=".",TRUE,FALSE)</formula>
    </cfRule>
  </conditionalFormatting>
  <conditionalFormatting sqref="AR13:AX13">
    <cfRule type="expression" dxfId="43" priority="43">
      <formula>IF(RIGHT(TEXT(AR13,"0.#"),1)=".",FALSE,TRUE)</formula>
    </cfRule>
    <cfRule type="expression" dxfId="42" priority="44">
      <formula>IF(RIGHT(TEXT(AR13,"0.#"),1)=".",TRUE,FALSE)</formula>
    </cfRule>
  </conditionalFormatting>
  <conditionalFormatting sqref="AD19:AJ19">
    <cfRule type="expression" dxfId="41" priority="41">
      <formula>IF(RIGHT(TEXT(AD19,"0.#"),1)=".",FALSE,TRUE)</formula>
    </cfRule>
    <cfRule type="expression" dxfId="40" priority="42">
      <formula>IF(RIGHT(TEXT(AD19,"0.#"),1)=".",TRUE,FALSE)</formula>
    </cfRule>
  </conditionalFormatting>
  <conditionalFormatting sqref="AD17:AJ17">
    <cfRule type="expression" dxfId="39" priority="39">
      <formula>IF(RIGHT(TEXT(AD17,"0.#"),1)=".",FALSE,TRUE)</formula>
    </cfRule>
    <cfRule type="expression" dxfId="38" priority="40">
      <formula>IF(RIGHT(TEXT(AD17,"0.#"),1)=".",TRUE,FALSE)</formula>
    </cfRule>
  </conditionalFormatting>
  <conditionalFormatting sqref="W23:AC23">
    <cfRule type="expression" dxfId="37" priority="37">
      <formula>IF(RIGHT(TEXT(W23,"0.#"),1)=".",FALSE,TRUE)</formula>
    </cfRule>
    <cfRule type="expression" dxfId="36" priority="38">
      <formula>IF(RIGHT(TEXT(W23,"0.#"),1)=".",TRUE,FALSE)</formula>
    </cfRule>
  </conditionalFormatting>
  <conditionalFormatting sqref="AU33">
    <cfRule type="expression" dxfId="35" priority="35">
      <formula>IF(RIGHT(TEXT(AU33,"0.#"),1)=".",FALSE,TRUE)</formula>
    </cfRule>
    <cfRule type="expression" dxfId="34" priority="36">
      <formula>IF(RIGHT(TEXT(AU33,"0.#"),1)=".",TRUE,FALSE)</formula>
    </cfRule>
  </conditionalFormatting>
  <conditionalFormatting sqref="AM35">
    <cfRule type="expression" dxfId="33" priority="33">
      <formula>IF(RIGHT(TEXT(AM35,"0.#"),1)=".",FALSE,TRUE)</formula>
    </cfRule>
    <cfRule type="expression" dxfId="32" priority="34">
      <formula>IF(RIGHT(TEXT(AM35,"0.#"),1)=".",TRUE,FALSE)</formula>
    </cfRule>
  </conditionalFormatting>
  <conditionalFormatting sqref="AM66">
    <cfRule type="expression" dxfId="31" priority="31">
      <formula>IF(RIGHT(TEXT(AM66,"0.#"),1)=".",FALSE,TRUE)</formula>
    </cfRule>
    <cfRule type="expression" dxfId="30" priority="32">
      <formula>IF(RIGHT(TEXT(AM66,"0.#"),1)=".",TRUE,FALSE)</formula>
    </cfRule>
  </conditionalFormatting>
  <conditionalFormatting sqref="AU67">
    <cfRule type="expression" dxfId="29" priority="29">
      <formula>IF(RIGHT(TEXT(AU67,"0.#"),1)=".",FALSE,TRUE)</formula>
    </cfRule>
    <cfRule type="expression" dxfId="28" priority="30">
      <formula>IF(RIGHT(TEXT(AU67,"0.#"),1)=".",TRUE,FALSE)</formula>
    </cfRule>
  </conditionalFormatting>
  <conditionalFormatting sqref="AM69">
    <cfRule type="expression" dxfId="27" priority="27">
      <formula>IF(RIGHT(TEXT(AM69,"0.#"),1)=".",FALSE,TRUE)</formula>
    </cfRule>
    <cfRule type="expression" dxfId="26" priority="28">
      <formula>IF(RIGHT(TEXT(AM69,"0.#"),1)=".",TRUE,FALSE)</formula>
    </cfRule>
  </conditionalFormatting>
  <conditionalFormatting sqref="AM134">
    <cfRule type="expression" dxfId="25" priority="25">
      <formula>IF(RIGHT(TEXT(AM134,"0.#"),1)=".",FALSE,TRUE)</formula>
    </cfRule>
    <cfRule type="expression" dxfId="24" priority="26">
      <formula>IF(RIGHT(TEXT(AM134,"0.#"),1)=".",TRUE,FALSE)</formula>
    </cfRule>
  </conditionalFormatting>
  <conditionalFormatting sqref="AU135">
    <cfRule type="expression" dxfId="23" priority="23">
      <formula>IF(RIGHT(TEXT(AU135,"0.#"),1)=".",FALSE,TRUE)</formula>
    </cfRule>
    <cfRule type="expression" dxfId="22" priority="24">
      <formula>IF(RIGHT(TEXT(AU135,"0.#"),1)=".",TRUE,FALSE)</formula>
    </cfRule>
  </conditionalFormatting>
  <conditionalFormatting sqref="AM137">
    <cfRule type="expression" dxfId="21" priority="21">
      <formula>IF(RIGHT(TEXT(AM137,"0.#"),1)=".",FALSE,TRUE)</formula>
    </cfRule>
    <cfRule type="expression" dxfId="20" priority="22">
      <formula>IF(RIGHT(TEXT(AM137,"0.#"),1)=".",TRUE,FALSE)</formula>
    </cfRule>
  </conditionalFormatting>
  <conditionalFormatting sqref="Y310">
    <cfRule type="expression" dxfId="19" priority="19">
      <formula>IF(RIGHT(TEXT(Y310,"0.#"),1)=".",FALSE,TRUE)</formula>
    </cfRule>
    <cfRule type="expression" dxfId="18" priority="20">
      <formula>IF(RIGHT(TEXT(Y310,"0.#"),1)=".",TRUE,FALSE)</formula>
    </cfRule>
  </conditionalFormatting>
  <conditionalFormatting sqref="AU310">
    <cfRule type="expression" dxfId="17" priority="17">
      <formula>IF(RIGHT(TEXT(AU310,"0.#"),1)=".",FALSE,TRUE)</formula>
    </cfRule>
    <cfRule type="expression" dxfId="16" priority="18">
      <formula>IF(RIGHT(TEXT(AU310,"0.#"),1)=".",TRUE,FALSE)</formula>
    </cfRule>
  </conditionalFormatting>
  <conditionalFormatting sqref="Y368:Y375">
    <cfRule type="expression" dxfId="15" priority="15">
      <formula>IF(RIGHT(TEXT(Y368,"0.#"),1)=".",FALSE,TRUE)</formula>
    </cfRule>
    <cfRule type="expression" dxfId="14" priority="16">
      <formula>IF(RIGHT(TEXT(Y368,"0.#"),1)=".",TRUE,FALSE)</formula>
    </cfRule>
  </conditionalFormatting>
  <conditionalFormatting sqref="AL366:AO375">
    <cfRule type="expression" dxfId="13" priority="11">
      <formula>IF(AND(AL366&gt;=0, RIGHT(TEXT(AL366,"0.#"),1)&lt;&gt;"."),TRUE,FALSE)</formula>
    </cfRule>
    <cfRule type="expression" dxfId="12" priority="12">
      <formula>IF(AND(AL366&gt;=0, RIGHT(TEXT(AL366,"0.#"),1)="."),TRUE,FALSE)</formula>
    </cfRule>
    <cfRule type="expression" dxfId="11" priority="13">
      <formula>IF(AND(AL366&lt;0, RIGHT(TEXT(AL366,"0.#"),1)&lt;&gt;"."),TRUE,FALSE)</formula>
    </cfRule>
    <cfRule type="expression" dxfId="10" priority="14">
      <formula>IF(AND(AL366&lt;0, RIGHT(TEXT(AL366,"0.#"),1)="."),TRUE,FALSE)</formula>
    </cfRule>
  </conditionalFormatting>
  <conditionalFormatting sqref="Y366:Y367">
    <cfRule type="expression" dxfId="9" priority="9">
      <formula>IF(RIGHT(TEXT(Y366,"0.#"),1)=".",FALSE,TRUE)</formula>
    </cfRule>
    <cfRule type="expression" dxfId="8" priority="10">
      <formula>IF(RIGHT(TEXT(Y366,"0.#"),1)=".",TRUE,FALSE)</formula>
    </cfRule>
  </conditionalFormatting>
  <conditionalFormatting sqref="Y401:Y408">
    <cfRule type="expression" dxfId="7" priority="7">
      <formula>IF(RIGHT(TEXT(Y401,"0.#"),1)=".",FALSE,TRUE)</formula>
    </cfRule>
    <cfRule type="expression" dxfId="6" priority="8">
      <formula>IF(RIGHT(TEXT(Y401,"0.#"),1)=".",TRUE,FALSE)</formula>
    </cfRule>
  </conditionalFormatting>
  <conditionalFormatting sqref="Y399:Y400">
    <cfRule type="expression" dxfId="5" priority="5">
      <formula>IF(RIGHT(TEXT(Y399,"0.#"),1)=".",FALSE,TRUE)</formula>
    </cfRule>
    <cfRule type="expression" dxfId="4" priority="6">
      <formula>IF(RIGHT(TEXT(Y399,"0.#"),1)=".",TRUE,FALSE)</formula>
    </cfRule>
  </conditionalFormatting>
  <conditionalFormatting sqref="AL399:AO408">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7" max="16383" man="1"/>
    <brk id="145"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613</v>
      </c>
      <c r="M2" s="13" t="str">
        <f>IF(L2="","",K2)</f>
        <v>社会保障</v>
      </c>
      <c r="N2" s="13" t="str">
        <f>IF(M2="","",IF(N1&lt;&gt;"",CONCATENATE(N1,"、",M2),M2))</f>
        <v>社会保障</v>
      </c>
      <c r="O2" s="13"/>
      <c r="P2" s="12" t="s">
        <v>69</v>
      </c>
      <c r="Q2" s="17" t="s">
        <v>613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613</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2022-08-29T02:22:14Z</cp:lastPrinted>
  <dcterms:created xsi:type="dcterms:W3CDTF">2012-03-13T00:50:25Z</dcterms:created>
  <dcterms:modified xsi:type="dcterms:W3CDTF">2022-08-29T02:22:17Z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