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22" i="11"/>
  <c r="AY326" i="11"/>
  <c r="AY323" i="11"/>
  <c r="AY327" i="11"/>
  <c r="AY331" i="11"/>
  <c r="AY332" i="11"/>
  <c r="AY333" i="11"/>
  <c r="AY324" i="11"/>
  <c r="AY328" i="11"/>
  <c r="AY397" i="11"/>
  <c r="AY398" i="11"/>
  <c r="AY336" i="11"/>
  <c r="AY337" i="11"/>
  <c r="AY338" i="11"/>
  <c r="AY340"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4" i="11"/>
  <c r="AY163" i="11"/>
  <c r="AY161" i="11"/>
  <c r="AY162" i="11" s="1"/>
  <c r="AY156" i="11"/>
  <c r="AY158" i="11" s="1"/>
  <c r="AY146" i="11"/>
  <c r="AY150" i="11" s="1"/>
  <c r="AY127" i="11"/>
  <c r="AY131" i="11" s="1"/>
  <c r="AY123" i="11"/>
  <c r="AY122" i="11"/>
  <c r="AY126" i="11" s="1"/>
  <c r="AY119" i="11"/>
  <c r="AY118" i="11"/>
  <c r="AY115" i="11"/>
  <c r="AY114" i="11"/>
  <c r="AY112" i="11"/>
  <c r="AY121" i="11" s="1"/>
  <c r="AY99" i="11"/>
  <c r="AY101" i="11" s="1"/>
  <c r="AY98" i="11"/>
  <c r="AY102" i="11"/>
  <c r="AY104" i="11" s="1"/>
  <c r="AY134" i="11" l="1"/>
  <c r="AY172" i="11"/>
  <c r="AY176" i="11"/>
  <c r="AY198" i="11"/>
  <c r="AY203" i="11"/>
  <c r="AY207" i="11"/>
  <c r="AY211" i="11"/>
  <c r="AY177" i="11"/>
  <c r="AY204" i="11"/>
  <c r="AY212" i="11"/>
  <c r="AY174" i="11"/>
  <c r="AY178" i="11"/>
  <c r="AY193" i="11"/>
  <c r="AY201" i="11"/>
  <c r="AY205" i="11"/>
  <c r="AY209" i="11"/>
  <c r="AY213" i="11"/>
  <c r="AY175" i="11"/>
  <c r="AY202" i="11"/>
  <c r="AY152" i="11"/>
  <c r="AY154" i="11"/>
  <c r="AY151" i="11"/>
  <c r="AY155" i="11"/>
  <c r="AY153" i="11"/>
  <c r="AY143" i="11"/>
  <c r="AY140" i="11"/>
  <c r="AY144" i="11"/>
  <c r="AY142" i="11"/>
  <c r="AY141" i="11"/>
  <c r="AY138" i="11"/>
  <c r="AY128" i="11"/>
  <c r="AY116" i="11"/>
  <c r="AY120" i="11"/>
  <c r="AY124" i="11"/>
  <c r="AY113" i="11"/>
  <c r="AY117" i="11"/>
  <c r="AY125" i="11"/>
  <c r="AY129" i="11"/>
  <c r="AY130"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4" i="11"/>
  <c r="AY93" i="11"/>
  <c r="AY97" i="11" s="1"/>
  <c r="AY90" i="11"/>
  <c r="AY88" i="11"/>
  <c r="AY89" i="11" s="1"/>
  <c r="AY78" i="11"/>
  <c r="AY85" i="11" s="1"/>
  <c r="AY44" i="11"/>
  <c r="AY52" i="11" s="1"/>
  <c r="AY82" i="11" l="1"/>
  <c r="AY79" i="11"/>
  <c r="AY83" i="11"/>
  <c r="AY87" i="11"/>
  <c r="AY91" i="11"/>
  <c r="AY95" i="11"/>
  <c r="AY92" i="11"/>
  <c r="AY86" i="11"/>
  <c r="AY80"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<sst xmlns="http://schemas.openxmlformats.org/spreadsheetml/2006/main" count="1421" uniqueCount="714">
  <si>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</si>
  <si>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</si>
  <si>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</si>
  <si>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</si>
  <si>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</si>
  <si>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</si>
  <si>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</si>
  <si>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</si>
  <si>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</si>
  <si>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</si>
  <si>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</si>
  <si>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</si>
  <si>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</si>
  <si>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</si>
  <si>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</si>
  <si>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</si>
  <si>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</si>
  <si>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</si>
  <si>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</si>
  <si>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</si>
  <si>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</si>
  <si>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</si>
  <si>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</si>
  <si>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</si>
  <si>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</si>
  <si>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</si>
  <si>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</si>
  <si>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</si>
  <si>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</si>
  <si>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</si>
  <si>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</si>
  <si>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</si>
  <si>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</si>
  <si>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</si>
  <si>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</si>
  <si>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</si>
  <si>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</si>
  <si>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</si>
  <si>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</si>
  <si>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</si>
  <si>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</si>
  <si>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</si>
  <si>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</si>
  <si>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</si>
  <si>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</si>
  <si>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</si>
  <si>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</si>
  <si>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</si>
  <si>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</si>
  <si>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</si>
  <si>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</si>
  <si>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</si>
  <si>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</si>
  <si>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</si>
  <si>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</si>
  <si>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</si>
  <si>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</si>
  <si>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</si>
  <si>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</si>
  <si>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</si>
  <si>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</si>
  <si>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</si>
  <si>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</si>
  <si>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</si>
  <si>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</si>
  <si>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</si>
  <si>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</si>
  <si>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</si>
  <si>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</si>
  <si>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</si>
  <si>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</si>
  <si>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</si>
  <si>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</si>
  <si>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</si>
  <si>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</si>
  <si>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</si>
  <si>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</si>
  <si>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</si>
  <si>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</si>
  <si>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</si>
  <si>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</si>
  <si>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</si>
  <si>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</si>
  <si>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</si>
  <si>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</si>
  <si>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</si>
  <si>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</si>
  <si>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</si>
  <si>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</si>
  <si>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</si>
  <si>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</si>
  <si>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</si>
  <si>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</si>
  <si>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</si>
  <si>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</si>
  <si>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</si>
  <si>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</si>
  <si>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</si>
  <si>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</si>
  <si>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</si>
  <si>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</si>
  <si>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</si>
  <si>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</si>
  <si>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</si>
  <si>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</si>
  <si>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</si>
  <si>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</si>
  <si>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</si>
  <si>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</si>
  <si>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</si>
  <si>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</si>
  <si>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</si>
  <si>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</si>
  <si>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</si>
  <si>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</si>
  <si>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</si>
  <si>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</si>
  <si>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</si>
  <si>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</si>
  <si>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</si>
  <si>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</si>
  <si>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</si>
  <si>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</si>
  <si>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</si>
  <si>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</si>
  <si>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</si>
  <si>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</si>
  <si>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</si>
  <si>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</si>
  <si>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</si>
  <si>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</si>
  <si>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</si>
  <si>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</si>
  <si>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</si>
  <si>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</si>
  <si>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</si>
  <si>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</si>
  <si>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</si>
  <si>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</si>
  <si>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</si>
  <si>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</si>
  <si>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</si>
  <si>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</si>
  <si>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</si>
  <si>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</si>
  <si>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</si>
  <si>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</si>
  <si>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</si>
  <si>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</si>
  <si>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</si>
  <si>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</si>
  <si>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</si>
  <si>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</si>
  <si>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</si>
  <si>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</si>
  <si>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</si>
  <si>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</si>
  <si>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</si>
  <si>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</si>
  <si>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</si>
  <si>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</si>
  <si>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</si>
  <si>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</si>
  <si>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</si>
  <si>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</si>
  <si>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</si>
  <si>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</si>
  <si>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</si>
  <si>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</si>
  <si>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</si>
  <si>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</si>
  <si>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</si>
  <si>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</si>
  <si>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</si>
  <si>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</si>
  <si>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</si>
  <si>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</si>
  <si>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</si>
  <si>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</si>
  <si>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</si>
  <si>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</si>
  <si>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</si>
  <si>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</si>
  <si>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</si>
  <si>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</si>
  <si>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</si>
  <si>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</si>
  <si>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</si>
  <si>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</si>
  <si>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</si>
  <si>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</si>
  <si>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</si>
  <si>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</si>
  <si>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</si>
  <si>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</si>
  <si>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</si>
  <si>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</si>
  <si>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</si>
  <si>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</si>
  <si>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</si>
  <si>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</si>
  <si>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</si>
  <si>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</si>
  <si>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</si>
  <si>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</si>
  <si>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</si>
  <si>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</si>
  <si>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</si>
  <si>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</si>
  <si>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</si>
  <si>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</si>
  <si>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</si>
  <si>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</si>
  <si>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</si>
  <si>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</si>
  <si>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</si>
  <si>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</si>
  <si>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</si>
  <si>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</si>
  <si>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</si>
  <si>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</si>
  <si>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</si>
  <si>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</si>
  <si>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</si>
  <si>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</si>
  <si>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</si>
  <si>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</si>
  <si>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</si>
  <si>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</si>
  <si>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</si>
  <si>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</si>
  <si>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</si>
  <si>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</si>
  <si>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</si>
  <si>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</si>
  <si>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</si>
  <si>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</si>
  <si>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</si>
  <si>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</si>
  <si>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</si>
  <si>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</si>
  <si>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</si>
  <si>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</si>
  <si>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</si>
  <si>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</si>
  <si>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</si>
  <si>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</si>
  <si>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</si>
  <si>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</si>
  <si>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</si>
  <si>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</si>
  <si>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</si>
  <si>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</si>
  <si>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</si>
  <si>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</si>
  <si>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</si>
  <si>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</si>
  <si>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</si>
  <si>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</si>
  <si>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</si>
  <si>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</si>
  <si>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</si>
  <si>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</si>
  <si>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</si>
  <si>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</si>
  <si>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</si>
  <si>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</si>
  <si>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</si>
  <si>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</si>
  <si>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</si>
  <si>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</si>
  <si>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</si>
  <si>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</si>
  <si>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</si>
  <si>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</si>
  <si>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</si>
  <si>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</si>
  <si>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</si>
  <si>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</si>
  <si>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</si>
  <si>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</si>
  <si>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</si>
  <si>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</si>
  <si>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</si>
  <si>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</si>
  <si>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</si>
  <si>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</si>
  <si>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</si>
  <si>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</si>
  <si>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</si>
  <si>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</si>
  <si>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</si>
  <si>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</si>
  <si>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</si>
  <si>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</si>
  <si>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</si>
  <si>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</si>
  <si>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</si>
  <si>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</si>
  <si>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</si>
  <si>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</si>
  <si>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</si>
  <si>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</si>
  <si>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</si>
  <si>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</si>
  <si>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</si>
  <si>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</si>
  <si>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</si>
  <si>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</si>
  <si>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</si>
  <si>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</si>
  <si>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</si>
  <si>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</si>
  <si>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</si>
  <si>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</si>
  <si>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</si>
  <si>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</si>
  <si>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</si>
  <si>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</si>
  <si>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</si>
  <si>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</si>
  <si>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</si>
  <si>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</si>
  <si>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</si>
  <si>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</si>
  <si>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</si>
  <si>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</si>
  <si>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</si>
  <si>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</si>
  <si>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</si>
  <si>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</si>
  <si>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</si>
  <si>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</si>
  <si>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</si>
  <si>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</si>
  <si>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</si>
  <si>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</si>
  <si>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</si>
  <si>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</si>
  <si>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</si>
  <si>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</si>
  <si>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</si>
  <si>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</si>
  <si>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</si>
  <si>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</si>
  <si>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</si>
  <si>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</si>
  <si>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</si>
  <si>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</si>
  <si>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</si>
  <si>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</si>
  <si>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</si>
  <si>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</si>
  <si>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</si>
  <si>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</si>
  <si>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</si>
  <si>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</si>
  <si>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</si>
  <si>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</si>
  <si>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</si>
  <si>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</si>
  <si>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</si>
  <si>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</si>
  <si>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</si>
  <si>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</si>
  <si>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</si>
  <si>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</si>
  <si>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</si>
  <si>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</si>
  <si>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</si>
  <si>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</si>
  <si>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</si>
  <si>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</si>
  <si>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</si>
  <si>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</si>
  <si>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</si>
  <si>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</si>
  <si>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</si>
  <si>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</si>
  <si>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</si>
  <si>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</si>
  <si>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</si>
  <si>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</si>
  <si>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</si>
  <si>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</si>
  <si>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</si>
  <si>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</si>
  <si>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</si>
  <si>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</si>
  <si>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</si>
  <si>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</si>
  <si>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</si>
  <si>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</si>
  <si>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</si>
  <si>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</si>
  <si>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</si>
  <si>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</si>
  <si>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</si>
  <si>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</si>
  <si>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</si>
  <si>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</si>
  <si>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</si>
  <si>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</si>
  <si>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</si>
  <si>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</si>
  <si>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</si>
  <si>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</si>
  <si>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</si>
  <si>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</si>
  <si>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</si>
  <si>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</si>
  <si>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</si>
  <si>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</si>
  <si>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</si>
  <si>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</si>
  <si>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</si>
  <si>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</si>
  <si>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</si>
  <si>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</si>
  <si>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</si>
  <si>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</si>
  <si>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</si>
  <si>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</si>
  <si>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</si>
  <si>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</si>
  <si>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</si>
  <si>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</si>
  <si>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</si>
  <si>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</si>
  <si>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</si>
  <si>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</si>
  <si>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</si>
  <si>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</si>
  <si>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</si>
  <si>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</si>
  <si>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</si>
  <si>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</si>
  <si>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</si>
  <si>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</si>
  <si>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</si>
  <si>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</si>
  <si>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</si>
  <si>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</si>
  <si>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</si>
  <si>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</si>
  <si>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</si>
  <si>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</si>
  <si>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</si>
  <si>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</si>
  <si>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</si>
  <si>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</si>
  <si>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</si>
  <si>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</si>
  <si>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</si>
  <si>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</si>
  <si>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</si>
  <si>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</si>
  <si>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</si>
  <si>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</si>
  <si>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</si>
  <si>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</si>
  <si>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</si>
  <si>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</si>
  <si>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</si>
  <si>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</si>
  <si>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</si>
  <si>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</si>
  <si>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</si>
  <si>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</si>
  <si>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</si>
  <si>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</si>
  <si>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</si>
  <si>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</si>
  <si>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</si>
  <si>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</si>
  <si>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</si>
  <si>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</si>
  <si>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</si>
  <si>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</si>
  <si>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</si>
  <si>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</si>
  <si>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</si>
  <si>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</si>
  <si>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</si>
  <si>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</si>
  <si>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</si>
  <si>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</si>
  <si>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</si>
  <si>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</si>
  <si>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</si>
  <si>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</si>
  <si>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</si>
  <si>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</si>
  <si>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</si>
  <si>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</si>
  <si>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</si>
  <si>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</si>
  <si>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</si>
  <si>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</si>
  <si>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</si>
  <si>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</si>
  <si>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</si>
  <si>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</si>
  <si>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</si>
  <si>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</si>
  <si>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</si>
  <si>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</si>
  <si>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</si>
  <si>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</si>
  <si>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</si>
  <si>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</si>
  <si>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</si>
  <si>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</si>
  <si>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</si>
  <si>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</si>
  <si>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</si>
  <si>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</si>
  <si>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</si>
  <si>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</si>
  <si>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</si>
  <si>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</si>
  <si>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</si>
  <si>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</si>
  <si>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</si>
  <si>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</si>
  <si>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</si>
  <si>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</si>
  <si>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</si>
  <si>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</si>
  <si>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</si>
  <si>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</si>
  <si>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</si>
  <si>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</si>
  <si>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</si>
  <si>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</si>
  <si>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</si>
  <si>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</si>
  <si>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</si>
  <si>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</si>
  <si>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</si>
  <si>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</si>
  <si>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</si>
  <si>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</si>
  <si>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</si>
  <si>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</si>
  <si>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</si>
  <si>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</si>
  <si>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</si>
  <si>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</si>
  <si>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</si>
  <si>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</si>
  <si>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</si>
  <si>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</si>
  <si>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</si>
  <si>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</si>
  <si>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</si>
  <si>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</si>
  <si>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</si>
  <si>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</si>
  <si>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</si>
  <si>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</si>
  <si>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</si>
  <si>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</si>
  <si>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</si>
  <si>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</si>
  <si>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</si>
  <si>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</si>
  <si>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</si>
  <si>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</si>
  <si>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</si>
  <si>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</si>
  <si>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</si>
  <si>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</si>
  <si>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</si>
  <si>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</si>
  <si>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</si>
  <si>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</si>
  <si>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</si>
  <si>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</si>
  <si>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</si>
  <si>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</si>
  <si>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</si>
  <si>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</si>
  <si>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</si>
  <si>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</si>
  <si>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</si>
  <si>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</si>
  <si>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</si>
  <si>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</si>
  <si>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</si>
  <si>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</si>
  <si>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</si>
  <si>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</si>
  <si>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</si>
  <si>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</si>
  <si>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</si>
  <si>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</si>
  <si>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</si>
  <si>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</si>
  <si>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</si>
  <si>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</si>
  <si>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</si>
  <si>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</si>
  <si>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</si>
  <si>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</si>
  <si>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</si>
  <si>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</si>
  <si>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建設労働者雇用安定支援事業費</t>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</si>
  <si>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</si>
  <si>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</si>
  <si>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佐藤　広道</t>
    <rPh sb="10" eb="12">
      <t>サトウ</t>
    </rPh>
    <rPh sb="13" eb="15">
      <t>ヒロミチ</t>
    </rPh>
    <phoneticPr fontId="5"/>
  </si>
  <si>
    <t>○</t>
  </si>
  <si>
    <t>雇用保険法第62条第１項第６号
建設労働者の雇用の改善等に関する法律第５条第３項</t>
    <phoneticPr fontId="5"/>
  </si>
  <si>
    <t>建設雇用改善計画（第10次）
（令和３年３月31日厚生労働省告示第128号）</t>
    <rPh sb="16" eb="18">
      <t>レイワ</t>
    </rPh>
    <phoneticPr fontId="5"/>
  </si>
  <si>
    <t>雇用管理研修を通じて建設事業主等の雇用管理に必要な知識の習得及び向上を図るとともに、就労前の若年者の建設業に対する理解を深め、入職・職場定着を促進する。</t>
    <phoneticPr fontId="5"/>
  </si>
  <si>
    <t>建設事業主及び建設事業主団体に対して、建設労働者の雇用環境の改善、雇用機会の確保・維持等を図るため、雇用管理研修を実施する。また、出前授業や現場見学会など若年者と建設業界がつながる機会をつくる。</t>
    <phoneticPr fontId="5"/>
  </si>
  <si>
    <t>-</t>
  </si>
  <si>
    <t>-</t>
    <phoneticPr fontId="5"/>
  </si>
  <si>
    <t>地域雇用機会創出事業等委託費</t>
    <phoneticPr fontId="5"/>
  </si>
  <si>
    <t>雇用管理研修を利用した人数</t>
    <phoneticPr fontId="5"/>
  </si>
  <si>
    <t>単位当たりコスト＝X／Ｙ
Ｘ：「雇用管理研修等の事業費」
Ｙ：「雇用管理研修を利用した人数」　　　　　　　　　　　　　　</t>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</si>
  <si>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（受講後の雇用管理に関する取組を実施又は実施予定であるとする回答数/アンケート回答数）</t>
    <phoneticPr fontId="5"/>
  </si>
  <si>
    <t>厚生労働省職業安定局調べ</t>
    <phoneticPr fontId="5"/>
  </si>
  <si>
    <t>②研修等終了時のアンケート調査で「役に立った」旨の評価を受ける割合　96％以上</t>
    <phoneticPr fontId="5"/>
  </si>
  <si>
    <t>②研修等終了時のアンケート調査で「役に立った」旨の評価を受ける割合（「役に立った」との回答数）</t>
    <phoneticPr fontId="5"/>
  </si>
  <si>
    <t>③雇用管理研修等に参加した中小建設事業主の事業所における参加後６ヶ月後の労働者の定着率　96％以上</t>
    <phoneticPr fontId="5"/>
  </si>
  <si>
    <t>③雇用管理研修等に参加した中小建設事業主の事業所における参加後6ヶ月後の労働者の定着率（アンケート回答企業における受講日から起算して6ヶ月の間在籍していた人数/アンケート回答企業における受講日時点の常用労働者数）</t>
    <phoneticPr fontId="5"/>
  </si>
  <si>
    <t>建設業若年者理解・定着促進事業（つなぐ化事業）開催回数</t>
    <phoneticPr fontId="5"/>
  </si>
  <si>
    <t>単位当たりコスト＝X／Ｙ
Ｘ：「建設業若年者理解・定着促進事業（つなぐ化事業）の事業費」
Ｙ：「事業開催数」　　　　　　　　　　　　　　</t>
    <phoneticPr fontId="5"/>
  </si>
  <si>
    <t>雇用機会を創出するとともに雇用の安定を図ること（V-2）</t>
    <phoneticPr fontId="5"/>
  </si>
  <si>
    <t>地域、中小企業、産業の特性に応じ、雇用の創出及び雇用の安定を図ること（V-2-1）</t>
    <phoneticPr fontId="5"/>
  </si>
  <si>
    <t>人</t>
    <rPh sb="0" eb="1">
      <t>ヒト</t>
    </rPh>
    <phoneticPr fontId="5"/>
  </si>
  <si>
    <t>円／人</t>
    <phoneticPr fontId="5"/>
  </si>
  <si>
    <t>　　Ｘ/Ｙ</t>
    <phoneticPr fontId="5"/>
  </si>
  <si>
    <t>72百万円/6,903人</t>
    <phoneticPr fontId="5"/>
  </si>
  <si>
    <t>72百万円/7,044人</t>
    <phoneticPr fontId="5"/>
  </si>
  <si>
    <t>①雇用管理研修等に参加した中小建設事業主等のうち、当該研修を受けて教育訓練及び労働移動、人材確保対策の推進等、具体的な措置を講ずることとした事業主等の割合　95％以上</t>
    <phoneticPr fontId="5"/>
  </si>
  <si>
    <t>回</t>
    <rPh sb="0" eb="1">
      <t>カイ</t>
    </rPh>
    <phoneticPr fontId="5"/>
  </si>
  <si>
    <t>円／回</t>
    <phoneticPr fontId="5"/>
  </si>
  <si>
    <t>18百万円/104回</t>
    <phoneticPr fontId="5"/>
  </si>
  <si>
    <t>17百万円/158回</t>
    <phoneticPr fontId="5"/>
  </si>
  <si>
    <t>建設業に従事する建設労働者の雇用管理改善等の促進を図る上で、中小零細企業の多い建設業においては、事業主自らが雇用管理に関する研修を企画し実施することは困難であり、国費を投入しなければ事業目的を達成することができない。</t>
    <phoneticPr fontId="5"/>
  </si>
  <si>
    <t>法令を踏まえ国が実施するものである。</t>
    <phoneticPr fontId="5"/>
  </si>
  <si>
    <t>中小零細企業の多い建設業における建設労働者の雇用管理改善を図る優先度の高い事業である。</t>
    <phoneticPr fontId="5"/>
  </si>
  <si>
    <t>無</t>
  </si>
  <si>
    <t>‐</t>
  </si>
  <si>
    <t>競争性のある一般競争入札（総合評価落札方式）を導入している。</t>
    <phoneticPr fontId="5"/>
  </si>
  <si>
    <t>成果目標を上回っている。</t>
    <phoneticPr fontId="5"/>
  </si>
  <si>
    <t>成果目標を上回っていることから、実効性が高い方法と考えられる。</t>
    <phoneticPr fontId="5"/>
  </si>
  <si>
    <t>活動指標を上回っている。</t>
    <rPh sb="0" eb="2">
      <t>カツドウ</t>
    </rPh>
    <rPh sb="2" eb="4">
      <t>シヒョウ</t>
    </rPh>
    <rPh sb="5" eb="7">
      <t>ウワマワ</t>
    </rPh>
    <phoneticPr fontId="5"/>
  </si>
  <si>
    <t>建設労働施策の検討に活用している。</t>
    <phoneticPr fontId="5"/>
  </si>
  <si>
    <t>建設事業主等に対する助成金（旧　建設労働者確保育成助成金）</t>
    <phoneticPr fontId="5"/>
  </si>
  <si>
    <t>661</t>
    <phoneticPr fontId="5"/>
  </si>
  <si>
    <t>585</t>
    <phoneticPr fontId="5"/>
  </si>
  <si>
    <t>498</t>
    <phoneticPr fontId="5"/>
  </si>
  <si>
    <t>510</t>
    <phoneticPr fontId="5"/>
  </si>
  <si>
    <t>509</t>
    <phoneticPr fontId="5"/>
  </si>
  <si>
    <t>525</t>
    <phoneticPr fontId="5"/>
  </si>
  <si>
    <t>事業費</t>
    <rPh sb="0" eb="3">
      <t>ジギョウヒ</t>
    </rPh>
    <phoneticPr fontId="5"/>
  </si>
  <si>
    <t>人件費</t>
    <rPh sb="0" eb="3">
      <t>ジンケンヒ</t>
    </rPh>
    <phoneticPr fontId="5"/>
  </si>
  <si>
    <t>消費税</t>
    <rPh sb="0" eb="3">
      <t>ショウヒゼイ</t>
    </rPh>
    <phoneticPr fontId="5"/>
  </si>
  <si>
    <t>一般管理費</t>
    <rPh sb="0" eb="2">
      <t>イッパン</t>
    </rPh>
    <rPh sb="2" eb="5">
      <t>カンリヒ</t>
    </rPh>
    <phoneticPr fontId="5"/>
  </si>
  <si>
    <t>雇用管理等に関する研修会の実施など</t>
    <phoneticPr fontId="5"/>
  </si>
  <si>
    <t>雇用管理研修の実施</t>
    <rPh sb="0" eb="2">
      <t>コヨウ</t>
    </rPh>
    <rPh sb="2" eb="4">
      <t>カンリ</t>
    </rPh>
    <rPh sb="4" eb="6">
      <t>ケンシュウ</t>
    </rPh>
    <rPh sb="7" eb="9">
      <t>ジッシ</t>
    </rPh>
    <phoneticPr fontId="5"/>
  </si>
  <si>
    <t>出前授業や現場見学会等の実施</t>
    <rPh sb="0" eb="2">
      <t>デマエ</t>
    </rPh>
    <rPh sb="2" eb="4">
      <t>ジュギョウ</t>
    </rPh>
    <rPh sb="5" eb="7">
      <t>ゲンバ</t>
    </rPh>
    <rPh sb="7" eb="10">
      <t>ケンガクカイ</t>
    </rPh>
    <rPh sb="10" eb="11">
      <t>トウ</t>
    </rPh>
    <rPh sb="12" eb="14">
      <t>ジッシ</t>
    </rPh>
    <phoneticPr fontId="5"/>
  </si>
  <si>
    <t>雇用管理研修を通じて建設事業主等の雇用管理に必要な知識の習得及び向上を図る。</t>
    <phoneticPr fontId="5"/>
  </si>
  <si>
    <t>https://www.mhlw.go.jp/wp/seisaku/hyouka/dl/r03_jizenbunseki/V-2-1.pdf</t>
    <phoneticPr fontId="5"/>
  </si>
  <si>
    <t>77百万円/7,000人</t>
    <phoneticPr fontId="5"/>
  </si>
  <si>
    <t>22百万円/141回</t>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</si>
  <si>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</si>
  <si>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庁費</t>
    <rPh sb="0" eb="2">
      <t>チョウヒ</t>
    </rPh>
    <phoneticPr fontId="5"/>
  </si>
  <si>
    <t>職員旅費</t>
    <rPh sb="0" eb="2">
      <t>ショクイン</t>
    </rPh>
    <rPh sb="2" eb="4">
      <t>リョヒ</t>
    </rPh>
    <phoneticPr fontId="5"/>
  </si>
  <si>
    <t>00</t>
    <phoneticPr fontId="5"/>
  </si>
  <si>
    <t>点検対象外</t>
    <rPh sb="0" eb="5">
      <t>テンケンタイショウガイ</t>
    </rPh>
    <phoneticPr fontId="5"/>
  </si>
  <si>
    <t>④建設業若年者理解・定着促進事業（つなぐ化事業）の実施前後において、就職先として建設業に関心を持った人数の増加した割合　40％以上</t>
    <rPh sb="34" eb="36">
      <t>シュウショク</t>
    </rPh>
    <rPh sb="36" eb="37">
      <t>サキ</t>
    </rPh>
    <rPh sb="40" eb="43">
      <t>ケンセツギョウ</t>
    </rPh>
    <rPh sb="44" eb="46">
      <t>カンシン</t>
    </rPh>
    <rPh sb="47" eb="48">
      <t>モ</t>
    </rPh>
    <rPh sb="50" eb="51">
      <t>ヒト</t>
    </rPh>
    <rPh sb="51" eb="52">
      <t>スウ</t>
    </rPh>
    <rPh sb="53" eb="55">
      <t>ゾウカ</t>
    </rPh>
    <rPh sb="57" eb="59">
      <t>ワリアイ</t>
    </rPh>
    <phoneticPr fontId="5"/>
  </si>
  <si>
    <t>④建設業若年者理解・定着促進事業（つなぐ化事業）の実施前後において、就職先として建設業に関心を持った人数の増加した割合（事業参加後に関心が高まったとする回答数/事業参加学生数）</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</si>
  <si>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</si>
  <si>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81百万円/7,130人</t>
    <phoneticPr fontId="5"/>
  </si>
  <si>
    <t>25百万円/158回</t>
    <phoneticPr fontId="5"/>
  </si>
  <si>
    <t>契約の締結及び委託費の精算時、費用・使途が事業目的に沿っているか精査している。</t>
    <phoneticPr fontId="5"/>
  </si>
  <si>
    <t>一般競争入札（総合評価落札方式）の実施等による経費削減のため。</t>
    <phoneticPr fontId="5"/>
  </si>
  <si>
    <t>今年度についても、成果目標及び活動実績の目標を達成している。</t>
    <rPh sb="0" eb="3">
      <t>コンネンド</t>
    </rPh>
    <rPh sb="20" eb="22">
      <t>モクヒョウ</t>
    </rPh>
    <phoneticPr fontId="5"/>
  </si>
  <si>
    <t>教材費、広告費、借料等</t>
    <rPh sb="8" eb="10">
      <t>シャクリョウ</t>
    </rPh>
    <phoneticPr fontId="5"/>
  </si>
  <si>
    <t>雇用管理に必要な知識の習得・向上に係る経費</t>
    <phoneticPr fontId="5"/>
  </si>
  <si>
    <t>長崎労働局</t>
    <rPh sb="0" eb="2">
      <t>ナガサキ</t>
    </rPh>
    <rPh sb="2" eb="5">
      <t>ロウドウキョク</t>
    </rPh>
    <phoneticPr fontId="5"/>
  </si>
  <si>
    <t>雇用管理に必要な知識の習得・向上に係る経費</t>
    <rPh sb="0" eb="2">
      <t>コヨウ</t>
    </rPh>
    <rPh sb="2" eb="4">
      <t>カンリ</t>
    </rPh>
    <rPh sb="5" eb="7">
      <t>ヒツヨウ</t>
    </rPh>
    <rPh sb="8" eb="10">
      <t>チシキ</t>
    </rPh>
    <rPh sb="11" eb="13">
      <t>シュウトク</t>
    </rPh>
    <rPh sb="14" eb="16">
      <t>コウジョウ</t>
    </rPh>
    <rPh sb="17" eb="18">
      <t>カカ</t>
    </rPh>
    <rPh sb="19" eb="21">
      <t>ケイヒ</t>
    </rPh>
    <phoneticPr fontId="5"/>
  </si>
  <si>
    <t>－</t>
    <phoneticPr fontId="5"/>
  </si>
  <si>
    <t>愛知労働局</t>
    <rPh sb="0" eb="2">
      <t>アイチ</t>
    </rPh>
    <rPh sb="2" eb="5">
      <t>ロウドウキョク</t>
    </rPh>
    <phoneticPr fontId="5"/>
  </si>
  <si>
    <t>北海道労働局</t>
    <rPh sb="0" eb="3">
      <t>ホッカイドウ</t>
    </rPh>
    <rPh sb="3" eb="6">
      <t>ロウドウキョク</t>
    </rPh>
    <phoneticPr fontId="5"/>
  </si>
  <si>
    <t>岡山労働局</t>
    <rPh sb="0" eb="2">
      <t>オカヤマ</t>
    </rPh>
    <rPh sb="2" eb="5">
      <t>ロウドウキョク</t>
    </rPh>
    <phoneticPr fontId="5"/>
  </si>
  <si>
    <t>神奈川労働局</t>
    <rPh sb="0" eb="3">
      <t>カナガワ</t>
    </rPh>
    <rPh sb="3" eb="6">
      <t>ロウドウキョク</t>
    </rPh>
    <phoneticPr fontId="5"/>
  </si>
  <si>
    <t>東京労働局</t>
    <rPh sb="0" eb="2">
      <t>トウキョウ</t>
    </rPh>
    <rPh sb="2" eb="5">
      <t>ロウドウキョク</t>
    </rPh>
    <phoneticPr fontId="5"/>
  </si>
  <si>
    <t>石川労働局</t>
    <rPh sb="0" eb="2">
      <t>イシカワ</t>
    </rPh>
    <rPh sb="2" eb="5">
      <t>ロウドウキョク</t>
    </rPh>
    <phoneticPr fontId="5"/>
  </si>
  <si>
    <t>宮崎労働局</t>
    <rPh sb="0" eb="2">
      <t>ミヤザキ</t>
    </rPh>
    <rPh sb="2" eb="5">
      <t>ロウドウキョク</t>
    </rPh>
    <phoneticPr fontId="5"/>
  </si>
  <si>
    <t>栃木労働局</t>
    <rPh sb="0" eb="2">
      <t>トチギ</t>
    </rPh>
    <rPh sb="2" eb="5">
      <t>ロウドウキョク</t>
    </rPh>
    <phoneticPr fontId="5"/>
  </si>
  <si>
    <t>福岡労働局</t>
    <rPh sb="0" eb="2">
      <t>フクオカ</t>
    </rPh>
    <rPh sb="2" eb="5">
      <t>ロウドウキョク</t>
    </rPh>
    <phoneticPr fontId="5"/>
  </si>
  <si>
    <t>事業開催経費、広告費等</t>
    <rPh sb="0" eb="2">
      <t>ジギョウ</t>
    </rPh>
    <rPh sb="2" eb="4">
      <t>カイサイ</t>
    </rPh>
    <rPh sb="4" eb="6">
      <t>ケイヒ</t>
    </rPh>
    <rPh sb="7" eb="10">
      <t>コウコクヒ</t>
    </rPh>
    <rPh sb="10" eb="11">
      <t>トウ</t>
    </rPh>
    <phoneticPr fontId="5"/>
  </si>
  <si>
    <t>管理費</t>
    <rPh sb="0" eb="3">
      <t>カンリヒ</t>
    </rPh>
    <phoneticPr fontId="5"/>
  </si>
  <si>
    <t>人件費</t>
    <rPh sb="0" eb="3">
      <t>ジンケンヒ</t>
    </rPh>
    <phoneticPr fontId="5"/>
  </si>
  <si>
    <t>消費税</t>
    <rPh sb="0" eb="3">
      <t>ショウヒゼイ</t>
    </rPh>
    <phoneticPr fontId="5"/>
  </si>
  <si>
    <t>本事業は、雇用管理に必要な知識の習得を図るための研修や出前授業や現場見学会等、若年者と建設業界がつながる機会をつくる事業である。一方、建設事業主等に対する助成金は、建設事業主や建設団体が行う建設労働者の技能向上や入職促進・職場定着などの取組に対して助成する事業であり、両事業はそれぞれ目的を異にしている。</t>
    <rPh sb="37" eb="38">
      <t>トウ</t>
    </rPh>
    <rPh sb="58" eb="60">
      <t>ジギョウ</t>
    </rPh>
    <phoneticPr fontId="5"/>
  </si>
  <si>
    <t>来年度においても、引き続き成果目標及び活動実績の適正な目標設定を行い事業を継続していく。</t>
    <rPh sb="0" eb="3">
      <t>ライネンド</t>
    </rPh>
    <rPh sb="9" eb="10">
      <t>ヒ</t>
    </rPh>
    <rPh sb="11" eb="12">
      <t>ツヅ</t>
    </rPh>
    <rPh sb="13" eb="15">
      <t>セイカ</t>
    </rPh>
    <rPh sb="15" eb="17">
      <t>モクヒョウ</t>
    </rPh>
    <rPh sb="17" eb="18">
      <t>オヨ</t>
    </rPh>
    <rPh sb="19" eb="21">
      <t>カツドウ</t>
    </rPh>
    <rPh sb="21" eb="23">
      <t>ジッセキ</t>
    </rPh>
    <rPh sb="24" eb="26">
      <t>テキセイ</t>
    </rPh>
    <rPh sb="27" eb="29">
      <t>モクヒョウ</t>
    </rPh>
    <rPh sb="29" eb="31">
      <t>セッテイ</t>
    </rPh>
    <rPh sb="32" eb="33">
      <t>オコナ</t>
    </rPh>
    <rPh sb="34" eb="36">
      <t>ジギョウ</t>
    </rPh>
    <rPh sb="37" eb="39">
      <t>ケイゾク</t>
    </rPh>
    <phoneticPr fontId="5"/>
  </si>
  <si>
    <t>高等学校（工業科・普通科）の先生・生徒等と建設業界がつながる機会をつくる。</t>
    <rPh sb="0" eb="2">
      <t>コウトウ</t>
    </rPh>
    <rPh sb="2" eb="4">
      <t>ガッコウ</t>
    </rPh>
    <rPh sb="5" eb="8">
      <t>コウギョウカ</t>
    </rPh>
    <rPh sb="9" eb="12">
      <t>フツウカ</t>
    </rPh>
    <rPh sb="14" eb="16">
      <t>センセイ</t>
    </rPh>
    <rPh sb="17" eb="19">
      <t>セイト</t>
    </rPh>
    <rPh sb="19" eb="20">
      <t>トウ</t>
    </rPh>
    <rPh sb="21" eb="23">
      <t>ケンセツ</t>
    </rPh>
    <rPh sb="23" eb="25">
      <t>ギョウカイ</t>
    </rPh>
    <rPh sb="30" eb="32">
      <t>キカイ</t>
    </rPh>
    <phoneticPr fontId="5"/>
  </si>
  <si>
    <t>建設雇用管理現状把握実態調査の再開による増</t>
    <rPh sb="15" eb="17">
      <t>サイカイ</t>
    </rPh>
    <phoneticPr fontId="5"/>
  </si>
  <si>
    <t>有</t>
  </si>
  <si>
    <t>△</t>
  </si>
  <si>
    <t>例年、近い水準で推移しており、また、制度上１件当たりの上限額等を設けている。</t>
    <rPh sb="0" eb="2">
      <t>レイネン</t>
    </rPh>
    <rPh sb="3" eb="4">
      <t>チカ</t>
    </rPh>
    <rPh sb="5" eb="7">
      <t>スイジュン</t>
    </rPh>
    <rPh sb="8" eb="10">
      <t>スイイ</t>
    </rPh>
    <rPh sb="18" eb="21">
      <t>セイドジョウ</t>
    </rPh>
    <rPh sb="22" eb="23">
      <t>ケン</t>
    </rPh>
    <rPh sb="23" eb="24">
      <t>ア</t>
    </rPh>
    <rPh sb="27" eb="30">
      <t>ジョウゲンガク</t>
    </rPh>
    <rPh sb="30" eb="31">
      <t>トウ</t>
    </rPh>
    <rPh sb="32" eb="33">
      <t>モウ</t>
    </rPh>
    <phoneticPr fontId="5"/>
  </si>
  <si>
    <t>一般競争入札（総合評価落札方式）により委託先を選定しているが、引き続き、仕様書の内容の明確化を図り、公告期間を十分に確保することで対応してまいりたい。</t>
    <rPh sb="47" eb="48">
      <t>ハカ</t>
    </rPh>
    <rPh sb="65" eb="67">
      <t>タイオウ</t>
    </rPh>
    <phoneticPr fontId="5"/>
  </si>
  <si>
    <t>A.株式会社労働調査会</t>
    <rPh sb="2" eb="6">
      <t>カブシキガイシャ</t>
    </rPh>
    <rPh sb="6" eb="8">
      <t>ロウドウ</t>
    </rPh>
    <rPh sb="8" eb="11">
      <t>チョウサカイ</t>
    </rPh>
    <phoneticPr fontId="5"/>
  </si>
  <si>
    <t>B.株式会社東京リーガルマインド</t>
    <rPh sb="2" eb="6">
      <t>カブシキガイシャ</t>
    </rPh>
    <rPh sb="6" eb="8">
      <t>トウキョウ</t>
    </rPh>
    <phoneticPr fontId="5"/>
  </si>
  <si>
    <t>D.長崎労働局</t>
    <rPh sb="2" eb="4">
      <t>ナガサキ</t>
    </rPh>
    <rPh sb="4" eb="7">
      <t>ロウドウキョク</t>
    </rPh>
    <phoneticPr fontId="5"/>
  </si>
  <si>
    <t>株式会社労働調査会</t>
    <rPh sb="0" eb="4">
      <t>カブシキガイシャ</t>
    </rPh>
    <rPh sb="4" eb="6">
      <t>ロウドウ</t>
    </rPh>
    <rPh sb="6" eb="9">
      <t>チョウサカイ</t>
    </rPh>
    <phoneticPr fontId="5"/>
  </si>
  <si>
    <t>株式会社東京リーガルマインド</t>
    <rPh sb="0" eb="4">
      <t>カブシキガイシャ</t>
    </rPh>
    <rPh sb="4" eb="6">
      <t>トウキョウ</t>
    </rPh>
    <phoneticPr fontId="5"/>
  </si>
  <si>
    <t>出前授業の実施など</t>
    <rPh sb="0" eb="2">
      <t>デマエ</t>
    </rPh>
    <rPh sb="2" eb="4">
      <t>ジュギョウ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</si>
</sst>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29219</xdr:colOff>
      <xdr:row>269</xdr:row>
      <xdr:rowOff>60326</xdr:rowOff>
    </xdr:from>
    <xdr:to>
      <xdr:col>49</xdr:col>
      <xdr:colOff>97870</xdr:colOff>
      <xdr:row>285</xdr:row>
      <xdr:rowOff>273581</xdr:rowOff>
    </xdr:to>
    <xdr:grpSp>
      <xdr:nvGrpSpPr>
        <xdr:cNvPr id="9" name="グループ化 8"/>
        <xdr:cNvGrpSpPr/>
      </xdr:nvGrpSpPr>
      <xdr:grpSpPr>
        <a:xfrm>
          <a:off x="1023132" y="42939391"/>
          <a:ext cx="8815086" cy="5654929"/>
          <a:chOff x="1287023" y="1534596"/>
          <a:chExt cx="4850003" cy="5669359"/>
        </a:xfrm>
      </xdr:grpSpPr>
      <xdr:sp macro="" textlink="">
        <xdr:nvSpPr>
          <xdr:cNvPr id="10" name="テキスト ボックス 9"/>
          <xdr:cNvSpPr txBox="1"/>
        </xdr:nvSpPr>
        <xdr:spPr>
          <a:xfrm>
            <a:off x="1476974" y="1534596"/>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11" name="テキスト ボックス 10"/>
          <xdr:cNvSpPr txBox="1"/>
        </xdr:nvSpPr>
        <xdr:spPr>
          <a:xfrm>
            <a:off x="1840762" y="1885710"/>
            <a:ext cx="384810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［委託先の選定等］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2" name="テキスト ボックス 11"/>
          <xdr:cNvSpPr txBox="1"/>
        </xdr:nvSpPr>
        <xdr:spPr>
          <a:xfrm>
            <a:off x="5051163" y="3772020"/>
            <a:ext cx="793948"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都道府県労働局１</a:t>
            </a:r>
            <a:r>
              <a:rPr kumimoji="1" lang="ja-JP" altLang="en-US"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3" name="テキスト ボックス 12"/>
          <xdr:cNvSpPr txBox="1"/>
        </xdr:nvSpPr>
        <xdr:spPr>
          <a:xfrm>
            <a:off x="4984502" y="3428760"/>
            <a:ext cx="115252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4" name="正方形/長方形 13"/>
          <xdr:cNvSpPr/>
        </xdr:nvSpPr>
        <xdr:spPr>
          <a:xfrm>
            <a:off x="1667669" y="1771650"/>
            <a:ext cx="425767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5" name="フリーフォーム 14"/>
          <xdr:cNvSpPr/>
        </xdr:nvSpPr>
        <xdr:spPr>
          <a:xfrm>
            <a:off x="5249755" y="2999896"/>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6" name="フリーフォーム 15"/>
          <xdr:cNvSpPr/>
        </xdr:nvSpPr>
        <xdr:spPr>
          <a:xfrm flipH="1">
            <a:off x="3477035" y="3009660"/>
            <a:ext cx="85725" cy="2819401"/>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7" name="テキスト ボックス 16"/>
          <xdr:cNvSpPr txBox="1"/>
        </xdr:nvSpPr>
        <xdr:spPr>
          <a:xfrm>
            <a:off x="1781459" y="5348143"/>
            <a:ext cx="1829367"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一般競争入札</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8" name="テキスト ボックス 17"/>
          <xdr:cNvSpPr txBox="1"/>
        </xdr:nvSpPr>
        <xdr:spPr>
          <a:xfrm>
            <a:off x="1512314" y="5877285"/>
            <a:ext cx="1176043"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Ａ．株式会社労働調査会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81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9" name="テキスト ボックス 18"/>
          <xdr:cNvSpPr txBox="1"/>
        </xdr:nvSpPr>
        <xdr:spPr>
          <a:xfrm>
            <a:off x="1287023" y="6870580"/>
            <a:ext cx="1664540"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［雇用管理研修会等の実施］</a:t>
            </a:r>
          </a:p>
        </xdr:txBody>
      </xdr:sp>
      <xdr:sp macro="" textlink="">
        <xdr:nvSpPr>
          <xdr:cNvPr id="20" name="テキスト ボックス 19"/>
          <xdr:cNvSpPr txBox="1"/>
        </xdr:nvSpPr>
        <xdr:spPr>
          <a:xfrm>
            <a:off x="3058964" y="5886930"/>
            <a:ext cx="1352550"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．株式会社東京リーガルマインド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1" name="フリーフォーム 20"/>
          <xdr:cNvSpPr/>
        </xdr:nvSpPr>
        <xdr:spPr>
          <a:xfrm flipH="1">
            <a:off x="1981853" y="3000015"/>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grpSp>
    <xdr:clientData/>
  </xdr:twoCellAnchor>
  <xdr:twoCellAnchor>
    <xdr:from>
      <xdr:col>22</xdr:col>
      <xdr:colOff>104775</xdr:colOff>
      <xdr:row>284</xdr:row>
      <xdr:rowOff>304800</xdr:rowOff>
    </xdr:from>
    <xdr:to>
      <xdr:col>32</xdr:col>
      <xdr:colOff>100960</xdr:colOff>
      <xdr:row>285</xdr:row>
      <xdr:rowOff>293978</xdr:rowOff>
    </xdr:to>
    <xdr:sp macro="" textlink="">
      <xdr:nvSpPr>
        <xdr:cNvPr id="23" name="テキスト ボックス 22"/>
        <xdr:cNvSpPr txBox="1"/>
      </xdr:nvSpPr>
      <xdr:spPr>
        <a:xfrm>
          <a:off x="4505325" y="53578125"/>
          <a:ext cx="1996435" cy="3416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［出前授業等の実施］</a:t>
          </a:r>
        </a:p>
      </xdr:txBody>
    </xdr:sp>
    <xdr:clientData/>
  </xdr:twoCellAnchor>
  <xdr:twoCellAnchor>
    <xdr:from>
      <xdr:col>37</xdr:col>
      <xdr:colOff>67319</xdr:colOff>
      <xdr:row>273</xdr:row>
      <xdr:rowOff>333375</xdr:rowOff>
    </xdr:from>
    <xdr:to>
      <xdr:col>38</xdr:col>
      <xdr:colOff>24069</xdr:colOff>
      <xdr:row>281</xdr:row>
      <xdr:rowOff>298331</xdr:rowOff>
    </xdr:to>
    <xdr:sp macro="" textlink="">
      <xdr:nvSpPr>
        <xdr:cNvPr id="40" name="フリーフォーム 39"/>
        <xdr:cNvSpPr/>
      </xdr:nvSpPr>
      <xdr:spPr>
        <a:xfrm flipH="1">
          <a:off x="7468244" y="49730025"/>
          <a:ext cx="156775" cy="2784356"/>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644</xdr:colOff>
      <xdr:row>282</xdr:row>
      <xdr:rowOff>38100</xdr:rowOff>
    </xdr:from>
    <xdr:to>
      <xdr:col>48</xdr:col>
      <xdr:colOff>73906</xdr:colOff>
      <xdr:row>284</xdr:row>
      <xdr:rowOff>273911</xdr:rowOff>
    </xdr:to>
    <xdr:sp macro="" textlink="">
      <xdr:nvSpPr>
        <xdr:cNvPr id="41" name="テキスト ボックス 40"/>
        <xdr:cNvSpPr txBox="1"/>
      </xdr:nvSpPr>
      <xdr:spPr>
        <a:xfrm>
          <a:off x="7201544" y="52606575"/>
          <a:ext cx="2473562" cy="9406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284</xdr:row>
      <xdr:rowOff>295275</xdr:rowOff>
    </xdr:from>
    <xdr:to>
      <xdr:col>49</xdr:col>
      <xdr:colOff>178406</xdr:colOff>
      <xdr:row>285</xdr:row>
      <xdr:rowOff>265724</xdr:rowOff>
    </xdr:to>
    <xdr:sp macro="" textlink="">
      <xdr:nvSpPr>
        <xdr:cNvPr id="42" name="テキスト ボックス 41"/>
        <xdr:cNvSpPr txBox="1"/>
      </xdr:nvSpPr>
      <xdr:spPr>
        <a:xfrm>
          <a:off x="6838950" y="53568600"/>
          <a:ext cx="3140681" cy="32287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［雇用管理に係る実態調査等の実施］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AX283" sqref="AX2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605</v>
      </c>
      <c r="AK2" s="172"/>
      <c r="AL2" s="172"/>
      <c r="AM2" s="172"/>
      <c r="AN2" s="75" t="s">
        <v>282</v>
      </c>
      <c r="AO2" s="172">
        <v>21</v>
      </c>
      <c r="AP2" s="172"/>
      <c r="AQ2" s="172"/>
      <c r="AR2" s="76" t="s">
        <v>282</v>
      </c>
      <c r="AS2" s="173">
        <v>601</v>
      </c>
      <c r="AT2" s="173"/>
      <c r="AU2" s="173"/>
      <c r="AV2" s="75" t="str">
        <f>IF(AW2="","","-")</f>
        <v>-</v>
      </c>
      <c r="AW2" s="174">
        <v>0</v>
      </c>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366</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610</v>
      </c>
      <c r="AR5" s="197"/>
      <c r="AS5" s="197"/>
      <c r="AT5" s="197"/>
      <c r="AU5" s="197"/>
      <c r="AV5" s="197"/>
      <c r="AW5" s="197"/>
      <c r="AX5" s="198"/>
    </row>
    <row r="6" spans="1:50" ht="27.95"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4.1"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24.6"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4.4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6.45"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135</v>
      </c>
      <c r="Q13" s="217"/>
      <c r="R13" s="217"/>
      <c r="S13" s="217"/>
      <c r="T13" s="217"/>
      <c r="U13" s="217"/>
      <c r="V13" s="218"/>
      <c r="W13" s="216">
        <v>136</v>
      </c>
      <c r="X13" s="217"/>
      <c r="Y13" s="217"/>
      <c r="Z13" s="217"/>
      <c r="AA13" s="217"/>
      <c r="AB13" s="217"/>
      <c r="AC13" s="218"/>
      <c r="AD13" s="216">
        <v>132</v>
      </c>
      <c r="AE13" s="217"/>
      <c r="AF13" s="217"/>
      <c r="AG13" s="217"/>
      <c r="AH13" s="217"/>
      <c r="AI13" s="217"/>
      <c r="AJ13" s="218"/>
      <c r="AK13" s="216">
        <v>111</v>
      </c>
      <c r="AL13" s="217"/>
      <c r="AM13" s="217"/>
      <c r="AN13" s="217"/>
      <c r="AO13" s="217"/>
      <c r="AP13" s="217"/>
      <c r="AQ13" s="218"/>
      <c r="AR13" s="228">
        <v>126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617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617</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617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617</v>
      </c>
      <c r="Q17" s="217"/>
      <c r="R17" s="217"/>
      <c r="S17" s="217"/>
      <c r="T17" s="217"/>
      <c r="U17" s="217"/>
      <c r="V17" s="218"/>
      <c r="W17" s="216" t="s">
        <v>617</v>
      </c>
      <c r="X17" s="217"/>
      <c r="Y17" s="217"/>
      <c r="Z17" s="217"/>
      <c r="AA17" s="217"/>
      <c r="AB17" s="217"/>
      <c r="AC17" s="218"/>
      <c r="AD17" s="216" t="s">
        <v>617</v>
      </c>
      <c r="AE17" s="217"/>
      <c r="AF17" s="217"/>
      <c r="AG17" s="217"/>
      <c r="AH17" s="217"/>
      <c r="AI17" s="217"/>
      <c r="AJ17" s="218"/>
      <c r="AK17" s="216" t="s">
        <v>617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135</v>
      </c>
      <c r="Q18" s="261"/>
      <c r="R18" s="261"/>
      <c r="S18" s="261"/>
      <c r="T18" s="261"/>
      <c r="U18" s="261"/>
      <c r="V18" s="262"/>
      <c r="W18" s="260">
        <f>SUM(W13:AC17)</f>
        <v>136</v>
      </c>
      <c r="X18" s="261"/>
      <c r="Y18" s="261"/>
      <c r="Z18" s="261"/>
      <c r="AA18" s="261"/>
      <c r="AB18" s="261"/>
      <c r="AC18" s="262"/>
      <c r="AD18" s="260">
        <f>SUM(AD13:AJ17)</f>
        <v>132</v>
      </c>
      <c r="AE18" s="261"/>
      <c r="AF18" s="261"/>
      <c r="AG18" s="261"/>
      <c r="AH18" s="261"/>
      <c r="AI18" s="261"/>
      <c r="AJ18" s="262"/>
      <c r="AK18" s="260">
        <f>SUM(AK13:AQ17)</f>
        <v>111</v>
      </c>
      <c r="AL18" s="261"/>
      <c r="AM18" s="261"/>
      <c r="AN18" s="261"/>
      <c r="AO18" s="261"/>
      <c r="AP18" s="261"/>
      <c r="AQ18" s="262"/>
      <c r="AR18" s="260">
        <f>SUM(AR13:AX17)</f>
        <v>126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103</v>
      </c>
      <c r="Q19" s="217"/>
      <c r="R19" s="217"/>
      <c r="S19" s="217"/>
      <c r="T19" s="217"/>
      <c r="U19" s="217"/>
      <c r="V19" s="218"/>
      <c r="W19" s="216">
        <v>102</v>
      </c>
      <c r="X19" s="217"/>
      <c r="Y19" s="217"/>
      <c r="Z19" s="217"/>
      <c r="AA19" s="217"/>
      <c r="AB19" s="217"/>
      <c r="AC19" s="218"/>
      <c r="AD19" s="216">
        <v>107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0.76296296296296295</v>
      </c>
      <c r="Q20" s="292"/>
      <c r="R20" s="292"/>
      <c r="S20" s="292"/>
      <c r="T20" s="292"/>
      <c r="U20" s="292"/>
      <c r="V20" s="292"/>
      <c r="W20" s="292">
        <f>IF(W18=0, "-", SUM(W19)/W18)</f>
        <v>0.75</v>
      </c>
      <c r="X20" s="292"/>
      <c r="Y20" s="292"/>
      <c r="Z20" s="292"/>
      <c r="AA20" s="292"/>
      <c r="AB20" s="292"/>
      <c r="AC20" s="292"/>
      <c r="AD20" s="292">
        <f>IF(AD18=0, "-", SUM(AD19)/AD18)</f>
        <v>0.81060606060606055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0.76296296296296295</v>
      </c>
      <c r="Q21" s="292"/>
      <c r="R21" s="292"/>
      <c r="S21" s="292"/>
      <c r="T21" s="292"/>
      <c r="U21" s="292"/>
      <c r="V21" s="292"/>
      <c r="W21" s="292">
        <f>IF(W19=0, "-", SUM(W19)/SUM(W13,W14))</f>
        <v>0.75</v>
      </c>
      <c r="X21" s="292"/>
      <c r="Y21" s="292"/>
      <c r="Z21" s="292"/>
      <c r="AA21" s="292"/>
      <c r="AB21" s="292"/>
      <c r="AC21" s="292"/>
      <c r="AD21" s="292">
        <f>IF(AD19=0, "-", SUM(AD19)/SUM(AD13,AD14))</f>
        <v>0.81060606060606055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106</v>
      </c>
      <c r="Q23" s="229"/>
      <c r="R23" s="229"/>
      <c r="S23" s="229"/>
      <c r="T23" s="229"/>
      <c r="U23" s="229"/>
      <c r="V23" s="280"/>
      <c r="W23" s="228">
        <v>121</v>
      </c>
      <c r="X23" s="229"/>
      <c r="Y23" s="229"/>
      <c r="Z23" s="229"/>
      <c r="AA23" s="229"/>
      <c r="AB23" s="229"/>
      <c r="AC23" s="280"/>
      <c r="AD23" s="281" t="s">
        <v>703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670</v>
      </c>
      <c r="H24" s="288"/>
      <c r="I24" s="288"/>
      <c r="J24" s="288"/>
      <c r="K24" s="288"/>
      <c r="L24" s="288"/>
      <c r="M24" s="288"/>
      <c r="N24" s="288"/>
      <c r="O24" s="289"/>
      <c r="P24" s="216">
        <v>3</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671</v>
      </c>
      <c r="H25" s="288"/>
      <c r="I25" s="288"/>
      <c r="J25" s="288"/>
      <c r="K25" s="288"/>
      <c r="L25" s="288"/>
      <c r="M25" s="288"/>
      <c r="N25" s="288"/>
      <c r="O25" s="289"/>
      <c r="P25" s="216">
        <v>2</v>
      </c>
      <c r="Q25" s="217"/>
      <c r="R25" s="217"/>
      <c r="S25" s="217"/>
      <c r="T25" s="217"/>
      <c r="U25" s="217"/>
      <c r="V25" s="218"/>
      <c r="W25" s="216">
        <v>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111</v>
      </c>
      <c r="Q29" s="332"/>
      <c r="R29" s="332"/>
      <c r="S29" s="332"/>
      <c r="T29" s="332"/>
      <c r="U29" s="332"/>
      <c r="V29" s="333"/>
      <c r="W29" s="334">
        <f>AR13</f>
        <v>126</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577</v>
      </c>
      <c r="B30" s="338"/>
      <c r="C30" s="338"/>
      <c r="D30" s="338"/>
      <c r="E30" s="338"/>
      <c r="F30" s="339"/>
      <c r="G30" s="314" t="s">
        <v>665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8"/>
      <c r="C31" s="318"/>
      <c r="D31" s="318"/>
      <c r="E31" s="318"/>
      <c r="F31" s="319"/>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2" t="s">
        <v>11</v>
      </c>
      <c r="AC31" s="402"/>
      <c r="AD31" s="402"/>
      <c r="AE31" s="403" t="s">
        <v>414</v>
      </c>
      <c r="AF31" s="404"/>
      <c r="AG31" s="404"/>
      <c r="AH31" s="405"/>
      <c r="AI31" s="403" t="s">
        <v>566</v>
      </c>
      <c r="AJ31" s="404"/>
      <c r="AK31" s="404"/>
      <c r="AL31" s="405"/>
      <c r="AM31" s="403" t="s">
        <v>382</v>
      </c>
      <c r="AN31" s="404"/>
      <c r="AO31" s="404"/>
      <c r="AP31" s="405"/>
      <c r="AQ31" s="412" t="s">
        <v>413</v>
      </c>
      <c r="AR31" s="413"/>
      <c r="AS31" s="413"/>
      <c r="AT31" s="414"/>
      <c r="AU31" s="412" t="s">
        <v>591</v>
      </c>
      <c r="AV31" s="413"/>
      <c r="AW31" s="413"/>
      <c r="AX31" s="415"/>
    </row>
    <row r="32" spans="1:50" ht="23.25" customHeight="1" x14ac:dyDescent="0.15">
      <c r="A32" s="348"/>
      <c r="B32" s="318"/>
      <c r="C32" s="318"/>
      <c r="D32" s="318"/>
      <c r="E32" s="318"/>
      <c r="F32" s="319"/>
      <c r="G32" s="357" t="s">
        <v>663</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631</v>
      </c>
      <c r="AC32" s="371"/>
      <c r="AD32" s="371"/>
      <c r="AE32" s="372">
        <v>6903</v>
      </c>
      <c r="AF32" s="372"/>
      <c r="AG32" s="372"/>
      <c r="AH32" s="372"/>
      <c r="AI32" s="372">
        <v>7044</v>
      </c>
      <c r="AJ32" s="372"/>
      <c r="AK32" s="372"/>
      <c r="AL32" s="372"/>
      <c r="AM32" s="372">
        <v>7130</v>
      </c>
      <c r="AN32" s="372"/>
      <c r="AO32" s="372"/>
      <c r="AP32" s="372"/>
      <c r="AQ32" s="399" t="s">
        <v>617</v>
      </c>
      <c r="AR32" s="372"/>
      <c r="AS32" s="372"/>
      <c r="AT32" s="372"/>
      <c r="AU32" s="390" t="s">
        <v>617</v>
      </c>
      <c r="AV32" s="406"/>
      <c r="AW32" s="406"/>
      <c r="AX32" s="407"/>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631</v>
      </c>
      <c r="AC33" s="371"/>
      <c r="AD33" s="371"/>
      <c r="AE33" s="372">
        <v>7000</v>
      </c>
      <c r="AF33" s="372"/>
      <c r="AG33" s="372"/>
      <c r="AH33" s="372"/>
      <c r="AI33" s="372">
        <v>7000</v>
      </c>
      <c r="AJ33" s="372"/>
      <c r="AK33" s="372"/>
      <c r="AL33" s="372"/>
      <c r="AM33" s="372">
        <v>7000</v>
      </c>
      <c r="AN33" s="372"/>
      <c r="AO33" s="372"/>
      <c r="AP33" s="372"/>
      <c r="AQ33" s="372">
        <v>7000</v>
      </c>
      <c r="AR33" s="372"/>
      <c r="AS33" s="372"/>
      <c r="AT33" s="372"/>
      <c r="AU33" s="411">
        <v>7000</v>
      </c>
      <c r="AV33" s="406"/>
      <c r="AW33" s="406"/>
      <c r="AX33" s="407"/>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7" t="s">
        <v>592</v>
      </c>
      <c r="AR34" s="418"/>
      <c r="AS34" s="418"/>
      <c r="AT34" s="418"/>
      <c r="AU34" s="418"/>
      <c r="AV34" s="418"/>
      <c r="AW34" s="418"/>
      <c r="AX34" s="419"/>
    </row>
    <row r="35" spans="1:51" ht="23.25" customHeight="1" x14ac:dyDescent="0.15">
      <c r="A35" s="441"/>
      <c r="B35" s="442"/>
      <c r="C35" s="442"/>
      <c r="D35" s="442"/>
      <c r="E35" s="442"/>
      <c r="F35" s="443"/>
      <c r="G35" s="395" t="s">
        <v>620</v>
      </c>
      <c r="H35" s="396"/>
      <c r="I35" s="396"/>
      <c r="J35" s="396"/>
      <c r="K35" s="396"/>
      <c r="L35" s="396"/>
      <c r="M35" s="396"/>
      <c r="N35" s="396"/>
      <c r="O35" s="396"/>
      <c r="P35" s="396"/>
      <c r="Q35" s="396"/>
      <c r="R35" s="396"/>
      <c r="S35" s="396"/>
      <c r="T35" s="396"/>
      <c r="U35" s="396"/>
      <c r="V35" s="396"/>
      <c r="W35" s="396"/>
      <c r="X35" s="396"/>
      <c r="Y35" s="420" t="s">
        <v>579</v>
      </c>
      <c r="Z35" s="421"/>
      <c r="AA35" s="422"/>
      <c r="AB35" s="423" t="s">
        <v>632</v>
      </c>
      <c r="AC35" s="424"/>
      <c r="AD35" s="425"/>
      <c r="AE35" s="399">
        <v>10364</v>
      </c>
      <c r="AF35" s="399"/>
      <c r="AG35" s="399"/>
      <c r="AH35" s="399"/>
      <c r="AI35" s="399">
        <v>10150</v>
      </c>
      <c r="AJ35" s="399"/>
      <c r="AK35" s="399"/>
      <c r="AL35" s="399"/>
      <c r="AM35" s="399">
        <v>11370</v>
      </c>
      <c r="AN35" s="399"/>
      <c r="AO35" s="399"/>
      <c r="AP35" s="399"/>
      <c r="AQ35" s="390">
        <v>11000</v>
      </c>
      <c r="AR35" s="373"/>
      <c r="AS35" s="373"/>
      <c r="AT35" s="373"/>
      <c r="AU35" s="373"/>
      <c r="AV35" s="373"/>
      <c r="AW35" s="373"/>
      <c r="AX35" s="374"/>
    </row>
    <row r="36" spans="1:51" ht="46.5" customHeight="1" x14ac:dyDescent="0.15">
      <c r="A36" s="444"/>
      <c r="B36" s="208"/>
      <c r="C36" s="208"/>
      <c r="D36" s="208"/>
      <c r="E36" s="208"/>
      <c r="F36" s="445"/>
      <c r="G36" s="397"/>
      <c r="H36" s="398"/>
      <c r="I36" s="398"/>
      <c r="J36" s="398"/>
      <c r="K36" s="398"/>
      <c r="L36" s="398"/>
      <c r="M36" s="398"/>
      <c r="N36" s="398"/>
      <c r="O36" s="398"/>
      <c r="P36" s="398"/>
      <c r="Q36" s="398"/>
      <c r="R36" s="398"/>
      <c r="S36" s="398"/>
      <c r="T36" s="398"/>
      <c r="U36" s="398"/>
      <c r="V36" s="398"/>
      <c r="W36" s="398"/>
      <c r="X36" s="398"/>
      <c r="Y36" s="386" t="s">
        <v>582</v>
      </c>
      <c r="Z36" s="400"/>
      <c r="AA36" s="401"/>
      <c r="AB36" s="426" t="s">
        <v>633</v>
      </c>
      <c r="AC36" s="427"/>
      <c r="AD36" s="428"/>
      <c r="AE36" s="429" t="s">
        <v>634</v>
      </c>
      <c r="AF36" s="429"/>
      <c r="AG36" s="429"/>
      <c r="AH36" s="429"/>
      <c r="AI36" s="429" t="s">
        <v>635</v>
      </c>
      <c r="AJ36" s="429"/>
      <c r="AK36" s="429"/>
      <c r="AL36" s="429"/>
      <c r="AM36" s="429" t="s">
        <v>677</v>
      </c>
      <c r="AN36" s="429"/>
      <c r="AO36" s="429"/>
      <c r="AP36" s="429"/>
      <c r="AQ36" s="429" t="s">
        <v>667</v>
      </c>
      <c r="AR36" s="429"/>
      <c r="AS36" s="429"/>
      <c r="AT36" s="429"/>
      <c r="AU36" s="429"/>
      <c r="AV36" s="429"/>
      <c r="AW36" s="429"/>
      <c r="AX36" s="432"/>
    </row>
    <row r="37" spans="1:51" ht="18.75" customHeight="1" x14ac:dyDescent="0.15">
      <c r="A37" s="469" t="s">
        <v>234</v>
      </c>
      <c r="B37" s="470"/>
      <c r="C37" s="470"/>
      <c r="D37" s="470"/>
      <c r="E37" s="470"/>
      <c r="F37" s="471"/>
      <c r="G37" s="479" t="s">
        <v>139</v>
      </c>
      <c r="H37" s="323"/>
      <c r="I37" s="323"/>
      <c r="J37" s="323"/>
      <c r="K37" s="323"/>
      <c r="L37" s="323"/>
      <c r="M37" s="323"/>
      <c r="N37" s="323"/>
      <c r="O37" s="324"/>
      <c r="P37" s="327" t="s">
        <v>55</v>
      </c>
      <c r="Q37" s="323"/>
      <c r="R37" s="323"/>
      <c r="S37" s="323"/>
      <c r="T37" s="323"/>
      <c r="U37" s="323"/>
      <c r="V37" s="323"/>
      <c r="W37" s="323"/>
      <c r="X37" s="324"/>
      <c r="Y37" s="480"/>
      <c r="Z37" s="481"/>
      <c r="AA37" s="482"/>
      <c r="AB37" s="486" t="s">
        <v>11</v>
      </c>
      <c r="AC37" s="487"/>
      <c r="AD37" s="488"/>
      <c r="AE37" s="486" t="s">
        <v>414</v>
      </c>
      <c r="AF37" s="487"/>
      <c r="AG37" s="487"/>
      <c r="AH37" s="488"/>
      <c r="AI37" s="491" t="s">
        <v>566</v>
      </c>
      <c r="AJ37" s="491"/>
      <c r="AK37" s="491"/>
      <c r="AL37" s="486"/>
      <c r="AM37" s="491" t="s">
        <v>382</v>
      </c>
      <c r="AN37" s="491"/>
      <c r="AO37" s="491"/>
      <c r="AP37" s="486"/>
      <c r="AQ37" s="458" t="s">
        <v>174</v>
      </c>
      <c r="AR37" s="459"/>
      <c r="AS37" s="459"/>
      <c r="AT37" s="460"/>
      <c r="AU37" s="323" t="s">
        <v>128</v>
      </c>
      <c r="AV37" s="323"/>
      <c r="AW37" s="323"/>
      <c r="AX37" s="328"/>
    </row>
    <row r="38" spans="1:51" ht="18.75" customHeight="1" x14ac:dyDescent="0.15">
      <c r="A38" s="472"/>
      <c r="B38" s="473"/>
      <c r="C38" s="473"/>
      <c r="D38" s="473"/>
      <c r="E38" s="473"/>
      <c r="F38" s="474"/>
      <c r="G38" s="343"/>
      <c r="H38" s="325"/>
      <c r="I38" s="325"/>
      <c r="J38" s="325"/>
      <c r="K38" s="325"/>
      <c r="L38" s="325"/>
      <c r="M38" s="325"/>
      <c r="N38" s="325"/>
      <c r="O38" s="326"/>
      <c r="P38" s="329"/>
      <c r="Q38" s="325"/>
      <c r="R38" s="325"/>
      <c r="S38" s="325"/>
      <c r="T38" s="325"/>
      <c r="U38" s="325"/>
      <c r="V38" s="325"/>
      <c r="W38" s="325"/>
      <c r="X38" s="326"/>
      <c r="Y38" s="483"/>
      <c r="Z38" s="484"/>
      <c r="AA38" s="485"/>
      <c r="AB38" s="403"/>
      <c r="AC38" s="489"/>
      <c r="AD38" s="490"/>
      <c r="AE38" s="403"/>
      <c r="AF38" s="489"/>
      <c r="AG38" s="489"/>
      <c r="AH38" s="490"/>
      <c r="AI38" s="492"/>
      <c r="AJ38" s="492"/>
      <c r="AK38" s="492"/>
      <c r="AL38" s="403"/>
      <c r="AM38" s="492"/>
      <c r="AN38" s="492"/>
      <c r="AO38" s="492"/>
      <c r="AP38" s="403"/>
      <c r="AQ38" s="433" t="s">
        <v>617</v>
      </c>
      <c r="AR38" s="434"/>
      <c r="AS38" s="435" t="s">
        <v>175</v>
      </c>
      <c r="AT38" s="436"/>
      <c r="AU38" s="437">
        <v>4</v>
      </c>
      <c r="AV38" s="437"/>
      <c r="AW38" s="325" t="s">
        <v>166</v>
      </c>
      <c r="AX38" s="330"/>
    </row>
    <row r="39" spans="1:51" ht="60" customHeight="1" x14ac:dyDescent="0.15">
      <c r="A39" s="475"/>
      <c r="B39" s="473"/>
      <c r="C39" s="473"/>
      <c r="D39" s="473"/>
      <c r="E39" s="473"/>
      <c r="F39" s="474"/>
      <c r="G39" s="375" t="s">
        <v>636</v>
      </c>
      <c r="H39" s="376"/>
      <c r="I39" s="376"/>
      <c r="J39" s="376"/>
      <c r="K39" s="376"/>
      <c r="L39" s="376"/>
      <c r="M39" s="376"/>
      <c r="N39" s="376"/>
      <c r="O39" s="377"/>
      <c r="P39" s="139" t="s">
        <v>621</v>
      </c>
      <c r="Q39" s="139"/>
      <c r="R39" s="139"/>
      <c r="S39" s="139"/>
      <c r="T39" s="139"/>
      <c r="U39" s="139"/>
      <c r="V39" s="139"/>
      <c r="W39" s="139"/>
      <c r="X39" s="140"/>
      <c r="Y39" s="386" t="s">
        <v>12</v>
      </c>
      <c r="Z39" s="387"/>
      <c r="AA39" s="388"/>
      <c r="AB39" s="389" t="s">
        <v>14</v>
      </c>
      <c r="AC39" s="389"/>
      <c r="AD39" s="389"/>
      <c r="AE39" s="390">
        <v>94.2</v>
      </c>
      <c r="AF39" s="373"/>
      <c r="AG39" s="373"/>
      <c r="AH39" s="373"/>
      <c r="AI39" s="390">
        <v>94.6</v>
      </c>
      <c r="AJ39" s="373"/>
      <c r="AK39" s="373"/>
      <c r="AL39" s="373"/>
      <c r="AM39" s="390">
        <v>94.7</v>
      </c>
      <c r="AN39" s="373"/>
      <c r="AO39" s="373"/>
      <c r="AP39" s="373"/>
      <c r="AQ39" s="392" t="s">
        <v>617</v>
      </c>
      <c r="AR39" s="393"/>
      <c r="AS39" s="393"/>
      <c r="AT39" s="394"/>
      <c r="AU39" s="373" t="s">
        <v>617</v>
      </c>
      <c r="AV39" s="373"/>
      <c r="AW39" s="373"/>
      <c r="AX39" s="374"/>
    </row>
    <row r="40" spans="1:51" ht="60" customHeight="1" x14ac:dyDescent="0.15">
      <c r="A40" s="476"/>
      <c r="B40" s="477"/>
      <c r="C40" s="477"/>
      <c r="D40" s="477"/>
      <c r="E40" s="477"/>
      <c r="F40" s="478"/>
      <c r="G40" s="378"/>
      <c r="H40" s="379"/>
      <c r="I40" s="379"/>
      <c r="J40" s="379"/>
      <c r="K40" s="379"/>
      <c r="L40" s="379"/>
      <c r="M40" s="379"/>
      <c r="N40" s="379"/>
      <c r="O40" s="380"/>
      <c r="P40" s="384"/>
      <c r="Q40" s="384"/>
      <c r="R40" s="384"/>
      <c r="S40" s="384"/>
      <c r="T40" s="384"/>
      <c r="U40" s="384"/>
      <c r="V40" s="384"/>
      <c r="W40" s="384"/>
      <c r="X40" s="385"/>
      <c r="Y40" s="222" t="s">
        <v>50</v>
      </c>
      <c r="Z40" s="223"/>
      <c r="AA40" s="252"/>
      <c r="AB40" s="389" t="s">
        <v>14</v>
      </c>
      <c r="AC40" s="389"/>
      <c r="AD40" s="389"/>
      <c r="AE40" s="390">
        <v>91</v>
      </c>
      <c r="AF40" s="373"/>
      <c r="AG40" s="373"/>
      <c r="AH40" s="373"/>
      <c r="AI40" s="390">
        <v>92</v>
      </c>
      <c r="AJ40" s="373"/>
      <c r="AK40" s="373"/>
      <c r="AL40" s="373"/>
      <c r="AM40" s="390">
        <v>94</v>
      </c>
      <c r="AN40" s="373"/>
      <c r="AO40" s="373"/>
      <c r="AP40" s="373"/>
      <c r="AQ40" s="392" t="s">
        <v>617</v>
      </c>
      <c r="AR40" s="393"/>
      <c r="AS40" s="393"/>
      <c r="AT40" s="394"/>
      <c r="AU40" s="373">
        <v>95</v>
      </c>
      <c r="AV40" s="373"/>
      <c r="AW40" s="373"/>
      <c r="AX40" s="374"/>
    </row>
    <row r="41" spans="1:51" ht="45" customHeight="1" x14ac:dyDescent="0.15">
      <c r="A41" s="475"/>
      <c r="B41" s="473"/>
      <c r="C41" s="473"/>
      <c r="D41" s="473"/>
      <c r="E41" s="473"/>
      <c r="F41" s="474"/>
      <c r="G41" s="381"/>
      <c r="H41" s="382"/>
      <c r="I41" s="382"/>
      <c r="J41" s="382"/>
      <c r="K41" s="382"/>
      <c r="L41" s="382"/>
      <c r="M41" s="382"/>
      <c r="N41" s="382"/>
      <c r="O41" s="383"/>
      <c r="P41" s="142"/>
      <c r="Q41" s="142"/>
      <c r="R41" s="142"/>
      <c r="S41" s="142"/>
      <c r="T41" s="142"/>
      <c r="U41" s="142"/>
      <c r="V41" s="142"/>
      <c r="W41" s="142"/>
      <c r="X41" s="143"/>
      <c r="Y41" s="222" t="s">
        <v>13</v>
      </c>
      <c r="Z41" s="223"/>
      <c r="AA41" s="252"/>
      <c r="AB41" s="391" t="s">
        <v>14</v>
      </c>
      <c r="AC41" s="391"/>
      <c r="AD41" s="391"/>
      <c r="AE41" s="390">
        <v>103.5</v>
      </c>
      <c r="AF41" s="373"/>
      <c r="AG41" s="373"/>
      <c r="AH41" s="373"/>
      <c r="AI41" s="390">
        <v>102.8</v>
      </c>
      <c r="AJ41" s="373"/>
      <c r="AK41" s="373"/>
      <c r="AL41" s="373"/>
      <c r="AM41" s="390">
        <v>100.7</v>
      </c>
      <c r="AN41" s="373"/>
      <c r="AO41" s="373"/>
      <c r="AP41" s="373"/>
      <c r="AQ41" s="392" t="s">
        <v>617</v>
      </c>
      <c r="AR41" s="393"/>
      <c r="AS41" s="393"/>
      <c r="AT41" s="394"/>
      <c r="AU41" s="373" t="s">
        <v>617</v>
      </c>
      <c r="AV41" s="373"/>
      <c r="AW41" s="373"/>
      <c r="AX41" s="374"/>
    </row>
    <row r="42" spans="1:51" ht="23.25" customHeight="1" x14ac:dyDescent="0.15">
      <c r="A42" s="463" t="s">
        <v>258</v>
      </c>
      <c r="B42" s="456"/>
      <c r="C42" s="456"/>
      <c r="D42" s="456"/>
      <c r="E42" s="456"/>
      <c r="F42" s="457"/>
      <c r="G42" s="499" t="s">
        <v>622</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9"/>
      <c r="B43" s="321"/>
      <c r="C43" s="321"/>
      <c r="D43" s="321"/>
      <c r="E43" s="321"/>
      <c r="F43" s="322"/>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2"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5"/>
      <c r="B47" s="317"/>
      <c r="C47" s="318"/>
      <c r="D47" s="318"/>
      <c r="E47" s="318"/>
      <c r="F47" s="319"/>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5"/>
      <c r="B48" s="320"/>
      <c r="C48" s="321"/>
      <c r="D48" s="321"/>
      <c r="E48" s="321"/>
      <c r="F48" s="322"/>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9" t="s">
        <v>11</v>
      </c>
      <c r="AC49" s="900"/>
      <c r="AD49" s="901"/>
      <c r="AE49" s="416" t="s">
        <v>414</v>
      </c>
      <c r="AF49" s="416"/>
      <c r="AG49" s="416"/>
      <c r="AH49" s="416"/>
      <c r="AI49" s="416" t="s">
        <v>566</v>
      </c>
      <c r="AJ49" s="416"/>
      <c r="AK49" s="416"/>
      <c r="AL49" s="416"/>
      <c r="AM49" s="416" t="s">
        <v>382</v>
      </c>
      <c r="AN49" s="416"/>
      <c r="AO49" s="416"/>
      <c r="AP49" s="416"/>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3"/>
      <c r="AC50" s="489"/>
      <c r="AD50" s="490"/>
      <c r="AE50" s="416"/>
      <c r="AF50" s="416"/>
      <c r="AG50" s="416"/>
      <c r="AH50" s="416"/>
      <c r="AI50" s="416"/>
      <c r="AJ50" s="416"/>
      <c r="AK50" s="416"/>
      <c r="AL50" s="416"/>
      <c r="AM50" s="416"/>
      <c r="AN50" s="416"/>
      <c r="AO50" s="416"/>
      <c r="AP50" s="416"/>
      <c r="AQ50" s="498"/>
      <c r="AR50" s="437"/>
      <c r="AS50" s="435" t="s">
        <v>175</v>
      </c>
      <c r="AT50" s="436"/>
      <c r="AU50" s="437"/>
      <c r="AV50" s="437"/>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903" t="s">
        <v>57</v>
      </c>
      <c r="Z51" s="904"/>
      <c r="AA51" s="905"/>
      <c r="AB51" s="370"/>
      <c r="AC51" s="370"/>
      <c r="AD51" s="370"/>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906"/>
      <c r="H52" s="384"/>
      <c r="I52" s="384"/>
      <c r="J52" s="384"/>
      <c r="K52" s="384"/>
      <c r="L52" s="384"/>
      <c r="M52" s="384"/>
      <c r="N52" s="384"/>
      <c r="O52" s="385"/>
      <c r="P52" s="451"/>
      <c r="Q52" s="451"/>
      <c r="R52" s="451"/>
      <c r="S52" s="451"/>
      <c r="T52" s="451"/>
      <c r="U52" s="451"/>
      <c r="V52" s="451"/>
      <c r="W52" s="451"/>
      <c r="X52" s="452"/>
      <c r="Y52" s="907" t="s">
        <v>50</v>
      </c>
      <c r="Z52" s="787"/>
      <c r="AA52" s="788"/>
      <c r="AB52" s="909"/>
      <c r="AC52" s="909"/>
      <c r="AD52" s="90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907" t="s">
        <v>13</v>
      </c>
      <c r="Z53" s="787"/>
      <c r="AA53" s="788"/>
      <c r="AB53" s="908" t="s">
        <v>14</v>
      </c>
      <c r="AC53" s="908"/>
      <c r="AD53" s="908"/>
      <c r="AE53" s="566"/>
      <c r="AF53" s="567"/>
      <c r="AG53" s="567"/>
      <c r="AH53" s="567"/>
      <c r="AI53" s="566"/>
      <c r="AJ53" s="567"/>
      <c r="AK53" s="567"/>
      <c r="AL53" s="567"/>
      <c r="AM53" s="566"/>
      <c r="AN53" s="567"/>
      <c r="AO53" s="567"/>
      <c r="AP53" s="567"/>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9" t="s">
        <v>11</v>
      </c>
      <c r="AC54" s="900"/>
      <c r="AD54" s="901"/>
      <c r="AE54" s="416" t="s">
        <v>414</v>
      </c>
      <c r="AF54" s="416"/>
      <c r="AG54" s="416"/>
      <c r="AH54" s="416"/>
      <c r="AI54" s="416" t="s">
        <v>566</v>
      </c>
      <c r="AJ54" s="416"/>
      <c r="AK54" s="416"/>
      <c r="AL54" s="416"/>
      <c r="AM54" s="416" t="s">
        <v>382</v>
      </c>
      <c r="AN54" s="416"/>
      <c r="AO54" s="416"/>
      <c r="AP54" s="416"/>
      <c r="AQ54" s="493" t="s">
        <v>174</v>
      </c>
      <c r="AR54" s="494"/>
      <c r="AS54" s="494"/>
      <c r="AT54" s="495"/>
      <c r="AU54" s="496" t="s">
        <v>128</v>
      </c>
      <c r="AV54" s="496"/>
      <c r="AW54" s="496"/>
      <c r="AX54" s="497"/>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3"/>
      <c r="AC55" s="489"/>
      <c r="AD55" s="490"/>
      <c r="AE55" s="416"/>
      <c r="AF55" s="416"/>
      <c r="AG55" s="416"/>
      <c r="AH55" s="416"/>
      <c r="AI55" s="416"/>
      <c r="AJ55" s="416"/>
      <c r="AK55" s="416"/>
      <c r="AL55" s="416"/>
      <c r="AM55" s="416"/>
      <c r="AN55" s="416"/>
      <c r="AO55" s="416"/>
      <c r="AP55" s="416"/>
      <c r="AQ55" s="498"/>
      <c r="AR55" s="437"/>
      <c r="AS55" s="435" t="s">
        <v>175</v>
      </c>
      <c r="AT55" s="436"/>
      <c r="AU55" s="437"/>
      <c r="AV55" s="437"/>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903" t="s">
        <v>57</v>
      </c>
      <c r="Z56" s="904"/>
      <c r="AA56" s="905"/>
      <c r="AB56" s="370"/>
      <c r="AC56" s="370"/>
      <c r="AD56" s="370"/>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906"/>
      <c r="H57" s="384"/>
      <c r="I57" s="384"/>
      <c r="J57" s="384"/>
      <c r="K57" s="384"/>
      <c r="L57" s="384"/>
      <c r="M57" s="384"/>
      <c r="N57" s="384"/>
      <c r="O57" s="385"/>
      <c r="P57" s="451"/>
      <c r="Q57" s="451"/>
      <c r="R57" s="451"/>
      <c r="S57" s="451"/>
      <c r="T57" s="451"/>
      <c r="U57" s="451"/>
      <c r="V57" s="451"/>
      <c r="W57" s="451"/>
      <c r="X57" s="452"/>
      <c r="Y57" s="907" t="s">
        <v>50</v>
      </c>
      <c r="Z57" s="787"/>
      <c r="AA57" s="788"/>
      <c r="AB57" s="909"/>
      <c r="AC57" s="909"/>
      <c r="AD57" s="90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907" t="s">
        <v>13</v>
      </c>
      <c r="Z58" s="787"/>
      <c r="AA58" s="788"/>
      <c r="AB58" s="908" t="s">
        <v>14</v>
      </c>
      <c r="AC58" s="908"/>
      <c r="AD58" s="908"/>
      <c r="AE58" s="566"/>
      <c r="AF58" s="567"/>
      <c r="AG58" s="567"/>
      <c r="AH58" s="567"/>
      <c r="AI58" s="566"/>
      <c r="AJ58" s="567"/>
      <c r="AK58" s="567"/>
      <c r="AL58" s="567"/>
      <c r="AM58" s="566"/>
      <c r="AN58" s="567"/>
      <c r="AO58" s="567"/>
      <c r="AP58" s="567"/>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9" t="s">
        <v>11</v>
      </c>
      <c r="AC59" s="900"/>
      <c r="AD59" s="901"/>
      <c r="AE59" s="416" t="s">
        <v>414</v>
      </c>
      <c r="AF59" s="416"/>
      <c r="AG59" s="416"/>
      <c r="AH59" s="416"/>
      <c r="AI59" s="416" t="s">
        <v>566</v>
      </c>
      <c r="AJ59" s="416"/>
      <c r="AK59" s="416"/>
      <c r="AL59" s="416"/>
      <c r="AM59" s="416" t="s">
        <v>382</v>
      </c>
      <c r="AN59" s="416"/>
      <c r="AO59" s="416"/>
      <c r="AP59" s="416"/>
      <c r="AQ59" s="493" t="s">
        <v>174</v>
      </c>
      <c r="AR59" s="494"/>
      <c r="AS59" s="494"/>
      <c r="AT59" s="495"/>
      <c r="AU59" s="496" t="s">
        <v>128</v>
      </c>
      <c r="AV59" s="496"/>
      <c r="AW59" s="496"/>
      <c r="AX59" s="497"/>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3"/>
      <c r="AC60" s="489"/>
      <c r="AD60" s="490"/>
      <c r="AE60" s="416"/>
      <c r="AF60" s="416"/>
      <c r="AG60" s="416"/>
      <c r="AH60" s="416"/>
      <c r="AI60" s="416"/>
      <c r="AJ60" s="416"/>
      <c r="AK60" s="416"/>
      <c r="AL60" s="416"/>
      <c r="AM60" s="416"/>
      <c r="AN60" s="416"/>
      <c r="AO60" s="416"/>
      <c r="AP60" s="416"/>
      <c r="AQ60" s="498"/>
      <c r="AR60" s="437"/>
      <c r="AS60" s="435" t="s">
        <v>175</v>
      </c>
      <c r="AT60" s="436"/>
      <c r="AU60" s="437"/>
      <c r="AV60" s="437"/>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903" t="s">
        <v>57</v>
      </c>
      <c r="Z61" s="904"/>
      <c r="AA61" s="905"/>
      <c r="AB61" s="370"/>
      <c r="AC61" s="370"/>
      <c r="AD61" s="370"/>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906"/>
      <c r="H62" s="384"/>
      <c r="I62" s="384"/>
      <c r="J62" s="384"/>
      <c r="K62" s="384"/>
      <c r="L62" s="384"/>
      <c r="M62" s="384"/>
      <c r="N62" s="384"/>
      <c r="O62" s="385"/>
      <c r="P62" s="451"/>
      <c r="Q62" s="451"/>
      <c r="R62" s="451"/>
      <c r="S62" s="451"/>
      <c r="T62" s="451"/>
      <c r="U62" s="451"/>
      <c r="V62" s="451"/>
      <c r="W62" s="451"/>
      <c r="X62" s="452"/>
      <c r="Y62" s="907" t="s">
        <v>50</v>
      </c>
      <c r="Z62" s="787"/>
      <c r="AA62" s="788"/>
      <c r="AB62" s="909"/>
      <c r="AC62" s="909"/>
      <c r="AD62" s="90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96"/>
      <c r="C63" s="897"/>
      <c r="D63" s="897"/>
      <c r="E63" s="897"/>
      <c r="F63" s="898"/>
      <c r="G63" s="141"/>
      <c r="H63" s="142"/>
      <c r="I63" s="142"/>
      <c r="J63" s="142"/>
      <c r="K63" s="142"/>
      <c r="L63" s="142"/>
      <c r="M63" s="142"/>
      <c r="N63" s="142"/>
      <c r="O63" s="143"/>
      <c r="P63" s="453"/>
      <c r="Q63" s="453"/>
      <c r="R63" s="453"/>
      <c r="S63" s="453"/>
      <c r="T63" s="453"/>
      <c r="U63" s="453"/>
      <c r="V63" s="453"/>
      <c r="W63" s="453"/>
      <c r="X63" s="454"/>
      <c r="Y63" s="907" t="s">
        <v>13</v>
      </c>
      <c r="Z63" s="787"/>
      <c r="AA63" s="788"/>
      <c r="AB63" s="908" t="s">
        <v>14</v>
      </c>
      <c r="AC63" s="908"/>
      <c r="AD63" s="908"/>
      <c r="AE63" s="566"/>
      <c r="AF63" s="567"/>
      <c r="AG63" s="567"/>
      <c r="AH63" s="567"/>
      <c r="AI63" s="566"/>
      <c r="AJ63" s="567"/>
      <c r="AK63" s="567"/>
      <c r="AL63" s="567"/>
      <c r="AM63" s="566"/>
      <c r="AN63" s="567"/>
      <c r="AO63" s="567"/>
      <c r="AP63" s="567"/>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577</v>
      </c>
      <c r="B64" s="338"/>
      <c r="C64" s="338"/>
      <c r="D64" s="338"/>
      <c r="E64" s="338"/>
      <c r="F64" s="339"/>
      <c r="G64" s="314"/>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8"/>
      <c r="C65" s="318"/>
      <c r="D65" s="318"/>
      <c r="E65" s="318"/>
      <c r="F65" s="319"/>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2" t="s">
        <v>11</v>
      </c>
      <c r="AC65" s="402"/>
      <c r="AD65" s="402"/>
      <c r="AE65" s="403" t="s">
        <v>414</v>
      </c>
      <c r="AF65" s="404"/>
      <c r="AG65" s="404"/>
      <c r="AH65" s="405"/>
      <c r="AI65" s="403" t="s">
        <v>566</v>
      </c>
      <c r="AJ65" s="404"/>
      <c r="AK65" s="404"/>
      <c r="AL65" s="405"/>
      <c r="AM65" s="403" t="s">
        <v>382</v>
      </c>
      <c r="AN65" s="404"/>
      <c r="AO65" s="404"/>
      <c r="AP65" s="405"/>
      <c r="AQ65" s="412" t="s">
        <v>413</v>
      </c>
      <c r="AR65" s="413"/>
      <c r="AS65" s="413"/>
      <c r="AT65" s="414"/>
      <c r="AU65" s="412" t="s">
        <v>591</v>
      </c>
      <c r="AV65" s="413"/>
      <c r="AW65" s="413"/>
      <c r="AX65" s="415"/>
      <c r="AY65">
        <f>COUNTA($G$66)</f>
        <v>0</v>
      </c>
    </row>
    <row r="66" spans="1:51" ht="23.25" hidden="1" customHeight="1" x14ac:dyDescent="0.15">
      <c r="A66" s="348"/>
      <c r="B66" s="318"/>
      <c r="C66" s="318"/>
      <c r="D66" s="318"/>
      <c r="E66" s="318"/>
      <c r="F66" s="319"/>
      <c r="G66" s="430"/>
      <c r="H66" s="358"/>
      <c r="I66" s="358"/>
      <c r="J66" s="358"/>
      <c r="K66" s="358"/>
      <c r="L66" s="358"/>
      <c r="M66" s="358"/>
      <c r="N66" s="358"/>
      <c r="O66" s="358"/>
      <c r="P66" s="431"/>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1"/>
      <c r="AV66" s="406"/>
      <c r="AW66" s="406"/>
      <c r="AX66" s="407"/>
      <c r="AY66">
        <f>$AY$65</f>
        <v>0</v>
      </c>
    </row>
    <row r="67" spans="1:51" ht="23.25" hidden="1"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11"/>
      <c r="AV67" s="406"/>
      <c r="AW67" s="406"/>
      <c r="AX67" s="407"/>
      <c r="AY67">
        <f>$AY$65</f>
        <v>0</v>
      </c>
    </row>
    <row r="68" spans="1:51" ht="23.25" hidden="1"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6" t="s">
        <v>414</v>
      </c>
      <c r="AF68" s="416"/>
      <c r="AG68" s="416"/>
      <c r="AH68" s="416"/>
      <c r="AI68" s="416" t="s">
        <v>566</v>
      </c>
      <c r="AJ68" s="416"/>
      <c r="AK68" s="416"/>
      <c r="AL68" s="416"/>
      <c r="AM68" s="416" t="s">
        <v>382</v>
      </c>
      <c r="AN68" s="416"/>
      <c r="AO68" s="416"/>
      <c r="AP68" s="416"/>
      <c r="AQ68" s="417" t="s">
        <v>592</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581</v>
      </c>
      <c r="H69" s="396"/>
      <c r="I69" s="396"/>
      <c r="J69" s="396"/>
      <c r="K69" s="396"/>
      <c r="L69" s="396"/>
      <c r="M69" s="396"/>
      <c r="N69" s="396"/>
      <c r="O69" s="396"/>
      <c r="P69" s="396"/>
      <c r="Q69" s="396"/>
      <c r="R69" s="396"/>
      <c r="S69" s="396"/>
      <c r="T69" s="396"/>
      <c r="U69" s="396"/>
      <c r="V69" s="396"/>
      <c r="W69" s="396"/>
      <c r="X69" s="396"/>
      <c r="Y69" s="420" t="s">
        <v>579</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4"/>
      <c r="B70" s="208"/>
      <c r="C70" s="208"/>
      <c r="D70" s="208"/>
      <c r="E70" s="208"/>
      <c r="F70" s="445"/>
      <c r="G70" s="397"/>
      <c r="H70" s="398"/>
      <c r="I70" s="398"/>
      <c r="J70" s="398"/>
      <c r="K70" s="398"/>
      <c r="L70" s="398"/>
      <c r="M70" s="398"/>
      <c r="N70" s="398"/>
      <c r="O70" s="398"/>
      <c r="P70" s="398"/>
      <c r="Q70" s="398"/>
      <c r="R70" s="398"/>
      <c r="S70" s="398"/>
      <c r="T70" s="398"/>
      <c r="U70" s="398"/>
      <c r="V70" s="398"/>
      <c r="W70" s="398"/>
      <c r="X70" s="398"/>
      <c r="Y70" s="386" t="s">
        <v>582</v>
      </c>
      <c r="Z70" s="400"/>
      <c r="AA70" s="401"/>
      <c r="AB70" s="426" t="s">
        <v>583</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customHeight="1" x14ac:dyDescent="0.15">
      <c r="A71" s="505" t="s">
        <v>234</v>
      </c>
      <c r="B71" s="506"/>
      <c r="C71" s="506"/>
      <c r="D71" s="506"/>
      <c r="E71" s="506"/>
      <c r="F71" s="507"/>
      <c r="G71" s="479" t="s">
        <v>139</v>
      </c>
      <c r="H71" s="323"/>
      <c r="I71" s="323"/>
      <c r="J71" s="323"/>
      <c r="K71" s="323"/>
      <c r="L71" s="323"/>
      <c r="M71" s="323"/>
      <c r="N71" s="323"/>
      <c r="O71" s="324"/>
      <c r="P71" s="327" t="s">
        <v>55</v>
      </c>
      <c r="Q71" s="323"/>
      <c r="R71" s="323"/>
      <c r="S71" s="323"/>
      <c r="T71" s="323"/>
      <c r="U71" s="323"/>
      <c r="V71" s="323"/>
      <c r="W71" s="323"/>
      <c r="X71" s="324"/>
      <c r="Y71" s="480"/>
      <c r="Z71" s="481"/>
      <c r="AA71" s="482"/>
      <c r="AB71" s="486" t="s">
        <v>11</v>
      </c>
      <c r="AC71" s="487"/>
      <c r="AD71" s="488"/>
      <c r="AE71" s="416" t="s">
        <v>414</v>
      </c>
      <c r="AF71" s="416"/>
      <c r="AG71" s="416"/>
      <c r="AH71" s="416"/>
      <c r="AI71" s="416" t="s">
        <v>566</v>
      </c>
      <c r="AJ71" s="416"/>
      <c r="AK71" s="416"/>
      <c r="AL71" s="416"/>
      <c r="AM71" s="416" t="s">
        <v>382</v>
      </c>
      <c r="AN71" s="416"/>
      <c r="AO71" s="416"/>
      <c r="AP71" s="416"/>
      <c r="AQ71" s="458" t="s">
        <v>174</v>
      </c>
      <c r="AR71" s="459"/>
      <c r="AS71" s="459"/>
      <c r="AT71" s="460"/>
      <c r="AU71" s="323" t="s">
        <v>128</v>
      </c>
      <c r="AV71" s="323"/>
      <c r="AW71" s="323"/>
      <c r="AX71" s="328"/>
      <c r="AY71">
        <f>COUNTA($G$73)</f>
        <v>1</v>
      </c>
    </row>
    <row r="72" spans="1:51" ht="18.75" customHeight="1" x14ac:dyDescent="0.15">
      <c r="A72" s="508"/>
      <c r="B72" s="509"/>
      <c r="C72" s="509"/>
      <c r="D72" s="509"/>
      <c r="E72" s="509"/>
      <c r="F72" s="510"/>
      <c r="G72" s="343"/>
      <c r="H72" s="325"/>
      <c r="I72" s="325"/>
      <c r="J72" s="325"/>
      <c r="K72" s="325"/>
      <c r="L72" s="325"/>
      <c r="M72" s="325"/>
      <c r="N72" s="325"/>
      <c r="O72" s="326"/>
      <c r="P72" s="329"/>
      <c r="Q72" s="325"/>
      <c r="R72" s="325"/>
      <c r="S72" s="325"/>
      <c r="T72" s="325"/>
      <c r="U72" s="325"/>
      <c r="V72" s="325"/>
      <c r="W72" s="325"/>
      <c r="X72" s="326"/>
      <c r="Y72" s="483"/>
      <c r="Z72" s="484"/>
      <c r="AA72" s="485"/>
      <c r="AB72" s="403"/>
      <c r="AC72" s="489"/>
      <c r="AD72" s="490"/>
      <c r="AE72" s="416"/>
      <c r="AF72" s="416"/>
      <c r="AG72" s="416"/>
      <c r="AH72" s="416"/>
      <c r="AI72" s="416"/>
      <c r="AJ72" s="416"/>
      <c r="AK72" s="416"/>
      <c r="AL72" s="416"/>
      <c r="AM72" s="416"/>
      <c r="AN72" s="416"/>
      <c r="AO72" s="416"/>
      <c r="AP72" s="416"/>
      <c r="AQ72" s="433" t="s">
        <v>617</v>
      </c>
      <c r="AR72" s="434"/>
      <c r="AS72" s="435" t="s">
        <v>175</v>
      </c>
      <c r="AT72" s="436"/>
      <c r="AU72" s="437">
        <v>4</v>
      </c>
      <c r="AV72" s="437"/>
      <c r="AW72" s="325" t="s">
        <v>166</v>
      </c>
      <c r="AX72" s="330"/>
      <c r="AY72">
        <f t="shared" ref="AY72:AY77" si="1">$AY$71</f>
        <v>1</v>
      </c>
    </row>
    <row r="73" spans="1:51" ht="23.25" customHeight="1" x14ac:dyDescent="0.15">
      <c r="A73" s="511"/>
      <c r="B73" s="509"/>
      <c r="C73" s="509"/>
      <c r="D73" s="509"/>
      <c r="E73" s="509"/>
      <c r="F73" s="510"/>
      <c r="G73" s="375" t="s">
        <v>623</v>
      </c>
      <c r="H73" s="376"/>
      <c r="I73" s="376"/>
      <c r="J73" s="376"/>
      <c r="K73" s="376"/>
      <c r="L73" s="376"/>
      <c r="M73" s="376"/>
      <c r="N73" s="376"/>
      <c r="O73" s="377"/>
      <c r="P73" s="139" t="s">
        <v>624</v>
      </c>
      <c r="Q73" s="139"/>
      <c r="R73" s="139"/>
      <c r="S73" s="139"/>
      <c r="T73" s="139"/>
      <c r="U73" s="139"/>
      <c r="V73" s="139"/>
      <c r="W73" s="139"/>
      <c r="X73" s="140"/>
      <c r="Y73" s="386" t="s">
        <v>12</v>
      </c>
      <c r="Z73" s="387"/>
      <c r="AA73" s="388"/>
      <c r="AB73" s="389" t="s">
        <v>14</v>
      </c>
      <c r="AC73" s="389"/>
      <c r="AD73" s="389"/>
      <c r="AE73" s="390">
        <v>94</v>
      </c>
      <c r="AF73" s="373"/>
      <c r="AG73" s="373"/>
      <c r="AH73" s="373"/>
      <c r="AI73" s="390">
        <v>96.5</v>
      </c>
      <c r="AJ73" s="373"/>
      <c r="AK73" s="373"/>
      <c r="AL73" s="373"/>
      <c r="AM73" s="390">
        <v>96.7</v>
      </c>
      <c r="AN73" s="373"/>
      <c r="AO73" s="373"/>
      <c r="AP73" s="373"/>
      <c r="AQ73" s="392" t="s">
        <v>617</v>
      </c>
      <c r="AR73" s="393"/>
      <c r="AS73" s="393"/>
      <c r="AT73" s="394"/>
      <c r="AU73" s="373" t="s">
        <v>617</v>
      </c>
      <c r="AV73" s="373"/>
      <c r="AW73" s="373"/>
      <c r="AX73" s="374"/>
      <c r="AY73">
        <f t="shared" si="1"/>
        <v>1</v>
      </c>
    </row>
    <row r="74" spans="1:51" ht="23.25" customHeight="1" x14ac:dyDescent="0.15">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2" t="s">
        <v>50</v>
      </c>
      <c r="Z74" s="223"/>
      <c r="AA74" s="252"/>
      <c r="AB74" s="389" t="s">
        <v>14</v>
      </c>
      <c r="AC74" s="389"/>
      <c r="AD74" s="389"/>
      <c r="AE74" s="390">
        <v>96</v>
      </c>
      <c r="AF74" s="373"/>
      <c r="AG74" s="373"/>
      <c r="AH74" s="373"/>
      <c r="AI74" s="390">
        <v>95</v>
      </c>
      <c r="AJ74" s="373"/>
      <c r="AK74" s="373"/>
      <c r="AL74" s="373"/>
      <c r="AM74" s="390">
        <v>96</v>
      </c>
      <c r="AN74" s="373"/>
      <c r="AO74" s="373"/>
      <c r="AP74" s="373"/>
      <c r="AQ74" s="392" t="s">
        <v>617</v>
      </c>
      <c r="AR74" s="393"/>
      <c r="AS74" s="393"/>
      <c r="AT74" s="394"/>
      <c r="AU74" s="373">
        <v>96</v>
      </c>
      <c r="AV74" s="373"/>
      <c r="AW74" s="373"/>
      <c r="AX74" s="374"/>
      <c r="AY74">
        <f t="shared" si="1"/>
        <v>1</v>
      </c>
    </row>
    <row r="75" spans="1:51" ht="23.25" customHeight="1" x14ac:dyDescent="0.15">
      <c r="A75" s="511"/>
      <c r="B75" s="509"/>
      <c r="C75" s="509"/>
      <c r="D75" s="509"/>
      <c r="E75" s="509"/>
      <c r="F75" s="510"/>
      <c r="G75" s="381"/>
      <c r="H75" s="382"/>
      <c r="I75" s="382"/>
      <c r="J75" s="382"/>
      <c r="K75" s="382"/>
      <c r="L75" s="382"/>
      <c r="M75" s="382"/>
      <c r="N75" s="382"/>
      <c r="O75" s="383"/>
      <c r="P75" s="142"/>
      <c r="Q75" s="142"/>
      <c r="R75" s="142"/>
      <c r="S75" s="142"/>
      <c r="T75" s="142"/>
      <c r="U75" s="142"/>
      <c r="V75" s="142"/>
      <c r="W75" s="142"/>
      <c r="X75" s="143"/>
      <c r="Y75" s="222" t="s">
        <v>13</v>
      </c>
      <c r="Z75" s="223"/>
      <c r="AA75" s="252"/>
      <c r="AB75" s="391" t="s">
        <v>14</v>
      </c>
      <c r="AC75" s="391"/>
      <c r="AD75" s="391"/>
      <c r="AE75" s="390">
        <v>98</v>
      </c>
      <c r="AF75" s="373"/>
      <c r="AG75" s="373"/>
      <c r="AH75" s="373"/>
      <c r="AI75" s="390">
        <v>101.6</v>
      </c>
      <c r="AJ75" s="373"/>
      <c r="AK75" s="373"/>
      <c r="AL75" s="373"/>
      <c r="AM75" s="390">
        <v>100.7</v>
      </c>
      <c r="AN75" s="373"/>
      <c r="AO75" s="373"/>
      <c r="AP75" s="373"/>
      <c r="AQ75" s="392" t="s">
        <v>617</v>
      </c>
      <c r="AR75" s="393"/>
      <c r="AS75" s="393"/>
      <c r="AT75" s="394"/>
      <c r="AU75" s="373" t="s">
        <v>617</v>
      </c>
      <c r="AV75" s="373"/>
      <c r="AW75" s="373"/>
      <c r="AX75" s="374"/>
      <c r="AY75">
        <f t="shared" si="1"/>
        <v>1</v>
      </c>
    </row>
    <row r="76" spans="1:51" ht="23.25" customHeight="1" x14ac:dyDescent="0.15">
      <c r="A76" s="463" t="s">
        <v>258</v>
      </c>
      <c r="B76" s="456"/>
      <c r="C76" s="456"/>
      <c r="D76" s="456"/>
      <c r="E76" s="456"/>
      <c r="F76" s="457"/>
      <c r="G76" s="499" t="s">
        <v>622</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x14ac:dyDescent="0.15">
      <c r="A77" s="349"/>
      <c r="B77" s="321"/>
      <c r="C77" s="321"/>
      <c r="D77" s="321"/>
      <c r="E77" s="321"/>
      <c r="F77" s="322"/>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5"/>
      <c r="B81" s="317"/>
      <c r="C81" s="318"/>
      <c r="D81" s="318"/>
      <c r="E81" s="318"/>
      <c r="F81" s="319"/>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5"/>
      <c r="B82" s="320"/>
      <c r="C82" s="321"/>
      <c r="D82" s="321"/>
      <c r="E82" s="321"/>
      <c r="F82" s="322"/>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9" t="s">
        <v>11</v>
      </c>
      <c r="AC83" s="900"/>
      <c r="AD83" s="901"/>
      <c r="AE83" s="416" t="s">
        <v>414</v>
      </c>
      <c r="AF83" s="416"/>
      <c r="AG83" s="416"/>
      <c r="AH83" s="416"/>
      <c r="AI83" s="416" t="s">
        <v>566</v>
      </c>
      <c r="AJ83" s="416"/>
      <c r="AK83" s="416"/>
      <c r="AL83" s="416"/>
      <c r="AM83" s="416" t="s">
        <v>382</v>
      </c>
      <c r="AN83" s="416"/>
      <c r="AO83" s="416"/>
      <c r="AP83" s="416"/>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3"/>
      <c r="AC84" s="489"/>
      <c r="AD84" s="490"/>
      <c r="AE84" s="416"/>
      <c r="AF84" s="416"/>
      <c r="AG84" s="416"/>
      <c r="AH84" s="416"/>
      <c r="AI84" s="416"/>
      <c r="AJ84" s="416"/>
      <c r="AK84" s="416"/>
      <c r="AL84" s="416"/>
      <c r="AM84" s="416"/>
      <c r="AN84" s="416"/>
      <c r="AO84" s="416"/>
      <c r="AP84" s="416"/>
      <c r="AQ84" s="498"/>
      <c r="AR84" s="437"/>
      <c r="AS84" s="435" t="s">
        <v>175</v>
      </c>
      <c r="AT84" s="436"/>
      <c r="AU84" s="437"/>
      <c r="AV84" s="437"/>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903" t="s">
        <v>57</v>
      </c>
      <c r="Z85" s="904"/>
      <c r="AA85" s="905"/>
      <c r="AB85" s="370"/>
      <c r="AC85" s="370"/>
      <c r="AD85" s="370"/>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906"/>
      <c r="H86" s="384"/>
      <c r="I86" s="384"/>
      <c r="J86" s="384"/>
      <c r="K86" s="384"/>
      <c r="L86" s="384"/>
      <c r="M86" s="384"/>
      <c r="N86" s="384"/>
      <c r="O86" s="385"/>
      <c r="P86" s="451"/>
      <c r="Q86" s="451"/>
      <c r="R86" s="451"/>
      <c r="S86" s="451"/>
      <c r="T86" s="451"/>
      <c r="U86" s="451"/>
      <c r="V86" s="451"/>
      <c r="W86" s="451"/>
      <c r="X86" s="452"/>
      <c r="Y86" s="907" t="s">
        <v>50</v>
      </c>
      <c r="Z86" s="787"/>
      <c r="AA86" s="788"/>
      <c r="AB86" s="909"/>
      <c r="AC86" s="909"/>
      <c r="AD86" s="90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907" t="s">
        <v>13</v>
      </c>
      <c r="Z87" s="787"/>
      <c r="AA87" s="788"/>
      <c r="AB87" s="908" t="s">
        <v>14</v>
      </c>
      <c r="AC87" s="908"/>
      <c r="AD87" s="908"/>
      <c r="AE87" s="566"/>
      <c r="AF87" s="567"/>
      <c r="AG87" s="567"/>
      <c r="AH87" s="567"/>
      <c r="AI87" s="566"/>
      <c r="AJ87" s="567"/>
      <c r="AK87" s="567"/>
      <c r="AL87" s="567"/>
      <c r="AM87" s="566"/>
      <c r="AN87" s="567"/>
      <c r="AO87" s="567"/>
      <c r="AP87" s="567"/>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9" t="s">
        <v>11</v>
      </c>
      <c r="AC88" s="900"/>
      <c r="AD88" s="901"/>
      <c r="AE88" s="416" t="s">
        <v>414</v>
      </c>
      <c r="AF88" s="416"/>
      <c r="AG88" s="416"/>
      <c r="AH88" s="416"/>
      <c r="AI88" s="416" t="s">
        <v>566</v>
      </c>
      <c r="AJ88" s="416"/>
      <c r="AK88" s="416"/>
      <c r="AL88" s="416"/>
      <c r="AM88" s="416" t="s">
        <v>382</v>
      </c>
      <c r="AN88" s="416"/>
      <c r="AO88" s="416"/>
      <c r="AP88" s="416"/>
      <c r="AQ88" s="493" t="s">
        <v>174</v>
      </c>
      <c r="AR88" s="494"/>
      <c r="AS88" s="494"/>
      <c r="AT88" s="495"/>
      <c r="AU88" s="496" t="s">
        <v>128</v>
      </c>
      <c r="AV88" s="496"/>
      <c r="AW88" s="496"/>
      <c r="AX88" s="497"/>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3"/>
      <c r="AC89" s="489"/>
      <c r="AD89" s="490"/>
      <c r="AE89" s="416"/>
      <c r="AF89" s="416"/>
      <c r="AG89" s="416"/>
      <c r="AH89" s="416"/>
      <c r="AI89" s="416"/>
      <c r="AJ89" s="416"/>
      <c r="AK89" s="416"/>
      <c r="AL89" s="416"/>
      <c r="AM89" s="416"/>
      <c r="AN89" s="416"/>
      <c r="AO89" s="416"/>
      <c r="AP89" s="416"/>
      <c r="AQ89" s="498"/>
      <c r="AR89" s="437"/>
      <c r="AS89" s="435" t="s">
        <v>175</v>
      </c>
      <c r="AT89" s="436"/>
      <c r="AU89" s="437"/>
      <c r="AV89" s="437"/>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903" t="s">
        <v>57</v>
      </c>
      <c r="Z90" s="904"/>
      <c r="AA90" s="905"/>
      <c r="AB90" s="370"/>
      <c r="AC90" s="370"/>
      <c r="AD90" s="370"/>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906"/>
      <c r="H91" s="384"/>
      <c r="I91" s="384"/>
      <c r="J91" s="384"/>
      <c r="K91" s="384"/>
      <c r="L91" s="384"/>
      <c r="M91" s="384"/>
      <c r="N91" s="384"/>
      <c r="O91" s="385"/>
      <c r="P91" s="451"/>
      <c r="Q91" s="451"/>
      <c r="R91" s="451"/>
      <c r="S91" s="451"/>
      <c r="T91" s="451"/>
      <c r="U91" s="451"/>
      <c r="V91" s="451"/>
      <c r="W91" s="451"/>
      <c r="X91" s="452"/>
      <c r="Y91" s="907" t="s">
        <v>50</v>
      </c>
      <c r="Z91" s="787"/>
      <c r="AA91" s="788"/>
      <c r="AB91" s="909"/>
      <c r="AC91" s="909"/>
      <c r="AD91" s="90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907" t="s">
        <v>13</v>
      </c>
      <c r="Z92" s="787"/>
      <c r="AA92" s="788"/>
      <c r="AB92" s="908" t="s">
        <v>14</v>
      </c>
      <c r="AC92" s="908"/>
      <c r="AD92" s="908"/>
      <c r="AE92" s="566"/>
      <c r="AF92" s="567"/>
      <c r="AG92" s="567"/>
      <c r="AH92" s="567"/>
      <c r="AI92" s="566"/>
      <c r="AJ92" s="567"/>
      <c r="AK92" s="567"/>
      <c r="AL92" s="567"/>
      <c r="AM92" s="566"/>
      <c r="AN92" s="567"/>
      <c r="AO92" s="567"/>
      <c r="AP92" s="567"/>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9" t="s">
        <v>11</v>
      </c>
      <c r="AC93" s="900"/>
      <c r="AD93" s="901"/>
      <c r="AE93" s="416" t="s">
        <v>414</v>
      </c>
      <c r="AF93" s="416"/>
      <c r="AG93" s="416"/>
      <c r="AH93" s="416"/>
      <c r="AI93" s="416" t="s">
        <v>566</v>
      </c>
      <c r="AJ93" s="416"/>
      <c r="AK93" s="416"/>
      <c r="AL93" s="416"/>
      <c r="AM93" s="416" t="s">
        <v>382</v>
      </c>
      <c r="AN93" s="416"/>
      <c r="AO93" s="416"/>
      <c r="AP93" s="416"/>
      <c r="AQ93" s="493" t="s">
        <v>174</v>
      </c>
      <c r="AR93" s="494"/>
      <c r="AS93" s="494"/>
      <c r="AT93" s="495"/>
      <c r="AU93" s="496" t="s">
        <v>128</v>
      </c>
      <c r="AV93" s="496"/>
      <c r="AW93" s="496"/>
      <c r="AX93" s="497"/>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3"/>
      <c r="AC94" s="489"/>
      <c r="AD94" s="490"/>
      <c r="AE94" s="416"/>
      <c r="AF94" s="416"/>
      <c r="AG94" s="416"/>
      <c r="AH94" s="416"/>
      <c r="AI94" s="416"/>
      <c r="AJ94" s="416"/>
      <c r="AK94" s="416"/>
      <c r="AL94" s="416"/>
      <c r="AM94" s="416"/>
      <c r="AN94" s="416"/>
      <c r="AO94" s="416"/>
      <c r="AP94" s="416"/>
      <c r="AQ94" s="498"/>
      <c r="AR94" s="437"/>
      <c r="AS94" s="435" t="s">
        <v>175</v>
      </c>
      <c r="AT94" s="436"/>
      <c r="AU94" s="437"/>
      <c r="AV94" s="437"/>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903" t="s">
        <v>57</v>
      </c>
      <c r="Z95" s="904"/>
      <c r="AA95" s="905"/>
      <c r="AB95" s="370"/>
      <c r="AC95" s="370"/>
      <c r="AD95" s="370"/>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906"/>
      <c r="H96" s="384"/>
      <c r="I96" s="384"/>
      <c r="J96" s="384"/>
      <c r="K96" s="384"/>
      <c r="L96" s="384"/>
      <c r="M96" s="384"/>
      <c r="N96" s="384"/>
      <c r="O96" s="385"/>
      <c r="P96" s="451"/>
      <c r="Q96" s="451"/>
      <c r="R96" s="451"/>
      <c r="S96" s="451"/>
      <c r="T96" s="451"/>
      <c r="U96" s="451"/>
      <c r="V96" s="451"/>
      <c r="W96" s="451"/>
      <c r="X96" s="452"/>
      <c r="Y96" s="907" t="s">
        <v>50</v>
      </c>
      <c r="Z96" s="787"/>
      <c r="AA96" s="788"/>
      <c r="AB96" s="909"/>
      <c r="AC96" s="909"/>
      <c r="AD96" s="90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96"/>
      <c r="C97" s="897"/>
      <c r="D97" s="897"/>
      <c r="E97" s="897"/>
      <c r="F97" s="898"/>
      <c r="G97" s="141"/>
      <c r="H97" s="142"/>
      <c r="I97" s="142"/>
      <c r="J97" s="142"/>
      <c r="K97" s="142"/>
      <c r="L97" s="142"/>
      <c r="M97" s="142"/>
      <c r="N97" s="142"/>
      <c r="O97" s="143"/>
      <c r="P97" s="453"/>
      <c r="Q97" s="453"/>
      <c r="R97" s="453"/>
      <c r="S97" s="453"/>
      <c r="T97" s="453"/>
      <c r="U97" s="453"/>
      <c r="V97" s="453"/>
      <c r="W97" s="453"/>
      <c r="X97" s="454"/>
      <c r="Y97" s="907" t="s">
        <v>13</v>
      </c>
      <c r="Z97" s="787"/>
      <c r="AA97" s="788"/>
      <c r="AB97" s="908" t="s">
        <v>14</v>
      </c>
      <c r="AC97" s="908"/>
      <c r="AD97" s="908"/>
      <c r="AE97" s="566"/>
      <c r="AF97" s="567"/>
      <c r="AG97" s="567"/>
      <c r="AH97" s="567"/>
      <c r="AI97" s="566"/>
      <c r="AJ97" s="567"/>
      <c r="AK97" s="567"/>
      <c r="AL97" s="567"/>
      <c r="AM97" s="566"/>
      <c r="AN97" s="567"/>
      <c r="AO97" s="567"/>
      <c r="AP97" s="567"/>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8"/>
      <c r="C99" s="318"/>
      <c r="D99" s="318"/>
      <c r="E99" s="318"/>
      <c r="F99" s="319"/>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2" t="s">
        <v>11</v>
      </c>
      <c r="AC99" s="402"/>
      <c r="AD99" s="402"/>
      <c r="AE99" s="416" t="s">
        <v>414</v>
      </c>
      <c r="AF99" s="416"/>
      <c r="AG99" s="416"/>
      <c r="AH99" s="416"/>
      <c r="AI99" s="416" t="s">
        <v>566</v>
      </c>
      <c r="AJ99" s="416"/>
      <c r="AK99" s="416"/>
      <c r="AL99" s="416"/>
      <c r="AM99" s="416" t="s">
        <v>382</v>
      </c>
      <c r="AN99" s="416"/>
      <c r="AO99" s="416"/>
      <c r="AP99" s="416"/>
      <c r="AQ99" s="412" t="s">
        <v>413</v>
      </c>
      <c r="AR99" s="413"/>
      <c r="AS99" s="413"/>
      <c r="AT99" s="414"/>
      <c r="AU99" s="412" t="s">
        <v>591</v>
      </c>
      <c r="AV99" s="413"/>
      <c r="AW99" s="413"/>
      <c r="AX99" s="415"/>
      <c r="AY99">
        <f>COUNTA($G$100)</f>
        <v>0</v>
      </c>
    </row>
    <row r="100" spans="1:60" ht="23.25" hidden="1" customHeight="1" x14ac:dyDescent="0.15">
      <c r="A100" s="348"/>
      <c r="B100" s="318"/>
      <c r="C100" s="318"/>
      <c r="D100" s="318"/>
      <c r="E100" s="318"/>
      <c r="F100" s="319"/>
      <c r="G100" s="430"/>
      <c r="H100" s="358"/>
      <c r="I100" s="358"/>
      <c r="J100" s="358"/>
      <c r="K100" s="358"/>
      <c r="L100" s="358"/>
      <c r="M100" s="358"/>
      <c r="N100" s="358"/>
      <c r="O100" s="358"/>
      <c r="P100" s="431"/>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1"/>
      <c r="AV100" s="406"/>
      <c r="AW100" s="406"/>
      <c r="AX100" s="407"/>
      <c r="AY100">
        <f>$AY$99</f>
        <v>0</v>
      </c>
    </row>
    <row r="101" spans="1:60" ht="23.25" hidden="1"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1"/>
      <c r="AV101" s="406"/>
      <c r="AW101" s="406"/>
      <c r="AX101" s="407"/>
      <c r="AY101">
        <f>$AY$99</f>
        <v>0</v>
      </c>
    </row>
    <row r="102" spans="1:60" ht="23.25" hidden="1" customHeight="1" x14ac:dyDescent="0.15">
      <c r="A102" s="463" t="s">
        <v>579</v>
      </c>
      <c r="B102" s="341"/>
      <c r="C102" s="341"/>
      <c r="D102" s="341"/>
      <c r="E102" s="341"/>
      <c r="F102" s="464"/>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6" t="s">
        <v>414</v>
      </c>
      <c r="AF102" s="416"/>
      <c r="AG102" s="416"/>
      <c r="AH102" s="416"/>
      <c r="AI102" s="416" t="s">
        <v>566</v>
      </c>
      <c r="AJ102" s="416"/>
      <c r="AK102" s="416"/>
      <c r="AL102" s="416"/>
      <c r="AM102" s="416" t="s">
        <v>382</v>
      </c>
      <c r="AN102" s="416"/>
      <c r="AO102" s="416"/>
      <c r="AP102" s="416"/>
      <c r="AQ102" s="417" t="s">
        <v>592</v>
      </c>
      <c r="AR102" s="418"/>
      <c r="AS102" s="418"/>
      <c r="AT102" s="418"/>
      <c r="AU102" s="418"/>
      <c r="AV102" s="418"/>
      <c r="AW102" s="418"/>
      <c r="AX102" s="419"/>
      <c r="AY102">
        <f>IF(SUBSTITUTE(SUBSTITUTE($G$103,"／",""),"　","")="",0,1)</f>
        <v>0</v>
      </c>
    </row>
    <row r="103" spans="1:60" ht="23.25" hidden="1" customHeight="1" x14ac:dyDescent="0.15">
      <c r="A103" s="465"/>
      <c r="B103" s="323"/>
      <c r="C103" s="323"/>
      <c r="D103" s="323"/>
      <c r="E103" s="323"/>
      <c r="F103" s="466"/>
      <c r="G103" s="395" t="s">
        <v>581</v>
      </c>
      <c r="H103" s="396"/>
      <c r="I103" s="396"/>
      <c r="J103" s="396"/>
      <c r="K103" s="396"/>
      <c r="L103" s="396"/>
      <c r="M103" s="396"/>
      <c r="N103" s="396"/>
      <c r="O103" s="396"/>
      <c r="P103" s="396"/>
      <c r="Q103" s="396"/>
      <c r="R103" s="396"/>
      <c r="S103" s="396"/>
      <c r="T103" s="396"/>
      <c r="U103" s="396"/>
      <c r="V103" s="396"/>
      <c r="W103" s="396"/>
      <c r="X103" s="396"/>
      <c r="Y103" s="420" t="s">
        <v>579</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7"/>
      <c r="B104" s="325"/>
      <c r="C104" s="325"/>
      <c r="D104" s="325"/>
      <c r="E104" s="325"/>
      <c r="F104" s="468"/>
      <c r="G104" s="397"/>
      <c r="H104" s="398"/>
      <c r="I104" s="398"/>
      <c r="J104" s="398"/>
      <c r="K104" s="398"/>
      <c r="L104" s="398"/>
      <c r="M104" s="398"/>
      <c r="N104" s="398"/>
      <c r="O104" s="398"/>
      <c r="P104" s="398"/>
      <c r="Q104" s="398"/>
      <c r="R104" s="398"/>
      <c r="S104" s="398"/>
      <c r="T104" s="398"/>
      <c r="U104" s="398"/>
      <c r="V104" s="398"/>
      <c r="W104" s="398"/>
      <c r="X104" s="398"/>
      <c r="Y104" s="386" t="s">
        <v>582</v>
      </c>
      <c r="Z104" s="400"/>
      <c r="AA104" s="401"/>
      <c r="AB104" s="426" t="s">
        <v>583</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customHeight="1" x14ac:dyDescent="0.15">
      <c r="A105" s="505" t="s">
        <v>234</v>
      </c>
      <c r="B105" s="506"/>
      <c r="C105" s="506"/>
      <c r="D105" s="506"/>
      <c r="E105" s="506"/>
      <c r="F105" s="507"/>
      <c r="G105" s="479" t="s">
        <v>139</v>
      </c>
      <c r="H105" s="323"/>
      <c r="I105" s="323"/>
      <c r="J105" s="323"/>
      <c r="K105" s="323"/>
      <c r="L105" s="323"/>
      <c r="M105" s="323"/>
      <c r="N105" s="323"/>
      <c r="O105" s="324"/>
      <c r="P105" s="327" t="s">
        <v>55</v>
      </c>
      <c r="Q105" s="323"/>
      <c r="R105" s="323"/>
      <c r="S105" s="323"/>
      <c r="T105" s="323"/>
      <c r="U105" s="323"/>
      <c r="V105" s="323"/>
      <c r="W105" s="323"/>
      <c r="X105" s="324"/>
      <c r="Y105" s="480"/>
      <c r="Z105" s="481"/>
      <c r="AA105" s="482"/>
      <c r="AB105" s="486" t="s">
        <v>11</v>
      </c>
      <c r="AC105" s="487"/>
      <c r="AD105" s="488"/>
      <c r="AE105" s="416" t="s">
        <v>414</v>
      </c>
      <c r="AF105" s="416"/>
      <c r="AG105" s="416"/>
      <c r="AH105" s="416"/>
      <c r="AI105" s="416" t="s">
        <v>566</v>
      </c>
      <c r="AJ105" s="416"/>
      <c r="AK105" s="416"/>
      <c r="AL105" s="416"/>
      <c r="AM105" s="416" t="s">
        <v>382</v>
      </c>
      <c r="AN105" s="416"/>
      <c r="AO105" s="416"/>
      <c r="AP105" s="416"/>
      <c r="AQ105" s="458" t="s">
        <v>174</v>
      </c>
      <c r="AR105" s="459"/>
      <c r="AS105" s="459"/>
      <c r="AT105" s="460"/>
      <c r="AU105" s="323" t="s">
        <v>128</v>
      </c>
      <c r="AV105" s="323"/>
      <c r="AW105" s="323"/>
      <c r="AX105" s="328"/>
      <c r="AY105">
        <f>COUNTA($G$107)</f>
        <v>1</v>
      </c>
    </row>
    <row r="106" spans="1:60" ht="18.75" customHeight="1" x14ac:dyDescent="0.15">
      <c r="A106" s="508"/>
      <c r="B106" s="509"/>
      <c r="C106" s="509"/>
      <c r="D106" s="509"/>
      <c r="E106" s="509"/>
      <c r="F106" s="510"/>
      <c r="G106" s="343"/>
      <c r="H106" s="325"/>
      <c r="I106" s="325"/>
      <c r="J106" s="325"/>
      <c r="K106" s="325"/>
      <c r="L106" s="325"/>
      <c r="M106" s="325"/>
      <c r="N106" s="325"/>
      <c r="O106" s="326"/>
      <c r="P106" s="329"/>
      <c r="Q106" s="325"/>
      <c r="R106" s="325"/>
      <c r="S106" s="325"/>
      <c r="T106" s="325"/>
      <c r="U106" s="325"/>
      <c r="V106" s="325"/>
      <c r="W106" s="325"/>
      <c r="X106" s="326"/>
      <c r="Y106" s="483"/>
      <c r="Z106" s="484"/>
      <c r="AA106" s="485"/>
      <c r="AB106" s="403"/>
      <c r="AC106" s="489"/>
      <c r="AD106" s="490"/>
      <c r="AE106" s="416"/>
      <c r="AF106" s="416"/>
      <c r="AG106" s="416"/>
      <c r="AH106" s="416"/>
      <c r="AI106" s="416"/>
      <c r="AJ106" s="416"/>
      <c r="AK106" s="416"/>
      <c r="AL106" s="416"/>
      <c r="AM106" s="416"/>
      <c r="AN106" s="416"/>
      <c r="AO106" s="416"/>
      <c r="AP106" s="416"/>
      <c r="AQ106" s="433" t="s">
        <v>617</v>
      </c>
      <c r="AR106" s="434"/>
      <c r="AS106" s="435" t="s">
        <v>175</v>
      </c>
      <c r="AT106" s="436"/>
      <c r="AU106" s="437">
        <v>4</v>
      </c>
      <c r="AV106" s="437"/>
      <c r="AW106" s="325" t="s">
        <v>166</v>
      </c>
      <c r="AX106" s="330"/>
      <c r="AY106">
        <f t="shared" ref="AY106:AY111" si="3">$AY$105</f>
        <v>1</v>
      </c>
    </row>
    <row r="107" spans="1:60" ht="50.1" customHeight="1" x14ac:dyDescent="0.15">
      <c r="A107" s="511"/>
      <c r="B107" s="509"/>
      <c r="C107" s="509"/>
      <c r="D107" s="509"/>
      <c r="E107" s="509"/>
      <c r="F107" s="510"/>
      <c r="G107" s="375" t="s">
        <v>625</v>
      </c>
      <c r="H107" s="376"/>
      <c r="I107" s="376"/>
      <c r="J107" s="376"/>
      <c r="K107" s="376"/>
      <c r="L107" s="376"/>
      <c r="M107" s="376"/>
      <c r="N107" s="376"/>
      <c r="O107" s="377"/>
      <c r="P107" s="139" t="s">
        <v>626</v>
      </c>
      <c r="Q107" s="139"/>
      <c r="R107" s="139"/>
      <c r="S107" s="139"/>
      <c r="T107" s="139"/>
      <c r="U107" s="139"/>
      <c r="V107" s="139"/>
      <c r="W107" s="139"/>
      <c r="X107" s="140"/>
      <c r="Y107" s="386" t="s">
        <v>12</v>
      </c>
      <c r="Z107" s="387"/>
      <c r="AA107" s="388"/>
      <c r="AB107" s="389" t="s">
        <v>14</v>
      </c>
      <c r="AC107" s="389"/>
      <c r="AD107" s="389"/>
      <c r="AE107" s="390">
        <v>96.1</v>
      </c>
      <c r="AF107" s="373"/>
      <c r="AG107" s="373"/>
      <c r="AH107" s="373"/>
      <c r="AI107" s="390">
        <v>95.6</v>
      </c>
      <c r="AJ107" s="373"/>
      <c r="AK107" s="373"/>
      <c r="AL107" s="373"/>
      <c r="AM107" s="390">
        <v>96.2</v>
      </c>
      <c r="AN107" s="373"/>
      <c r="AO107" s="373"/>
      <c r="AP107" s="373"/>
      <c r="AQ107" s="392" t="s">
        <v>617</v>
      </c>
      <c r="AR107" s="393"/>
      <c r="AS107" s="393"/>
      <c r="AT107" s="394"/>
      <c r="AU107" s="373" t="s">
        <v>617</v>
      </c>
      <c r="AV107" s="373"/>
      <c r="AW107" s="373"/>
      <c r="AX107" s="374"/>
      <c r="AY107">
        <f t="shared" si="3"/>
        <v>1</v>
      </c>
    </row>
    <row r="108" spans="1:60" ht="44.45" customHeight="1" x14ac:dyDescent="0.15">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389" t="s">
        <v>14</v>
      </c>
      <c r="AC108" s="389"/>
      <c r="AD108" s="389"/>
      <c r="AE108" s="390">
        <v>91</v>
      </c>
      <c r="AF108" s="373"/>
      <c r="AG108" s="373"/>
      <c r="AH108" s="373"/>
      <c r="AI108" s="390">
        <v>93</v>
      </c>
      <c r="AJ108" s="373"/>
      <c r="AK108" s="373"/>
      <c r="AL108" s="373"/>
      <c r="AM108" s="390">
        <v>96</v>
      </c>
      <c r="AN108" s="373"/>
      <c r="AO108" s="373"/>
      <c r="AP108" s="373"/>
      <c r="AQ108" s="392" t="s">
        <v>617</v>
      </c>
      <c r="AR108" s="393"/>
      <c r="AS108" s="393"/>
      <c r="AT108" s="394"/>
      <c r="AU108" s="373">
        <v>96</v>
      </c>
      <c r="AV108" s="373"/>
      <c r="AW108" s="373"/>
      <c r="AX108" s="374"/>
      <c r="AY108">
        <f t="shared" si="3"/>
        <v>1</v>
      </c>
    </row>
    <row r="109" spans="1:60" ht="37.5" customHeight="1" x14ac:dyDescent="0.15">
      <c r="A109" s="511"/>
      <c r="B109" s="509"/>
      <c r="C109" s="509"/>
      <c r="D109" s="509"/>
      <c r="E109" s="509"/>
      <c r="F109" s="510"/>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1" t="s">
        <v>14</v>
      </c>
      <c r="AC109" s="391"/>
      <c r="AD109" s="391"/>
      <c r="AE109" s="390">
        <v>105.6</v>
      </c>
      <c r="AF109" s="373"/>
      <c r="AG109" s="373"/>
      <c r="AH109" s="373"/>
      <c r="AI109" s="390">
        <v>102.8</v>
      </c>
      <c r="AJ109" s="373"/>
      <c r="AK109" s="373"/>
      <c r="AL109" s="373"/>
      <c r="AM109" s="390">
        <v>100.2</v>
      </c>
      <c r="AN109" s="373"/>
      <c r="AO109" s="373"/>
      <c r="AP109" s="373"/>
      <c r="AQ109" s="392" t="s">
        <v>617</v>
      </c>
      <c r="AR109" s="393"/>
      <c r="AS109" s="393"/>
      <c r="AT109" s="394"/>
      <c r="AU109" s="373" t="s">
        <v>617</v>
      </c>
      <c r="AV109" s="373"/>
      <c r="AW109" s="373"/>
      <c r="AX109" s="374"/>
      <c r="AY109">
        <f t="shared" si="3"/>
        <v>1</v>
      </c>
    </row>
    <row r="110" spans="1:60" ht="23.25" customHeight="1" x14ac:dyDescent="0.15">
      <c r="A110" s="463" t="s">
        <v>258</v>
      </c>
      <c r="B110" s="456"/>
      <c r="C110" s="456"/>
      <c r="D110" s="456"/>
      <c r="E110" s="456"/>
      <c r="F110" s="457"/>
      <c r="G110" s="499" t="s">
        <v>622</v>
      </c>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1</v>
      </c>
    </row>
    <row r="111" spans="1:60" ht="23.25" customHeight="1" thickBot="1" x14ac:dyDescent="0.2">
      <c r="A111" s="349"/>
      <c r="B111" s="321"/>
      <c r="C111" s="321"/>
      <c r="D111" s="321"/>
      <c r="E111" s="321"/>
      <c r="F111" s="322"/>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1</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5"/>
      <c r="B115" s="317"/>
      <c r="C115" s="318"/>
      <c r="D115" s="318"/>
      <c r="E115" s="318"/>
      <c r="F115" s="319"/>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5"/>
      <c r="B116" s="320"/>
      <c r="C116" s="321"/>
      <c r="D116" s="321"/>
      <c r="E116" s="321"/>
      <c r="F116" s="322"/>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9" t="s">
        <v>11</v>
      </c>
      <c r="AC117" s="900"/>
      <c r="AD117" s="901"/>
      <c r="AE117" s="416" t="s">
        <v>414</v>
      </c>
      <c r="AF117" s="416"/>
      <c r="AG117" s="416"/>
      <c r="AH117" s="416"/>
      <c r="AI117" s="416" t="s">
        <v>566</v>
      </c>
      <c r="AJ117" s="416"/>
      <c r="AK117" s="416"/>
      <c r="AL117" s="416"/>
      <c r="AM117" s="416" t="s">
        <v>382</v>
      </c>
      <c r="AN117" s="416"/>
      <c r="AO117" s="416"/>
      <c r="AP117" s="416"/>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3"/>
      <c r="AC118" s="489"/>
      <c r="AD118" s="490"/>
      <c r="AE118" s="416"/>
      <c r="AF118" s="416"/>
      <c r="AG118" s="416"/>
      <c r="AH118" s="416"/>
      <c r="AI118" s="416"/>
      <c r="AJ118" s="416"/>
      <c r="AK118" s="416"/>
      <c r="AL118" s="416"/>
      <c r="AM118" s="416"/>
      <c r="AN118" s="416"/>
      <c r="AO118" s="416"/>
      <c r="AP118" s="416"/>
      <c r="AQ118" s="498"/>
      <c r="AR118" s="437"/>
      <c r="AS118" s="435" t="s">
        <v>175</v>
      </c>
      <c r="AT118" s="436"/>
      <c r="AU118" s="437"/>
      <c r="AV118" s="437"/>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903" t="s">
        <v>57</v>
      </c>
      <c r="Z119" s="904"/>
      <c r="AA119" s="905"/>
      <c r="AB119" s="370"/>
      <c r="AC119" s="370"/>
      <c r="AD119" s="370"/>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906"/>
      <c r="H120" s="384"/>
      <c r="I120" s="384"/>
      <c r="J120" s="384"/>
      <c r="K120" s="384"/>
      <c r="L120" s="384"/>
      <c r="M120" s="384"/>
      <c r="N120" s="384"/>
      <c r="O120" s="385"/>
      <c r="P120" s="451"/>
      <c r="Q120" s="451"/>
      <c r="R120" s="451"/>
      <c r="S120" s="451"/>
      <c r="T120" s="451"/>
      <c r="U120" s="451"/>
      <c r="V120" s="451"/>
      <c r="W120" s="451"/>
      <c r="X120" s="452"/>
      <c r="Y120" s="907" t="s">
        <v>50</v>
      </c>
      <c r="Z120" s="787"/>
      <c r="AA120" s="788"/>
      <c r="AB120" s="909"/>
      <c r="AC120" s="909"/>
      <c r="AD120" s="90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907" t="s">
        <v>13</v>
      </c>
      <c r="Z121" s="787"/>
      <c r="AA121" s="788"/>
      <c r="AB121" s="908" t="s">
        <v>14</v>
      </c>
      <c r="AC121" s="908"/>
      <c r="AD121" s="908"/>
      <c r="AE121" s="566"/>
      <c r="AF121" s="567"/>
      <c r="AG121" s="567"/>
      <c r="AH121" s="567"/>
      <c r="AI121" s="566"/>
      <c r="AJ121" s="567"/>
      <c r="AK121" s="567"/>
      <c r="AL121" s="567"/>
      <c r="AM121" s="566"/>
      <c r="AN121" s="567"/>
      <c r="AO121" s="567"/>
      <c r="AP121" s="567"/>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9" t="s">
        <v>11</v>
      </c>
      <c r="AC122" s="900"/>
      <c r="AD122" s="901"/>
      <c r="AE122" s="416" t="s">
        <v>414</v>
      </c>
      <c r="AF122" s="416"/>
      <c r="AG122" s="416"/>
      <c r="AH122" s="416"/>
      <c r="AI122" s="416" t="s">
        <v>566</v>
      </c>
      <c r="AJ122" s="416"/>
      <c r="AK122" s="416"/>
      <c r="AL122" s="416"/>
      <c r="AM122" s="416" t="s">
        <v>382</v>
      </c>
      <c r="AN122" s="416"/>
      <c r="AO122" s="416"/>
      <c r="AP122" s="416"/>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3"/>
      <c r="AC123" s="489"/>
      <c r="AD123" s="490"/>
      <c r="AE123" s="416"/>
      <c r="AF123" s="416"/>
      <c r="AG123" s="416"/>
      <c r="AH123" s="416"/>
      <c r="AI123" s="416"/>
      <c r="AJ123" s="416"/>
      <c r="AK123" s="416"/>
      <c r="AL123" s="416"/>
      <c r="AM123" s="416"/>
      <c r="AN123" s="416"/>
      <c r="AO123" s="416"/>
      <c r="AP123" s="416"/>
      <c r="AQ123" s="498"/>
      <c r="AR123" s="437"/>
      <c r="AS123" s="435" t="s">
        <v>175</v>
      </c>
      <c r="AT123" s="436"/>
      <c r="AU123" s="437"/>
      <c r="AV123" s="437"/>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903" t="s">
        <v>57</v>
      </c>
      <c r="Z124" s="904"/>
      <c r="AA124" s="905"/>
      <c r="AB124" s="370"/>
      <c r="AC124" s="370"/>
      <c r="AD124" s="370"/>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906"/>
      <c r="H125" s="384"/>
      <c r="I125" s="384"/>
      <c r="J125" s="384"/>
      <c r="K125" s="384"/>
      <c r="L125" s="384"/>
      <c r="M125" s="384"/>
      <c r="N125" s="384"/>
      <c r="O125" s="385"/>
      <c r="P125" s="451"/>
      <c r="Q125" s="451"/>
      <c r="R125" s="451"/>
      <c r="S125" s="451"/>
      <c r="T125" s="451"/>
      <c r="U125" s="451"/>
      <c r="V125" s="451"/>
      <c r="W125" s="451"/>
      <c r="X125" s="452"/>
      <c r="Y125" s="907" t="s">
        <v>50</v>
      </c>
      <c r="Z125" s="787"/>
      <c r="AA125" s="788"/>
      <c r="AB125" s="909"/>
      <c r="AC125" s="909"/>
      <c r="AD125" s="90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907" t="s">
        <v>13</v>
      </c>
      <c r="Z126" s="787"/>
      <c r="AA126" s="788"/>
      <c r="AB126" s="908" t="s">
        <v>14</v>
      </c>
      <c r="AC126" s="908"/>
      <c r="AD126" s="908"/>
      <c r="AE126" s="566"/>
      <c r="AF126" s="567"/>
      <c r="AG126" s="567"/>
      <c r="AH126" s="567"/>
      <c r="AI126" s="566"/>
      <c r="AJ126" s="567"/>
      <c r="AK126" s="567"/>
      <c r="AL126" s="567"/>
      <c r="AM126" s="566"/>
      <c r="AN126" s="567"/>
      <c r="AO126" s="567"/>
      <c r="AP126" s="567"/>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9" t="s">
        <v>11</v>
      </c>
      <c r="AC127" s="900"/>
      <c r="AD127" s="901"/>
      <c r="AE127" s="416" t="s">
        <v>414</v>
      </c>
      <c r="AF127" s="416"/>
      <c r="AG127" s="416"/>
      <c r="AH127" s="416"/>
      <c r="AI127" s="416" t="s">
        <v>566</v>
      </c>
      <c r="AJ127" s="416"/>
      <c r="AK127" s="416"/>
      <c r="AL127" s="416"/>
      <c r="AM127" s="416" t="s">
        <v>382</v>
      </c>
      <c r="AN127" s="416"/>
      <c r="AO127" s="416"/>
      <c r="AP127" s="416"/>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3"/>
      <c r="AC128" s="489"/>
      <c r="AD128" s="490"/>
      <c r="AE128" s="416"/>
      <c r="AF128" s="416"/>
      <c r="AG128" s="416"/>
      <c r="AH128" s="416"/>
      <c r="AI128" s="416"/>
      <c r="AJ128" s="416"/>
      <c r="AK128" s="416"/>
      <c r="AL128" s="416"/>
      <c r="AM128" s="416"/>
      <c r="AN128" s="416"/>
      <c r="AO128" s="416"/>
      <c r="AP128" s="416"/>
      <c r="AQ128" s="498"/>
      <c r="AR128" s="437"/>
      <c r="AS128" s="435" t="s">
        <v>175</v>
      </c>
      <c r="AT128" s="436"/>
      <c r="AU128" s="437"/>
      <c r="AV128" s="437"/>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903" t="s">
        <v>57</v>
      </c>
      <c r="Z129" s="904"/>
      <c r="AA129" s="905"/>
      <c r="AB129" s="370"/>
      <c r="AC129" s="370"/>
      <c r="AD129" s="370"/>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906"/>
      <c r="H130" s="384"/>
      <c r="I130" s="384"/>
      <c r="J130" s="384"/>
      <c r="K130" s="384"/>
      <c r="L130" s="384"/>
      <c r="M130" s="384"/>
      <c r="N130" s="384"/>
      <c r="O130" s="385"/>
      <c r="P130" s="451"/>
      <c r="Q130" s="451"/>
      <c r="R130" s="451"/>
      <c r="S130" s="451"/>
      <c r="T130" s="451"/>
      <c r="U130" s="451"/>
      <c r="V130" s="451"/>
      <c r="W130" s="451"/>
      <c r="X130" s="452"/>
      <c r="Y130" s="907" t="s">
        <v>50</v>
      </c>
      <c r="Z130" s="787"/>
      <c r="AA130" s="788"/>
      <c r="AB130" s="909"/>
      <c r="AC130" s="909"/>
      <c r="AD130" s="90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96"/>
      <c r="C131" s="897"/>
      <c r="D131" s="897"/>
      <c r="E131" s="897"/>
      <c r="F131" s="898"/>
      <c r="G131" s="141"/>
      <c r="H131" s="142"/>
      <c r="I131" s="142"/>
      <c r="J131" s="142"/>
      <c r="K131" s="142"/>
      <c r="L131" s="142"/>
      <c r="M131" s="142"/>
      <c r="N131" s="142"/>
      <c r="O131" s="143"/>
      <c r="P131" s="453"/>
      <c r="Q131" s="453"/>
      <c r="R131" s="453"/>
      <c r="S131" s="453"/>
      <c r="T131" s="453"/>
      <c r="U131" s="453"/>
      <c r="V131" s="453"/>
      <c r="W131" s="453"/>
      <c r="X131" s="454"/>
      <c r="Y131" s="907" t="s">
        <v>13</v>
      </c>
      <c r="Z131" s="787"/>
      <c r="AA131" s="788"/>
      <c r="AB131" s="908" t="s">
        <v>14</v>
      </c>
      <c r="AC131" s="908"/>
      <c r="AD131" s="908"/>
      <c r="AE131" s="566"/>
      <c r="AF131" s="567"/>
      <c r="AG131" s="567"/>
      <c r="AH131" s="567"/>
      <c r="AI131" s="566"/>
      <c r="AJ131" s="567"/>
      <c r="AK131" s="567"/>
      <c r="AL131" s="567"/>
      <c r="AM131" s="566"/>
      <c r="AN131" s="567"/>
      <c r="AO131" s="567"/>
      <c r="AP131" s="567"/>
      <c r="AQ131" s="392"/>
      <c r="AR131" s="393"/>
      <c r="AS131" s="393"/>
      <c r="AT131" s="394"/>
      <c r="AU131" s="373"/>
      <c r="AV131" s="373"/>
      <c r="AW131" s="373"/>
      <c r="AX131" s="374"/>
      <c r="AY131">
        <f>$AY$127</f>
        <v>0</v>
      </c>
      <c r="AZ131" s="10"/>
      <c r="BA131" s="10"/>
      <c r="BB131" s="10"/>
      <c r="BC131" s="10"/>
      <c r="BD131" s="10"/>
      <c r="BE131" s="10"/>
      <c r="BF131" s="10"/>
      <c r="BG131" s="10"/>
      <c r="BH131" s="10"/>
    </row>
    <row r="132" spans="1:60" ht="45.6" customHeight="1" x14ac:dyDescent="0.15">
      <c r="A132" s="308" t="s">
        <v>577</v>
      </c>
      <c r="B132" s="309"/>
      <c r="C132" s="309"/>
      <c r="D132" s="309"/>
      <c r="E132" s="309"/>
      <c r="F132" s="310"/>
      <c r="G132" s="314" t="s">
        <v>702</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x14ac:dyDescent="0.15">
      <c r="A133" s="348" t="s">
        <v>578</v>
      </c>
      <c r="B133" s="318"/>
      <c r="C133" s="318"/>
      <c r="D133" s="318"/>
      <c r="E133" s="318"/>
      <c r="F133" s="319"/>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2" t="s">
        <v>11</v>
      </c>
      <c r="AC133" s="402"/>
      <c r="AD133" s="402"/>
      <c r="AE133" s="416" t="s">
        <v>414</v>
      </c>
      <c r="AF133" s="416"/>
      <c r="AG133" s="416"/>
      <c r="AH133" s="416"/>
      <c r="AI133" s="416" t="s">
        <v>566</v>
      </c>
      <c r="AJ133" s="416"/>
      <c r="AK133" s="416"/>
      <c r="AL133" s="416"/>
      <c r="AM133" s="416" t="s">
        <v>382</v>
      </c>
      <c r="AN133" s="416"/>
      <c r="AO133" s="416"/>
      <c r="AP133" s="416"/>
      <c r="AQ133" s="412" t="s">
        <v>413</v>
      </c>
      <c r="AR133" s="413"/>
      <c r="AS133" s="413"/>
      <c r="AT133" s="414"/>
      <c r="AU133" s="412" t="s">
        <v>591</v>
      </c>
      <c r="AV133" s="413"/>
      <c r="AW133" s="413"/>
      <c r="AX133" s="415"/>
      <c r="AY133">
        <f>COUNTA($G$134)</f>
        <v>1</v>
      </c>
    </row>
    <row r="134" spans="1:60" ht="23.25" customHeight="1" x14ac:dyDescent="0.15">
      <c r="A134" s="348"/>
      <c r="B134" s="318"/>
      <c r="C134" s="318"/>
      <c r="D134" s="318"/>
      <c r="E134" s="318"/>
      <c r="F134" s="319"/>
      <c r="G134" s="357" t="s">
        <v>664</v>
      </c>
      <c r="H134" s="358"/>
      <c r="I134" s="358"/>
      <c r="J134" s="358"/>
      <c r="K134" s="358"/>
      <c r="L134" s="358"/>
      <c r="M134" s="358"/>
      <c r="N134" s="358"/>
      <c r="O134" s="358"/>
      <c r="P134" s="361" t="s">
        <v>627</v>
      </c>
      <c r="Q134" s="362"/>
      <c r="R134" s="362"/>
      <c r="S134" s="362"/>
      <c r="T134" s="362"/>
      <c r="U134" s="362"/>
      <c r="V134" s="362"/>
      <c r="W134" s="362"/>
      <c r="X134" s="363"/>
      <c r="Y134" s="367" t="s">
        <v>51</v>
      </c>
      <c r="Z134" s="368"/>
      <c r="AA134" s="369"/>
      <c r="AB134" s="370" t="s">
        <v>637</v>
      </c>
      <c r="AC134" s="371"/>
      <c r="AD134" s="371"/>
      <c r="AE134" s="372">
        <v>104</v>
      </c>
      <c r="AF134" s="372"/>
      <c r="AG134" s="372"/>
      <c r="AH134" s="372"/>
      <c r="AI134" s="372">
        <v>158</v>
      </c>
      <c r="AJ134" s="372"/>
      <c r="AK134" s="372"/>
      <c r="AL134" s="372"/>
      <c r="AM134" s="372">
        <v>158</v>
      </c>
      <c r="AN134" s="372"/>
      <c r="AO134" s="372"/>
      <c r="AP134" s="372"/>
      <c r="AQ134" s="399" t="s">
        <v>617</v>
      </c>
      <c r="AR134" s="372"/>
      <c r="AS134" s="372"/>
      <c r="AT134" s="372"/>
      <c r="AU134" s="390" t="s">
        <v>617</v>
      </c>
      <c r="AV134" s="406"/>
      <c r="AW134" s="406"/>
      <c r="AX134" s="407"/>
      <c r="AY134">
        <f>$AY$133</f>
        <v>1</v>
      </c>
    </row>
    <row r="135" spans="1:60" ht="23.25"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t="s">
        <v>637</v>
      </c>
      <c r="AC135" s="371"/>
      <c r="AD135" s="371"/>
      <c r="AE135" s="372">
        <v>131</v>
      </c>
      <c r="AF135" s="372"/>
      <c r="AG135" s="372"/>
      <c r="AH135" s="372"/>
      <c r="AI135" s="372">
        <v>141</v>
      </c>
      <c r="AJ135" s="372"/>
      <c r="AK135" s="372"/>
      <c r="AL135" s="372"/>
      <c r="AM135" s="372">
        <v>141</v>
      </c>
      <c r="AN135" s="372"/>
      <c r="AO135" s="372"/>
      <c r="AP135" s="372"/>
      <c r="AQ135" s="372">
        <v>141</v>
      </c>
      <c r="AR135" s="372"/>
      <c r="AS135" s="372"/>
      <c r="AT135" s="372"/>
      <c r="AU135" s="411">
        <v>141</v>
      </c>
      <c r="AV135" s="406"/>
      <c r="AW135" s="406"/>
      <c r="AX135" s="407"/>
      <c r="AY135">
        <f>$AY$133</f>
        <v>1</v>
      </c>
    </row>
    <row r="136" spans="1:60" ht="23.25" customHeight="1" x14ac:dyDescent="0.15">
      <c r="A136" s="463" t="s">
        <v>579</v>
      </c>
      <c r="B136" s="341"/>
      <c r="C136" s="341"/>
      <c r="D136" s="341"/>
      <c r="E136" s="341"/>
      <c r="F136" s="464"/>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6" t="s">
        <v>414</v>
      </c>
      <c r="AF136" s="416"/>
      <c r="AG136" s="416"/>
      <c r="AH136" s="416"/>
      <c r="AI136" s="416" t="s">
        <v>566</v>
      </c>
      <c r="AJ136" s="416"/>
      <c r="AK136" s="416"/>
      <c r="AL136" s="416"/>
      <c r="AM136" s="416" t="s">
        <v>382</v>
      </c>
      <c r="AN136" s="416"/>
      <c r="AO136" s="416"/>
      <c r="AP136" s="416"/>
      <c r="AQ136" s="417" t="s">
        <v>592</v>
      </c>
      <c r="AR136" s="418"/>
      <c r="AS136" s="418"/>
      <c r="AT136" s="418"/>
      <c r="AU136" s="418"/>
      <c r="AV136" s="418"/>
      <c r="AW136" s="418"/>
      <c r="AX136" s="419"/>
      <c r="AY136">
        <f>IF(SUBSTITUTE(SUBSTITUTE($G$137,"／",""),"　","")="",0,1)</f>
        <v>1</v>
      </c>
    </row>
    <row r="137" spans="1:60" ht="23.25" customHeight="1" x14ac:dyDescent="0.15">
      <c r="A137" s="465"/>
      <c r="B137" s="323"/>
      <c r="C137" s="323"/>
      <c r="D137" s="323"/>
      <c r="E137" s="323"/>
      <c r="F137" s="466"/>
      <c r="G137" s="395" t="s">
        <v>628</v>
      </c>
      <c r="H137" s="396"/>
      <c r="I137" s="396"/>
      <c r="J137" s="396"/>
      <c r="K137" s="396"/>
      <c r="L137" s="396"/>
      <c r="M137" s="396"/>
      <c r="N137" s="396"/>
      <c r="O137" s="396"/>
      <c r="P137" s="396"/>
      <c r="Q137" s="396"/>
      <c r="R137" s="396"/>
      <c r="S137" s="396"/>
      <c r="T137" s="396"/>
      <c r="U137" s="396"/>
      <c r="V137" s="396"/>
      <c r="W137" s="396"/>
      <c r="X137" s="461"/>
      <c r="Y137" s="420" t="s">
        <v>579</v>
      </c>
      <c r="Z137" s="421"/>
      <c r="AA137" s="422"/>
      <c r="AB137" s="423" t="s">
        <v>638</v>
      </c>
      <c r="AC137" s="424"/>
      <c r="AD137" s="425"/>
      <c r="AE137" s="399">
        <v>175062</v>
      </c>
      <c r="AF137" s="399"/>
      <c r="AG137" s="399"/>
      <c r="AH137" s="399"/>
      <c r="AI137" s="399">
        <v>109232</v>
      </c>
      <c r="AJ137" s="399"/>
      <c r="AK137" s="399"/>
      <c r="AL137" s="399"/>
      <c r="AM137" s="399">
        <v>155256</v>
      </c>
      <c r="AN137" s="399"/>
      <c r="AO137" s="399"/>
      <c r="AP137" s="399"/>
      <c r="AQ137" s="390">
        <v>156028</v>
      </c>
      <c r="AR137" s="373"/>
      <c r="AS137" s="373"/>
      <c r="AT137" s="373"/>
      <c r="AU137" s="373"/>
      <c r="AV137" s="373"/>
      <c r="AW137" s="373"/>
      <c r="AX137" s="374"/>
      <c r="AY137">
        <f>$AY$136</f>
        <v>1</v>
      </c>
    </row>
    <row r="138" spans="1:60" ht="46.5" customHeight="1" x14ac:dyDescent="0.15">
      <c r="A138" s="467"/>
      <c r="B138" s="325"/>
      <c r="C138" s="325"/>
      <c r="D138" s="325"/>
      <c r="E138" s="325"/>
      <c r="F138" s="468"/>
      <c r="G138" s="397"/>
      <c r="H138" s="398"/>
      <c r="I138" s="398"/>
      <c r="J138" s="398"/>
      <c r="K138" s="398"/>
      <c r="L138" s="398"/>
      <c r="M138" s="398"/>
      <c r="N138" s="398"/>
      <c r="O138" s="398"/>
      <c r="P138" s="398"/>
      <c r="Q138" s="398"/>
      <c r="R138" s="398"/>
      <c r="S138" s="398"/>
      <c r="T138" s="398"/>
      <c r="U138" s="398"/>
      <c r="V138" s="398"/>
      <c r="W138" s="398"/>
      <c r="X138" s="462"/>
      <c r="Y138" s="386" t="s">
        <v>582</v>
      </c>
      <c r="Z138" s="400"/>
      <c r="AA138" s="401"/>
      <c r="AB138" s="426" t="s">
        <v>633</v>
      </c>
      <c r="AC138" s="427"/>
      <c r="AD138" s="428"/>
      <c r="AE138" s="429" t="s">
        <v>639</v>
      </c>
      <c r="AF138" s="429"/>
      <c r="AG138" s="429"/>
      <c r="AH138" s="429"/>
      <c r="AI138" s="429" t="s">
        <v>640</v>
      </c>
      <c r="AJ138" s="429"/>
      <c r="AK138" s="429"/>
      <c r="AL138" s="429"/>
      <c r="AM138" s="429" t="s">
        <v>678</v>
      </c>
      <c r="AN138" s="429"/>
      <c r="AO138" s="429"/>
      <c r="AP138" s="429"/>
      <c r="AQ138" s="429" t="s">
        <v>668</v>
      </c>
      <c r="AR138" s="429"/>
      <c r="AS138" s="429"/>
      <c r="AT138" s="429"/>
      <c r="AU138" s="429"/>
      <c r="AV138" s="429"/>
      <c r="AW138" s="429"/>
      <c r="AX138" s="432"/>
      <c r="AY138">
        <f>$AY$136</f>
        <v>1</v>
      </c>
    </row>
    <row r="139" spans="1:60" ht="18.75" customHeight="1" x14ac:dyDescent="0.15">
      <c r="A139" s="505" t="s">
        <v>234</v>
      </c>
      <c r="B139" s="506"/>
      <c r="C139" s="506"/>
      <c r="D139" s="506"/>
      <c r="E139" s="506"/>
      <c r="F139" s="507"/>
      <c r="G139" s="479" t="s">
        <v>139</v>
      </c>
      <c r="H139" s="323"/>
      <c r="I139" s="323"/>
      <c r="J139" s="323"/>
      <c r="K139" s="323"/>
      <c r="L139" s="323"/>
      <c r="M139" s="323"/>
      <c r="N139" s="323"/>
      <c r="O139" s="324"/>
      <c r="P139" s="327" t="s">
        <v>55</v>
      </c>
      <c r="Q139" s="323"/>
      <c r="R139" s="323"/>
      <c r="S139" s="323"/>
      <c r="T139" s="323"/>
      <c r="U139" s="323"/>
      <c r="V139" s="323"/>
      <c r="W139" s="323"/>
      <c r="X139" s="324"/>
      <c r="Y139" s="480"/>
      <c r="Z139" s="481"/>
      <c r="AA139" s="482"/>
      <c r="AB139" s="486" t="s">
        <v>11</v>
      </c>
      <c r="AC139" s="487"/>
      <c r="AD139" s="488"/>
      <c r="AE139" s="416" t="s">
        <v>414</v>
      </c>
      <c r="AF139" s="416"/>
      <c r="AG139" s="416"/>
      <c r="AH139" s="416"/>
      <c r="AI139" s="416" t="s">
        <v>566</v>
      </c>
      <c r="AJ139" s="416"/>
      <c r="AK139" s="416"/>
      <c r="AL139" s="416"/>
      <c r="AM139" s="416" t="s">
        <v>382</v>
      </c>
      <c r="AN139" s="416"/>
      <c r="AO139" s="416"/>
      <c r="AP139" s="416"/>
      <c r="AQ139" s="458" t="s">
        <v>174</v>
      </c>
      <c r="AR139" s="459"/>
      <c r="AS139" s="459"/>
      <c r="AT139" s="460"/>
      <c r="AU139" s="323" t="s">
        <v>128</v>
      </c>
      <c r="AV139" s="323"/>
      <c r="AW139" s="323"/>
      <c r="AX139" s="328"/>
      <c r="AY139">
        <f>COUNTA($G$141)</f>
        <v>1</v>
      </c>
    </row>
    <row r="140" spans="1:60" ht="18.75" customHeight="1" x14ac:dyDescent="0.15">
      <c r="A140" s="508"/>
      <c r="B140" s="509"/>
      <c r="C140" s="509"/>
      <c r="D140" s="509"/>
      <c r="E140" s="509"/>
      <c r="F140" s="510"/>
      <c r="G140" s="343"/>
      <c r="H140" s="325"/>
      <c r="I140" s="325"/>
      <c r="J140" s="325"/>
      <c r="K140" s="325"/>
      <c r="L140" s="325"/>
      <c r="M140" s="325"/>
      <c r="N140" s="325"/>
      <c r="O140" s="326"/>
      <c r="P140" s="329"/>
      <c r="Q140" s="325"/>
      <c r="R140" s="325"/>
      <c r="S140" s="325"/>
      <c r="T140" s="325"/>
      <c r="U140" s="325"/>
      <c r="V140" s="325"/>
      <c r="W140" s="325"/>
      <c r="X140" s="326"/>
      <c r="Y140" s="483"/>
      <c r="Z140" s="484"/>
      <c r="AA140" s="485"/>
      <c r="AB140" s="403"/>
      <c r="AC140" s="489"/>
      <c r="AD140" s="490"/>
      <c r="AE140" s="416"/>
      <c r="AF140" s="416"/>
      <c r="AG140" s="416"/>
      <c r="AH140" s="416"/>
      <c r="AI140" s="416"/>
      <c r="AJ140" s="416"/>
      <c r="AK140" s="416"/>
      <c r="AL140" s="416"/>
      <c r="AM140" s="416"/>
      <c r="AN140" s="416"/>
      <c r="AO140" s="416"/>
      <c r="AP140" s="416"/>
      <c r="AQ140" s="433" t="s">
        <v>617</v>
      </c>
      <c r="AR140" s="434"/>
      <c r="AS140" s="435" t="s">
        <v>175</v>
      </c>
      <c r="AT140" s="436"/>
      <c r="AU140" s="437">
        <v>4</v>
      </c>
      <c r="AV140" s="437"/>
      <c r="AW140" s="325" t="s">
        <v>166</v>
      </c>
      <c r="AX140" s="330"/>
      <c r="AY140">
        <f t="shared" ref="AY140:AY145" si="5">$AY$139</f>
        <v>1</v>
      </c>
    </row>
    <row r="141" spans="1:60" ht="39.950000000000003" customHeight="1" x14ac:dyDescent="0.15">
      <c r="A141" s="511"/>
      <c r="B141" s="509"/>
      <c r="C141" s="509"/>
      <c r="D141" s="509"/>
      <c r="E141" s="509"/>
      <c r="F141" s="510"/>
      <c r="G141" s="375" t="s">
        <v>674</v>
      </c>
      <c r="H141" s="376"/>
      <c r="I141" s="376"/>
      <c r="J141" s="376"/>
      <c r="K141" s="376"/>
      <c r="L141" s="376"/>
      <c r="M141" s="376"/>
      <c r="N141" s="376"/>
      <c r="O141" s="377"/>
      <c r="P141" s="139" t="s">
        <v>675</v>
      </c>
      <c r="Q141" s="139"/>
      <c r="R141" s="139"/>
      <c r="S141" s="139"/>
      <c r="T141" s="139"/>
      <c r="U141" s="139"/>
      <c r="V141" s="139"/>
      <c r="W141" s="139"/>
      <c r="X141" s="140"/>
      <c r="Y141" s="386" t="s">
        <v>12</v>
      </c>
      <c r="Z141" s="387"/>
      <c r="AA141" s="388"/>
      <c r="AB141" s="389" t="s">
        <v>14</v>
      </c>
      <c r="AC141" s="389"/>
      <c r="AD141" s="389"/>
      <c r="AE141" s="390">
        <v>50</v>
      </c>
      <c r="AF141" s="373"/>
      <c r="AG141" s="373"/>
      <c r="AH141" s="373"/>
      <c r="AI141" s="390">
        <v>47.8</v>
      </c>
      <c r="AJ141" s="373"/>
      <c r="AK141" s="373"/>
      <c r="AL141" s="373"/>
      <c r="AM141" s="390">
        <v>46.9</v>
      </c>
      <c r="AN141" s="373"/>
      <c r="AO141" s="373"/>
      <c r="AP141" s="373"/>
      <c r="AQ141" s="392" t="s">
        <v>617</v>
      </c>
      <c r="AR141" s="393"/>
      <c r="AS141" s="393"/>
      <c r="AT141" s="394"/>
      <c r="AU141" s="373" t="s">
        <v>617</v>
      </c>
      <c r="AV141" s="373"/>
      <c r="AW141" s="373"/>
      <c r="AX141" s="374"/>
      <c r="AY141">
        <f t="shared" si="5"/>
        <v>1</v>
      </c>
    </row>
    <row r="142" spans="1:60" ht="39.950000000000003" customHeight="1" x14ac:dyDescent="0.15">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389" t="s">
        <v>14</v>
      </c>
      <c r="AC142" s="389"/>
      <c r="AD142" s="389"/>
      <c r="AE142" s="390">
        <v>20</v>
      </c>
      <c r="AF142" s="373"/>
      <c r="AG142" s="373"/>
      <c r="AH142" s="373"/>
      <c r="AI142" s="390">
        <v>35</v>
      </c>
      <c r="AJ142" s="373"/>
      <c r="AK142" s="373"/>
      <c r="AL142" s="373"/>
      <c r="AM142" s="390">
        <v>40</v>
      </c>
      <c r="AN142" s="373"/>
      <c r="AO142" s="373"/>
      <c r="AP142" s="373"/>
      <c r="AQ142" s="392" t="s">
        <v>617</v>
      </c>
      <c r="AR142" s="393"/>
      <c r="AS142" s="393"/>
      <c r="AT142" s="394"/>
      <c r="AU142" s="373">
        <v>48</v>
      </c>
      <c r="AV142" s="373"/>
      <c r="AW142" s="373"/>
      <c r="AX142" s="374"/>
      <c r="AY142">
        <f t="shared" si="5"/>
        <v>1</v>
      </c>
    </row>
    <row r="143" spans="1:60" ht="39.950000000000003" customHeight="1" x14ac:dyDescent="0.15">
      <c r="A143" s="511"/>
      <c r="B143" s="509"/>
      <c r="C143" s="509"/>
      <c r="D143" s="509"/>
      <c r="E143" s="509"/>
      <c r="F143" s="510"/>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1" t="s">
        <v>14</v>
      </c>
      <c r="AC143" s="391"/>
      <c r="AD143" s="391"/>
      <c r="AE143" s="390">
        <v>250</v>
      </c>
      <c r="AF143" s="373"/>
      <c r="AG143" s="373"/>
      <c r="AH143" s="373"/>
      <c r="AI143" s="390">
        <v>136.6</v>
      </c>
      <c r="AJ143" s="373"/>
      <c r="AK143" s="373"/>
      <c r="AL143" s="373"/>
      <c r="AM143" s="390">
        <v>117.3</v>
      </c>
      <c r="AN143" s="373"/>
      <c r="AO143" s="373"/>
      <c r="AP143" s="373"/>
      <c r="AQ143" s="392" t="s">
        <v>617</v>
      </c>
      <c r="AR143" s="393"/>
      <c r="AS143" s="393"/>
      <c r="AT143" s="394"/>
      <c r="AU143" s="373" t="s">
        <v>617</v>
      </c>
      <c r="AV143" s="373"/>
      <c r="AW143" s="373"/>
      <c r="AX143" s="374"/>
      <c r="AY143">
        <f t="shared" si="5"/>
        <v>1</v>
      </c>
    </row>
    <row r="144" spans="1:60" ht="23.25" customHeight="1" x14ac:dyDescent="0.15">
      <c r="A144" s="463" t="s">
        <v>258</v>
      </c>
      <c r="B144" s="456"/>
      <c r="C144" s="456"/>
      <c r="D144" s="456"/>
      <c r="E144" s="456"/>
      <c r="F144" s="457"/>
      <c r="G144" s="499" t="s">
        <v>622</v>
      </c>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1</v>
      </c>
    </row>
    <row r="145" spans="1:60" ht="23.25" customHeight="1" thickBot="1" x14ac:dyDescent="0.2">
      <c r="A145" s="349"/>
      <c r="B145" s="321"/>
      <c r="C145" s="321"/>
      <c r="D145" s="321"/>
      <c r="E145" s="321"/>
      <c r="F145" s="322"/>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1</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5"/>
      <c r="B149" s="317"/>
      <c r="C149" s="318"/>
      <c r="D149" s="318"/>
      <c r="E149" s="318"/>
      <c r="F149" s="319"/>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5"/>
      <c r="B150" s="320"/>
      <c r="C150" s="321"/>
      <c r="D150" s="321"/>
      <c r="E150" s="321"/>
      <c r="F150" s="322"/>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9" t="s">
        <v>11</v>
      </c>
      <c r="AC151" s="900"/>
      <c r="AD151" s="901"/>
      <c r="AE151" s="416" t="s">
        <v>414</v>
      </c>
      <c r="AF151" s="416"/>
      <c r="AG151" s="416"/>
      <c r="AH151" s="416"/>
      <c r="AI151" s="416" t="s">
        <v>566</v>
      </c>
      <c r="AJ151" s="416"/>
      <c r="AK151" s="416"/>
      <c r="AL151" s="416"/>
      <c r="AM151" s="416" t="s">
        <v>382</v>
      </c>
      <c r="AN151" s="416"/>
      <c r="AO151" s="416"/>
      <c r="AP151" s="416"/>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3"/>
      <c r="AC152" s="489"/>
      <c r="AD152" s="490"/>
      <c r="AE152" s="416"/>
      <c r="AF152" s="416"/>
      <c r="AG152" s="416"/>
      <c r="AH152" s="416"/>
      <c r="AI152" s="416"/>
      <c r="AJ152" s="416"/>
      <c r="AK152" s="416"/>
      <c r="AL152" s="416"/>
      <c r="AM152" s="416"/>
      <c r="AN152" s="416"/>
      <c r="AO152" s="416"/>
      <c r="AP152" s="416"/>
      <c r="AQ152" s="498"/>
      <c r="AR152" s="437"/>
      <c r="AS152" s="435" t="s">
        <v>175</v>
      </c>
      <c r="AT152" s="436"/>
      <c r="AU152" s="437"/>
      <c r="AV152" s="437"/>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903" t="s">
        <v>57</v>
      </c>
      <c r="Z153" s="904"/>
      <c r="AA153" s="905"/>
      <c r="AB153" s="370"/>
      <c r="AC153" s="370"/>
      <c r="AD153" s="370"/>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906"/>
      <c r="H154" s="384"/>
      <c r="I154" s="384"/>
      <c r="J154" s="384"/>
      <c r="K154" s="384"/>
      <c r="L154" s="384"/>
      <c r="M154" s="384"/>
      <c r="N154" s="384"/>
      <c r="O154" s="385"/>
      <c r="P154" s="451"/>
      <c r="Q154" s="451"/>
      <c r="R154" s="451"/>
      <c r="S154" s="451"/>
      <c r="T154" s="451"/>
      <c r="U154" s="451"/>
      <c r="V154" s="451"/>
      <c r="W154" s="451"/>
      <c r="X154" s="452"/>
      <c r="Y154" s="907" t="s">
        <v>50</v>
      </c>
      <c r="Z154" s="787"/>
      <c r="AA154" s="788"/>
      <c r="AB154" s="909"/>
      <c r="AC154" s="909"/>
      <c r="AD154" s="90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907" t="s">
        <v>13</v>
      </c>
      <c r="Z155" s="787"/>
      <c r="AA155" s="788"/>
      <c r="AB155" s="908" t="s">
        <v>14</v>
      </c>
      <c r="AC155" s="908"/>
      <c r="AD155" s="908"/>
      <c r="AE155" s="566"/>
      <c r="AF155" s="567"/>
      <c r="AG155" s="567"/>
      <c r="AH155" s="567"/>
      <c r="AI155" s="566"/>
      <c r="AJ155" s="567"/>
      <c r="AK155" s="567"/>
      <c r="AL155" s="567"/>
      <c r="AM155" s="566"/>
      <c r="AN155" s="567"/>
      <c r="AO155" s="567"/>
      <c r="AP155" s="567"/>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9" t="s">
        <v>11</v>
      </c>
      <c r="AC156" s="900"/>
      <c r="AD156" s="901"/>
      <c r="AE156" s="416" t="s">
        <v>414</v>
      </c>
      <c r="AF156" s="416"/>
      <c r="AG156" s="416"/>
      <c r="AH156" s="416"/>
      <c r="AI156" s="416" t="s">
        <v>566</v>
      </c>
      <c r="AJ156" s="416"/>
      <c r="AK156" s="416"/>
      <c r="AL156" s="416"/>
      <c r="AM156" s="416" t="s">
        <v>382</v>
      </c>
      <c r="AN156" s="416"/>
      <c r="AO156" s="416"/>
      <c r="AP156" s="416"/>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3"/>
      <c r="AC157" s="489"/>
      <c r="AD157" s="490"/>
      <c r="AE157" s="416"/>
      <c r="AF157" s="416"/>
      <c r="AG157" s="416"/>
      <c r="AH157" s="416"/>
      <c r="AI157" s="416"/>
      <c r="AJ157" s="416"/>
      <c r="AK157" s="416"/>
      <c r="AL157" s="416"/>
      <c r="AM157" s="416"/>
      <c r="AN157" s="416"/>
      <c r="AO157" s="416"/>
      <c r="AP157" s="416"/>
      <c r="AQ157" s="498"/>
      <c r="AR157" s="437"/>
      <c r="AS157" s="435" t="s">
        <v>175</v>
      </c>
      <c r="AT157" s="436"/>
      <c r="AU157" s="437"/>
      <c r="AV157" s="437"/>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903" t="s">
        <v>57</v>
      </c>
      <c r="Z158" s="904"/>
      <c r="AA158" s="905"/>
      <c r="AB158" s="370"/>
      <c r="AC158" s="370"/>
      <c r="AD158" s="370"/>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906"/>
      <c r="H159" s="384"/>
      <c r="I159" s="384"/>
      <c r="J159" s="384"/>
      <c r="K159" s="384"/>
      <c r="L159" s="384"/>
      <c r="M159" s="384"/>
      <c r="N159" s="384"/>
      <c r="O159" s="385"/>
      <c r="P159" s="451"/>
      <c r="Q159" s="451"/>
      <c r="R159" s="451"/>
      <c r="S159" s="451"/>
      <c r="T159" s="451"/>
      <c r="U159" s="451"/>
      <c r="V159" s="451"/>
      <c r="W159" s="451"/>
      <c r="X159" s="452"/>
      <c r="Y159" s="907" t="s">
        <v>50</v>
      </c>
      <c r="Z159" s="787"/>
      <c r="AA159" s="788"/>
      <c r="AB159" s="909"/>
      <c r="AC159" s="909"/>
      <c r="AD159" s="90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907" t="s">
        <v>13</v>
      </c>
      <c r="Z160" s="787"/>
      <c r="AA160" s="788"/>
      <c r="AB160" s="908" t="s">
        <v>14</v>
      </c>
      <c r="AC160" s="908"/>
      <c r="AD160" s="908"/>
      <c r="AE160" s="566"/>
      <c r="AF160" s="567"/>
      <c r="AG160" s="567"/>
      <c r="AH160" s="567"/>
      <c r="AI160" s="566"/>
      <c r="AJ160" s="567"/>
      <c r="AK160" s="567"/>
      <c r="AL160" s="567"/>
      <c r="AM160" s="566"/>
      <c r="AN160" s="567"/>
      <c r="AO160" s="567"/>
      <c r="AP160" s="567"/>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9" t="s">
        <v>11</v>
      </c>
      <c r="AC161" s="900"/>
      <c r="AD161" s="901"/>
      <c r="AE161" s="416" t="s">
        <v>414</v>
      </c>
      <c r="AF161" s="416"/>
      <c r="AG161" s="416"/>
      <c r="AH161" s="416"/>
      <c r="AI161" s="416" t="s">
        <v>566</v>
      </c>
      <c r="AJ161" s="416"/>
      <c r="AK161" s="416"/>
      <c r="AL161" s="416"/>
      <c r="AM161" s="416" t="s">
        <v>382</v>
      </c>
      <c r="AN161" s="416"/>
      <c r="AO161" s="416"/>
      <c r="AP161" s="416"/>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3"/>
      <c r="AC162" s="489"/>
      <c r="AD162" s="490"/>
      <c r="AE162" s="416"/>
      <c r="AF162" s="416"/>
      <c r="AG162" s="416"/>
      <c r="AH162" s="416"/>
      <c r="AI162" s="416"/>
      <c r="AJ162" s="416"/>
      <c r="AK162" s="416"/>
      <c r="AL162" s="416"/>
      <c r="AM162" s="416"/>
      <c r="AN162" s="416"/>
      <c r="AO162" s="416"/>
      <c r="AP162" s="416"/>
      <c r="AQ162" s="498"/>
      <c r="AR162" s="437"/>
      <c r="AS162" s="435" t="s">
        <v>175</v>
      </c>
      <c r="AT162" s="436"/>
      <c r="AU162" s="437"/>
      <c r="AV162" s="437"/>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903" t="s">
        <v>57</v>
      </c>
      <c r="Z163" s="904"/>
      <c r="AA163" s="905"/>
      <c r="AB163" s="370"/>
      <c r="AC163" s="370"/>
      <c r="AD163" s="370"/>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906"/>
      <c r="H164" s="384"/>
      <c r="I164" s="384"/>
      <c r="J164" s="384"/>
      <c r="K164" s="384"/>
      <c r="L164" s="384"/>
      <c r="M164" s="384"/>
      <c r="N164" s="384"/>
      <c r="O164" s="385"/>
      <c r="P164" s="451"/>
      <c r="Q164" s="451"/>
      <c r="R164" s="451"/>
      <c r="S164" s="451"/>
      <c r="T164" s="451"/>
      <c r="U164" s="451"/>
      <c r="V164" s="451"/>
      <c r="W164" s="451"/>
      <c r="X164" s="452"/>
      <c r="Y164" s="907" t="s">
        <v>50</v>
      </c>
      <c r="Z164" s="787"/>
      <c r="AA164" s="788"/>
      <c r="AB164" s="909"/>
      <c r="AC164" s="909"/>
      <c r="AD164" s="90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96"/>
      <c r="C165" s="897"/>
      <c r="D165" s="897"/>
      <c r="E165" s="897"/>
      <c r="F165" s="898"/>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8"/>
      <c r="C167" s="318"/>
      <c r="D167" s="318"/>
      <c r="E167" s="318"/>
      <c r="F167" s="319"/>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2" t="s">
        <v>11</v>
      </c>
      <c r="AC167" s="402"/>
      <c r="AD167" s="402"/>
      <c r="AE167" s="416" t="s">
        <v>414</v>
      </c>
      <c r="AF167" s="416"/>
      <c r="AG167" s="416"/>
      <c r="AH167" s="416"/>
      <c r="AI167" s="416" t="s">
        <v>566</v>
      </c>
      <c r="AJ167" s="416"/>
      <c r="AK167" s="416"/>
      <c r="AL167" s="416"/>
      <c r="AM167" s="416" t="s">
        <v>382</v>
      </c>
      <c r="AN167" s="416"/>
      <c r="AO167" s="416"/>
      <c r="AP167" s="416"/>
      <c r="AQ167" s="412" t="s">
        <v>413</v>
      </c>
      <c r="AR167" s="413"/>
      <c r="AS167" s="413"/>
      <c r="AT167" s="414"/>
      <c r="AU167" s="412" t="s">
        <v>591</v>
      </c>
      <c r="AV167" s="413"/>
      <c r="AW167" s="413"/>
      <c r="AX167" s="415"/>
      <c r="AY167">
        <f>COUNTA($G$168)</f>
        <v>0</v>
      </c>
    </row>
    <row r="168" spans="1:60" ht="23.25" hidden="1" customHeight="1" x14ac:dyDescent="0.15">
      <c r="A168" s="348"/>
      <c r="B168" s="318"/>
      <c r="C168" s="318"/>
      <c r="D168" s="318"/>
      <c r="E168" s="318"/>
      <c r="F168" s="319"/>
      <c r="G168" s="430"/>
      <c r="H168" s="358"/>
      <c r="I168" s="358"/>
      <c r="J168" s="358"/>
      <c r="K168" s="358"/>
      <c r="L168" s="358"/>
      <c r="M168" s="358"/>
      <c r="N168" s="358"/>
      <c r="O168" s="358"/>
      <c r="P168" s="431"/>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1"/>
      <c r="AV168" s="406"/>
      <c r="AW168" s="406"/>
      <c r="AX168" s="407"/>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1"/>
      <c r="AV169" s="406"/>
      <c r="AW169" s="406"/>
      <c r="AX169" s="407"/>
      <c r="AY169">
        <f>$AY$167</f>
        <v>0</v>
      </c>
    </row>
    <row r="170" spans="1:60" ht="23.25" hidden="1" customHeight="1" x14ac:dyDescent="0.15">
      <c r="A170" s="463" t="s">
        <v>579</v>
      </c>
      <c r="B170" s="341"/>
      <c r="C170" s="341"/>
      <c r="D170" s="341"/>
      <c r="E170" s="341"/>
      <c r="F170" s="464"/>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6" t="s">
        <v>414</v>
      </c>
      <c r="AF170" s="416"/>
      <c r="AG170" s="416"/>
      <c r="AH170" s="416"/>
      <c r="AI170" s="416" t="s">
        <v>566</v>
      </c>
      <c r="AJ170" s="416"/>
      <c r="AK170" s="416"/>
      <c r="AL170" s="416"/>
      <c r="AM170" s="416" t="s">
        <v>382</v>
      </c>
      <c r="AN170" s="416"/>
      <c r="AO170" s="416"/>
      <c r="AP170" s="416"/>
      <c r="AQ170" s="417" t="s">
        <v>592</v>
      </c>
      <c r="AR170" s="418"/>
      <c r="AS170" s="418"/>
      <c r="AT170" s="418"/>
      <c r="AU170" s="418"/>
      <c r="AV170" s="418"/>
      <c r="AW170" s="418"/>
      <c r="AX170" s="419"/>
      <c r="AY170">
        <f>IF(SUBSTITUTE(SUBSTITUTE($G$171,"／",""),"　","")="",0,1)</f>
        <v>0</v>
      </c>
    </row>
    <row r="171" spans="1:60" ht="23.25" hidden="1" customHeight="1" x14ac:dyDescent="0.15">
      <c r="A171" s="465"/>
      <c r="B171" s="323"/>
      <c r="C171" s="323"/>
      <c r="D171" s="323"/>
      <c r="E171" s="323"/>
      <c r="F171" s="466"/>
      <c r="G171" s="395" t="s">
        <v>581</v>
      </c>
      <c r="H171" s="396"/>
      <c r="I171" s="396"/>
      <c r="J171" s="396"/>
      <c r="K171" s="396"/>
      <c r="L171" s="396"/>
      <c r="M171" s="396"/>
      <c r="N171" s="396"/>
      <c r="O171" s="396"/>
      <c r="P171" s="396"/>
      <c r="Q171" s="396"/>
      <c r="R171" s="396"/>
      <c r="S171" s="396"/>
      <c r="T171" s="396"/>
      <c r="U171" s="396"/>
      <c r="V171" s="396"/>
      <c r="W171" s="396"/>
      <c r="X171" s="396"/>
      <c r="Y171" s="420" t="s">
        <v>579</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7"/>
      <c r="B172" s="325"/>
      <c r="C172" s="325"/>
      <c r="D172" s="325"/>
      <c r="E172" s="325"/>
      <c r="F172" s="468"/>
      <c r="G172" s="397"/>
      <c r="H172" s="398"/>
      <c r="I172" s="398"/>
      <c r="J172" s="398"/>
      <c r="K172" s="398"/>
      <c r="L172" s="398"/>
      <c r="M172" s="398"/>
      <c r="N172" s="398"/>
      <c r="O172" s="398"/>
      <c r="P172" s="398"/>
      <c r="Q172" s="398"/>
      <c r="R172" s="398"/>
      <c r="S172" s="398"/>
      <c r="T172" s="398"/>
      <c r="U172" s="398"/>
      <c r="V172" s="398"/>
      <c r="W172" s="398"/>
      <c r="X172" s="398"/>
      <c r="Y172" s="386" t="s">
        <v>582</v>
      </c>
      <c r="Z172" s="400"/>
      <c r="AA172" s="401"/>
      <c r="AB172" s="426" t="s">
        <v>583</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x14ac:dyDescent="0.15">
      <c r="A173" s="505" t="s">
        <v>234</v>
      </c>
      <c r="B173" s="506"/>
      <c r="C173" s="506"/>
      <c r="D173" s="506"/>
      <c r="E173" s="506"/>
      <c r="F173" s="507"/>
      <c r="G173" s="479" t="s">
        <v>139</v>
      </c>
      <c r="H173" s="323"/>
      <c r="I173" s="323"/>
      <c r="J173" s="323"/>
      <c r="K173" s="323"/>
      <c r="L173" s="323"/>
      <c r="M173" s="323"/>
      <c r="N173" s="323"/>
      <c r="O173" s="324"/>
      <c r="P173" s="327" t="s">
        <v>55</v>
      </c>
      <c r="Q173" s="323"/>
      <c r="R173" s="323"/>
      <c r="S173" s="323"/>
      <c r="T173" s="323"/>
      <c r="U173" s="323"/>
      <c r="V173" s="323"/>
      <c r="W173" s="323"/>
      <c r="X173" s="324"/>
      <c r="Y173" s="480"/>
      <c r="Z173" s="481"/>
      <c r="AA173" s="482"/>
      <c r="AB173" s="486" t="s">
        <v>11</v>
      </c>
      <c r="AC173" s="487"/>
      <c r="AD173" s="488"/>
      <c r="AE173" s="416" t="s">
        <v>414</v>
      </c>
      <c r="AF173" s="416"/>
      <c r="AG173" s="416"/>
      <c r="AH173" s="416"/>
      <c r="AI173" s="416" t="s">
        <v>566</v>
      </c>
      <c r="AJ173" s="416"/>
      <c r="AK173" s="416"/>
      <c r="AL173" s="416"/>
      <c r="AM173" s="416" t="s">
        <v>382</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8"/>
      <c r="B174" s="509"/>
      <c r="C174" s="509"/>
      <c r="D174" s="509"/>
      <c r="E174" s="509"/>
      <c r="F174" s="510"/>
      <c r="G174" s="343"/>
      <c r="H174" s="325"/>
      <c r="I174" s="325"/>
      <c r="J174" s="325"/>
      <c r="K174" s="325"/>
      <c r="L174" s="325"/>
      <c r="M174" s="325"/>
      <c r="N174" s="325"/>
      <c r="O174" s="326"/>
      <c r="P174" s="329"/>
      <c r="Q174" s="325"/>
      <c r="R174" s="325"/>
      <c r="S174" s="325"/>
      <c r="T174" s="325"/>
      <c r="U174" s="325"/>
      <c r="V174" s="325"/>
      <c r="W174" s="325"/>
      <c r="X174" s="326"/>
      <c r="Y174" s="483"/>
      <c r="Z174" s="484"/>
      <c r="AA174" s="485"/>
      <c r="AB174" s="403"/>
      <c r="AC174" s="489"/>
      <c r="AD174" s="490"/>
      <c r="AE174" s="416"/>
      <c r="AF174" s="416"/>
      <c r="AG174" s="416"/>
      <c r="AH174" s="416"/>
      <c r="AI174" s="416"/>
      <c r="AJ174" s="416"/>
      <c r="AK174" s="416"/>
      <c r="AL174" s="416"/>
      <c r="AM174" s="416"/>
      <c r="AN174" s="416"/>
      <c r="AO174" s="416"/>
      <c r="AP174" s="416"/>
      <c r="AQ174" s="433"/>
      <c r="AR174" s="434"/>
      <c r="AS174" s="435" t="s">
        <v>175</v>
      </c>
      <c r="AT174" s="436"/>
      <c r="AU174" s="437"/>
      <c r="AV174" s="437"/>
      <c r="AW174" s="325" t="s">
        <v>166</v>
      </c>
      <c r="AX174" s="330"/>
      <c r="AY174">
        <f t="shared" ref="AY174:AY179" si="7">$AY$173</f>
        <v>0</v>
      </c>
    </row>
    <row r="175" spans="1:60" ht="23.25" hidden="1" customHeight="1" x14ac:dyDescent="0.15">
      <c r="A175" s="511"/>
      <c r="B175" s="509"/>
      <c r="C175" s="509"/>
      <c r="D175" s="509"/>
      <c r="E175" s="509"/>
      <c r="F175" s="510"/>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909"/>
      <c r="AC176" s="909"/>
      <c r="AD176" s="90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1"/>
      <c r="B177" s="509"/>
      <c r="C177" s="509"/>
      <c r="D177" s="509"/>
      <c r="E177" s="509"/>
      <c r="F177" s="510"/>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3" t="s">
        <v>258</v>
      </c>
      <c r="B178" s="456"/>
      <c r="C178" s="456"/>
      <c r="D178" s="456"/>
      <c r="E178" s="456"/>
      <c r="F178" s="457"/>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1"/>
      <c r="C179" s="321"/>
      <c r="D179" s="321"/>
      <c r="E179" s="321"/>
      <c r="F179" s="322"/>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5"/>
      <c r="B183" s="317"/>
      <c r="C183" s="318"/>
      <c r="D183" s="318"/>
      <c r="E183" s="318"/>
      <c r="F183" s="319"/>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5"/>
      <c r="B184" s="320"/>
      <c r="C184" s="321"/>
      <c r="D184" s="321"/>
      <c r="E184" s="321"/>
      <c r="F184" s="322"/>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9" t="s">
        <v>11</v>
      </c>
      <c r="AC185" s="900"/>
      <c r="AD185" s="901"/>
      <c r="AE185" s="416" t="s">
        <v>414</v>
      </c>
      <c r="AF185" s="416"/>
      <c r="AG185" s="416"/>
      <c r="AH185" s="416"/>
      <c r="AI185" s="416" t="s">
        <v>566</v>
      </c>
      <c r="AJ185" s="416"/>
      <c r="AK185" s="416"/>
      <c r="AL185" s="416"/>
      <c r="AM185" s="416" t="s">
        <v>382</v>
      </c>
      <c r="AN185" s="416"/>
      <c r="AO185" s="416"/>
      <c r="AP185" s="416"/>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3"/>
      <c r="AC186" s="489"/>
      <c r="AD186" s="490"/>
      <c r="AE186" s="416"/>
      <c r="AF186" s="416"/>
      <c r="AG186" s="416"/>
      <c r="AH186" s="416"/>
      <c r="AI186" s="416"/>
      <c r="AJ186" s="416"/>
      <c r="AK186" s="416"/>
      <c r="AL186" s="416"/>
      <c r="AM186" s="416"/>
      <c r="AN186" s="416"/>
      <c r="AO186" s="416"/>
      <c r="AP186" s="416"/>
      <c r="AQ186" s="498"/>
      <c r="AR186" s="437"/>
      <c r="AS186" s="435" t="s">
        <v>175</v>
      </c>
      <c r="AT186" s="436"/>
      <c r="AU186" s="437"/>
      <c r="AV186" s="437"/>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903" t="s">
        <v>57</v>
      </c>
      <c r="Z187" s="904"/>
      <c r="AA187" s="905"/>
      <c r="AB187" s="370"/>
      <c r="AC187" s="370"/>
      <c r="AD187" s="370"/>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906"/>
      <c r="H188" s="384"/>
      <c r="I188" s="384"/>
      <c r="J188" s="384"/>
      <c r="K188" s="384"/>
      <c r="L188" s="384"/>
      <c r="M188" s="384"/>
      <c r="N188" s="384"/>
      <c r="O188" s="385"/>
      <c r="P188" s="451"/>
      <c r="Q188" s="451"/>
      <c r="R188" s="451"/>
      <c r="S188" s="451"/>
      <c r="T188" s="451"/>
      <c r="U188" s="451"/>
      <c r="V188" s="451"/>
      <c r="W188" s="451"/>
      <c r="X188" s="452"/>
      <c r="Y188" s="907" t="s">
        <v>50</v>
      </c>
      <c r="Z188" s="787"/>
      <c r="AA188" s="788"/>
      <c r="AB188" s="909"/>
      <c r="AC188" s="909"/>
      <c r="AD188" s="90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907" t="s">
        <v>13</v>
      </c>
      <c r="Z189" s="787"/>
      <c r="AA189" s="788"/>
      <c r="AB189" s="908" t="s">
        <v>14</v>
      </c>
      <c r="AC189" s="908"/>
      <c r="AD189" s="908"/>
      <c r="AE189" s="566"/>
      <c r="AF189" s="567"/>
      <c r="AG189" s="567"/>
      <c r="AH189" s="567"/>
      <c r="AI189" s="566"/>
      <c r="AJ189" s="567"/>
      <c r="AK189" s="567"/>
      <c r="AL189" s="567"/>
      <c r="AM189" s="566"/>
      <c r="AN189" s="567"/>
      <c r="AO189" s="567"/>
      <c r="AP189" s="567"/>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9" t="s">
        <v>11</v>
      </c>
      <c r="AC190" s="900"/>
      <c r="AD190" s="901"/>
      <c r="AE190" s="416" t="s">
        <v>414</v>
      </c>
      <c r="AF190" s="416"/>
      <c r="AG190" s="416"/>
      <c r="AH190" s="416"/>
      <c r="AI190" s="416" t="s">
        <v>566</v>
      </c>
      <c r="AJ190" s="416"/>
      <c r="AK190" s="416"/>
      <c r="AL190" s="416"/>
      <c r="AM190" s="416" t="s">
        <v>382</v>
      </c>
      <c r="AN190" s="416"/>
      <c r="AO190" s="416"/>
      <c r="AP190" s="416"/>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3"/>
      <c r="AC191" s="489"/>
      <c r="AD191" s="490"/>
      <c r="AE191" s="416"/>
      <c r="AF191" s="416"/>
      <c r="AG191" s="416"/>
      <c r="AH191" s="416"/>
      <c r="AI191" s="416"/>
      <c r="AJ191" s="416"/>
      <c r="AK191" s="416"/>
      <c r="AL191" s="416"/>
      <c r="AM191" s="416"/>
      <c r="AN191" s="416"/>
      <c r="AO191" s="416"/>
      <c r="AP191" s="416"/>
      <c r="AQ191" s="498"/>
      <c r="AR191" s="437"/>
      <c r="AS191" s="435" t="s">
        <v>175</v>
      </c>
      <c r="AT191" s="436"/>
      <c r="AU191" s="437"/>
      <c r="AV191" s="437"/>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903" t="s">
        <v>57</v>
      </c>
      <c r="Z192" s="904"/>
      <c r="AA192" s="905"/>
      <c r="AB192" s="370"/>
      <c r="AC192" s="370"/>
      <c r="AD192" s="370"/>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906"/>
      <c r="H193" s="384"/>
      <c r="I193" s="384"/>
      <c r="J193" s="384"/>
      <c r="K193" s="384"/>
      <c r="L193" s="384"/>
      <c r="M193" s="384"/>
      <c r="N193" s="384"/>
      <c r="O193" s="385"/>
      <c r="P193" s="451"/>
      <c r="Q193" s="451"/>
      <c r="R193" s="451"/>
      <c r="S193" s="451"/>
      <c r="T193" s="451"/>
      <c r="U193" s="451"/>
      <c r="V193" s="451"/>
      <c r="W193" s="451"/>
      <c r="X193" s="452"/>
      <c r="Y193" s="907" t="s">
        <v>50</v>
      </c>
      <c r="Z193" s="787"/>
      <c r="AA193" s="788"/>
      <c r="AB193" s="909"/>
      <c r="AC193" s="909"/>
      <c r="AD193" s="90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907" t="s">
        <v>13</v>
      </c>
      <c r="Z194" s="787"/>
      <c r="AA194" s="788"/>
      <c r="AB194" s="908" t="s">
        <v>14</v>
      </c>
      <c r="AC194" s="908"/>
      <c r="AD194" s="908"/>
      <c r="AE194" s="566"/>
      <c r="AF194" s="567"/>
      <c r="AG194" s="567"/>
      <c r="AH194" s="567"/>
      <c r="AI194" s="566"/>
      <c r="AJ194" s="567"/>
      <c r="AK194" s="567"/>
      <c r="AL194" s="567"/>
      <c r="AM194" s="566"/>
      <c r="AN194" s="567"/>
      <c r="AO194" s="567"/>
      <c r="AP194" s="567"/>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9" t="s">
        <v>11</v>
      </c>
      <c r="AC195" s="900"/>
      <c r="AD195" s="901"/>
      <c r="AE195" s="416" t="s">
        <v>414</v>
      </c>
      <c r="AF195" s="416"/>
      <c r="AG195" s="416"/>
      <c r="AH195" s="416"/>
      <c r="AI195" s="416" t="s">
        <v>566</v>
      </c>
      <c r="AJ195" s="416"/>
      <c r="AK195" s="416"/>
      <c r="AL195" s="416"/>
      <c r="AM195" s="416" t="s">
        <v>382</v>
      </c>
      <c r="AN195" s="416"/>
      <c r="AO195" s="416"/>
      <c r="AP195" s="416"/>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3"/>
      <c r="AC196" s="489"/>
      <c r="AD196" s="490"/>
      <c r="AE196" s="416"/>
      <c r="AF196" s="416"/>
      <c r="AG196" s="416"/>
      <c r="AH196" s="416"/>
      <c r="AI196" s="416"/>
      <c r="AJ196" s="416"/>
      <c r="AK196" s="416"/>
      <c r="AL196" s="416"/>
      <c r="AM196" s="416"/>
      <c r="AN196" s="416"/>
      <c r="AO196" s="416"/>
      <c r="AP196" s="416"/>
      <c r="AQ196" s="498"/>
      <c r="AR196" s="437"/>
      <c r="AS196" s="435" t="s">
        <v>175</v>
      </c>
      <c r="AT196" s="436"/>
      <c r="AU196" s="437"/>
      <c r="AV196" s="437"/>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903" t="s">
        <v>57</v>
      </c>
      <c r="Z197" s="904"/>
      <c r="AA197" s="905"/>
      <c r="AB197" s="370"/>
      <c r="AC197" s="370"/>
      <c r="AD197" s="370"/>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906"/>
      <c r="H198" s="384"/>
      <c r="I198" s="384"/>
      <c r="J198" s="384"/>
      <c r="K198" s="384"/>
      <c r="L198" s="384"/>
      <c r="M198" s="384"/>
      <c r="N198" s="384"/>
      <c r="O198" s="385"/>
      <c r="P198" s="451"/>
      <c r="Q198" s="451"/>
      <c r="R198" s="451"/>
      <c r="S198" s="451"/>
      <c r="T198" s="451"/>
      <c r="U198" s="451"/>
      <c r="V198" s="451"/>
      <c r="W198" s="451"/>
      <c r="X198" s="452"/>
      <c r="Y198" s="907" t="s">
        <v>50</v>
      </c>
      <c r="Z198" s="787"/>
      <c r="AA198" s="788"/>
      <c r="AB198" s="909"/>
      <c r="AC198" s="909"/>
      <c r="AD198" s="90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96"/>
      <c r="C199" s="897"/>
      <c r="D199" s="897"/>
      <c r="E199" s="897"/>
      <c r="F199" s="898"/>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83" t="s">
        <v>235</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231</v>
      </c>
      <c r="X200" s="557"/>
      <c r="Y200" s="560"/>
      <c r="Z200" s="560"/>
      <c r="AA200" s="561"/>
      <c r="AB200" s="554" t="s">
        <v>11</v>
      </c>
      <c r="AC200" s="551"/>
      <c r="AD200" s="552"/>
      <c r="AE200" s="416" t="s">
        <v>414</v>
      </c>
      <c r="AF200" s="416"/>
      <c r="AG200" s="416"/>
      <c r="AH200" s="416"/>
      <c r="AI200" s="416" t="s">
        <v>566</v>
      </c>
      <c r="AJ200" s="416"/>
      <c r="AK200" s="416"/>
      <c r="AL200" s="416"/>
      <c r="AM200" s="416" t="s">
        <v>382</v>
      </c>
      <c r="AN200" s="416"/>
      <c r="AO200" s="416"/>
      <c r="AP200" s="416"/>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6"/>
      <c r="AF201" s="416"/>
      <c r="AG201" s="416"/>
      <c r="AH201" s="416"/>
      <c r="AI201" s="416"/>
      <c r="AJ201" s="416"/>
      <c r="AK201" s="416"/>
      <c r="AL201" s="416"/>
      <c r="AM201" s="416"/>
      <c r="AN201" s="416"/>
      <c r="AO201" s="416"/>
      <c r="AP201" s="416"/>
      <c r="AQ201" s="433"/>
      <c r="AR201" s="434"/>
      <c r="AS201" s="435" t="s">
        <v>175</v>
      </c>
      <c r="AT201" s="436"/>
      <c r="AU201" s="437"/>
      <c r="AV201" s="437"/>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248</v>
      </c>
      <c r="AC202" s="544"/>
      <c r="AD202" s="544"/>
      <c r="AE202" s="390"/>
      <c r="AF202" s="373"/>
      <c r="AG202" s="373"/>
      <c r="AH202" s="373"/>
      <c r="AI202" s="390"/>
      <c r="AJ202" s="373"/>
      <c r="AK202" s="373"/>
      <c r="AL202" s="373"/>
      <c r="AM202" s="390"/>
      <c r="AN202" s="373"/>
      <c r="AO202" s="373"/>
      <c r="AP202" s="373"/>
      <c r="AQ202" s="390"/>
      <c r="AR202" s="373"/>
      <c r="AS202" s="373"/>
      <c r="AT202" s="564"/>
      <c r="AU202" s="373"/>
      <c r="AV202" s="373"/>
      <c r="AW202" s="373"/>
      <c r="AX202" s="374"/>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248</v>
      </c>
      <c r="AC203" s="587"/>
      <c r="AD203" s="587"/>
      <c r="AE203" s="390"/>
      <c r="AF203" s="373"/>
      <c r="AG203" s="373"/>
      <c r="AH203" s="373"/>
      <c r="AI203" s="390"/>
      <c r="AJ203" s="373"/>
      <c r="AK203" s="373"/>
      <c r="AL203" s="373"/>
      <c r="AM203" s="390"/>
      <c r="AN203" s="373"/>
      <c r="AO203" s="373"/>
      <c r="AP203" s="373"/>
      <c r="AQ203" s="390"/>
      <c r="AR203" s="373"/>
      <c r="AS203" s="373"/>
      <c r="AT203" s="564"/>
      <c r="AU203" s="373"/>
      <c r="AV203" s="373"/>
      <c r="AW203" s="373"/>
      <c r="AX203" s="374"/>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249</v>
      </c>
      <c r="AC204" s="565"/>
      <c r="AD204" s="565"/>
      <c r="AE204" s="566"/>
      <c r="AF204" s="567"/>
      <c r="AG204" s="567"/>
      <c r="AH204" s="567"/>
      <c r="AI204" s="566"/>
      <c r="AJ204" s="567"/>
      <c r="AK204" s="567"/>
      <c r="AL204" s="567"/>
      <c r="AM204" s="566"/>
      <c r="AN204" s="567"/>
      <c r="AO204" s="567"/>
      <c r="AP204" s="567"/>
      <c r="AQ204" s="390"/>
      <c r="AR204" s="373"/>
      <c r="AS204" s="373"/>
      <c r="AT204" s="564"/>
      <c r="AU204" s="373"/>
      <c r="AV204" s="373"/>
      <c r="AW204" s="373"/>
      <c r="AX204" s="374"/>
      <c r="AY204">
        <f t="shared" si="10"/>
        <v>0</v>
      </c>
    </row>
    <row r="205" spans="1:60" ht="23.25" hidden="1" customHeight="1" x14ac:dyDescent="0.15">
      <c r="A205" s="568" t="s">
        <v>238</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247</v>
      </c>
      <c r="X205" s="578"/>
      <c r="Y205" s="542" t="s">
        <v>12</v>
      </c>
      <c r="Z205" s="542"/>
      <c r="AA205" s="543"/>
      <c r="AB205" s="544" t="s">
        <v>248</v>
      </c>
      <c r="AC205" s="544"/>
      <c r="AD205" s="544"/>
      <c r="AE205" s="390"/>
      <c r="AF205" s="373"/>
      <c r="AG205" s="373"/>
      <c r="AH205" s="373"/>
      <c r="AI205" s="390"/>
      <c r="AJ205" s="373"/>
      <c r="AK205" s="373"/>
      <c r="AL205" s="373"/>
      <c r="AM205" s="390"/>
      <c r="AN205" s="373"/>
      <c r="AO205" s="373"/>
      <c r="AP205" s="373"/>
      <c r="AQ205" s="390"/>
      <c r="AR205" s="373"/>
      <c r="AS205" s="373"/>
      <c r="AT205" s="564"/>
      <c r="AU205" s="373"/>
      <c r="AV205" s="373"/>
      <c r="AW205" s="373"/>
      <c r="AX205" s="374"/>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248</v>
      </c>
      <c r="AC206" s="587"/>
      <c r="AD206" s="587"/>
      <c r="AE206" s="390"/>
      <c r="AF206" s="373"/>
      <c r="AG206" s="373"/>
      <c r="AH206" s="373"/>
      <c r="AI206" s="390"/>
      <c r="AJ206" s="373"/>
      <c r="AK206" s="373"/>
      <c r="AL206" s="373"/>
      <c r="AM206" s="390"/>
      <c r="AN206" s="373"/>
      <c r="AO206" s="373"/>
      <c r="AP206" s="373"/>
      <c r="AQ206" s="390"/>
      <c r="AR206" s="373"/>
      <c r="AS206" s="373"/>
      <c r="AT206" s="564"/>
      <c r="AU206" s="373"/>
      <c r="AV206" s="373"/>
      <c r="AW206" s="373"/>
      <c r="AX206" s="374"/>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249</v>
      </c>
      <c r="AC207" s="565"/>
      <c r="AD207" s="565"/>
      <c r="AE207" s="566"/>
      <c r="AF207" s="567"/>
      <c r="AG207" s="567"/>
      <c r="AH207" s="567"/>
      <c r="AI207" s="566"/>
      <c r="AJ207" s="567"/>
      <c r="AK207" s="567"/>
      <c r="AL207" s="567"/>
      <c r="AM207" s="566"/>
      <c r="AN207" s="567"/>
      <c r="AO207" s="567"/>
      <c r="AP207" s="586"/>
      <c r="AQ207" s="390"/>
      <c r="AR207" s="373"/>
      <c r="AS207" s="373"/>
      <c r="AT207" s="564"/>
      <c r="AU207" s="373"/>
      <c r="AV207" s="373"/>
      <c r="AW207" s="373"/>
      <c r="AX207" s="374"/>
      <c r="AY207">
        <f t="shared" si="10"/>
        <v>0</v>
      </c>
    </row>
    <row r="208" spans="1:60" ht="18.75" hidden="1" customHeight="1" x14ac:dyDescent="0.15">
      <c r="A208" s="592" t="s">
        <v>235</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414</v>
      </c>
      <c r="AF208" s="136"/>
      <c r="AG208" s="136"/>
      <c r="AH208" s="136"/>
      <c r="AI208" s="416" t="s">
        <v>566</v>
      </c>
      <c r="AJ208" s="416"/>
      <c r="AK208" s="416"/>
      <c r="AL208" s="416"/>
      <c r="AM208" s="416" t="s">
        <v>382</v>
      </c>
      <c r="AN208" s="416"/>
      <c r="AO208" s="416"/>
      <c r="AP208" s="416"/>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5"/>
      <c r="I209" s="435"/>
      <c r="J209" s="435"/>
      <c r="K209" s="435"/>
      <c r="L209" s="435"/>
      <c r="M209" s="435"/>
      <c r="N209" s="435"/>
      <c r="O209" s="436"/>
      <c r="P209" s="597"/>
      <c r="Q209" s="435"/>
      <c r="R209" s="435"/>
      <c r="S209" s="435"/>
      <c r="T209" s="435"/>
      <c r="U209" s="435"/>
      <c r="V209" s="435"/>
      <c r="W209" s="435"/>
      <c r="X209" s="436"/>
      <c r="Y209" s="601"/>
      <c r="Z209" s="602"/>
      <c r="AA209" s="603"/>
      <c r="AB209" s="329"/>
      <c r="AC209" s="325"/>
      <c r="AD209" s="326"/>
      <c r="AE209" s="136"/>
      <c r="AF209" s="136"/>
      <c r="AG209" s="136"/>
      <c r="AH209" s="136"/>
      <c r="AI209" s="416"/>
      <c r="AJ209" s="416"/>
      <c r="AK209" s="416"/>
      <c r="AL209" s="416"/>
      <c r="AM209" s="416"/>
      <c r="AN209" s="416"/>
      <c r="AO209" s="416"/>
      <c r="AP209" s="416"/>
      <c r="AQ209" s="433"/>
      <c r="AR209" s="434"/>
      <c r="AS209" s="435" t="s">
        <v>175</v>
      </c>
      <c r="AT209" s="436"/>
      <c r="AU209" s="433"/>
      <c r="AV209" s="434"/>
      <c r="AW209" s="435"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4"/>
      <c r="Q212" s="384"/>
      <c r="R212" s="384"/>
      <c r="S212" s="384"/>
      <c r="T212" s="384"/>
      <c r="U212" s="384"/>
      <c r="V212" s="384"/>
      <c r="W212" s="384"/>
      <c r="X212" s="385"/>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2"/>
      <c r="AR212" s="393"/>
      <c r="AS212" s="393"/>
      <c r="AT212" s="394"/>
      <c r="AU212" s="373"/>
      <c r="AV212" s="373"/>
      <c r="AW212" s="373"/>
      <c r="AX212" s="374"/>
      <c r="AY212">
        <f>$AY$208</f>
        <v>0</v>
      </c>
    </row>
    <row r="213" spans="1:51" ht="69.75" hidden="1" customHeight="1" thickBot="1" x14ac:dyDescent="0.2">
      <c r="A213" s="647" t="s">
        <v>261</v>
      </c>
      <c r="B213" s="648"/>
      <c r="C213" s="648"/>
      <c r="D213" s="648"/>
      <c r="E213" s="572" t="s">
        <v>223</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574</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230</v>
      </c>
      <c r="AP214" s="664"/>
      <c r="AQ214" s="664"/>
      <c r="AR214" s="81"/>
      <c r="AS214" s="663"/>
      <c r="AT214" s="664"/>
      <c r="AU214" s="664"/>
      <c r="AV214" s="664"/>
      <c r="AW214" s="664"/>
      <c r="AX214" s="665"/>
      <c r="AY214">
        <f>COUNTIF($AR$214,"☑")</f>
        <v>0</v>
      </c>
    </row>
    <row r="215" spans="1:51" ht="30.6" customHeight="1" x14ac:dyDescent="0.15">
      <c r="A215" s="653" t="s">
        <v>281</v>
      </c>
      <c r="B215" s="654"/>
      <c r="C215" s="656" t="s">
        <v>178</v>
      </c>
      <c r="D215" s="654"/>
      <c r="E215" s="657" t="s">
        <v>194</v>
      </c>
      <c r="F215" s="658"/>
      <c r="G215" s="659" t="s">
        <v>629</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5" t="s">
        <v>193</v>
      </c>
      <c r="F216" s="457"/>
      <c r="G216" s="138" t="s">
        <v>630</v>
      </c>
      <c r="H216" s="139"/>
      <c r="I216" s="139"/>
      <c r="J216" s="139"/>
      <c r="K216" s="139"/>
      <c r="L216" s="139"/>
      <c r="M216" s="139"/>
      <c r="N216" s="139"/>
      <c r="O216" s="139"/>
      <c r="P216" s="139"/>
      <c r="Q216" s="139"/>
      <c r="R216" s="139"/>
      <c r="S216" s="139"/>
      <c r="T216" s="139"/>
      <c r="U216" s="139"/>
      <c r="V216" s="140"/>
      <c r="W216" s="631" t="s">
        <v>584</v>
      </c>
      <c r="X216" s="632"/>
      <c r="Y216" s="632"/>
      <c r="Z216" s="632"/>
      <c r="AA216" s="633"/>
      <c r="AB216" s="634" t="s">
        <v>666</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0"/>
      <c r="F217" s="322"/>
      <c r="G217" s="141"/>
      <c r="H217" s="142"/>
      <c r="I217" s="142"/>
      <c r="J217" s="142"/>
      <c r="K217" s="142"/>
      <c r="L217" s="142"/>
      <c r="M217" s="142"/>
      <c r="N217" s="142"/>
      <c r="O217" s="142"/>
      <c r="P217" s="142"/>
      <c r="Q217" s="142"/>
      <c r="R217" s="142"/>
      <c r="S217" s="142"/>
      <c r="T217" s="142"/>
      <c r="U217" s="142"/>
      <c r="V217" s="143"/>
      <c r="W217" s="637" t="s">
        <v>585</v>
      </c>
      <c r="X217" s="638"/>
      <c r="Y217" s="638"/>
      <c r="Z217" s="638"/>
      <c r="AA217" s="639"/>
      <c r="AB217" s="634">
        <v>6</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26.1" customHeight="1" x14ac:dyDescent="0.15">
      <c r="A218" s="655"/>
      <c r="B218" s="643"/>
      <c r="C218" s="640" t="s">
        <v>597</v>
      </c>
      <c r="D218" s="641"/>
      <c r="E218" s="455" t="s">
        <v>277</v>
      </c>
      <c r="F218" s="457"/>
      <c r="G218" s="621" t="s">
        <v>181</v>
      </c>
      <c r="H218" s="622"/>
      <c r="I218" s="622"/>
      <c r="J218" s="644" t="s">
        <v>616</v>
      </c>
      <c r="K218" s="645"/>
      <c r="L218" s="645"/>
      <c r="M218" s="645"/>
      <c r="N218" s="645"/>
      <c r="O218" s="645"/>
      <c r="P218" s="645"/>
      <c r="Q218" s="645"/>
      <c r="R218" s="645"/>
      <c r="S218" s="645"/>
      <c r="T218" s="646"/>
      <c r="U218" s="619" t="s">
        <v>617</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7"/>
      <c r="F219" s="319"/>
      <c r="G219" s="621" t="s">
        <v>598</v>
      </c>
      <c r="H219" s="622"/>
      <c r="I219" s="622"/>
      <c r="J219" s="622"/>
      <c r="K219" s="622"/>
      <c r="L219" s="622"/>
      <c r="M219" s="622"/>
      <c r="N219" s="622"/>
      <c r="O219" s="622"/>
      <c r="P219" s="622"/>
      <c r="Q219" s="622"/>
      <c r="R219" s="622"/>
      <c r="S219" s="622"/>
      <c r="T219" s="622"/>
      <c r="U219" s="618" t="s">
        <v>617</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23.45" customHeight="1" thickBot="1" x14ac:dyDescent="0.2">
      <c r="A220" s="655"/>
      <c r="B220" s="643"/>
      <c r="C220" s="642"/>
      <c r="D220" s="643"/>
      <c r="E220" s="320"/>
      <c r="F220" s="322"/>
      <c r="G220" s="621" t="s">
        <v>585</v>
      </c>
      <c r="H220" s="622"/>
      <c r="I220" s="622"/>
      <c r="J220" s="622"/>
      <c r="K220" s="622"/>
      <c r="L220" s="622"/>
      <c r="M220" s="622"/>
      <c r="N220" s="622"/>
      <c r="O220" s="622"/>
      <c r="P220" s="622"/>
      <c r="Q220" s="622"/>
      <c r="R220" s="622"/>
      <c r="S220" s="622"/>
      <c r="T220" s="622"/>
      <c r="U220" s="144" t="s">
        <v>617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1.6"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68.099999999999994"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611</v>
      </c>
      <c r="AE223" s="708"/>
      <c r="AF223" s="708"/>
      <c r="AG223" s="709" t="s">
        <v>641</v>
      </c>
      <c r="AH223" s="710"/>
      <c r="AI223" s="710"/>
      <c r="AJ223" s="710"/>
      <c r="AK223" s="710"/>
      <c r="AL223" s="710"/>
      <c r="AM223" s="710"/>
      <c r="AN223" s="710"/>
      <c r="AO223" s="710"/>
      <c r="AP223" s="710"/>
      <c r="AQ223" s="710"/>
      <c r="AR223" s="710"/>
      <c r="AS223" s="710"/>
      <c r="AT223" s="710"/>
      <c r="AU223" s="710"/>
      <c r="AV223" s="710"/>
      <c r="AW223" s="710"/>
      <c r="AX223" s="711"/>
    </row>
    <row r="224" spans="1:51" ht="24.9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611</v>
      </c>
      <c r="AE224" s="689"/>
      <c r="AF224" s="689"/>
      <c r="AG224" s="715" t="s">
        <v>642</v>
      </c>
      <c r="AH224" s="716"/>
      <c r="AI224" s="716"/>
      <c r="AJ224" s="716"/>
      <c r="AK224" s="716"/>
      <c r="AL224" s="716"/>
      <c r="AM224" s="716"/>
      <c r="AN224" s="716"/>
      <c r="AO224" s="716"/>
      <c r="AP224" s="716"/>
      <c r="AQ224" s="716"/>
      <c r="AR224" s="716"/>
      <c r="AS224" s="716"/>
      <c r="AT224" s="716"/>
      <c r="AU224" s="716"/>
      <c r="AV224" s="716"/>
      <c r="AW224" s="716"/>
      <c r="AX224" s="717"/>
    </row>
    <row r="225" spans="1:50" ht="33"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611</v>
      </c>
      <c r="AE225" s="722"/>
      <c r="AF225" s="722"/>
      <c r="AG225" s="679" t="s">
        <v>643</v>
      </c>
      <c r="AH225" s="384"/>
      <c r="AI225" s="384"/>
      <c r="AJ225" s="384"/>
      <c r="AK225" s="384"/>
      <c r="AL225" s="384"/>
      <c r="AM225" s="384"/>
      <c r="AN225" s="384"/>
      <c r="AO225" s="384"/>
      <c r="AP225" s="384"/>
      <c r="AQ225" s="384"/>
      <c r="AR225" s="384"/>
      <c r="AS225" s="384"/>
      <c r="AT225" s="384"/>
      <c r="AU225" s="384"/>
      <c r="AV225" s="384"/>
      <c r="AW225" s="384"/>
      <c r="AX225" s="680"/>
    </row>
    <row r="226" spans="1:50" ht="24"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705</v>
      </c>
      <c r="AE226" s="677"/>
      <c r="AF226" s="677"/>
      <c r="AG226" s="361" t="s">
        <v>707</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7"/>
      <c r="B227" s="668"/>
      <c r="C227" s="681"/>
      <c r="D227" s="682"/>
      <c r="E227" s="685" t="s">
        <v>259</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704</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23.1"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644</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611</v>
      </c>
      <c r="AE229" s="741"/>
      <c r="AF229" s="741"/>
      <c r="AG229" s="742" t="s">
        <v>669</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611</v>
      </c>
      <c r="AE230" s="689"/>
      <c r="AF230" s="689"/>
      <c r="AG230" s="715" t="s">
        <v>706</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645</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611</v>
      </c>
      <c r="AE232" s="689"/>
      <c r="AF232" s="689"/>
      <c r="AG232" s="715" t="s">
        <v>679</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232</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611</v>
      </c>
      <c r="AE233" s="722"/>
      <c r="AF233" s="722"/>
      <c r="AG233" s="737" t="s">
        <v>680</v>
      </c>
      <c r="AH233" s="738"/>
      <c r="AI233" s="738"/>
      <c r="AJ233" s="738"/>
      <c r="AK233" s="738"/>
      <c r="AL233" s="738"/>
      <c r="AM233" s="738"/>
      <c r="AN233" s="738"/>
      <c r="AO233" s="738"/>
      <c r="AP233" s="738"/>
      <c r="AQ233" s="738"/>
      <c r="AR233" s="738"/>
      <c r="AS233" s="738"/>
      <c r="AT233" s="738"/>
      <c r="AU233" s="738"/>
      <c r="AV233" s="738"/>
      <c r="AW233" s="738"/>
      <c r="AX233" s="739"/>
    </row>
    <row r="234" spans="1:50" ht="21.95" customHeight="1" x14ac:dyDescent="0.15">
      <c r="A234" s="667"/>
      <c r="B234" s="669"/>
      <c r="C234" s="723" t="s">
        <v>233</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645</v>
      </c>
      <c r="AE234" s="689"/>
      <c r="AF234" s="690"/>
      <c r="AG234" s="715"/>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220</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611</v>
      </c>
      <c r="AE235" s="730"/>
      <c r="AF235" s="731"/>
      <c r="AG235" s="732" t="s">
        <v>646</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2" t="s">
        <v>37</v>
      </c>
      <c r="B236" s="747"/>
      <c r="C236" s="748" t="s">
        <v>221</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611</v>
      </c>
      <c r="AE236" s="741"/>
      <c r="AF236" s="751"/>
      <c r="AG236" s="742" t="s">
        <v>647</v>
      </c>
      <c r="AH236" s="743"/>
      <c r="AI236" s="743"/>
      <c r="AJ236" s="743"/>
      <c r="AK236" s="743"/>
      <c r="AL236" s="743"/>
      <c r="AM236" s="743"/>
      <c r="AN236" s="743"/>
      <c r="AO236" s="743"/>
      <c r="AP236" s="743"/>
      <c r="AQ236" s="743"/>
      <c r="AR236" s="743"/>
      <c r="AS236" s="743"/>
      <c r="AT236" s="743"/>
      <c r="AU236" s="743"/>
      <c r="AV236" s="743"/>
      <c r="AW236" s="743"/>
      <c r="AX236" s="744"/>
    </row>
    <row r="237" spans="1:50" ht="32.450000000000003"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611</v>
      </c>
      <c r="AE237" s="756"/>
      <c r="AF237" s="756"/>
      <c r="AG237" s="715" t="s">
        <v>648</v>
      </c>
      <c r="AH237" s="716"/>
      <c r="AI237" s="716"/>
      <c r="AJ237" s="716"/>
      <c r="AK237" s="716"/>
      <c r="AL237" s="716"/>
      <c r="AM237" s="716"/>
      <c r="AN237" s="716"/>
      <c r="AO237" s="716"/>
      <c r="AP237" s="716"/>
      <c r="AQ237" s="716"/>
      <c r="AR237" s="716"/>
      <c r="AS237" s="716"/>
      <c r="AT237" s="716"/>
      <c r="AU237" s="716"/>
      <c r="AV237" s="716"/>
      <c r="AW237" s="716"/>
      <c r="AX237" s="717"/>
    </row>
    <row r="238" spans="1:50" ht="23.45"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611</v>
      </c>
      <c r="AE238" s="689"/>
      <c r="AF238" s="689"/>
      <c r="AG238" s="715" t="s">
        <v>649</v>
      </c>
      <c r="AH238" s="716"/>
      <c r="AI238" s="716"/>
      <c r="AJ238" s="716"/>
      <c r="AK238" s="716"/>
      <c r="AL238" s="716"/>
      <c r="AM238" s="716"/>
      <c r="AN238" s="716"/>
      <c r="AO238" s="716"/>
      <c r="AP238" s="716"/>
      <c r="AQ238" s="716"/>
      <c r="AR238" s="716"/>
      <c r="AS238" s="716"/>
      <c r="AT238" s="716"/>
      <c r="AU238" s="716"/>
      <c r="AV238" s="716"/>
      <c r="AW238" s="716"/>
      <c r="AX238" s="717"/>
    </row>
    <row r="239" spans="1:50" ht="24"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611</v>
      </c>
      <c r="AE239" s="689"/>
      <c r="AF239" s="689"/>
      <c r="AG239" s="745" t="s">
        <v>650</v>
      </c>
      <c r="AH239" s="142"/>
      <c r="AI239" s="142"/>
      <c r="AJ239" s="142"/>
      <c r="AK239" s="142"/>
      <c r="AL239" s="142"/>
      <c r="AM239" s="142"/>
      <c r="AN239" s="142"/>
      <c r="AO239" s="142"/>
      <c r="AP239" s="142"/>
      <c r="AQ239" s="142"/>
      <c r="AR239" s="142"/>
      <c r="AS239" s="142"/>
      <c r="AT239" s="142"/>
      <c r="AU239" s="142"/>
      <c r="AV239" s="142"/>
      <c r="AW239" s="142"/>
      <c r="AX239" s="746"/>
    </row>
    <row r="240" spans="1:50" ht="36"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611</v>
      </c>
      <c r="AE240" s="677"/>
      <c r="AF240" s="768"/>
      <c r="AG240" s="361" t="s">
        <v>700</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62"/>
      <c r="B241" s="763"/>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9"/>
      <c r="AH241" s="384"/>
      <c r="AI241" s="384"/>
      <c r="AJ241" s="384"/>
      <c r="AK241" s="384"/>
      <c r="AL241" s="384"/>
      <c r="AM241" s="384"/>
      <c r="AN241" s="384"/>
      <c r="AO241" s="384"/>
      <c r="AP241" s="384"/>
      <c r="AQ241" s="384"/>
      <c r="AR241" s="384"/>
      <c r="AS241" s="384"/>
      <c r="AT241" s="384"/>
      <c r="AU241" s="384"/>
      <c r="AV241" s="384"/>
      <c r="AW241" s="384"/>
      <c r="AX241" s="680"/>
    </row>
    <row r="242" spans="1:50" ht="24.95" customHeight="1" x14ac:dyDescent="0.15">
      <c r="A242" s="762"/>
      <c r="B242" s="763"/>
      <c r="C242" s="86">
        <v>2022</v>
      </c>
      <c r="D242" s="87"/>
      <c r="E242" s="88" t="s">
        <v>605</v>
      </c>
      <c r="F242" s="88"/>
      <c r="G242" s="88"/>
      <c r="H242" s="89">
        <v>21</v>
      </c>
      <c r="I242" s="89"/>
      <c r="J242" s="90">
        <v>609</v>
      </c>
      <c r="K242" s="90"/>
      <c r="L242" s="90"/>
      <c r="M242" s="89" t="s">
        <v>672</v>
      </c>
      <c r="N242" s="91"/>
      <c r="O242" s="92" t="s">
        <v>651</v>
      </c>
      <c r="P242" s="93"/>
      <c r="Q242" s="93"/>
      <c r="R242" s="93"/>
      <c r="S242" s="93"/>
      <c r="T242" s="93"/>
      <c r="U242" s="93"/>
      <c r="V242" s="93"/>
      <c r="W242" s="93"/>
      <c r="X242" s="93"/>
      <c r="Y242" s="93"/>
      <c r="Z242" s="93"/>
      <c r="AA242" s="93"/>
      <c r="AB242" s="93"/>
      <c r="AC242" s="93"/>
      <c r="AD242" s="93"/>
      <c r="AE242" s="93"/>
      <c r="AF242" s="94"/>
      <c r="AG242" s="679"/>
      <c r="AH242" s="384"/>
      <c r="AI242" s="384"/>
      <c r="AJ242" s="384"/>
      <c r="AK242" s="384"/>
      <c r="AL242" s="384"/>
      <c r="AM242" s="384"/>
      <c r="AN242" s="384"/>
      <c r="AO242" s="384"/>
      <c r="AP242" s="384"/>
      <c r="AQ242" s="384"/>
      <c r="AR242" s="384"/>
      <c r="AS242" s="384"/>
      <c r="AT242" s="384"/>
      <c r="AU242" s="384"/>
      <c r="AV242" s="384"/>
      <c r="AW242" s="384"/>
      <c r="AX242" s="680"/>
    </row>
    <row r="243" spans="1:50" ht="20.100000000000001"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hidden="1"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4"/>
      <c r="AI245" s="384"/>
      <c r="AJ245" s="384"/>
      <c r="AK245" s="384"/>
      <c r="AL245" s="384"/>
      <c r="AM245" s="384"/>
      <c r="AN245" s="384"/>
      <c r="AO245" s="384"/>
      <c r="AP245" s="384"/>
      <c r="AQ245" s="384"/>
      <c r="AR245" s="384"/>
      <c r="AS245" s="384"/>
      <c r="AT245" s="384"/>
      <c r="AU245" s="384"/>
      <c r="AV245" s="384"/>
      <c r="AW245" s="384"/>
      <c r="AX245" s="680"/>
    </row>
    <row r="246" spans="1:50" ht="0.6" hidden="1"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5" customHeight="1" x14ac:dyDescent="0.15">
      <c r="A247" s="122" t="s">
        <v>45</v>
      </c>
      <c r="B247" s="123"/>
      <c r="C247" s="126" t="s">
        <v>49</v>
      </c>
      <c r="D247" s="127"/>
      <c r="E247" s="127"/>
      <c r="F247" s="128"/>
      <c r="G247" s="129" t="s">
        <v>681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701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673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6" customHeight="1" thickBot="1" x14ac:dyDescent="0.2">
      <c r="A252" s="118" t="s">
        <v>132</v>
      </c>
      <c r="B252" s="119"/>
      <c r="C252" s="119"/>
      <c r="D252" s="119"/>
      <c r="E252" s="120"/>
      <c r="F252" s="121" t="s">
        <v>676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1.6"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3.6" customHeight="1" thickBot="1" x14ac:dyDescent="0.2">
      <c r="A254" s="118" t="s">
        <v>132</v>
      </c>
      <c r="B254" s="119"/>
      <c r="C254" s="119"/>
      <c r="D254" s="119"/>
      <c r="E254" s="120"/>
      <c r="F254" s="776" t="s">
        <v>282</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1"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3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236</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18.95" customHeight="1" x14ac:dyDescent="0.15">
      <c r="A258" s="786" t="s">
        <v>275</v>
      </c>
      <c r="B258" s="787"/>
      <c r="C258" s="787"/>
      <c r="D258" s="788"/>
      <c r="E258" s="772" t="s">
        <v>652</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18.95" customHeight="1" x14ac:dyDescent="0.15">
      <c r="A259" s="136" t="s">
        <v>274</v>
      </c>
      <c r="B259" s="136"/>
      <c r="C259" s="136"/>
      <c r="D259" s="136"/>
      <c r="E259" s="772" t="s">
        <v>653</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18.95" customHeight="1" x14ac:dyDescent="0.15">
      <c r="A260" s="136" t="s">
        <v>273</v>
      </c>
      <c r="B260" s="136"/>
      <c r="C260" s="136"/>
      <c r="D260" s="136"/>
      <c r="E260" s="772" t="s">
        <v>654</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18.95" customHeight="1" x14ac:dyDescent="0.15">
      <c r="A261" s="136" t="s">
        <v>272</v>
      </c>
      <c r="B261" s="136"/>
      <c r="C261" s="136"/>
      <c r="D261" s="136"/>
      <c r="E261" s="772" t="s">
        <v>654</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18.95" customHeight="1" x14ac:dyDescent="0.15">
      <c r="A262" s="136" t="s">
        <v>271</v>
      </c>
      <c r="B262" s="136"/>
      <c r="C262" s="136"/>
      <c r="D262" s="136"/>
      <c r="E262" s="772" t="s">
        <v>655</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18.95" customHeight="1" x14ac:dyDescent="0.15">
      <c r="A263" s="136" t="s">
        <v>270</v>
      </c>
      <c r="B263" s="136"/>
      <c r="C263" s="136"/>
      <c r="D263" s="136"/>
      <c r="E263" s="772" t="s">
        <v>656</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18.95" customHeight="1" x14ac:dyDescent="0.15">
      <c r="A264" s="136" t="s">
        <v>269</v>
      </c>
      <c r="B264" s="136"/>
      <c r="C264" s="136"/>
      <c r="D264" s="136"/>
      <c r="E264" s="772" t="s">
        <v>656</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18.95" customHeight="1" x14ac:dyDescent="0.15">
      <c r="A265" s="136" t="s">
        <v>268</v>
      </c>
      <c r="B265" s="136"/>
      <c r="C265" s="136"/>
      <c r="D265" s="136"/>
      <c r="E265" s="789" t="s">
        <v>657</v>
      </c>
      <c r="F265" s="790"/>
      <c r="G265" s="790"/>
      <c r="H265" s="790"/>
      <c r="I265" s="790"/>
      <c r="J265" s="790"/>
      <c r="K265" s="790"/>
      <c r="L265" s="790"/>
      <c r="M265" s="790"/>
      <c r="N265" s="790"/>
      <c r="O265" s="790"/>
      <c r="P265" s="791"/>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18.95" customHeight="1" x14ac:dyDescent="0.15">
      <c r="A266" s="136" t="s">
        <v>414</v>
      </c>
      <c r="B266" s="136"/>
      <c r="C266" s="136"/>
      <c r="D266" s="136"/>
      <c r="E266" s="794" t="s">
        <v>606</v>
      </c>
      <c r="F266" s="795"/>
      <c r="G266" s="795"/>
      <c r="H266" s="77" t="str">
        <f>IF(E266="","","-")</f>
        <v>-</v>
      </c>
      <c r="I266" s="795"/>
      <c r="J266" s="795"/>
      <c r="K266" s="77" t="str">
        <f>IF(I266="","","-")</f>
        <v/>
      </c>
      <c r="L266" s="106">
        <v>540</v>
      </c>
      <c r="M266" s="106"/>
      <c r="N266" s="77" t="str">
        <f>IF(O266="","","-")</f>
        <v/>
      </c>
      <c r="O266" s="792"/>
      <c r="P266" s="793"/>
      <c r="Q266" s="794"/>
      <c r="R266" s="795"/>
      <c r="S266" s="795"/>
      <c r="T266" s="77" t="str">
        <f>IF(Q266="","","-")</f>
        <v/>
      </c>
      <c r="U266" s="795"/>
      <c r="V266" s="795"/>
      <c r="W266" s="77" t="str">
        <f>IF(U266="","","-")</f>
        <v/>
      </c>
      <c r="X266" s="106"/>
      <c r="Y266" s="106"/>
      <c r="Z266" s="77" t="str">
        <f>IF(AA266="","","-")</f>
        <v/>
      </c>
      <c r="AA266" s="792"/>
      <c r="AB266" s="793"/>
      <c r="AC266" s="794"/>
      <c r="AD266" s="795"/>
      <c r="AE266" s="795"/>
      <c r="AF266" s="77" t="str">
        <f>IF(AC266="","","-")</f>
        <v/>
      </c>
      <c r="AG266" s="795"/>
      <c r="AH266" s="795"/>
      <c r="AI266" s="77" t="str">
        <f>IF(AG266="","","-")</f>
        <v/>
      </c>
      <c r="AJ266" s="106"/>
      <c r="AK266" s="106"/>
      <c r="AL266" s="77" t="str">
        <f>IF(AM266="","","-")</f>
        <v/>
      </c>
      <c r="AM266" s="792"/>
      <c r="AN266" s="793"/>
      <c r="AO266" s="794"/>
      <c r="AP266" s="795"/>
      <c r="AQ266" s="77" t="str">
        <f>IF(AO266="","","-")</f>
        <v/>
      </c>
      <c r="AR266" s="795"/>
      <c r="AS266" s="795"/>
      <c r="AT266" s="77" t="str">
        <f>IF(AR266="","","-")</f>
        <v/>
      </c>
      <c r="AU266" s="106"/>
      <c r="AV266" s="106"/>
      <c r="AW266" s="77" t="str">
        <f>IF(AX266="","","-")</f>
        <v/>
      </c>
      <c r="AX266" s="80"/>
    </row>
    <row r="267" spans="1:52" ht="18.95" customHeight="1" x14ac:dyDescent="0.15">
      <c r="A267" s="136" t="s">
        <v>594</v>
      </c>
      <c r="B267" s="136"/>
      <c r="C267" s="136"/>
      <c r="D267" s="136"/>
      <c r="E267" s="794" t="s">
        <v>606</v>
      </c>
      <c r="F267" s="795"/>
      <c r="G267" s="795"/>
      <c r="H267" s="77"/>
      <c r="I267" s="795"/>
      <c r="J267" s="795"/>
      <c r="K267" s="77"/>
      <c r="L267" s="106">
        <v>547</v>
      </c>
      <c r="M267" s="106"/>
      <c r="N267" s="77" t="str">
        <f>IF(O267="","","-")</f>
        <v/>
      </c>
      <c r="O267" s="792"/>
      <c r="P267" s="793"/>
      <c r="Q267" s="794"/>
      <c r="R267" s="795"/>
      <c r="S267" s="795"/>
      <c r="T267" s="77" t="str">
        <f>IF(Q267="","","-")</f>
        <v/>
      </c>
      <c r="U267" s="795"/>
      <c r="V267" s="795"/>
      <c r="W267" s="77" t="str">
        <f>IF(U267="","","-")</f>
        <v/>
      </c>
      <c r="X267" s="106"/>
      <c r="Y267" s="106"/>
      <c r="Z267" s="77" t="str">
        <f>IF(AA267="","","-")</f>
        <v/>
      </c>
      <c r="AA267" s="792"/>
      <c r="AB267" s="793"/>
      <c r="AC267" s="794"/>
      <c r="AD267" s="795"/>
      <c r="AE267" s="795"/>
      <c r="AF267" s="77" t="str">
        <f>IF(AC267="","","-")</f>
        <v/>
      </c>
      <c r="AG267" s="795"/>
      <c r="AH267" s="795"/>
      <c r="AI267" s="77" t="str">
        <f>IF(AG267="","","-")</f>
        <v/>
      </c>
      <c r="AJ267" s="106"/>
      <c r="AK267" s="106"/>
      <c r="AL267" s="77" t="str">
        <f>IF(AM267="","","-")</f>
        <v/>
      </c>
      <c r="AM267" s="792"/>
      <c r="AN267" s="793"/>
      <c r="AO267" s="794"/>
      <c r="AP267" s="795"/>
      <c r="AQ267" s="77" t="str">
        <f>IF(AO267="","","-")</f>
        <v/>
      </c>
      <c r="AR267" s="795"/>
      <c r="AS267" s="795"/>
      <c r="AT267" s="77" t="str">
        <f>IF(AR267="","","-")</f>
        <v/>
      </c>
      <c r="AU267" s="106"/>
      <c r="AV267" s="106"/>
      <c r="AW267" s="77" t="str">
        <f>IF(AX267="","","-")</f>
        <v/>
      </c>
      <c r="AX267" s="80"/>
    </row>
    <row r="268" spans="1:52" ht="18.95" customHeight="1" x14ac:dyDescent="0.15">
      <c r="A268" s="136" t="s">
        <v>382</v>
      </c>
      <c r="B268" s="136"/>
      <c r="C268" s="136"/>
      <c r="D268" s="136"/>
      <c r="E268" s="797">
        <v>2021</v>
      </c>
      <c r="F268" s="137"/>
      <c r="G268" s="795" t="s">
        <v>605</v>
      </c>
      <c r="H268" s="795"/>
      <c r="I268" s="795"/>
      <c r="J268" s="137">
        <v>20</v>
      </c>
      <c r="K268" s="137"/>
      <c r="L268" s="106">
        <v>601</v>
      </c>
      <c r="M268" s="106"/>
      <c r="N268" s="106"/>
      <c r="O268" s="137" t="s">
        <v>672</v>
      </c>
      <c r="P268" s="137"/>
      <c r="Q268" s="797"/>
      <c r="R268" s="137"/>
      <c r="S268" s="795"/>
      <c r="T268" s="795"/>
      <c r="U268" s="795"/>
      <c r="V268" s="137"/>
      <c r="W268" s="137"/>
      <c r="X268" s="106"/>
      <c r="Y268" s="106"/>
      <c r="Z268" s="106"/>
      <c r="AA268" s="137"/>
      <c r="AB268" s="796"/>
      <c r="AC268" s="797"/>
      <c r="AD268" s="137"/>
      <c r="AE268" s="795"/>
      <c r="AF268" s="795"/>
      <c r="AG268" s="795"/>
      <c r="AH268" s="137"/>
      <c r="AI268" s="137"/>
      <c r="AJ268" s="106"/>
      <c r="AK268" s="106"/>
      <c r="AL268" s="106"/>
      <c r="AM268" s="137"/>
      <c r="AN268" s="796"/>
      <c r="AO268" s="797"/>
      <c r="AP268" s="137"/>
      <c r="AQ268" s="795"/>
      <c r="AR268" s="795"/>
      <c r="AS268" s="795"/>
      <c r="AT268" s="137"/>
      <c r="AU268" s="137"/>
      <c r="AV268" s="106"/>
      <c r="AW268" s="106"/>
      <c r="AX268" s="80"/>
    </row>
    <row r="269" spans="1:52" ht="1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8"/>
      <c r="B307" s="799"/>
      <c r="C307" s="799"/>
      <c r="D307" s="799"/>
      <c r="E307" s="799"/>
      <c r="F307" s="80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1" t="s">
        <v>264</v>
      </c>
      <c r="B308" s="802"/>
      <c r="C308" s="802"/>
      <c r="D308" s="802"/>
      <c r="E308" s="802"/>
      <c r="F308" s="803"/>
      <c r="G308" s="807" t="s">
        <v>708</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709</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26"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26"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658</v>
      </c>
      <c r="H310" s="829"/>
      <c r="I310" s="829"/>
      <c r="J310" s="829"/>
      <c r="K310" s="830"/>
      <c r="L310" s="831" t="s">
        <v>682</v>
      </c>
      <c r="M310" s="832"/>
      <c r="N310" s="832"/>
      <c r="O310" s="832"/>
      <c r="P310" s="832"/>
      <c r="Q310" s="832"/>
      <c r="R310" s="832"/>
      <c r="S310" s="832"/>
      <c r="T310" s="832"/>
      <c r="U310" s="832"/>
      <c r="V310" s="832"/>
      <c r="W310" s="832"/>
      <c r="X310" s="833"/>
      <c r="Y310" s="834">
        <v>53</v>
      </c>
      <c r="Z310" s="835"/>
      <c r="AA310" s="835"/>
      <c r="AB310" s="836"/>
      <c r="AC310" s="828" t="s">
        <v>658</v>
      </c>
      <c r="AD310" s="829"/>
      <c r="AE310" s="829"/>
      <c r="AF310" s="829"/>
      <c r="AG310" s="830"/>
      <c r="AH310" s="831" t="s">
        <v>696</v>
      </c>
      <c r="AI310" s="832"/>
      <c r="AJ310" s="832"/>
      <c r="AK310" s="832"/>
      <c r="AL310" s="832"/>
      <c r="AM310" s="832"/>
      <c r="AN310" s="832"/>
      <c r="AO310" s="832"/>
      <c r="AP310" s="832"/>
      <c r="AQ310" s="832"/>
      <c r="AR310" s="832"/>
      <c r="AS310" s="832"/>
      <c r="AT310" s="833"/>
      <c r="AU310" s="834">
        <v>14</v>
      </c>
      <c r="AV310" s="835"/>
      <c r="AW310" s="835"/>
      <c r="AX310" s="837"/>
    </row>
    <row r="311" spans="1:50" ht="24.75" customHeight="1" x14ac:dyDescent="0.15">
      <c r="A311" s="804"/>
      <c r="B311" s="805"/>
      <c r="C311" s="805"/>
      <c r="D311" s="805"/>
      <c r="E311" s="805"/>
      <c r="F311" s="806"/>
      <c r="G311" s="814" t="s">
        <v>659</v>
      </c>
      <c r="H311" s="815"/>
      <c r="I311" s="815"/>
      <c r="J311" s="815"/>
      <c r="K311" s="816"/>
      <c r="L311" s="817" t="s">
        <v>659</v>
      </c>
      <c r="M311" s="818"/>
      <c r="N311" s="818"/>
      <c r="O311" s="818"/>
      <c r="P311" s="818"/>
      <c r="Q311" s="818"/>
      <c r="R311" s="818"/>
      <c r="S311" s="818"/>
      <c r="T311" s="818"/>
      <c r="U311" s="818"/>
      <c r="V311" s="818"/>
      <c r="W311" s="818"/>
      <c r="X311" s="819"/>
      <c r="Y311" s="820">
        <v>21</v>
      </c>
      <c r="Z311" s="821"/>
      <c r="AA311" s="821"/>
      <c r="AB311" s="822"/>
      <c r="AC311" s="814" t="s">
        <v>659</v>
      </c>
      <c r="AD311" s="815"/>
      <c r="AE311" s="815"/>
      <c r="AF311" s="815"/>
      <c r="AG311" s="816"/>
      <c r="AH311" s="817" t="s">
        <v>698</v>
      </c>
      <c r="AI311" s="818"/>
      <c r="AJ311" s="818"/>
      <c r="AK311" s="818"/>
      <c r="AL311" s="818"/>
      <c r="AM311" s="818"/>
      <c r="AN311" s="818"/>
      <c r="AO311" s="818"/>
      <c r="AP311" s="818"/>
      <c r="AQ311" s="818"/>
      <c r="AR311" s="818"/>
      <c r="AS311" s="818"/>
      <c r="AT311" s="819"/>
      <c r="AU311" s="820">
        <v>7</v>
      </c>
      <c r="AV311" s="821"/>
      <c r="AW311" s="821"/>
      <c r="AX311" s="823"/>
    </row>
    <row r="312" spans="1:50" ht="24.75" customHeight="1" x14ac:dyDescent="0.15">
      <c r="A312" s="804"/>
      <c r="B312" s="805"/>
      <c r="C312" s="805"/>
      <c r="D312" s="805"/>
      <c r="E312" s="805"/>
      <c r="F312" s="806"/>
      <c r="G312" s="814" t="s">
        <v>660</v>
      </c>
      <c r="H312" s="815"/>
      <c r="I312" s="815"/>
      <c r="J312" s="815"/>
      <c r="K312" s="816"/>
      <c r="L312" s="817" t="s">
        <v>660</v>
      </c>
      <c r="M312" s="818"/>
      <c r="N312" s="818"/>
      <c r="O312" s="818"/>
      <c r="P312" s="818"/>
      <c r="Q312" s="818"/>
      <c r="R312" s="818"/>
      <c r="S312" s="818"/>
      <c r="T312" s="818"/>
      <c r="U312" s="818"/>
      <c r="V312" s="818"/>
      <c r="W312" s="818"/>
      <c r="X312" s="819"/>
      <c r="Y312" s="820">
        <v>7</v>
      </c>
      <c r="Z312" s="821"/>
      <c r="AA312" s="821"/>
      <c r="AB312" s="822"/>
      <c r="AC312" s="814" t="s">
        <v>661</v>
      </c>
      <c r="AD312" s="815"/>
      <c r="AE312" s="815"/>
      <c r="AF312" s="815"/>
      <c r="AG312" s="816"/>
      <c r="AH312" s="817" t="s">
        <v>697</v>
      </c>
      <c r="AI312" s="818"/>
      <c r="AJ312" s="818"/>
      <c r="AK312" s="818"/>
      <c r="AL312" s="818"/>
      <c r="AM312" s="818"/>
      <c r="AN312" s="818"/>
      <c r="AO312" s="818"/>
      <c r="AP312" s="818"/>
      <c r="AQ312" s="818"/>
      <c r="AR312" s="818"/>
      <c r="AS312" s="818"/>
      <c r="AT312" s="819"/>
      <c r="AU312" s="820">
        <v>2</v>
      </c>
      <c r="AV312" s="821"/>
      <c r="AW312" s="821"/>
      <c r="AX312" s="823"/>
    </row>
    <row r="313" spans="1:50" ht="24.75"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t="s">
        <v>660</v>
      </c>
      <c r="AD313" s="815"/>
      <c r="AE313" s="815"/>
      <c r="AF313" s="815"/>
      <c r="AG313" s="816"/>
      <c r="AH313" s="817" t="s">
        <v>699</v>
      </c>
      <c r="AI313" s="818"/>
      <c r="AJ313" s="818"/>
      <c r="AK313" s="818"/>
      <c r="AL313" s="818"/>
      <c r="AM313" s="818"/>
      <c r="AN313" s="818"/>
      <c r="AO313" s="818"/>
      <c r="AP313" s="818"/>
      <c r="AQ313" s="818"/>
      <c r="AR313" s="818"/>
      <c r="AS313" s="818"/>
      <c r="AT313" s="819"/>
      <c r="AU313" s="820">
        <v>2</v>
      </c>
      <c r="AV313" s="821"/>
      <c r="AW313" s="821"/>
      <c r="AX313" s="823"/>
    </row>
    <row r="314" spans="1:50" ht="24.75" hidden="1"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thickBot="1" x14ac:dyDescent="0.2">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81</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25</v>
      </c>
      <c r="AV320" s="844"/>
      <c r="AW320" s="844"/>
      <c r="AX320" s="846"/>
    </row>
    <row r="321" spans="1:51" ht="24.75" customHeight="1" x14ac:dyDescent="0.15">
      <c r="A321" s="804"/>
      <c r="B321" s="805"/>
      <c r="C321" s="805"/>
      <c r="D321" s="805"/>
      <c r="E321" s="805"/>
      <c r="F321" s="806"/>
      <c r="G321" s="807" t="s">
        <v>217</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710</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1</v>
      </c>
    </row>
    <row r="322" spans="1:51" ht="24.75" customHeight="1" x14ac:dyDescent="0.15">
      <c r="A322" s="804"/>
      <c r="B322" s="805"/>
      <c r="C322" s="805"/>
      <c r="D322" s="805"/>
      <c r="E322" s="805"/>
      <c r="F322" s="806"/>
      <c r="G322" s="126"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26"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1</v>
      </c>
    </row>
    <row r="323" spans="1:51" ht="24.75" customHeight="1" x14ac:dyDescent="0.15">
      <c r="A323" s="804"/>
      <c r="B323" s="805"/>
      <c r="C323" s="805"/>
      <c r="D323" s="805"/>
      <c r="E323" s="805"/>
      <c r="F323" s="806"/>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t="s">
        <v>670</v>
      </c>
      <c r="AD323" s="829"/>
      <c r="AE323" s="829"/>
      <c r="AF323" s="829"/>
      <c r="AG323" s="830"/>
      <c r="AH323" s="831" t="s">
        <v>683</v>
      </c>
      <c r="AI323" s="832"/>
      <c r="AJ323" s="832"/>
      <c r="AK323" s="832"/>
      <c r="AL323" s="832"/>
      <c r="AM323" s="832"/>
      <c r="AN323" s="832"/>
      <c r="AO323" s="832"/>
      <c r="AP323" s="832"/>
      <c r="AQ323" s="832"/>
      <c r="AR323" s="832"/>
      <c r="AS323" s="832"/>
      <c r="AT323" s="833"/>
      <c r="AU323" s="834">
        <v>0.3</v>
      </c>
      <c r="AV323" s="835"/>
      <c r="AW323" s="835"/>
      <c r="AX323" s="837"/>
      <c r="AY323">
        <f t="shared" si="11"/>
        <v>1</v>
      </c>
    </row>
    <row r="324" spans="1:51" ht="24.75"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1</v>
      </c>
    </row>
    <row r="325" spans="1:51" ht="24.75"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1</v>
      </c>
    </row>
    <row r="326" spans="1:51" ht="24.75"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1</v>
      </c>
    </row>
    <row r="327" spans="1:51" ht="24.75"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1</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1</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1</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1</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1</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1</v>
      </c>
    </row>
    <row r="333" spans="1:51" ht="24.75" customHeight="1" x14ac:dyDescent="0.15">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0.3</v>
      </c>
      <c r="AV333" s="844"/>
      <c r="AW333" s="844"/>
      <c r="AX333" s="846"/>
      <c r="AY333">
        <f t="shared" si="11"/>
        <v>1</v>
      </c>
    </row>
    <row r="334" spans="1:51" ht="24.75" hidden="1" customHeight="1" x14ac:dyDescent="0.15">
      <c r="A334" s="804"/>
      <c r="B334" s="805"/>
      <c r="C334" s="805"/>
      <c r="D334" s="805"/>
      <c r="E334" s="805"/>
      <c r="F334" s="806"/>
      <c r="G334" s="807" t="s">
        <v>218</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219</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26"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26"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195</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167</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26"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26"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7" t="s">
        <v>575</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230</v>
      </c>
      <c r="AM360" s="851"/>
      <c r="AN360" s="851"/>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6"/>
      <c r="L365" s="136"/>
      <c r="M365" s="136"/>
      <c r="N365" s="136"/>
      <c r="O365" s="136"/>
      <c r="P365" s="416" t="s">
        <v>25</v>
      </c>
      <c r="Q365" s="416"/>
      <c r="R365" s="416"/>
      <c r="S365" s="416"/>
      <c r="T365" s="416"/>
      <c r="U365" s="416"/>
      <c r="V365" s="416"/>
      <c r="W365" s="416"/>
      <c r="X365" s="416"/>
      <c r="Y365" s="854" t="s">
        <v>196</v>
      </c>
      <c r="Z365" s="855"/>
      <c r="AA365" s="855"/>
      <c r="AB365" s="855"/>
      <c r="AC365" s="853" t="s">
        <v>228</v>
      </c>
      <c r="AD365" s="853"/>
      <c r="AE365" s="853"/>
      <c r="AF365" s="853"/>
      <c r="AG365" s="853"/>
      <c r="AH365" s="854" t="s">
        <v>246</v>
      </c>
      <c r="AI365" s="852"/>
      <c r="AJ365" s="852"/>
      <c r="AK365" s="852"/>
      <c r="AL365" s="852" t="s">
        <v>19</v>
      </c>
      <c r="AM365" s="852"/>
      <c r="AN365" s="852"/>
      <c r="AO365" s="856"/>
      <c r="AP365" s="877" t="s">
        <v>198</v>
      </c>
      <c r="AQ365" s="877"/>
      <c r="AR365" s="877"/>
      <c r="AS365" s="877"/>
      <c r="AT365" s="877"/>
      <c r="AU365" s="877"/>
      <c r="AV365" s="877"/>
      <c r="AW365" s="877"/>
      <c r="AX365" s="877"/>
    </row>
    <row r="366" spans="1:51" ht="30" customHeight="1" x14ac:dyDescent="0.15">
      <c r="A366" s="863">
        <v>1</v>
      </c>
      <c r="B366" s="863">
        <v>1</v>
      </c>
      <c r="C366" s="864" t="s">
        <v>711</v>
      </c>
      <c r="D366" s="865"/>
      <c r="E366" s="865"/>
      <c r="F366" s="865"/>
      <c r="G366" s="865"/>
      <c r="H366" s="865"/>
      <c r="I366" s="865"/>
      <c r="J366" s="866">
        <v>9013301012464</v>
      </c>
      <c r="K366" s="867"/>
      <c r="L366" s="867"/>
      <c r="M366" s="867"/>
      <c r="N366" s="867"/>
      <c r="O366" s="867"/>
      <c r="P366" s="868" t="s">
        <v>662</v>
      </c>
      <c r="Q366" s="869"/>
      <c r="R366" s="869"/>
      <c r="S366" s="869"/>
      <c r="T366" s="869"/>
      <c r="U366" s="869"/>
      <c r="V366" s="869"/>
      <c r="W366" s="869"/>
      <c r="X366" s="869"/>
      <c r="Y366" s="870">
        <v>81</v>
      </c>
      <c r="Z366" s="871"/>
      <c r="AA366" s="871"/>
      <c r="AB366" s="872"/>
      <c r="AC366" s="873" t="s">
        <v>251</v>
      </c>
      <c r="AD366" s="874"/>
      <c r="AE366" s="874"/>
      <c r="AF366" s="874"/>
      <c r="AG366" s="874"/>
      <c r="AH366" s="857">
        <v>1</v>
      </c>
      <c r="AI366" s="858"/>
      <c r="AJ366" s="858"/>
      <c r="AK366" s="858"/>
      <c r="AL366" s="859">
        <v>88.7</v>
      </c>
      <c r="AM366" s="860"/>
      <c r="AN366" s="860"/>
      <c r="AO366" s="861"/>
      <c r="AP366" s="862" t="s">
        <v>617</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197</v>
      </c>
      <c r="K398" s="136"/>
      <c r="L398" s="136"/>
      <c r="M398" s="136"/>
      <c r="N398" s="136"/>
      <c r="O398" s="136"/>
      <c r="P398" s="416" t="s">
        <v>25</v>
      </c>
      <c r="Q398" s="416"/>
      <c r="R398" s="416"/>
      <c r="S398" s="416"/>
      <c r="T398" s="416"/>
      <c r="U398" s="416"/>
      <c r="V398" s="416"/>
      <c r="W398" s="416"/>
      <c r="X398" s="416"/>
      <c r="Y398" s="854" t="s">
        <v>196</v>
      </c>
      <c r="Z398" s="855"/>
      <c r="AA398" s="855"/>
      <c r="AB398" s="855"/>
      <c r="AC398" s="853" t="s">
        <v>228</v>
      </c>
      <c r="AD398" s="853"/>
      <c r="AE398" s="853"/>
      <c r="AF398" s="853"/>
      <c r="AG398" s="853"/>
      <c r="AH398" s="854" t="s">
        <v>246</v>
      </c>
      <c r="AI398" s="852"/>
      <c r="AJ398" s="852"/>
      <c r="AK398" s="852"/>
      <c r="AL398" s="852" t="s">
        <v>19</v>
      </c>
      <c r="AM398" s="852"/>
      <c r="AN398" s="852"/>
      <c r="AO398" s="856"/>
      <c r="AP398" s="877" t="s">
        <v>198</v>
      </c>
      <c r="AQ398" s="877"/>
      <c r="AR398" s="877"/>
      <c r="AS398" s="877"/>
      <c r="AT398" s="877"/>
      <c r="AU398" s="877"/>
      <c r="AV398" s="877"/>
      <c r="AW398" s="877"/>
      <c r="AX398" s="877"/>
      <c r="AY398">
        <f>$AY$396</f>
        <v>1</v>
      </c>
    </row>
    <row r="399" spans="1:51" ht="30" customHeight="1" x14ac:dyDescent="0.15">
      <c r="A399" s="863">
        <v>1</v>
      </c>
      <c r="B399" s="863">
        <v>1</v>
      </c>
      <c r="C399" s="864" t="s">
        <v>712</v>
      </c>
      <c r="D399" s="865"/>
      <c r="E399" s="865"/>
      <c r="F399" s="865"/>
      <c r="G399" s="865"/>
      <c r="H399" s="865"/>
      <c r="I399" s="865"/>
      <c r="J399" s="866">
        <v>2010001093321</v>
      </c>
      <c r="K399" s="867"/>
      <c r="L399" s="867"/>
      <c r="M399" s="867"/>
      <c r="N399" s="867"/>
      <c r="O399" s="867"/>
      <c r="P399" s="868" t="s">
        <v>713</v>
      </c>
      <c r="Q399" s="869"/>
      <c r="R399" s="869"/>
      <c r="S399" s="869"/>
      <c r="T399" s="869"/>
      <c r="U399" s="869"/>
      <c r="V399" s="869"/>
      <c r="W399" s="869"/>
      <c r="X399" s="869"/>
      <c r="Y399" s="870">
        <v>25</v>
      </c>
      <c r="Z399" s="871"/>
      <c r="AA399" s="871"/>
      <c r="AB399" s="872"/>
      <c r="AC399" s="873" t="s">
        <v>251</v>
      </c>
      <c r="AD399" s="874"/>
      <c r="AE399" s="874"/>
      <c r="AF399" s="874"/>
      <c r="AG399" s="874"/>
      <c r="AH399" s="857">
        <v>4</v>
      </c>
      <c r="AI399" s="858"/>
      <c r="AJ399" s="858"/>
      <c r="AK399" s="858"/>
      <c r="AL399" s="859">
        <v>83.4</v>
      </c>
      <c r="AM399" s="860"/>
      <c r="AN399" s="860"/>
      <c r="AO399" s="861"/>
      <c r="AP399" s="862" t="s">
        <v>617</v>
      </c>
      <c r="AQ399" s="862"/>
      <c r="AR399" s="862"/>
      <c r="AS399" s="862"/>
      <c r="AT399" s="862"/>
      <c r="AU399" s="862"/>
      <c r="AV399" s="862"/>
      <c r="AW399" s="862"/>
      <c r="AX399" s="862"/>
      <c r="AY399">
        <f>$AY$396</f>
        <v>1</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169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2"/>
      <c r="B431" s="852"/>
      <c r="C431" s="852" t="s">
        <v>24</v>
      </c>
      <c r="D431" s="852"/>
      <c r="E431" s="852"/>
      <c r="F431" s="852"/>
      <c r="G431" s="852"/>
      <c r="H431" s="852"/>
      <c r="I431" s="852"/>
      <c r="J431" s="853" t="s">
        <v>197</v>
      </c>
      <c r="K431" s="136"/>
      <c r="L431" s="136"/>
      <c r="M431" s="136"/>
      <c r="N431" s="136"/>
      <c r="O431" s="136"/>
      <c r="P431" s="416" t="s">
        <v>25</v>
      </c>
      <c r="Q431" s="416"/>
      <c r="R431" s="416"/>
      <c r="S431" s="416"/>
      <c r="T431" s="416"/>
      <c r="U431" s="416"/>
      <c r="V431" s="416"/>
      <c r="W431" s="416"/>
      <c r="X431" s="416"/>
      <c r="Y431" s="854" t="s">
        <v>196</v>
      </c>
      <c r="Z431" s="855"/>
      <c r="AA431" s="855"/>
      <c r="AB431" s="855"/>
      <c r="AC431" s="853" t="s">
        <v>228</v>
      </c>
      <c r="AD431" s="853"/>
      <c r="AE431" s="853"/>
      <c r="AF431" s="853"/>
      <c r="AG431" s="853"/>
      <c r="AH431" s="854" t="s">
        <v>246</v>
      </c>
      <c r="AI431" s="852"/>
      <c r="AJ431" s="852"/>
      <c r="AK431" s="852"/>
      <c r="AL431" s="852" t="s">
        <v>19</v>
      </c>
      <c r="AM431" s="852"/>
      <c r="AN431" s="852"/>
      <c r="AO431" s="856"/>
      <c r="AP431" s="877" t="s">
        <v>198</v>
      </c>
      <c r="AQ431" s="877"/>
      <c r="AR431" s="877"/>
      <c r="AS431" s="877"/>
      <c r="AT431" s="877"/>
      <c r="AU431" s="877"/>
      <c r="AV431" s="877"/>
      <c r="AW431" s="877"/>
      <c r="AX431" s="877"/>
      <c r="AY431">
        <f>$AY$429</f>
        <v>1</v>
      </c>
    </row>
    <row r="432" spans="1:51" ht="30" customHeight="1" x14ac:dyDescent="0.15">
      <c r="A432" s="863">
        <v>1</v>
      </c>
      <c r="B432" s="863">
        <v>1</v>
      </c>
      <c r="C432" s="864" t="s">
        <v>684</v>
      </c>
      <c r="D432" s="865"/>
      <c r="E432" s="865"/>
      <c r="F432" s="865"/>
      <c r="G432" s="865"/>
      <c r="H432" s="865"/>
      <c r="I432" s="865"/>
      <c r="J432" s="878">
        <v>6000012070001</v>
      </c>
      <c r="K432" s="879"/>
      <c r="L432" s="879"/>
      <c r="M432" s="879"/>
      <c r="N432" s="879"/>
      <c r="O432" s="880"/>
      <c r="P432" s="881" t="s">
        <v>685</v>
      </c>
      <c r="Q432" s="882"/>
      <c r="R432" s="882"/>
      <c r="S432" s="882"/>
      <c r="T432" s="882"/>
      <c r="U432" s="882"/>
      <c r="V432" s="882"/>
      <c r="W432" s="882"/>
      <c r="X432" s="883"/>
      <c r="Y432" s="870">
        <v>0.3</v>
      </c>
      <c r="Z432" s="871"/>
      <c r="AA432" s="871"/>
      <c r="AB432" s="872"/>
      <c r="AC432" s="873"/>
      <c r="AD432" s="874"/>
      <c r="AE432" s="874"/>
      <c r="AF432" s="874"/>
      <c r="AG432" s="874"/>
      <c r="AH432" s="857" t="s">
        <v>282</v>
      </c>
      <c r="AI432" s="858"/>
      <c r="AJ432" s="858"/>
      <c r="AK432" s="858"/>
      <c r="AL432" s="859" t="s">
        <v>282</v>
      </c>
      <c r="AM432" s="860"/>
      <c r="AN432" s="860"/>
      <c r="AO432" s="861"/>
      <c r="AP432" s="862" t="s">
        <v>686</v>
      </c>
      <c r="AQ432" s="862"/>
      <c r="AR432" s="862"/>
      <c r="AS432" s="862"/>
      <c r="AT432" s="862"/>
      <c r="AU432" s="862"/>
      <c r="AV432" s="862"/>
      <c r="AW432" s="862"/>
      <c r="AX432" s="862"/>
      <c r="AY432">
        <f>$AY$429</f>
        <v>1</v>
      </c>
    </row>
    <row r="433" spans="1:51" ht="30" customHeight="1" x14ac:dyDescent="0.15">
      <c r="A433" s="863">
        <v>2</v>
      </c>
      <c r="B433" s="863">
        <v>1</v>
      </c>
      <c r="C433" s="864" t="s">
        <v>687</v>
      </c>
      <c r="D433" s="865"/>
      <c r="E433" s="865"/>
      <c r="F433" s="865"/>
      <c r="G433" s="865"/>
      <c r="H433" s="865"/>
      <c r="I433" s="865"/>
      <c r="J433" s="878">
        <v>6000012070001</v>
      </c>
      <c r="K433" s="879"/>
      <c r="L433" s="879"/>
      <c r="M433" s="879"/>
      <c r="N433" s="879"/>
      <c r="O433" s="880"/>
      <c r="P433" s="881" t="s">
        <v>685</v>
      </c>
      <c r="Q433" s="882"/>
      <c r="R433" s="882"/>
      <c r="S433" s="882"/>
      <c r="T433" s="882"/>
      <c r="U433" s="882"/>
      <c r="V433" s="882"/>
      <c r="W433" s="882"/>
      <c r="X433" s="883"/>
      <c r="Y433" s="870">
        <v>0.3</v>
      </c>
      <c r="Z433" s="871"/>
      <c r="AA433" s="871"/>
      <c r="AB433" s="872"/>
      <c r="AC433" s="873"/>
      <c r="AD433" s="874"/>
      <c r="AE433" s="874"/>
      <c r="AF433" s="874"/>
      <c r="AG433" s="874"/>
      <c r="AH433" s="857" t="s">
        <v>282</v>
      </c>
      <c r="AI433" s="858"/>
      <c r="AJ433" s="858"/>
      <c r="AK433" s="858"/>
      <c r="AL433" s="859" t="s">
        <v>282</v>
      </c>
      <c r="AM433" s="860"/>
      <c r="AN433" s="860"/>
      <c r="AO433" s="861"/>
      <c r="AP433" s="862" t="s">
        <v>686</v>
      </c>
      <c r="AQ433" s="862"/>
      <c r="AR433" s="862"/>
      <c r="AS433" s="862"/>
      <c r="AT433" s="862"/>
      <c r="AU433" s="862"/>
      <c r="AV433" s="862"/>
      <c r="AW433" s="862"/>
      <c r="AX433" s="862"/>
      <c r="AY433">
        <f>COUNTA($C$433)</f>
        <v>1</v>
      </c>
    </row>
    <row r="434" spans="1:51" ht="30" customHeight="1" x14ac:dyDescent="0.15">
      <c r="A434" s="863">
        <v>3</v>
      </c>
      <c r="B434" s="863">
        <v>1</v>
      </c>
      <c r="C434" s="864" t="s">
        <v>688</v>
      </c>
      <c r="D434" s="865"/>
      <c r="E434" s="865"/>
      <c r="F434" s="865"/>
      <c r="G434" s="865"/>
      <c r="H434" s="865"/>
      <c r="I434" s="865"/>
      <c r="J434" s="878">
        <v>6000012070001</v>
      </c>
      <c r="K434" s="879"/>
      <c r="L434" s="879"/>
      <c r="M434" s="879"/>
      <c r="N434" s="879"/>
      <c r="O434" s="880"/>
      <c r="P434" s="884" t="s">
        <v>685</v>
      </c>
      <c r="Q434" s="885"/>
      <c r="R434" s="885"/>
      <c r="S434" s="885"/>
      <c r="T434" s="885"/>
      <c r="U434" s="885"/>
      <c r="V434" s="885"/>
      <c r="W434" s="885"/>
      <c r="X434" s="886"/>
      <c r="Y434" s="870">
        <v>0.3</v>
      </c>
      <c r="Z434" s="871"/>
      <c r="AA434" s="871"/>
      <c r="AB434" s="872"/>
      <c r="AC434" s="873"/>
      <c r="AD434" s="874"/>
      <c r="AE434" s="874"/>
      <c r="AF434" s="874"/>
      <c r="AG434" s="874"/>
      <c r="AH434" s="857" t="s">
        <v>282</v>
      </c>
      <c r="AI434" s="858"/>
      <c r="AJ434" s="858"/>
      <c r="AK434" s="858"/>
      <c r="AL434" s="859" t="s">
        <v>282</v>
      </c>
      <c r="AM434" s="860"/>
      <c r="AN434" s="860"/>
      <c r="AO434" s="861"/>
      <c r="AP434" s="862" t="s">
        <v>686</v>
      </c>
      <c r="AQ434" s="862"/>
      <c r="AR434" s="862"/>
      <c r="AS434" s="862"/>
      <c r="AT434" s="862"/>
      <c r="AU434" s="862"/>
      <c r="AV434" s="862"/>
      <c r="AW434" s="862"/>
      <c r="AX434" s="862"/>
      <c r="AY434">
        <f>COUNTA($C$434)</f>
        <v>1</v>
      </c>
    </row>
    <row r="435" spans="1:51" ht="30" customHeight="1" x14ac:dyDescent="0.15">
      <c r="A435" s="863">
        <v>4</v>
      </c>
      <c r="B435" s="863">
        <v>1</v>
      </c>
      <c r="C435" s="864" t="s">
        <v>689</v>
      </c>
      <c r="D435" s="865"/>
      <c r="E435" s="865"/>
      <c r="F435" s="865"/>
      <c r="G435" s="865"/>
      <c r="H435" s="865"/>
      <c r="I435" s="865"/>
      <c r="J435" s="878">
        <v>6000012070001</v>
      </c>
      <c r="K435" s="879"/>
      <c r="L435" s="879"/>
      <c r="M435" s="879"/>
      <c r="N435" s="879"/>
      <c r="O435" s="880"/>
      <c r="P435" s="884" t="s">
        <v>685</v>
      </c>
      <c r="Q435" s="885"/>
      <c r="R435" s="885"/>
      <c r="S435" s="885"/>
      <c r="T435" s="885"/>
      <c r="U435" s="885"/>
      <c r="V435" s="885"/>
      <c r="W435" s="885"/>
      <c r="X435" s="886"/>
      <c r="Y435" s="870">
        <v>0.2</v>
      </c>
      <c r="Z435" s="871"/>
      <c r="AA435" s="871"/>
      <c r="AB435" s="872"/>
      <c r="AC435" s="873"/>
      <c r="AD435" s="874"/>
      <c r="AE435" s="874"/>
      <c r="AF435" s="874"/>
      <c r="AG435" s="874"/>
      <c r="AH435" s="857" t="s">
        <v>282</v>
      </c>
      <c r="AI435" s="858"/>
      <c r="AJ435" s="858"/>
      <c r="AK435" s="858"/>
      <c r="AL435" s="859" t="s">
        <v>282</v>
      </c>
      <c r="AM435" s="860"/>
      <c r="AN435" s="860"/>
      <c r="AO435" s="861"/>
      <c r="AP435" s="862" t="s">
        <v>686</v>
      </c>
      <c r="AQ435" s="862"/>
      <c r="AR435" s="862"/>
      <c r="AS435" s="862"/>
      <c r="AT435" s="862"/>
      <c r="AU435" s="862"/>
      <c r="AV435" s="862"/>
      <c r="AW435" s="862"/>
      <c r="AX435" s="862"/>
      <c r="AY435">
        <f>COUNTA($C$435)</f>
        <v>1</v>
      </c>
    </row>
    <row r="436" spans="1:51" ht="30" customHeight="1" x14ac:dyDescent="0.15">
      <c r="A436" s="863">
        <v>5</v>
      </c>
      <c r="B436" s="863">
        <v>1</v>
      </c>
      <c r="C436" s="864" t="s">
        <v>690</v>
      </c>
      <c r="D436" s="865"/>
      <c r="E436" s="865"/>
      <c r="F436" s="865"/>
      <c r="G436" s="865"/>
      <c r="H436" s="865"/>
      <c r="I436" s="865"/>
      <c r="J436" s="878">
        <v>6000012070001</v>
      </c>
      <c r="K436" s="879"/>
      <c r="L436" s="879"/>
      <c r="M436" s="879"/>
      <c r="N436" s="879"/>
      <c r="O436" s="880"/>
      <c r="P436" s="881" t="s">
        <v>685</v>
      </c>
      <c r="Q436" s="882"/>
      <c r="R436" s="882"/>
      <c r="S436" s="882"/>
      <c r="T436" s="882"/>
      <c r="U436" s="882"/>
      <c r="V436" s="882"/>
      <c r="W436" s="882"/>
      <c r="X436" s="883"/>
      <c r="Y436" s="870">
        <v>0.1</v>
      </c>
      <c r="Z436" s="871"/>
      <c r="AA436" s="871"/>
      <c r="AB436" s="872"/>
      <c r="AC436" s="873"/>
      <c r="AD436" s="874"/>
      <c r="AE436" s="874"/>
      <c r="AF436" s="874"/>
      <c r="AG436" s="874"/>
      <c r="AH436" s="857" t="s">
        <v>282</v>
      </c>
      <c r="AI436" s="858"/>
      <c r="AJ436" s="858"/>
      <c r="AK436" s="858"/>
      <c r="AL436" s="859" t="s">
        <v>282</v>
      </c>
      <c r="AM436" s="860"/>
      <c r="AN436" s="860"/>
      <c r="AO436" s="861"/>
      <c r="AP436" s="862" t="s">
        <v>686</v>
      </c>
      <c r="AQ436" s="862"/>
      <c r="AR436" s="862"/>
      <c r="AS436" s="862"/>
      <c r="AT436" s="862"/>
      <c r="AU436" s="862"/>
      <c r="AV436" s="862"/>
      <c r="AW436" s="862"/>
      <c r="AX436" s="862"/>
      <c r="AY436">
        <f>COUNTA($C$436)</f>
        <v>1</v>
      </c>
    </row>
    <row r="437" spans="1:51" ht="30" customHeight="1" x14ac:dyDescent="0.15">
      <c r="A437" s="863">
        <v>6</v>
      </c>
      <c r="B437" s="863">
        <v>1</v>
      </c>
      <c r="C437" s="864" t="s">
        <v>691</v>
      </c>
      <c r="D437" s="865"/>
      <c r="E437" s="865"/>
      <c r="F437" s="865"/>
      <c r="G437" s="865"/>
      <c r="H437" s="865"/>
      <c r="I437" s="865"/>
      <c r="J437" s="878">
        <v>6000012070001</v>
      </c>
      <c r="K437" s="879"/>
      <c r="L437" s="879"/>
      <c r="M437" s="879"/>
      <c r="N437" s="879"/>
      <c r="O437" s="880"/>
      <c r="P437" s="881" t="s">
        <v>685</v>
      </c>
      <c r="Q437" s="882"/>
      <c r="R437" s="882"/>
      <c r="S437" s="882"/>
      <c r="T437" s="882"/>
      <c r="U437" s="882"/>
      <c r="V437" s="882"/>
      <c r="W437" s="882"/>
      <c r="X437" s="883"/>
      <c r="Y437" s="870">
        <v>0.1</v>
      </c>
      <c r="Z437" s="871"/>
      <c r="AA437" s="871"/>
      <c r="AB437" s="872"/>
      <c r="AC437" s="873"/>
      <c r="AD437" s="874"/>
      <c r="AE437" s="874"/>
      <c r="AF437" s="874"/>
      <c r="AG437" s="874"/>
      <c r="AH437" s="857" t="s">
        <v>282</v>
      </c>
      <c r="AI437" s="858"/>
      <c r="AJ437" s="858"/>
      <c r="AK437" s="858"/>
      <c r="AL437" s="859" t="s">
        <v>282</v>
      </c>
      <c r="AM437" s="860"/>
      <c r="AN437" s="860"/>
      <c r="AO437" s="861"/>
      <c r="AP437" s="862" t="s">
        <v>686</v>
      </c>
      <c r="AQ437" s="862"/>
      <c r="AR437" s="862"/>
      <c r="AS437" s="862"/>
      <c r="AT437" s="862"/>
      <c r="AU437" s="862"/>
      <c r="AV437" s="862"/>
      <c r="AW437" s="862"/>
      <c r="AX437" s="862"/>
      <c r="AY437">
        <f>COUNTA($C$437)</f>
        <v>1</v>
      </c>
    </row>
    <row r="438" spans="1:51" ht="30" customHeight="1" x14ac:dyDescent="0.15">
      <c r="A438" s="863">
        <v>7</v>
      </c>
      <c r="B438" s="863">
        <v>1</v>
      </c>
      <c r="C438" s="864" t="s">
        <v>692</v>
      </c>
      <c r="D438" s="865"/>
      <c r="E438" s="865"/>
      <c r="F438" s="865"/>
      <c r="G438" s="865"/>
      <c r="H438" s="865"/>
      <c r="I438" s="865"/>
      <c r="J438" s="878">
        <v>6000012070001</v>
      </c>
      <c r="K438" s="879"/>
      <c r="L438" s="879"/>
      <c r="M438" s="879"/>
      <c r="N438" s="879"/>
      <c r="O438" s="880"/>
      <c r="P438" s="881" t="s">
        <v>685</v>
      </c>
      <c r="Q438" s="882"/>
      <c r="R438" s="882"/>
      <c r="S438" s="882"/>
      <c r="T438" s="882"/>
      <c r="U438" s="882"/>
      <c r="V438" s="882"/>
      <c r="W438" s="882"/>
      <c r="X438" s="883"/>
      <c r="Y438" s="870">
        <v>0.1</v>
      </c>
      <c r="Z438" s="871"/>
      <c r="AA438" s="871"/>
      <c r="AB438" s="872"/>
      <c r="AC438" s="873"/>
      <c r="AD438" s="874"/>
      <c r="AE438" s="874"/>
      <c r="AF438" s="874"/>
      <c r="AG438" s="874"/>
      <c r="AH438" s="857" t="s">
        <v>282</v>
      </c>
      <c r="AI438" s="858"/>
      <c r="AJ438" s="858"/>
      <c r="AK438" s="858"/>
      <c r="AL438" s="859" t="s">
        <v>282</v>
      </c>
      <c r="AM438" s="860"/>
      <c r="AN438" s="860"/>
      <c r="AO438" s="861"/>
      <c r="AP438" s="862" t="s">
        <v>686</v>
      </c>
      <c r="AQ438" s="862"/>
      <c r="AR438" s="862"/>
      <c r="AS438" s="862"/>
      <c r="AT438" s="862"/>
      <c r="AU438" s="862"/>
      <c r="AV438" s="862"/>
      <c r="AW438" s="862"/>
      <c r="AX438" s="862"/>
      <c r="AY438">
        <f>COUNTA($C$438)</f>
        <v>1</v>
      </c>
    </row>
    <row r="439" spans="1:51" ht="30" customHeight="1" x14ac:dyDescent="0.15">
      <c r="A439" s="863">
        <v>8</v>
      </c>
      <c r="B439" s="863">
        <v>1</v>
      </c>
      <c r="C439" s="864" t="s">
        <v>693</v>
      </c>
      <c r="D439" s="865"/>
      <c r="E439" s="865"/>
      <c r="F439" s="865"/>
      <c r="G439" s="865"/>
      <c r="H439" s="865"/>
      <c r="I439" s="865"/>
      <c r="J439" s="878">
        <v>6000012070001</v>
      </c>
      <c r="K439" s="879"/>
      <c r="L439" s="879"/>
      <c r="M439" s="879"/>
      <c r="N439" s="879"/>
      <c r="O439" s="880"/>
      <c r="P439" s="881" t="s">
        <v>685</v>
      </c>
      <c r="Q439" s="882"/>
      <c r="R439" s="882"/>
      <c r="S439" s="882"/>
      <c r="T439" s="882"/>
      <c r="U439" s="882"/>
      <c r="V439" s="882"/>
      <c r="W439" s="882"/>
      <c r="X439" s="883"/>
      <c r="Y439" s="870">
        <v>0.1</v>
      </c>
      <c r="Z439" s="871"/>
      <c r="AA439" s="871"/>
      <c r="AB439" s="872"/>
      <c r="AC439" s="873"/>
      <c r="AD439" s="874"/>
      <c r="AE439" s="874"/>
      <c r="AF439" s="874"/>
      <c r="AG439" s="874"/>
      <c r="AH439" s="857" t="s">
        <v>282</v>
      </c>
      <c r="AI439" s="858"/>
      <c r="AJ439" s="858"/>
      <c r="AK439" s="858"/>
      <c r="AL439" s="859" t="s">
        <v>282</v>
      </c>
      <c r="AM439" s="860"/>
      <c r="AN439" s="860"/>
      <c r="AO439" s="861"/>
      <c r="AP439" s="862" t="s">
        <v>686</v>
      </c>
      <c r="AQ439" s="862"/>
      <c r="AR439" s="862"/>
      <c r="AS439" s="862"/>
      <c r="AT439" s="862"/>
      <c r="AU439" s="862"/>
      <c r="AV439" s="862"/>
      <c r="AW439" s="862"/>
      <c r="AX439" s="862"/>
      <c r="AY439">
        <f>COUNTA($C$439)</f>
        <v>1</v>
      </c>
    </row>
    <row r="440" spans="1:51" ht="30" customHeight="1" x14ac:dyDescent="0.15">
      <c r="A440" s="863">
        <v>9</v>
      </c>
      <c r="B440" s="863">
        <v>1</v>
      </c>
      <c r="C440" s="864" t="s">
        <v>694</v>
      </c>
      <c r="D440" s="865"/>
      <c r="E440" s="865"/>
      <c r="F440" s="865"/>
      <c r="G440" s="865"/>
      <c r="H440" s="865"/>
      <c r="I440" s="865"/>
      <c r="J440" s="878">
        <v>6000012070001</v>
      </c>
      <c r="K440" s="879"/>
      <c r="L440" s="879"/>
      <c r="M440" s="879"/>
      <c r="N440" s="879"/>
      <c r="O440" s="880"/>
      <c r="P440" s="881" t="s">
        <v>685</v>
      </c>
      <c r="Q440" s="882"/>
      <c r="R440" s="882"/>
      <c r="S440" s="882"/>
      <c r="T440" s="882"/>
      <c r="U440" s="882"/>
      <c r="V440" s="882"/>
      <c r="W440" s="882"/>
      <c r="X440" s="883"/>
      <c r="Y440" s="870">
        <v>0.1</v>
      </c>
      <c r="Z440" s="871"/>
      <c r="AA440" s="871"/>
      <c r="AB440" s="872"/>
      <c r="AC440" s="873"/>
      <c r="AD440" s="874"/>
      <c r="AE440" s="874"/>
      <c r="AF440" s="874"/>
      <c r="AG440" s="874"/>
      <c r="AH440" s="857" t="s">
        <v>282</v>
      </c>
      <c r="AI440" s="858"/>
      <c r="AJ440" s="858"/>
      <c r="AK440" s="858"/>
      <c r="AL440" s="859" t="s">
        <v>282</v>
      </c>
      <c r="AM440" s="860"/>
      <c r="AN440" s="860"/>
      <c r="AO440" s="861"/>
      <c r="AP440" s="862" t="s">
        <v>686</v>
      </c>
      <c r="AQ440" s="862"/>
      <c r="AR440" s="862"/>
      <c r="AS440" s="862"/>
      <c r="AT440" s="862"/>
      <c r="AU440" s="862"/>
      <c r="AV440" s="862"/>
      <c r="AW440" s="862"/>
      <c r="AX440" s="862"/>
      <c r="AY440">
        <f>COUNTA($C$440)</f>
        <v>1</v>
      </c>
    </row>
    <row r="441" spans="1:51" ht="30" customHeight="1" x14ac:dyDescent="0.15">
      <c r="A441" s="863">
        <v>10</v>
      </c>
      <c r="B441" s="863">
        <v>1</v>
      </c>
      <c r="C441" s="864" t="s">
        <v>695</v>
      </c>
      <c r="D441" s="865"/>
      <c r="E441" s="865"/>
      <c r="F441" s="865"/>
      <c r="G441" s="865"/>
      <c r="H441" s="865"/>
      <c r="I441" s="865"/>
      <c r="J441" s="878">
        <v>6000012070001</v>
      </c>
      <c r="K441" s="879"/>
      <c r="L441" s="879"/>
      <c r="M441" s="879"/>
      <c r="N441" s="879"/>
      <c r="O441" s="880"/>
      <c r="P441" s="881" t="s">
        <v>685</v>
      </c>
      <c r="Q441" s="882"/>
      <c r="R441" s="882"/>
      <c r="S441" s="882"/>
      <c r="T441" s="882"/>
      <c r="U441" s="882"/>
      <c r="V441" s="882"/>
      <c r="W441" s="882"/>
      <c r="X441" s="883"/>
      <c r="Y441" s="870">
        <v>0</v>
      </c>
      <c r="Z441" s="871"/>
      <c r="AA441" s="871"/>
      <c r="AB441" s="872"/>
      <c r="AC441" s="873"/>
      <c r="AD441" s="874"/>
      <c r="AE441" s="874"/>
      <c r="AF441" s="874"/>
      <c r="AG441" s="874"/>
      <c r="AH441" s="857" t="s">
        <v>282</v>
      </c>
      <c r="AI441" s="858"/>
      <c r="AJ441" s="858"/>
      <c r="AK441" s="858"/>
      <c r="AL441" s="859" t="s">
        <v>282</v>
      </c>
      <c r="AM441" s="860"/>
      <c r="AN441" s="860"/>
      <c r="AO441" s="861"/>
      <c r="AP441" s="862" t="s">
        <v>686</v>
      </c>
      <c r="AQ441" s="862"/>
      <c r="AR441" s="862"/>
      <c r="AS441" s="862"/>
      <c r="AT441" s="862"/>
      <c r="AU441" s="862"/>
      <c r="AV441" s="862"/>
      <c r="AW441" s="862"/>
      <c r="AX441" s="862"/>
      <c r="AY441">
        <f>COUNTA($C$441)</f>
        <v>1</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136"/>
      <c r="L464" s="136"/>
      <c r="M464" s="136"/>
      <c r="N464" s="136"/>
      <c r="O464" s="136"/>
      <c r="P464" s="416" t="s">
        <v>25</v>
      </c>
      <c r="Q464" s="416"/>
      <c r="R464" s="416"/>
      <c r="S464" s="416"/>
      <c r="T464" s="416"/>
      <c r="U464" s="416"/>
      <c r="V464" s="416"/>
      <c r="W464" s="416"/>
      <c r="X464" s="416"/>
      <c r="Y464" s="854" t="s">
        <v>196</v>
      </c>
      <c r="Z464" s="855"/>
      <c r="AA464" s="855"/>
      <c r="AB464" s="855"/>
      <c r="AC464" s="853" t="s">
        <v>228</v>
      </c>
      <c r="AD464" s="853"/>
      <c r="AE464" s="853"/>
      <c r="AF464" s="853"/>
      <c r="AG464" s="853"/>
      <c r="AH464" s="854" t="s">
        <v>246</v>
      </c>
      <c r="AI464" s="852"/>
      <c r="AJ464" s="852"/>
      <c r="AK464" s="852"/>
      <c r="AL464" s="852" t="s">
        <v>19</v>
      </c>
      <c r="AM464" s="852"/>
      <c r="AN464" s="852"/>
      <c r="AO464" s="856"/>
      <c r="AP464" s="877" t="s">
        <v>198</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6"/>
      <c r="L497" s="136"/>
      <c r="M497" s="136"/>
      <c r="N497" s="136"/>
      <c r="O497" s="136"/>
      <c r="P497" s="416" t="s">
        <v>25</v>
      </c>
      <c r="Q497" s="416"/>
      <c r="R497" s="416"/>
      <c r="S497" s="416"/>
      <c r="T497" s="416"/>
      <c r="U497" s="416"/>
      <c r="V497" s="416"/>
      <c r="W497" s="416"/>
      <c r="X497" s="416"/>
      <c r="Y497" s="854" t="s">
        <v>196</v>
      </c>
      <c r="Z497" s="855"/>
      <c r="AA497" s="855"/>
      <c r="AB497" s="855"/>
      <c r="AC497" s="853" t="s">
        <v>228</v>
      </c>
      <c r="AD497" s="853"/>
      <c r="AE497" s="853"/>
      <c r="AF497" s="853"/>
      <c r="AG497" s="853"/>
      <c r="AH497" s="854" t="s">
        <v>246</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6"/>
      <c r="L530" s="136"/>
      <c r="M530" s="136"/>
      <c r="N530" s="136"/>
      <c r="O530" s="136"/>
      <c r="P530" s="416" t="s">
        <v>25</v>
      </c>
      <c r="Q530" s="416"/>
      <c r="R530" s="416"/>
      <c r="S530" s="416"/>
      <c r="T530" s="416"/>
      <c r="U530" s="416"/>
      <c r="V530" s="416"/>
      <c r="W530" s="416"/>
      <c r="X530" s="416"/>
      <c r="Y530" s="854" t="s">
        <v>196</v>
      </c>
      <c r="Z530" s="855"/>
      <c r="AA530" s="855"/>
      <c r="AB530" s="855"/>
      <c r="AC530" s="853" t="s">
        <v>228</v>
      </c>
      <c r="AD530" s="853"/>
      <c r="AE530" s="853"/>
      <c r="AF530" s="853"/>
      <c r="AG530" s="853"/>
      <c r="AH530" s="854" t="s">
        <v>246</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6"/>
      <c r="L563" s="136"/>
      <c r="M563" s="136"/>
      <c r="N563" s="136"/>
      <c r="O563" s="136"/>
      <c r="P563" s="416" t="s">
        <v>25</v>
      </c>
      <c r="Q563" s="416"/>
      <c r="R563" s="416"/>
      <c r="S563" s="416"/>
      <c r="T563" s="416"/>
      <c r="U563" s="416"/>
      <c r="V563" s="416"/>
      <c r="W563" s="416"/>
      <c r="X563" s="416"/>
      <c r="Y563" s="854" t="s">
        <v>196</v>
      </c>
      <c r="Z563" s="855"/>
      <c r="AA563" s="855"/>
      <c r="AB563" s="855"/>
      <c r="AC563" s="853" t="s">
        <v>228</v>
      </c>
      <c r="AD563" s="853"/>
      <c r="AE563" s="853"/>
      <c r="AF563" s="853"/>
      <c r="AG563" s="853"/>
      <c r="AH563" s="854" t="s">
        <v>246</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6"/>
      <c r="L596" s="136"/>
      <c r="M596" s="136"/>
      <c r="N596" s="136"/>
      <c r="O596" s="136"/>
      <c r="P596" s="416" t="s">
        <v>25</v>
      </c>
      <c r="Q596" s="416"/>
      <c r="R596" s="416"/>
      <c r="S596" s="416"/>
      <c r="T596" s="416"/>
      <c r="U596" s="416"/>
      <c r="V596" s="416"/>
      <c r="W596" s="416"/>
      <c r="X596" s="416"/>
      <c r="Y596" s="854" t="s">
        <v>196</v>
      </c>
      <c r="Z596" s="855"/>
      <c r="AA596" s="855"/>
      <c r="AB596" s="855"/>
      <c r="AC596" s="853" t="s">
        <v>228</v>
      </c>
      <c r="AD596" s="853"/>
      <c r="AE596" s="853"/>
      <c r="AF596" s="853"/>
      <c r="AG596" s="853"/>
      <c r="AH596" s="854" t="s">
        <v>246</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87" t="s">
        <v>576</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230</v>
      </c>
      <c r="AM627" s="891"/>
      <c r="AN627" s="89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2"/>
      <c r="B630" s="892"/>
      <c r="C630" s="853" t="s">
        <v>192</v>
      </c>
      <c r="D630" s="893"/>
      <c r="E630" s="853" t="s">
        <v>191</v>
      </c>
      <c r="F630" s="893"/>
      <c r="G630" s="893"/>
      <c r="H630" s="893"/>
      <c r="I630" s="893"/>
      <c r="J630" s="853" t="s">
        <v>197</v>
      </c>
      <c r="K630" s="853"/>
      <c r="L630" s="853"/>
      <c r="M630" s="853"/>
      <c r="N630" s="853"/>
      <c r="O630" s="853"/>
      <c r="P630" s="853" t="s">
        <v>25</v>
      </c>
      <c r="Q630" s="853"/>
      <c r="R630" s="853"/>
      <c r="S630" s="853"/>
      <c r="T630" s="853"/>
      <c r="U630" s="853"/>
      <c r="V630" s="853"/>
      <c r="W630" s="853"/>
      <c r="X630" s="853"/>
      <c r="Y630" s="853" t="s">
        <v>199</v>
      </c>
      <c r="Z630" s="893"/>
      <c r="AA630" s="893"/>
      <c r="AB630" s="893"/>
      <c r="AC630" s="853" t="s">
        <v>180</v>
      </c>
      <c r="AD630" s="853"/>
      <c r="AE630" s="853"/>
      <c r="AF630" s="853"/>
      <c r="AG630" s="853"/>
      <c r="AH630" s="853" t="s">
        <v>187</v>
      </c>
      <c r="AI630" s="893"/>
      <c r="AJ630" s="893"/>
      <c r="AK630" s="893"/>
      <c r="AL630" s="893" t="s">
        <v>19</v>
      </c>
      <c r="AM630" s="893"/>
      <c r="AN630" s="893"/>
      <c r="AO630" s="892"/>
      <c r="AP630" s="877" t="s">
        <v>224</v>
      </c>
      <c r="AQ630" s="877"/>
      <c r="AR630" s="877"/>
      <c r="AS630" s="877"/>
      <c r="AT630" s="877"/>
      <c r="AU630" s="877"/>
      <c r="AV630" s="877"/>
      <c r="AW630" s="877"/>
      <c r="AX630" s="877"/>
    </row>
    <row r="631" spans="1:51" ht="30" customHeight="1" x14ac:dyDescent="0.15">
      <c r="A631" s="863">
        <v>1</v>
      </c>
      <c r="B631" s="863">
        <v>1</v>
      </c>
      <c r="C631" s="894"/>
      <c r="D631" s="894"/>
      <c r="E631" s="650" t="s">
        <v>617</v>
      </c>
      <c r="F631" s="895"/>
      <c r="G631" s="895"/>
      <c r="H631" s="895"/>
      <c r="I631" s="895"/>
      <c r="J631" s="866" t="s">
        <v>617</v>
      </c>
      <c r="K631" s="867"/>
      <c r="L631" s="867"/>
      <c r="M631" s="867"/>
      <c r="N631" s="867"/>
      <c r="O631" s="867"/>
      <c r="P631" s="868" t="s">
        <v>617</v>
      </c>
      <c r="Q631" s="869"/>
      <c r="R631" s="869"/>
      <c r="S631" s="869"/>
      <c r="T631" s="869"/>
      <c r="U631" s="869"/>
      <c r="V631" s="869"/>
      <c r="W631" s="869"/>
      <c r="X631" s="869"/>
      <c r="Y631" s="870" t="s">
        <v>617</v>
      </c>
      <c r="Z631" s="871"/>
      <c r="AA631" s="871"/>
      <c r="AB631" s="872"/>
      <c r="AC631" s="873"/>
      <c r="AD631" s="874"/>
      <c r="AE631" s="874"/>
      <c r="AF631" s="874"/>
      <c r="AG631" s="874"/>
      <c r="AH631" s="875" t="s">
        <v>617</v>
      </c>
      <c r="AI631" s="876"/>
      <c r="AJ631" s="876"/>
      <c r="AK631" s="876"/>
      <c r="AL631" s="859" t="s">
        <v>617</v>
      </c>
      <c r="AM631" s="860"/>
      <c r="AN631" s="860"/>
      <c r="AO631" s="861"/>
      <c r="AP631" s="862" t="s">
        <v>617</v>
      </c>
      <c r="AQ631" s="862"/>
      <c r="AR631" s="862"/>
      <c r="AS631" s="862"/>
      <c r="AT631" s="862"/>
      <c r="AU631" s="862"/>
      <c r="AV631" s="862"/>
      <c r="AW631" s="862"/>
      <c r="AX631" s="862"/>
    </row>
    <row r="632" spans="1:51" ht="30" hidden="1" customHeight="1" x14ac:dyDescent="0.15">
      <c r="A632" s="863">
        <v>2</v>
      </c>
      <c r="B632" s="863">
        <v>1</v>
      </c>
      <c r="C632" s="894"/>
      <c r="D632" s="894"/>
      <c r="E632" s="895"/>
      <c r="F632" s="895"/>
      <c r="G632" s="895"/>
      <c r="H632" s="895"/>
      <c r="I632" s="895"/>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94"/>
      <c r="D633" s="894"/>
      <c r="E633" s="895"/>
      <c r="F633" s="895"/>
      <c r="G633" s="895"/>
      <c r="H633" s="895"/>
      <c r="I633" s="895"/>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94"/>
      <c r="D634" s="894"/>
      <c r="E634" s="895"/>
      <c r="F634" s="895"/>
      <c r="G634" s="895"/>
      <c r="H634" s="895"/>
      <c r="I634" s="895"/>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94"/>
      <c r="D635" s="894"/>
      <c r="E635" s="895"/>
      <c r="F635" s="895"/>
      <c r="G635" s="895"/>
      <c r="H635" s="895"/>
      <c r="I635" s="895"/>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94"/>
      <c r="D636" s="894"/>
      <c r="E636" s="895"/>
      <c r="F636" s="895"/>
      <c r="G636" s="895"/>
      <c r="H636" s="895"/>
      <c r="I636" s="895"/>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94"/>
      <c r="D637" s="894"/>
      <c r="E637" s="895"/>
      <c r="F637" s="895"/>
      <c r="G637" s="895"/>
      <c r="H637" s="895"/>
      <c r="I637" s="895"/>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94"/>
      <c r="D638" s="894"/>
      <c r="E638" s="895"/>
      <c r="F638" s="895"/>
      <c r="G638" s="895"/>
      <c r="H638" s="895"/>
      <c r="I638" s="895"/>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94"/>
      <c r="D639" s="894"/>
      <c r="E639" s="895"/>
      <c r="F639" s="895"/>
      <c r="G639" s="895"/>
      <c r="H639" s="895"/>
      <c r="I639" s="895"/>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94"/>
      <c r="D640" s="894"/>
      <c r="E640" s="895"/>
      <c r="F640" s="895"/>
      <c r="G640" s="895"/>
      <c r="H640" s="895"/>
      <c r="I640" s="895"/>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94"/>
      <c r="D641" s="894"/>
      <c r="E641" s="895"/>
      <c r="F641" s="895"/>
      <c r="G641" s="895"/>
      <c r="H641" s="895"/>
      <c r="I641" s="895"/>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94"/>
      <c r="D642" s="894"/>
      <c r="E642" s="895"/>
      <c r="F642" s="895"/>
      <c r="G642" s="895"/>
      <c r="H642" s="895"/>
      <c r="I642" s="895"/>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94"/>
      <c r="D643" s="894"/>
      <c r="E643" s="895"/>
      <c r="F643" s="895"/>
      <c r="G643" s="895"/>
      <c r="H643" s="895"/>
      <c r="I643" s="895"/>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94"/>
      <c r="D644" s="894"/>
      <c r="E644" s="895"/>
      <c r="F644" s="895"/>
      <c r="G644" s="895"/>
      <c r="H644" s="895"/>
      <c r="I644" s="895"/>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94"/>
      <c r="D645" s="894"/>
      <c r="E645" s="895"/>
      <c r="F645" s="895"/>
      <c r="G645" s="895"/>
      <c r="H645" s="895"/>
      <c r="I645" s="895"/>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94"/>
      <c r="D646" s="894"/>
      <c r="E646" s="895"/>
      <c r="F646" s="895"/>
      <c r="G646" s="895"/>
      <c r="H646" s="895"/>
      <c r="I646" s="895"/>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94"/>
      <c r="D647" s="894"/>
      <c r="E647" s="895"/>
      <c r="F647" s="895"/>
      <c r="G647" s="895"/>
      <c r="H647" s="895"/>
      <c r="I647" s="895"/>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94"/>
      <c r="D648" s="894"/>
      <c r="E648" s="650"/>
      <c r="F648" s="895"/>
      <c r="G648" s="895"/>
      <c r="H648" s="895"/>
      <c r="I648" s="895"/>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94"/>
      <c r="D649" s="894"/>
      <c r="E649" s="895"/>
      <c r="F649" s="895"/>
      <c r="G649" s="895"/>
      <c r="H649" s="895"/>
      <c r="I649" s="895"/>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94"/>
      <c r="D650" s="894"/>
      <c r="E650" s="895"/>
      <c r="F650" s="895"/>
      <c r="G650" s="895"/>
      <c r="H650" s="895"/>
      <c r="I650" s="895"/>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94"/>
      <c r="D651" s="894"/>
      <c r="E651" s="895"/>
      <c r="F651" s="895"/>
      <c r="G651" s="895"/>
      <c r="H651" s="895"/>
      <c r="I651" s="895"/>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94"/>
      <c r="D652" s="894"/>
      <c r="E652" s="895"/>
      <c r="F652" s="895"/>
      <c r="G652" s="895"/>
      <c r="H652" s="895"/>
      <c r="I652" s="895"/>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94"/>
      <c r="D653" s="894"/>
      <c r="E653" s="895"/>
      <c r="F653" s="895"/>
      <c r="G653" s="895"/>
      <c r="H653" s="895"/>
      <c r="I653" s="895"/>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94"/>
      <c r="D654" s="894"/>
      <c r="E654" s="895"/>
      <c r="F654" s="895"/>
      <c r="G654" s="895"/>
      <c r="H654" s="895"/>
      <c r="I654" s="895"/>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94"/>
      <c r="D655" s="894"/>
      <c r="E655" s="895"/>
      <c r="F655" s="895"/>
      <c r="G655" s="895"/>
      <c r="H655" s="895"/>
      <c r="I655" s="895"/>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94"/>
      <c r="D656" s="894"/>
      <c r="E656" s="895"/>
      <c r="F656" s="895"/>
      <c r="G656" s="895"/>
      <c r="H656" s="895"/>
      <c r="I656" s="895"/>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94"/>
      <c r="D657" s="894"/>
      <c r="E657" s="895"/>
      <c r="F657" s="895"/>
      <c r="G657" s="895"/>
      <c r="H657" s="895"/>
      <c r="I657" s="895"/>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94"/>
      <c r="D658" s="894"/>
      <c r="E658" s="895"/>
      <c r="F658" s="895"/>
      <c r="G658" s="895"/>
      <c r="H658" s="895"/>
      <c r="I658" s="895"/>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94"/>
      <c r="D659" s="894"/>
      <c r="E659" s="895"/>
      <c r="F659" s="895"/>
      <c r="G659" s="895"/>
      <c r="H659" s="895"/>
      <c r="I659" s="895"/>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94"/>
      <c r="D660" s="894"/>
      <c r="E660" s="895"/>
      <c r="F660" s="895"/>
      <c r="G660" s="895"/>
      <c r="H660" s="895"/>
      <c r="I660" s="895"/>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55">
      <formula>IF(RIGHT(TEXT(P14,"0.#"),1)=".",FALSE,TRUE)</formula>
    </cfRule>
    <cfRule type="expression" dxfId="822" priority="956">
      <formula>IF(RIGHT(TEXT(P14,"0.#"),1)=".",TRUE,FALSE)</formula>
    </cfRule>
  </conditionalFormatting>
  <conditionalFormatting sqref="P18:AX18">
    <cfRule type="expression" dxfId="821" priority="953">
      <formula>IF(RIGHT(TEXT(P18,"0.#"),1)=".",FALSE,TRUE)</formula>
    </cfRule>
    <cfRule type="expression" dxfId="820" priority="954">
      <formula>IF(RIGHT(TEXT(P18,"0.#"),1)=".",TRUE,FALSE)</formula>
    </cfRule>
  </conditionalFormatting>
  <conditionalFormatting sqref="Y320">
    <cfRule type="expression" dxfId="819" priority="949">
      <formula>IF(RIGHT(TEXT(Y320,"0.#"),1)=".",FALSE,TRUE)</formula>
    </cfRule>
    <cfRule type="expression" dxfId="818" priority="950">
      <formula>IF(RIGHT(TEXT(Y320,"0.#"),1)=".",TRUE,FALSE)</formula>
    </cfRule>
  </conditionalFormatting>
  <conditionalFormatting sqref="Y351:Y358 Y349 Y338:Y345 Y336 Y325:Y332 Y323">
    <cfRule type="expression" dxfId="817" priority="929">
      <formula>IF(RIGHT(TEXT(Y323,"0.#"),1)=".",FALSE,TRUE)</formula>
    </cfRule>
    <cfRule type="expression" dxfId="816" priority="930">
      <formula>IF(RIGHT(TEXT(Y323,"0.#"),1)=".",TRUE,FALSE)</formula>
    </cfRule>
  </conditionalFormatting>
  <conditionalFormatting sqref="P16:AQ17 P15:AX15 W13:AQ13">
    <cfRule type="expression" dxfId="815" priority="947">
      <formula>IF(RIGHT(TEXT(P13,"0.#"),1)=".",FALSE,TRUE)</formula>
    </cfRule>
    <cfRule type="expression" dxfId="814" priority="948">
      <formula>IF(RIGHT(TEXT(P13,"0.#"),1)=".",TRUE,FALSE)</formula>
    </cfRule>
  </conditionalFormatting>
  <conditionalFormatting sqref="P19:AC19">
    <cfRule type="expression" dxfId="813" priority="945">
      <formula>IF(RIGHT(TEXT(P19,"0.#"),1)=".",FALSE,TRUE)</formula>
    </cfRule>
    <cfRule type="expression" dxfId="812" priority="946">
      <formula>IF(RIGHT(TEXT(P19,"0.#"),1)=".",TRUE,FALSE)</formula>
    </cfRule>
  </conditionalFormatting>
  <conditionalFormatting sqref="AE32 AQ32">
    <cfRule type="expression" dxfId="811" priority="943">
      <formula>IF(RIGHT(TEXT(AE32,"0.#"),1)=".",FALSE,TRUE)</formula>
    </cfRule>
    <cfRule type="expression" dxfId="810" priority="944">
      <formula>IF(RIGHT(TEXT(AE32,"0.#"),1)=".",TRUE,FALSE)</formula>
    </cfRule>
  </conditionalFormatting>
  <conditionalFormatting sqref="Y313:Y319">
    <cfRule type="expression" dxfId="809" priority="941">
      <formula>IF(RIGHT(TEXT(Y313,"0.#"),1)=".",FALSE,TRUE)</formula>
    </cfRule>
    <cfRule type="expression" dxfId="808" priority="942">
      <formula>IF(RIGHT(TEXT(Y313,"0.#"),1)=".",TRUE,FALSE)</formula>
    </cfRule>
  </conditionalFormatting>
  <conditionalFormatting sqref="AU311:AU312">
    <cfRule type="expression" dxfId="807" priority="939">
      <formula>IF(RIGHT(TEXT(AU311,"0.#"),1)=".",FALSE,TRUE)</formula>
    </cfRule>
    <cfRule type="expression" dxfId="806" priority="940">
      <formula>IF(RIGHT(TEXT(AU311,"0.#"),1)=".",TRUE,FALSE)</formula>
    </cfRule>
  </conditionalFormatting>
  <conditionalFormatting sqref="AU320">
    <cfRule type="expression" dxfId="805" priority="937">
      <formula>IF(RIGHT(TEXT(AU320,"0.#"),1)=".",FALSE,TRUE)</formula>
    </cfRule>
    <cfRule type="expression" dxfId="804" priority="938">
      <formula>IF(RIGHT(TEXT(AU320,"0.#"),1)=".",TRUE,FALSE)</formula>
    </cfRule>
  </conditionalFormatting>
  <conditionalFormatting sqref="AU313:AU319 AU310">
    <cfRule type="expression" dxfId="803" priority="935">
      <formula>IF(RIGHT(TEXT(AU310,"0.#"),1)=".",FALSE,TRUE)</formula>
    </cfRule>
    <cfRule type="expression" dxfId="802" priority="936">
      <formula>IF(RIGHT(TEXT(AU310,"0.#"),1)=".",TRUE,FALSE)</formula>
    </cfRule>
  </conditionalFormatting>
  <conditionalFormatting sqref="Y350 Y337 Y324">
    <cfRule type="expression" dxfId="801" priority="933">
      <formula>IF(RIGHT(TEXT(Y324,"0.#"),1)=".",FALSE,TRUE)</formula>
    </cfRule>
    <cfRule type="expression" dxfId="800" priority="934">
      <formula>IF(RIGHT(TEXT(Y324,"0.#"),1)=".",TRUE,FALSE)</formula>
    </cfRule>
  </conditionalFormatting>
  <conditionalFormatting sqref="Y359 Y346 Y333">
    <cfRule type="expression" dxfId="799" priority="931">
      <formula>IF(RIGHT(TEXT(Y333,"0.#"),1)=".",FALSE,TRUE)</formula>
    </cfRule>
    <cfRule type="expression" dxfId="798" priority="932">
      <formula>IF(RIGHT(TEXT(Y333,"0.#"),1)=".",TRUE,FALSE)</formula>
    </cfRule>
  </conditionalFormatting>
  <conditionalFormatting sqref="AU350 AU337 AU324">
    <cfRule type="expression" dxfId="797" priority="927">
      <formula>IF(RIGHT(TEXT(AU324,"0.#"),1)=".",FALSE,TRUE)</formula>
    </cfRule>
    <cfRule type="expression" dxfId="796" priority="928">
      <formula>IF(RIGHT(TEXT(AU324,"0.#"),1)=".",TRUE,FALSE)</formula>
    </cfRule>
  </conditionalFormatting>
  <conditionalFormatting sqref="AU359 AU346 AU333">
    <cfRule type="expression" dxfId="795" priority="925">
      <formula>IF(RIGHT(TEXT(AU333,"0.#"),1)=".",FALSE,TRUE)</formula>
    </cfRule>
    <cfRule type="expression" dxfId="794" priority="926">
      <formula>IF(RIGHT(TEXT(AU333,"0.#"),1)=".",TRUE,FALSE)</formula>
    </cfRule>
  </conditionalFormatting>
  <conditionalFormatting sqref="AU351:AU358 AU349 AU338:AU345 AU336 AU325:AU332">
    <cfRule type="expression" dxfId="793" priority="923">
      <formula>IF(RIGHT(TEXT(AU325,"0.#"),1)=".",FALSE,TRUE)</formula>
    </cfRule>
    <cfRule type="expression" dxfId="792" priority="924">
      <formula>IF(RIGHT(TEXT(AU325,"0.#"),1)=".",TRUE,FALSE)</formula>
    </cfRule>
  </conditionalFormatting>
  <conditionalFormatting sqref="AI32">
    <cfRule type="expression" dxfId="791" priority="921">
      <formula>IF(RIGHT(TEXT(AI32,"0.#"),1)=".",FALSE,TRUE)</formula>
    </cfRule>
    <cfRule type="expression" dxfId="790" priority="922">
      <formula>IF(RIGHT(TEXT(AI32,"0.#"),1)=".",TRUE,FALSE)</formula>
    </cfRule>
  </conditionalFormatting>
  <conditionalFormatting sqref="AM32">
    <cfRule type="expression" dxfId="789" priority="919">
      <formula>IF(RIGHT(TEXT(AM32,"0.#"),1)=".",FALSE,TRUE)</formula>
    </cfRule>
    <cfRule type="expression" dxfId="788" priority="920">
      <formula>IF(RIGHT(TEXT(AM32,"0.#"),1)=".",TRUE,FALSE)</formula>
    </cfRule>
  </conditionalFormatting>
  <conditionalFormatting sqref="AE33 AI33">
    <cfRule type="expression" dxfId="787" priority="917">
      <formula>IF(RIGHT(TEXT(AE33,"0.#"),1)=".",FALSE,TRUE)</formula>
    </cfRule>
    <cfRule type="expression" dxfId="786" priority="918">
      <formula>IF(RIGHT(TEXT(AE33,"0.#"),1)=".",TRUE,FALSE)</formula>
    </cfRule>
  </conditionalFormatting>
  <conditionalFormatting sqref="AM33">
    <cfRule type="expression" dxfId="785" priority="913">
      <formula>IF(RIGHT(TEXT(AM33,"0.#"),1)=".",FALSE,TRUE)</formula>
    </cfRule>
    <cfRule type="expression" dxfId="784" priority="914">
      <formula>IF(RIGHT(TEXT(AM33,"0.#"),1)=".",TRUE,FALSE)</formula>
    </cfRule>
  </conditionalFormatting>
  <conditionalFormatting sqref="AQ33">
    <cfRule type="expression" dxfId="783" priority="911">
      <formula>IF(RIGHT(TEXT(AQ33,"0.#"),1)=".",FALSE,TRUE)</formula>
    </cfRule>
    <cfRule type="expression" dxfId="782" priority="912">
      <formula>IF(RIGHT(TEXT(AQ33,"0.#"),1)=".",TRUE,FALSE)</formula>
    </cfRule>
  </conditionalFormatting>
  <conditionalFormatting sqref="AE210">
    <cfRule type="expression" dxfId="781" priority="909">
      <formula>IF(RIGHT(TEXT(AE210,"0.#"),1)=".",FALSE,TRUE)</formula>
    </cfRule>
    <cfRule type="expression" dxfId="780" priority="910">
      <formula>IF(RIGHT(TEXT(AE210,"0.#"),1)=".",TRUE,FALSE)</formula>
    </cfRule>
  </conditionalFormatting>
  <conditionalFormatting sqref="AE211">
    <cfRule type="expression" dxfId="779" priority="907">
      <formula>IF(RIGHT(TEXT(AE211,"0.#"),1)=".",FALSE,TRUE)</formula>
    </cfRule>
    <cfRule type="expression" dxfId="778" priority="908">
      <formula>IF(RIGHT(TEXT(AE211,"0.#"),1)=".",TRUE,FALSE)</formula>
    </cfRule>
  </conditionalFormatting>
  <conditionalFormatting sqref="AE212">
    <cfRule type="expression" dxfId="777" priority="905">
      <formula>IF(RIGHT(TEXT(AE212,"0.#"),1)=".",FALSE,TRUE)</formula>
    </cfRule>
    <cfRule type="expression" dxfId="776" priority="906">
      <formula>IF(RIGHT(TEXT(AE212,"0.#"),1)=".",TRUE,FALSE)</formula>
    </cfRule>
  </conditionalFormatting>
  <conditionalFormatting sqref="AI212">
    <cfRule type="expression" dxfId="775" priority="903">
      <formula>IF(RIGHT(TEXT(AI212,"0.#"),1)=".",FALSE,TRUE)</formula>
    </cfRule>
    <cfRule type="expression" dxfId="774" priority="904">
      <formula>IF(RIGHT(TEXT(AI212,"0.#"),1)=".",TRUE,FALSE)</formula>
    </cfRule>
  </conditionalFormatting>
  <conditionalFormatting sqref="AI211">
    <cfRule type="expression" dxfId="773" priority="901">
      <formula>IF(RIGHT(TEXT(AI211,"0.#"),1)=".",FALSE,TRUE)</formula>
    </cfRule>
    <cfRule type="expression" dxfId="772" priority="902">
      <formula>IF(RIGHT(TEXT(AI211,"0.#"),1)=".",TRUE,FALSE)</formula>
    </cfRule>
  </conditionalFormatting>
  <conditionalFormatting sqref="AI210">
    <cfRule type="expression" dxfId="771" priority="899">
      <formula>IF(RIGHT(TEXT(AI210,"0.#"),1)=".",FALSE,TRUE)</formula>
    </cfRule>
    <cfRule type="expression" dxfId="770" priority="900">
      <formula>IF(RIGHT(TEXT(AI210,"0.#"),1)=".",TRUE,FALSE)</formula>
    </cfRule>
  </conditionalFormatting>
  <conditionalFormatting sqref="AM210">
    <cfRule type="expression" dxfId="769" priority="897">
      <formula>IF(RIGHT(TEXT(AM210,"0.#"),1)=".",FALSE,TRUE)</formula>
    </cfRule>
    <cfRule type="expression" dxfId="768" priority="898">
      <formula>IF(RIGHT(TEXT(AM210,"0.#"),1)=".",TRUE,FALSE)</formula>
    </cfRule>
  </conditionalFormatting>
  <conditionalFormatting sqref="AM211">
    <cfRule type="expression" dxfId="767" priority="895">
      <formula>IF(RIGHT(TEXT(AM211,"0.#"),1)=".",FALSE,TRUE)</formula>
    </cfRule>
    <cfRule type="expression" dxfId="766" priority="896">
      <formula>IF(RIGHT(TEXT(AM211,"0.#"),1)=".",TRUE,FALSE)</formula>
    </cfRule>
  </conditionalFormatting>
  <conditionalFormatting sqref="AM212">
    <cfRule type="expression" dxfId="765" priority="893">
      <formula>IF(RIGHT(TEXT(AM212,"0.#"),1)=".",FALSE,TRUE)</formula>
    </cfRule>
    <cfRule type="expression" dxfId="764" priority="894">
      <formula>IF(RIGHT(TEXT(AM212,"0.#"),1)=".",TRUE,FALSE)</formula>
    </cfRule>
  </conditionalFormatting>
  <conditionalFormatting sqref="AL368:AO395">
    <cfRule type="expression" dxfId="763" priority="889">
      <formula>IF(AND(AL368&gt;=0, RIGHT(TEXT(AL368,"0.#"),1)&lt;&gt;"."),TRUE,FALSE)</formula>
    </cfRule>
    <cfRule type="expression" dxfId="762" priority="890">
      <formula>IF(AND(AL368&gt;=0, RIGHT(TEXT(AL368,"0.#"),1)="."),TRUE,FALSE)</formula>
    </cfRule>
    <cfRule type="expression" dxfId="761" priority="891">
      <formula>IF(AND(AL368&lt;0, RIGHT(TEXT(AL368,"0.#"),1)&lt;&gt;"."),TRUE,FALSE)</formula>
    </cfRule>
    <cfRule type="expression" dxfId="760" priority="892">
      <formula>IF(AND(AL368&lt;0, RIGHT(TEXT(AL368,"0.#"),1)="."),TRUE,FALSE)</formula>
    </cfRule>
  </conditionalFormatting>
  <conditionalFormatting sqref="AQ210:AQ212">
    <cfRule type="expression" dxfId="759" priority="887">
      <formula>IF(RIGHT(TEXT(AQ210,"0.#"),1)=".",FALSE,TRUE)</formula>
    </cfRule>
    <cfRule type="expression" dxfId="758" priority="888">
      <formula>IF(RIGHT(TEXT(AQ210,"0.#"),1)=".",TRUE,FALSE)</formula>
    </cfRule>
  </conditionalFormatting>
  <conditionalFormatting sqref="AU210:AU212">
    <cfRule type="expression" dxfId="757" priority="885">
      <formula>IF(RIGHT(TEXT(AU210,"0.#"),1)=".",FALSE,TRUE)</formula>
    </cfRule>
    <cfRule type="expression" dxfId="756" priority="886">
      <formula>IF(RIGHT(TEXT(AU210,"0.#"),1)=".",TRUE,FALSE)</formula>
    </cfRule>
  </conditionalFormatting>
  <conditionalFormatting sqref="Y368:Y395">
    <cfRule type="expression" dxfId="755" priority="883">
      <formula>IF(RIGHT(TEXT(Y368,"0.#"),1)=".",FALSE,TRUE)</formula>
    </cfRule>
    <cfRule type="expression" dxfId="754" priority="884">
      <formula>IF(RIGHT(TEXT(Y368,"0.#"),1)=".",TRUE,FALSE)</formula>
    </cfRule>
  </conditionalFormatting>
  <conditionalFormatting sqref="AL631:AO660">
    <cfRule type="expression" dxfId="753" priority="879">
      <formula>IF(AND(AL631&gt;=0, RIGHT(TEXT(AL631,"0.#"),1)&lt;&gt;"."),TRUE,FALSE)</formula>
    </cfRule>
    <cfRule type="expression" dxfId="752" priority="880">
      <formula>IF(AND(AL631&gt;=0, RIGHT(TEXT(AL631,"0.#"),1)="."),TRUE,FALSE)</formula>
    </cfRule>
    <cfRule type="expression" dxfId="751" priority="881">
      <formula>IF(AND(AL631&lt;0, RIGHT(TEXT(AL631,"0.#"),1)&lt;&gt;"."),TRUE,FALSE)</formula>
    </cfRule>
    <cfRule type="expression" dxfId="750" priority="882">
      <formula>IF(AND(AL631&lt;0, RIGHT(TEXT(AL631,"0.#"),1)="."),TRUE,FALSE)</formula>
    </cfRule>
  </conditionalFormatting>
  <conditionalFormatting sqref="Y631:Y660">
    <cfRule type="expression" dxfId="749" priority="877">
      <formula>IF(RIGHT(TEXT(Y631,"0.#"),1)=".",FALSE,TRUE)</formula>
    </cfRule>
    <cfRule type="expression" dxfId="748" priority="878">
      <formula>IF(RIGHT(TEXT(Y631,"0.#"),1)=".",TRUE,FALSE)</formula>
    </cfRule>
  </conditionalFormatting>
  <conditionalFormatting sqref="AL366:AO367">
    <cfRule type="expression" dxfId="747" priority="873">
      <formula>IF(AND(AL366&gt;=0, RIGHT(TEXT(AL366,"0.#"),1)&lt;&gt;"."),TRUE,FALSE)</formula>
    </cfRule>
    <cfRule type="expression" dxfId="746" priority="874">
      <formula>IF(AND(AL366&gt;=0, RIGHT(TEXT(AL366,"0.#"),1)="."),TRUE,FALSE)</formula>
    </cfRule>
    <cfRule type="expression" dxfId="745" priority="875">
      <formula>IF(AND(AL366&lt;0, RIGHT(TEXT(AL366,"0.#"),1)&lt;&gt;"."),TRUE,FALSE)</formula>
    </cfRule>
    <cfRule type="expression" dxfId="744" priority="876">
      <formula>IF(AND(AL366&lt;0, RIGHT(TEXT(AL366,"0.#"),1)="."),TRUE,FALSE)</formula>
    </cfRule>
  </conditionalFormatting>
  <conditionalFormatting sqref="Y367">
    <cfRule type="expression" dxfId="743" priority="871">
      <formula>IF(RIGHT(TEXT(Y367,"0.#"),1)=".",FALSE,TRUE)</formula>
    </cfRule>
    <cfRule type="expression" dxfId="742" priority="872">
      <formula>IF(RIGHT(TEXT(Y367,"0.#"),1)=".",TRUE,FALSE)</formula>
    </cfRule>
  </conditionalFormatting>
  <conditionalFormatting sqref="Y401:Y428">
    <cfRule type="expression" dxfId="741" priority="809">
      <formula>IF(RIGHT(TEXT(Y401,"0.#"),1)=".",FALSE,TRUE)</formula>
    </cfRule>
    <cfRule type="expression" dxfId="740" priority="810">
      <formula>IF(RIGHT(TEXT(Y401,"0.#"),1)=".",TRUE,FALSE)</formula>
    </cfRule>
  </conditionalFormatting>
  <conditionalFormatting sqref="Y399:Y400">
    <cfRule type="expression" dxfId="739" priority="803">
      <formula>IF(RIGHT(TEXT(Y399,"0.#"),1)=".",FALSE,TRUE)</formula>
    </cfRule>
    <cfRule type="expression" dxfId="738" priority="804">
      <formula>IF(RIGHT(TEXT(Y399,"0.#"),1)=".",TRUE,FALSE)</formula>
    </cfRule>
  </conditionalFormatting>
  <conditionalFormatting sqref="Y442:Y461">
    <cfRule type="expression" dxfId="737" priority="797">
      <formula>IF(RIGHT(TEXT(Y442,"0.#"),1)=".",FALSE,TRUE)</formula>
    </cfRule>
    <cfRule type="expression" dxfId="736" priority="798">
      <formula>IF(RIGHT(TEXT(Y442,"0.#"),1)=".",TRUE,FALSE)</formula>
    </cfRule>
  </conditionalFormatting>
  <conditionalFormatting sqref="Y467:Y494">
    <cfRule type="expression" dxfId="735" priority="785">
      <formula>IF(RIGHT(TEXT(Y467,"0.#"),1)=".",FALSE,TRUE)</formula>
    </cfRule>
    <cfRule type="expression" dxfId="734" priority="786">
      <formula>IF(RIGHT(TEXT(Y467,"0.#"),1)=".",TRUE,FALSE)</formula>
    </cfRule>
  </conditionalFormatting>
  <conditionalFormatting sqref="Y465:Y466">
    <cfRule type="expression" dxfId="733" priority="779">
      <formula>IF(RIGHT(TEXT(Y465,"0.#"),1)=".",FALSE,TRUE)</formula>
    </cfRule>
    <cfRule type="expression" dxfId="732" priority="780">
      <formula>IF(RIGHT(TEXT(Y465,"0.#"),1)=".",TRUE,FALSE)</formula>
    </cfRule>
  </conditionalFormatting>
  <conditionalFormatting sqref="Y500:Y527">
    <cfRule type="expression" dxfId="731" priority="773">
      <formula>IF(RIGHT(TEXT(Y500,"0.#"),1)=".",FALSE,TRUE)</formula>
    </cfRule>
    <cfRule type="expression" dxfId="730" priority="774">
      <formula>IF(RIGHT(TEXT(Y500,"0.#"),1)=".",TRUE,FALSE)</formula>
    </cfRule>
  </conditionalFormatting>
  <conditionalFormatting sqref="Y498:Y499">
    <cfRule type="expression" dxfId="729" priority="767">
      <formula>IF(RIGHT(TEXT(Y498,"0.#"),1)=".",FALSE,TRUE)</formula>
    </cfRule>
    <cfRule type="expression" dxfId="728" priority="768">
      <formula>IF(RIGHT(TEXT(Y498,"0.#"),1)=".",TRUE,FALSE)</formula>
    </cfRule>
  </conditionalFormatting>
  <conditionalFormatting sqref="Y533:Y560">
    <cfRule type="expression" dxfId="727" priority="761">
      <formula>IF(RIGHT(TEXT(Y533,"0.#"),1)=".",FALSE,TRUE)</formula>
    </cfRule>
    <cfRule type="expression" dxfId="726" priority="762">
      <formula>IF(RIGHT(TEXT(Y533,"0.#"),1)=".",TRUE,FALSE)</formula>
    </cfRule>
  </conditionalFormatting>
  <conditionalFormatting sqref="W26:W27">
    <cfRule type="expression" dxfId="725" priority="867">
      <formula>IF(RIGHT(TEXT(W26,"0.#"),1)=".",FALSE,TRUE)</formula>
    </cfRule>
    <cfRule type="expression" dxfId="724" priority="868">
      <formula>IF(RIGHT(TEXT(W26,"0.#"),1)=".",TRUE,FALSE)</formula>
    </cfRule>
  </conditionalFormatting>
  <conditionalFormatting sqref="W28">
    <cfRule type="expression" dxfId="723" priority="865">
      <formula>IF(RIGHT(TEXT(W28,"0.#"),1)=".",FALSE,TRUE)</formula>
    </cfRule>
    <cfRule type="expression" dxfId="722" priority="866">
      <formula>IF(RIGHT(TEXT(W28,"0.#"),1)=".",TRUE,FALSE)</formula>
    </cfRule>
  </conditionalFormatting>
  <conditionalFormatting sqref="P23">
    <cfRule type="expression" dxfId="721" priority="863">
      <formula>IF(RIGHT(TEXT(P23,"0.#"),1)=".",FALSE,TRUE)</formula>
    </cfRule>
    <cfRule type="expression" dxfId="720" priority="864">
      <formula>IF(RIGHT(TEXT(P23,"0.#"),1)=".",TRUE,FALSE)</formula>
    </cfRule>
  </conditionalFormatting>
  <conditionalFormatting sqref="P25:P27">
    <cfRule type="expression" dxfId="719" priority="861">
      <formula>IF(RIGHT(TEXT(P25,"0.#"),1)=".",FALSE,TRUE)</formula>
    </cfRule>
    <cfRule type="expression" dxfId="718" priority="862">
      <formula>IF(RIGHT(TEXT(P25,"0.#"),1)=".",TRUE,FALSE)</formula>
    </cfRule>
  </conditionalFormatting>
  <conditionalFormatting sqref="P28">
    <cfRule type="expression" dxfId="717" priority="859">
      <formula>IF(RIGHT(TEXT(P28,"0.#"),1)=".",FALSE,TRUE)</formula>
    </cfRule>
    <cfRule type="expression" dxfId="716" priority="860">
      <formula>IF(RIGHT(TEXT(P28,"0.#"),1)=".",TRUE,FALSE)</formula>
    </cfRule>
  </conditionalFormatting>
  <conditionalFormatting sqref="AE202">
    <cfRule type="expression" dxfId="715" priority="857">
      <formula>IF(RIGHT(TEXT(AE202,"0.#"),1)=".",FALSE,TRUE)</formula>
    </cfRule>
    <cfRule type="expression" dxfId="714" priority="858">
      <formula>IF(RIGHT(TEXT(AE202,"0.#"),1)=".",TRUE,FALSE)</formula>
    </cfRule>
  </conditionalFormatting>
  <conditionalFormatting sqref="AE203">
    <cfRule type="expression" dxfId="713" priority="855">
      <formula>IF(RIGHT(TEXT(AE203,"0.#"),1)=".",FALSE,TRUE)</formula>
    </cfRule>
    <cfRule type="expression" dxfId="712" priority="856">
      <formula>IF(RIGHT(TEXT(AE203,"0.#"),1)=".",TRUE,FALSE)</formula>
    </cfRule>
  </conditionalFormatting>
  <conditionalFormatting sqref="AE204">
    <cfRule type="expression" dxfId="711" priority="853">
      <formula>IF(RIGHT(TEXT(AE204,"0.#"),1)=".",FALSE,TRUE)</formula>
    </cfRule>
    <cfRule type="expression" dxfId="710" priority="854">
      <formula>IF(RIGHT(TEXT(AE204,"0.#"),1)=".",TRUE,FALSE)</formula>
    </cfRule>
  </conditionalFormatting>
  <conditionalFormatting sqref="AI204">
    <cfRule type="expression" dxfId="709" priority="851">
      <formula>IF(RIGHT(TEXT(AI204,"0.#"),1)=".",FALSE,TRUE)</formula>
    </cfRule>
    <cfRule type="expression" dxfId="708" priority="852">
      <formula>IF(RIGHT(TEXT(AI204,"0.#"),1)=".",TRUE,FALSE)</formula>
    </cfRule>
  </conditionalFormatting>
  <conditionalFormatting sqref="AI203">
    <cfRule type="expression" dxfId="707" priority="849">
      <formula>IF(RIGHT(TEXT(AI203,"0.#"),1)=".",FALSE,TRUE)</formula>
    </cfRule>
    <cfRule type="expression" dxfId="706" priority="850">
      <formula>IF(RIGHT(TEXT(AI203,"0.#"),1)=".",TRUE,FALSE)</formula>
    </cfRule>
  </conditionalFormatting>
  <conditionalFormatting sqref="AI202">
    <cfRule type="expression" dxfId="705" priority="847">
      <formula>IF(RIGHT(TEXT(AI202,"0.#"),1)=".",FALSE,TRUE)</formula>
    </cfRule>
    <cfRule type="expression" dxfId="704" priority="848">
      <formula>IF(RIGHT(TEXT(AI202,"0.#"),1)=".",TRUE,FALSE)</formula>
    </cfRule>
  </conditionalFormatting>
  <conditionalFormatting sqref="AM202">
    <cfRule type="expression" dxfId="703" priority="845">
      <formula>IF(RIGHT(TEXT(AM202,"0.#"),1)=".",FALSE,TRUE)</formula>
    </cfRule>
    <cfRule type="expression" dxfId="702" priority="846">
      <formula>IF(RIGHT(TEXT(AM202,"0.#"),1)=".",TRUE,FALSE)</formula>
    </cfRule>
  </conditionalFormatting>
  <conditionalFormatting sqref="AM203">
    <cfRule type="expression" dxfId="701" priority="843">
      <formula>IF(RIGHT(TEXT(AM203,"0.#"),1)=".",FALSE,TRUE)</formula>
    </cfRule>
    <cfRule type="expression" dxfId="700" priority="844">
      <formula>IF(RIGHT(TEXT(AM203,"0.#"),1)=".",TRUE,FALSE)</formula>
    </cfRule>
  </conditionalFormatting>
  <conditionalFormatting sqref="AM204">
    <cfRule type="expression" dxfId="699" priority="841">
      <formula>IF(RIGHT(TEXT(AM204,"0.#"),1)=".",FALSE,TRUE)</formula>
    </cfRule>
    <cfRule type="expression" dxfId="698" priority="842">
      <formula>IF(RIGHT(TEXT(AM204,"0.#"),1)=".",TRUE,FALSE)</formula>
    </cfRule>
  </conditionalFormatting>
  <conditionalFormatting sqref="AQ202:AQ204">
    <cfRule type="expression" dxfId="697" priority="839">
      <formula>IF(RIGHT(TEXT(AQ202,"0.#"),1)=".",FALSE,TRUE)</formula>
    </cfRule>
    <cfRule type="expression" dxfId="696" priority="840">
      <formula>IF(RIGHT(TEXT(AQ202,"0.#"),1)=".",TRUE,FALSE)</formula>
    </cfRule>
  </conditionalFormatting>
  <conditionalFormatting sqref="AU202:AU204">
    <cfRule type="expression" dxfId="695" priority="837">
      <formula>IF(RIGHT(TEXT(AU202,"0.#"),1)=".",FALSE,TRUE)</formula>
    </cfRule>
    <cfRule type="expression" dxfId="694" priority="838">
      <formula>IF(RIGHT(TEXT(AU202,"0.#"),1)=".",TRUE,FALSE)</formula>
    </cfRule>
  </conditionalFormatting>
  <conditionalFormatting sqref="AE205">
    <cfRule type="expression" dxfId="693" priority="835">
      <formula>IF(RIGHT(TEXT(AE205,"0.#"),1)=".",FALSE,TRUE)</formula>
    </cfRule>
    <cfRule type="expression" dxfId="692" priority="836">
      <formula>IF(RIGHT(TEXT(AE205,"0.#"),1)=".",TRUE,FALSE)</formula>
    </cfRule>
  </conditionalFormatting>
  <conditionalFormatting sqref="AE206">
    <cfRule type="expression" dxfId="691" priority="833">
      <formula>IF(RIGHT(TEXT(AE206,"0.#"),1)=".",FALSE,TRUE)</formula>
    </cfRule>
    <cfRule type="expression" dxfId="690" priority="834">
      <formula>IF(RIGHT(TEXT(AE206,"0.#"),1)=".",TRUE,FALSE)</formula>
    </cfRule>
  </conditionalFormatting>
  <conditionalFormatting sqref="AE207">
    <cfRule type="expression" dxfId="689" priority="831">
      <formula>IF(RIGHT(TEXT(AE207,"0.#"),1)=".",FALSE,TRUE)</formula>
    </cfRule>
    <cfRule type="expression" dxfId="688" priority="832">
      <formula>IF(RIGHT(TEXT(AE207,"0.#"),1)=".",TRUE,FALSE)</formula>
    </cfRule>
  </conditionalFormatting>
  <conditionalFormatting sqref="AI207">
    <cfRule type="expression" dxfId="687" priority="829">
      <formula>IF(RIGHT(TEXT(AI207,"0.#"),1)=".",FALSE,TRUE)</formula>
    </cfRule>
    <cfRule type="expression" dxfId="686" priority="830">
      <formula>IF(RIGHT(TEXT(AI207,"0.#"),1)=".",TRUE,FALSE)</formula>
    </cfRule>
  </conditionalFormatting>
  <conditionalFormatting sqref="AI206">
    <cfRule type="expression" dxfId="685" priority="827">
      <formula>IF(RIGHT(TEXT(AI206,"0.#"),1)=".",FALSE,TRUE)</formula>
    </cfRule>
    <cfRule type="expression" dxfId="684" priority="828">
      <formula>IF(RIGHT(TEXT(AI206,"0.#"),1)=".",TRUE,FALSE)</formula>
    </cfRule>
  </conditionalFormatting>
  <conditionalFormatting sqref="AI205">
    <cfRule type="expression" dxfId="683" priority="825">
      <formula>IF(RIGHT(TEXT(AI205,"0.#"),1)=".",FALSE,TRUE)</formula>
    </cfRule>
    <cfRule type="expression" dxfId="682" priority="826">
      <formula>IF(RIGHT(TEXT(AI205,"0.#"),1)=".",TRUE,FALSE)</formula>
    </cfRule>
  </conditionalFormatting>
  <conditionalFormatting sqref="AM205">
    <cfRule type="expression" dxfId="681" priority="823">
      <formula>IF(RIGHT(TEXT(AM205,"0.#"),1)=".",FALSE,TRUE)</formula>
    </cfRule>
    <cfRule type="expression" dxfId="680" priority="824">
      <formula>IF(RIGHT(TEXT(AM205,"0.#"),1)=".",TRUE,FALSE)</formula>
    </cfRule>
  </conditionalFormatting>
  <conditionalFormatting sqref="AM206">
    <cfRule type="expression" dxfId="679" priority="821">
      <formula>IF(RIGHT(TEXT(AM206,"0.#"),1)=".",FALSE,TRUE)</formula>
    </cfRule>
    <cfRule type="expression" dxfId="678" priority="822">
      <formula>IF(RIGHT(TEXT(AM206,"0.#"),1)=".",TRUE,FALSE)</formula>
    </cfRule>
  </conditionalFormatting>
  <conditionalFormatting sqref="AM207">
    <cfRule type="expression" dxfId="677" priority="819">
      <formula>IF(RIGHT(TEXT(AM207,"0.#"),1)=".",FALSE,TRUE)</formula>
    </cfRule>
    <cfRule type="expression" dxfId="676" priority="820">
      <formula>IF(RIGHT(TEXT(AM207,"0.#"),1)=".",TRUE,FALSE)</formula>
    </cfRule>
  </conditionalFormatting>
  <conditionalFormatting sqref="AQ205:AQ207">
    <cfRule type="expression" dxfId="675" priority="817">
      <formula>IF(RIGHT(TEXT(AQ205,"0.#"),1)=".",FALSE,TRUE)</formula>
    </cfRule>
    <cfRule type="expression" dxfId="674" priority="818">
      <formula>IF(RIGHT(TEXT(AQ205,"0.#"),1)=".",TRUE,FALSE)</formula>
    </cfRule>
  </conditionalFormatting>
  <conditionalFormatting sqref="AU205:AU207">
    <cfRule type="expression" dxfId="673" priority="815">
      <formula>IF(RIGHT(TEXT(AU205,"0.#"),1)=".",FALSE,TRUE)</formula>
    </cfRule>
    <cfRule type="expression" dxfId="672" priority="816">
      <formula>IF(RIGHT(TEXT(AU205,"0.#"),1)=".",TRUE,FALSE)</formula>
    </cfRule>
  </conditionalFormatting>
  <conditionalFormatting sqref="AL401:AO428">
    <cfRule type="expression" dxfId="671" priority="811">
      <formula>IF(AND(AL401&gt;=0, RIGHT(TEXT(AL401,"0.#"),1)&lt;&gt;"."),TRUE,FALSE)</formula>
    </cfRule>
    <cfRule type="expression" dxfId="670" priority="812">
      <formula>IF(AND(AL401&gt;=0, RIGHT(TEXT(AL401,"0.#"),1)="."),TRUE,FALSE)</formula>
    </cfRule>
    <cfRule type="expression" dxfId="669" priority="813">
      <formula>IF(AND(AL401&lt;0, RIGHT(TEXT(AL401,"0.#"),1)&lt;&gt;"."),TRUE,FALSE)</formula>
    </cfRule>
    <cfRule type="expression" dxfId="668" priority="814">
      <formula>IF(AND(AL401&lt;0, RIGHT(TEXT(AL401,"0.#"),1)="."),TRUE,FALSE)</formula>
    </cfRule>
  </conditionalFormatting>
  <conditionalFormatting sqref="AL399:AO400">
    <cfRule type="expression" dxfId="667" priority="805">
      <formula>IF(AND(AL399&gt;=0, RIGHT(TEXT(AL399,"0.#"),1)&lt;&gt;"."),TRUE,FALSE)</formula>
    </cfRule>
    <cfRule type="expression" dxfId="666" priority="806">
      <formula>IF(AND(AL399&gt;=0, RIGHT(TEXT(AL399,"0.#"),1)="."),TRUE,FALSE)</formula>
    </cfRule>
    <cfRule type="expression" dxfId="665" priority="807">
      <formula>IF(AND(AL399&lt;0, RIGHT(TEXT(AL399,"0.#"),1)&lt;&gt;"."),TRUE,FALSE)</formula>
    </cfRule>
    <cfRule type="expression" dxfId="664" priority="808">
      <formula>IF(AND(AL399&lt;0, RIGHT(TEXT(AL399,"0.#"),1)="."),TRUE,FALSE)</formula>
    </cfRule>
  </conditionalFormatting>
  <conditionalFormatting sqref="AL442:AO461">
    <cfRule type="expression" dxfId="663" priority="799">
      <formula>IF(AND(AL442&gt;=0, RIGHT(TEXT(AL442,"0.#"),1)&lt;&gt;"."),TRUE,FALSE)</formula>
    </cfRule>
    <cfRule type="expression" dxfId="662" priority="800">
      <formula>IF(AND(AL442&gt;=0, RIGHT(TEXT(AL442,"0.#"),1)="."),TRUE,FALSE)</formula>
    </cfRule>
    <cfRule type="expression" dxfId="661" priority="801">
      <formula>IF(AND(AL442&lt;0, RIGHT(TEXT(AL442,"0.#"),1)&lt;&gt;"."),TRUE,FALSE)</formula>
    </cfRule>
    <cfRule type="expression" dxfId="660" priority="802">
      <formula>IF(AND(AL442&lt;0, RIGHT(TEXT(AL442,"0.#"),1)="."),TRUE,FALSE)</formula>
    </cfRule>
  </conditionalFormatting>
  <conditionalFormatting sqref="AL467:AO494">
    <cfRule type="expression" dxfId="659" priority="787">
      <formula>IF(AND(AL467&gt;=0, RIGHT(TEXT(AL467,"0.#"),1)&lt;&gt;"."),TRUE,FALSE)</formula>
    </cfRule>
    <cfRule type="expression" dxfId="658" priority="788">
      <formula>IF(AND(AL467&gt;=0, RIGHT(TEXT(AL467,"0.#"),1)="."),TRUE,FALSE)</formula>
    </cfRule>
    <cfRule type="expression" dxfId="657" priority="789">
      <formula>IF(AND(AL467&lt;0, RIGHT(TEXT(AL467,"0.#"),1)&lt;&gt;"."),TRUE,FALSE)</formula>
    </cfRule>
    <cfRule type="expression" dxfId="656" priority="790">
      <formula>IF(AND(AL467&lt;0, RIGHT(TEXT(AL467,"0.#"),1)="."),TRUE,FALSE)</formula>
    </cfRule>
  </conditionalFormatting>
  <conditionalFormatting sqref="AL465:AO466">
    <cfRule type="expression" dxfId="655" priority="781">
      <formula>IF(AND(AL465&gt;=0, RIGHT(TEXT(AL465,"0.#"),1)&lt;&gt;"."),TRUE,FALSE)</formula>
    </cfRule>
    <cfRule type="expression" dxfId="654" priority="782">
      <formula>IF(AND(AL465&gt;=0, RIGHT(TEXT(AL465,"0.#"),1)="."),TRUE,FALSE)</formula>
    </cfRule>
    <cfRule type="expression" dxfId="653" priority="783">
      <formula>IF(AND(AL465&lt;0, RIGHT(TEXT(AL465,"0.#"),1)&lt;&gt;"."),TRUE,FALSE)</formula>
    </cfRule>
    <cfRule type="expression" dxfId="652" priority="784">
      <formula>IF(AND(AL465&lt;0, RIGHT(TEXT(AL465,"0.#"),1)="."),TRUE,FALSE)</formula>
    </cfRule>
  </conditionalFormatting>
  <conditionalFormatting sqref="AL500:AO527">
    <cfRule type="expression" dxfId="651" priority="775">
      <formula>IF(AND(AL500&gt;=0, RIGHT(TEXT(AL500,"0.#"),1)&lt;&gt;"."),TRUE,FALSE)</formula>
    </cfRule>
    <cfRule type="expression" dxfId="650" priority="776">
      <formula>IF(AND(AL500&gt;=0, RIGHT(TEXT(AL500,"0.#"),1)="."),TRUE,FALSE)</formula>
    </cfRule>
    <cfRule type="expression" dxfId="649" priority="777">
      <formula>IF(AND(AL500&lt;0, RIGHT(TEXT(AL500,"0.#"),1)&lt;&gt;"."),TRUE,FALSE)</formula>
    </cfRule>
    <cfRule type="expression" dxfId="648" priority="778">
      <formula>IF(AND(AL500&lt;0, RIGHT(TEXT(AL500,"0.#"),1)="."),TRUE,FALSE)</formula>
    </cfRule>
  </conditionalFormatting>
  <conditionalFormatting sqref="AL498:AO499">
    <cfRule type="expression" dxfId="647" priority="769">
      <formula>IF(AND(AL498&gt;=0, RIGHT(TEXT(AL498,"0.#"),1)&lt;&gt;"."),TRUE,FALSE)</formula>
    </cfRule>
    <cfRule type="expression" dxfId="646" priority="770">
      <formula>IF(AND(AL498&gt;=0, RIGHT(TEXT(AL498,"0.#"),1)="."),TRUE,FALSE)</formula>
    </cfRule>
    <cfRule type="expression" dxfId="645" priority="771">
      <formula>IF(AND(AL498&lt;0, RIGHT(TEXT(AL498,"0.#"),1)&lt;&gt;"."),TRUE,FALSE)</formula>
    </cfRule>
    <cfRule type="expression" dxfId="644" priority="772">
      <formula>IF(AND(AL498&lt;0, RIGHT(TEXT(AL498,"0.#"),1)="."),TRUE,FALSE)</formula>
    </cfRule>
  </conditionalFormatting>
  <conditionalFormatting sqref="AL533:AO560">
    <cfRule type="expression" dxfId="643" priority="763">
      <formula>IF(AND(AL533&gt;=0, RIGHT(TEXT(AL533,"0.#"),1)&lt;&gt;"."),TRUE,FALSE)</formula>
    </cfRule>
    <cfRule type="expression" dxfId="642" priority="764">
      <formula>IF(AND(AL533&gt;=0, RIGHT(TEXT(AL533,"0.#"),1)="."),TRUE,FALSE)</formula>
    </cfRule>
    <cfRule type="expression" dxfId="641" priority="765">
      <formula>IF(AND(AL533&lt;0, RIGHT(TEXT(AL533,"0.#"),1)&lt;&gt;"."),TRUE,FALSE)</formula>
    </cfRule>
    <cfRule type="expression" dxfId="640" priority="766">
      <formula>IF(AND(AL533&lt;0, RIGHT(TEXT(AL533,"0.#"),1)="."),TRUE,FALSE)</formula>
    </cfRule>
  </conditionalFormatting>
  <conditionalFormatting sqref="AL531:AO532">
    <cfRule type="expression" dxfId="639" priority="757">
      <formula>IF(AND(AL531&gt;=0, RIGHT(TEXT(AL531,"0.#"),1)&lt;&gt;"."),TRUE,FALSE)</formula>
    </cfRule>
    <cfRule type="expression" dxfId="638" priority="758">
      <formula>IF(AND(AL531&gt;=0, RIGHT(TEXT(AL531,"0.#"),1)="."),TRUE,FALSE)</formula>
    </cfRule>
    <cfRule type="expression" dxfId="637" priority="759">
      <formula>IF(AND(AL531&lt;0, RIGHT(TEXT(AL531,"0.#"),1)&lt;&gt;"."),TRUE,FALSE)</formula>
    </cfRule>
    <cfRule type="expression" dxfId="636" priority="760">
      <formula>IF(AND(AL531&lt;0, RIGHT(TEXT(AL531,"0.#"),1)="."),TRUE,FALSE)</formula>
    </cfRule>
  </conditionalFormatting>
  <conditionalFormatting sqref="Y531:Y532">
    <cfRule type="expression" dxfId="635" priority="755">
      <formula>IF(RIGHT(TEXT(Y531,"0.#"),1)=".",FALSE,TRUE)</formula>
    </cfRule>
    <cfRule type="expression" dxfId="634" priority="756">
      <formula>IF(RIGHT(TEXT(Y531,"0.#"),1)=".",TRUE,FALSE)</formula>
    </cfRule>
  </conditionalFormatting>
  <conditionalFormatting sqref="AL566:AO593">
    <cfRule type="expression" dxfId="633" priority="751">
      <formula>IF(AND(AL566&gt;=0, RIGHT(TEXT(AL566,"0.#"),1)&lt;&gt;"."),TRUE,FALSE)</formula>
    </cfRule>
    <cfRule type="expression" dxfId="632" priority="752">
      <formula>IF(AND(AL566&gt;=0, RIGHT(TEXT(AL566,"0.#"),1)="."),TRUE,FALSE)</formula>
    </cfRule>
    <cfRule type="expression" dxfId="631" priority="753">
      <formula>IF(AND(AL566&lt;0, RIGHT(TEXT(AL566,"0.#"),1)&lt;&gt;"."),TRUE,FALSE)</formula>
    </cfRule>
    <cfRule type="expression" dxfId="630" priority="754">
      <formula>IF(AND(AL566&lt;0, RIGHT(TEXT(AL566,"0.#"),1)="."),TRUE,FALSE)</formula>
    </cfRule>
  </conditionalFormatting>
  <conditionalFormatting sqref="Y566:Y593">
    <cfRule type="expression" dxfId="629" priority="749">
      <formula>IF(RIGHT(TEXT(Y566,"0.#"),1)=".",FALSE,TRUE)</formula>
    </cfRule>
    <cfRule type="expression" dxfId="628" priority="750">
      <formula>IF(RIGHT(TEXT(Y566,"0.#"),1)=".",TRUE,FALSE)</formula>
    </cfRule>
  </conditionalFormatting>
  <conditionalFormatting sqref="AL564:AO565">
    <cfRule type="expression" dxfId="627" priority="745">
      <formula>IF(AND(AL564&gt;=0, RIGHT(TEXT(AL564,"0.#"),1)&lt;&gt;"."),TRUE,FALSE)</formula>
    </cfRule>
    <cfRule type="expression" dxfId="626" priority="746">
      <formula>IF(AND(AL564&gt;=0, RIGHT(TEXT(AL564,"0.#"),1)="."),TRUE,FALSE)</formula>
    </cfRule>
    <cfRule type="expression" dxfId="625" priority="747">
      <formula>IF(AND(AL564&lt;0, RIGHT(TEXT(AL564,"0.#"),1)&lt;&gt;"."),TRUE,FALSE)</formula>
    </cfRule>
    <cfRule type="expression" dxfId="624" priority="748">
      <formula>IF(AND(AL564&lt;0, RIGHT(TEXT(AL564,"0.#"),1)="."),TRUE,FALSE)</formula>
    </cfRule>
  </conditionalFormatting>
  <conditionalFormatting sqref="Y564:Y565">
    <cfRule type="expression" dxfId="623" priority="743">
      <formula>IF(RIGHT(TEXT(Y564,"0.#"),1)=".",FALSE,TRUE)</formula>
    </cfRule>
    <cfRule type="expression" dxfId="622" priority="744">
      <formula>IF(RIGHT(TEXT(Y564,"0.#"),1)=".",TRUE,FALSE)</formula>
    </cfRule>
  </conditionalFormatting>
  <conditionalFormatting sqref="AL599:AO626">
    <cfRule type="expression" dxfId="621" priority="739">
      <formula>IF(AND(AL599&gt;=0, RIGHT(TEXT(AL599,"0.#"),1)&lt;&gt;"."),TRUE,FALSE)</formula>
    </cfRule>
    <cfRule type="expression" dxfId="620" priority="740">
      <formula>IF(AND(AL599&gt;=0, RIGHT(TEXT(AL599,"0.#"),1)="."),TRUE,FALSE)</formula>
    </cfRule>
    <cfRule type="expression" dxfId="619" priority="741">
      <formula>IF(AND(AL599&lt;0, RIGHT(TEXT(AL599,"0.#"),1)&lt;&gt;"."),TRUE,FALSE)</formula>
    </cfRule>
    <cfRule type="expression" dxfId="618" priority="742">
      <formula>IF(AND(AL599&lt;0, RIGHT(TEXT(AL599,"0.#"),1)="."),TRUE,FALSE)</formula>
    </cfRule>
  </conditionalFormatting>
  <conditionalFormatting sqref="Y599:Y626">
    <cfRule type="expression" dxfId="617" priority="737">
      <formula>IF(RIGHT(TEXT(Y599,"0.#"),1)=".",FALSE,TRUE)</formula>
    </cfRule>
    <cfRule type="expression" dxfId="616" priority="738">
      <formula>IF(RIGHT(TEXT(Y599,"0.#"),1)=".",TRUE,FALSE)</formula>
    </cfRule>
  </conditionalFormatting>
  <conditionalFormatting sqref="AL597:AO598">
    <cfRule type="expression" dxfId="615" priority="733">
      <formula>IF(AND(AL597&gt;=0, RIGHT(TEXT(AL597,"0.#"),1)&lt;&gt;"."),TRUE,FALSE)</formula>
    </cfRule>
    <cfRule type="expression" dxfId="614" priority="734">
      <formula>IF(AND(AL597&gt;=0, RIGHT(TEXT(AL597,"0.#"),1)="."),TRUE,FALSE)</formula>
    </cfRule>
    <cfRule type="expression" dxfId="613" priority="735">
      <formula>IF(AND(AL597&lt;0, RIGHT(TEXT(AL597,"0.#"),1)&lt;&gt;"."),TRUE,FALSE)</formula>
    </cfRule>
    <cfRule type="expression" dxfId="612" priority="736">
      <formula>IF(AND(AL597&lt;0, RIGHT(TEXT(AL597,"0.#"),1)="."),TRUE,FALSE)</formula>
    </cfRule>
  </conditionalFormatting>
  <conditionalFormatting sqref="Y597:Y598">
    <cfRule type="expression" dxfId="611" priority="731">
      <formula>IF(RIGHT(TEXT(Y597,"0.#"),1)=".",FALSE,TRUE)</formula>
    </cfRule>
    <cfRule type="expression" dxfId="610" priority="732">
      <formula>IF(RIGHT(TEXT(Y597,"0.#"),1)=".",TRUE,FALSE)</formula>
    </cfRule>
  </conditionalFormatting>
  <conditionalFormatting sqref="AU33">
    <cfRule type="expression" dxfId="609" priority="727">
      <formula>IF(RIGHT(TEXT(AU33,"0.#"),1)=".",FALSE,TRUE)</formula>
    </cfRule>
    <cfRule type="expression" dxfId="608" priority="728">
      <formula>IF(RIGHT(TEXT(AU33,"0.#"),1)=".",TRUE,FALSE)</formula>
    </cfRule>
  </conditionalFormatting>
  <conditionalFormatting sqref="AU32">
    <cfRule type="expression" dxfId="607" priority="729">
      <formula>IF(RIGHT(TEXT(AU32,"0.#"),1)=".",FALSE,TRUE)</formula>
    </cfRule>
    <cfRule type="expression" dxfId="606" priority="730">
      <formula>IF(RIGHT(TEXT(AU32,"0.#"),1)=".",TRUE,FALSE)</formula>
    </cfRule>
  </conditionalFormatting>
  <conditionalFormatting sqref="P29:AC29">
    <cfRule type="expression" dxfId="605" priority="725">
      <formula>IF(RIGHT(TEXT(P29,"0.#"),1)=".",FALSE,TRUE)</formula>
    </cfRule>
    <cfRule type="expression" dxfId="604" priority="726">
      <formula>IF(RIGHT(TEXT(P29,"0.#"),1)=".",TRUE,FALSE)</formula>
    </cfRule>
  </conditionalFormatting>
  <conditionalFormatting sqref="AM41">
    <cfRule type="expression" dxfId="603" priority="707">
      <formula>IF(RIGHT(TEXT(AM41,"0.#"),1)=".",FALSE,TRUE)</formula>
    </cfRule>
    <cfRule type="expression" dxfId="602" priority="708">
      <formula>IF(RIGHT(TEXT(AM41,"0.#"),1)=".",TRUE,FALSE)</formula>
    </cfRule>
  </conditionalFormatting>
  <conditionalFormatting sqref="AM40">
    <cfRule type="expression" dxfId="601" priority="709">
      <formula>IF(RIGHT(TEXT(AM40,"0.#"),1)=".",FALSE,TRUE)</formula>
    </cfRule>
    <cfRule type="expression" dxfId="600" priority="710">
      <formula>IF(RIGHT(TEXT(AM40,"0.#"),1)=".",TRUE,FALSE)</formula>
    </cfRule>
  </conditionalFormatting>
  <conditionalFormatting sqref="AE39">
    <cfRule type="expression" dxfId="599" priority="723">
      <formula>IF(RIGHT(TEXT(AE39,"0.#"),1)=".",FALSE,TRUE)</formula>
    </cfRule>
    <cfRule type="expression" dxfId="598" priority="724">
      <formula>IF(RIGHT(TEXT(AE39,"0.#"),1)=".",TRUE,FALSE)</formula>
    </cfRule>
  </conditionalFormatting>
  <conditionalFormatting sqref="AQ39:AQ41">
    <cfRule type="expression" dxfId="597" priority="705">
      <formula>IF(RIGHT(TEXT(AQ39,"0.#"),1)=".",FALSE,TRUE)</formula>
    </cfRule>
    <cfRule type="expression" dxfId="596" priority="706">
      <formula>IF(RIGHT(TEXT(AQ39,"0.#"),1)=".",TRUE,FALSE)</formula>
    </cfRule>
  </conditionalFormatting>
  <conditionalFormatting sqref="AU39:AU41">
    <cfRule type="expression" dxfId="595" priority="703">
      <formula>IF(RIGHT(TEXT(AU39,"0.#"),1)=".",FALSE,TRUE)</formula>
    </cfRule>
    <cfRule type="expression" dxfId="594" priority="704">
      <formula>IF(RIGHT(TEXT(AU39,"0.#"),1)=".",TRUE,FALSE)</formula>
    </cfRule>
  </conditionalFormatting>
  <conditionalFormatting sqref="AI41">
    <cfRule type="expression" dxfId="593" priority="717">
      <formula>IF(RIGHT(TEXT(AI41,"0.#"),1)=".",FALSE,TRUE)</formula>
    </cfRule>
    <cfRule type="expression" dxfId="592" priority="718">
      <formula>IF(RIGHT(TEXT(AI41,"0.#"),1)=".",TRUE,FALSE)</formula>
    </cfRule>
  </conditionalFormatting>
  <conditionalFormatting sqref="AE40">
    <cfRule type="expression" dxfId="591" priority="721">
      <formula>IF(RIGHT(TEXT(AE40,"0.#"),1)=".",FALSE,TRUE)</formula>
    </cfRule>
    <cfRule type="expression" dxfId="590" priority="722">
      <formula>IF(RIGHT(TEXT(AE40,"0.#"),1)=".",TRUE,FALSE)</formula>
    </cfRule>
  </conditionalFormatting>
  <conditionalFormatting sqref="AE41">
    <cfRule type="expression" dxfId="589" priority="719">
      <formula>IF(RIGHT(TEXT(AE41,"0.#"),1)=".",FALSE,TRUE)</formula>
    </cfRule>
    <cfRule type="expression" dxfId="588" priority="720">
      <formula>IF(RIGHT(TEXT(AE41,"0.#"),1)=".",TRUE,FALSE)</formula>
    </cfRule>
  </conditionalFormatting>
  <conditionalFormatting sqref="AM39">
    <cfRule type="expression" dxfId="587" priority="711">
      <formula>IF(RIGHT(TEXT(AM39,"0.#"),1)=".",FALSE,TRUE)</formula>
    </cfRule>
    <cfRule type="expression" dxfId="586" priority="712">
      <formula>IF(RIGHT(TEXT(AM39,"0.#"),1)=".",TRUE,FALSE)</formula>
    </cfRule>
  </conditionalFormatting>
  <conditionalFormatting sqref="AI39">
    <cfRule type="expression" dxfId="585" priority="713">
      <formula>IF(RIGHT(TEXT(AI39,"0.#"),1)=".",FALSE,TRUE)</formula>
    </cfRule>
    <cfRule type="expression" dxfId="584" priority="714">
      <formula>IF(RIGHT(TEXT(AI39,"0.#"),1)=".",TRUE,FALSE)</formula>
    </cfRule>
  </conditionalFormatting>
  <conditionalFormatting sqref="AI40">
    <cfRule type="expression" dxfId="583" priority="715">
      <formula>IF(RIGHT(TEXT(AI40,"0.#"),1)=".",FALSE,TRUE)</formula>
    </cfRule>
    <cfRule type="expression" dxfId="582" priority="716">
      <formula>IF(RIGHT(TEXT(AI40,"0.#"),1)=".",TRUE,FALSE)</formula>
    </cfRule>
  </conditionalFormatting>
  <conditionalFormatting sqref="AM69">
    <cfRule type="expression" dxfId="581" priority="675">
      <formula>IF(RIGHT(TEXT(AM69,"0.#"),1)=".",FALSE,TRUE)</formula>
    </cfRule>
    <cfRule type="expression" dxfId="580" priority="676">
      <formula>IF(RIGHT(TEXT(AM69,"0.#"),1)=".",TRUE,FALSE)</formula>
    </cfRule>
  </conditionalFormatting>
  <conditionalFormatting sqref="AE70 AM70">
    <cfRule type="expression" dxfId="579" priority="673">
      <formula>IF(RIGHT(TEXT(AE70,"0.#"),1)=".",FALSE,TRUE)</formula>
    </cfRule>
    <cfRule type="expression" dxfId="578" priority="674">
      <formula>IF(RIGHT(TEXT(AE70,"0.#"),1)=".",TRUE,FALSE)</formula>
    </cfRule>
  </conditionalFormatting>
  <conditionalFormatting sqref="AI70">
    <cfRule type="expression" dxfId="577" priority="671">
      <formula>IF(RIGHT(TEXT(AI70,"0.#"),1)=".",FALSE,TRUE)</formula>
    </cfRule>
    <cfRule type="expression" dxfId="576" priority="672">
      <formula>IF(RIGHT(TEXT(AI70,"0.#"),1)=".",TRUE,FALSE)</formula>
    </cfRule>
  </conditionalFormatting>
  <conditionalFormatting sqref="AQ70">
    <cfRule type="expression" dxfId="575" priority="669">
      <formula>IF(RIGHT(TEXT(AQ70,"0.#"),1)=".",FALSE,TRUE)</formula>
    </cfRule>
    <cfRule type="expression" dxfId="574" priority="670">
      <formula>IF(RIGHT(TEXT(AQ70,"0.#"),1)=".",TRUE,FALSE)</formula>
    </cfRule>
  </conditionalFormatting>
  <conditionalFormatting sqref="AE69 AQ69">
    <cfRule type="expression" dxfId="573" priority="679">
      <formula>IF(RIGHT(TEXT(AE69,"0.#"),1)=".",FALSE,TRUE)</formula>
    </cfRule>
    <cfRule type="expression" dxfId="572" priority="680">
      <formula>IF(RIGHT(TEXT(AE69,"0.#"),1)=".",TRUE,FALSE)</formula>
    </cfRule>
  </conditionalFormatting>
  <conditionalFormatting sqref="AI69">
    <cfRule type="expression" dxfId="571" priority="677">
      <formula>IF(RIGHT(TEXT(AI69,"0.#"),1)=".",FALSE,TRUE)</formula>
    </cfRule>
    <cfRule type="expression" dxfId="570" priority="678">
      <formula>IF(RIGHT(TEXT(AI69,"0.#"),1)=".",TRUE,FALSE)</formula>
    </cfRule>
  </conditionalFormatting>
  <conditionalFormatting sqref="AE66 AQ66">
    <cfRule type="expression" dxfId="569" priority="667">
      <formula>IF(RIGHT(TEXT(AE66,"0.#"),1)=".",FALSE,TRUE)</formula>
    </cfRule>
    <cfRule type="expression" dxfId="568" priority="668">
      <formula>IF(RIGHT(TEXT(AE66,"0.#"),1)=".",TRUE,FALSE)</formula>
    </cfRule>
  </conditionalFormatting>
  <conditionalFormatting sqref="AI66">
    <cfRule type="expression" dxfId="567" priority="665">
      <formula>IF(RIGHT(TEXT(AI66,"0.#"),1)=".",FALSE,TRUE)</formula>
    </cfRule>
    <cfRule type="expression" dxfId="566" priority="666">
      <formula>IF(RIGHT(TEXT(AI66,"0.#"),1)=".",TRUE,FALSE)</formula>
    </cfRule>
  </conditionalFormatting>
  <conditionalFormatting sqref="AM66">
    <cfRule type="expression" dxfId="565" priority="663">
      <formula>IF(RIGHT(TEXT(AM66,"0.#"),1)=".",FALSE,TRUE)</formula>
    </cfRule>
    <cfRule type="expression" dxfId="564" priority="664">
      <formula>IF(RIGHT(TEXT(AM66,"0.#"),1)=".",TRUE,FALSE)</formula>
    </cfRule>
  </conditionalFormatting>
  <conditionalFormatting sqref="AE67">
    <cfRule type="expression" dxfId="563" priority="661">
      <formula>IF(RIGHT(TEXT(AE67,"0.#"),1)=".",FALSE,TRUE)</formula>
    </cfRule>
    <cfRule type="expression" dxfId="562" priority="662">
      <formula>IF(RIGHT(TEXT(AE67,"0.#"),1)=".",TRUE,FALSE)</formula>
    </cfRule>
  </conditionalFormatting>
  <conditionalFormatting sqref="AI67">
    <cfRule type="expression" dxfId="561" priority="659">
      <formula>IF(RIGHT(TEXT(AI67,"0.#"),1)=".",FALSE,TRUE)</formula>
    </cfRule>
    <cfRule type="expression" dxfId="560" priority="660">
      <formula>IF(RIGHT(TEXT(AI67,"0.#"),1)=".",TRUE,FALSE)</formula>
    </cfRule>
  </conditionalFormatting>
  <conditionalFormatting sqref="AM67">
    <cfRule type="expression" dxfId="559" priority="657">
      <formula>IF(RIGHT(TEXT(AM67,"0.#"),1)=".",FALSE,TRUE)</formula>
    </cfRule>
    <cfRule type="expression" dxfId="558" priority="658">
      <formula>IF(RIGHT(TEXT(AM67,"0.#"),1)=".",TRUE,FALSE)</formula>
    </cfRule>
  </conditionalFormatting>
  <conditionalFormatting sqref="AQ67">
    <cfRule type="expression" dxfId="557" priority="655">
      <formula>IF(RIGHT(TEXT(AQ67,"0.#"),1)=".",FALSE,TRUE)</formula>
    </cfRule>
    <cfRule type="expression" dxfId="556" priority="656">
      <formula>IF(RIGHT(TEXT(AQ67,"0.#"),1)=".",TRUE,FALSE)</formula>
    </cfRule>
  </conditionalFormatting>
  <conditionalFormatting sqref="AU66">
    <cfRule type="expression" dxfId="555" priority="653">
      <formula>IF(RIGHT(TEXT(AU66,"0.#"),1)=".",FALSE,TRUE)</formula>
    </cfRule>
    <cfRule type="expression" dxfId="554" priority="654">
      <formula>IF(RIGHT(TEXT(AU66,"0.#"),1)=".",TRUE,FALSE)</formula>
    </cfRule>
  </conditionalFormatting>
  <conditionalFormatting sqref="AU67">
    <cfRule type="expression" dxfId="553" priority="651">
      <formula>IF(RIGHT(TEXT(AU67,"0.#"),1)=".",FALSE,TRUE)</formula>
    </cfRule>
    <cfRule type="expression" dxfId="552" priority="652">
      <formula>IF(RIGHT(TEXT(AU67,"0.#"),1)=".",TRUE,FALSE)</formula>
    </cfRule>
  </conditionalFormatting>
  <conditionalFormatting sqref="AE100 AQ100">
    <cfRule type="expression" dxfId="551" priority="613">
      <formula>IF(RIGHT(TEXT(AE100,"0.#"),1)=".",FALSE,TRUE)</formula>
    </cfRule>
    <cfRule type="expression" dxfId="550" priority="614">
      <formula>IF(RIGHT(TEXT(AE100,"0.#"),1)=".",TRUE,FALSE)</formula>
    </cfRule>
  </conditionalFormatting>
  <conditionalFormatting sqref="AI100">
    <cfRule type="expression" dxfId="549" priority="611">
      <formula>IF(RIGHT(TEXT(AI100,"0.#"),1)=".",FALSE,TRUE)</formula>
    </cfRule>
    <cfRule type="expression" dxfId="548" priority="612">
      <formula>IF(RIGHT(TEXT(AI100,"0.#"),1)=".",TRUE,FALSE)</formula>
    </cfRule>
  </conditionalFormatting>
  <conditionalFormatting sqref="AM100">
    <cfRule type="expression" dxfId="547" priority="609">
      <formula>IF(RIGHT(TEXT(AM100,"0.#"),1)=".",FALSE,TRUE)</formula>
    </cfRule>
    <cfRule type="expression" dxfId="546" priority="610">
      <formula>IF(RIGHT(TEXT(AM100,"0.#"),1)=".",TRUE,FALSE)</formula>
    </cfRule>
  </conditionalFormatting>
  <conditionalFormatting sqref="AE101">
    <cfRule type="expression" dxfId="545" priority="607">
      <formula>IF(RIGHT(TEXT(AE101,"0.#"),1)=".",FALSE,TRUE)</formula>
    </cfRule>
    <cfRule type="expression" dxfId="544" priority="608">
      <formula>IF(RIGHT(TEXT(AE101,"0.#"),1)=".",TRUE,FALSE)</formula>
    </cfRule>
  </conditionalFormatting>
  <conditionalFormatting sqref="AI101">
    <cfRule type="expression" dxfId="543" priority="605">
      <formula>IF(RIGHT(TEXT(AI101,"0.#"),1)=".",FALSE,TRUE)</formula>
    </cfRule>
    <cfRule type="expression" dxfId="542" priority="606">
      <formula>IF(RIGHT(TEXT(AI101,"0.#"),1)=".",TRUE,FALSE)</formula>
    </cfRule>
  </conditionalFormatting>
  <conditionalFormatting sqref="AM101">
    <cfRule type="expression" dxfId="541" priority="603">
      <formula>IF(RIGHT(TEXT(AM101,"0.#"),1)=".",FALSE,TRUE)</formula>
    </cfRule>
    <cfRule type="expression" dxfId="540" priority="604">
      <formula>IF(RIGHT(TEXT(AM101,"0.#"),1)=".",TRUE,FALSE)</formula>
    </cfRule>
  </conditionalFormatting>
  <conditionalFormatting sqref="AQ101">
    <cfRule type="expression" dxfId="539" priority="601">
      <formula>IF(RIGHT(TEXT(AQ101,"0.#"),1)=".",FALSE,TRUE)</formula>
    </cfRule>
    <cfRule type="expression" dxfId="538" priority="602">
      <formula>IF(RIGHT(TEXT(AQ101,"0.#"),1)=".",TRUE,FALSE)</formula>
    </cfRule>
  </conditionalFormatting>
  <conditionalFormatting sqref="AU100">
    <cfRule type="expression" dxfId="537" priority="599">
      <formula>IF(RIGHT(TEXT(AU100,"0.#"),1)=".",FALSE,TRUE)</formula>
    </cfRule>
    <cfRule type="expression" dxfId="536" priority="600">
      <formula>IF(RIGHT(TEXT(AU100,"0.#"),1)=".",TRUE,FALSE)</formula>
    </cfRule>
  </conditionalFormatting>
  <conditionalFormatting sqref="AU101">
    <cfRule type="expression" dxfId="535" priority="597">
      <formula>IF(RIGHT(TEXT(AU101,"0.#"),1)=".",FALSE,TRUE)</formula>
    </cfRule>
    <cfRule type="expression" dxfId="534" priority="598">
      <formula>IF(RIGHT(TEXT(AU101,"0.#"),1)=".",TRUE,FALSE)</formula>
    </cfRule>
  </conditionalFormatting>
  <conditionalFormatting sqref="AQ36">
    <cfRule type="expression" dxfId="533" priority="585">
      <formula>IF(RIGHT(TEXT(AQ36,"0.#"),1)=".",FALSE,TRUE)</formula>
    </cfRule>
    <cfRule type="expression" dxfId="532" priority="586">
      <formula>IF(RIGHT(TEXT(AQ36,"0.#"),1)=".",TRUE,FALSE)</formula>
    </cfRule>
  </conditionalFormatting>
  <conditionalFormatting sqref="AE35 AQ35">
    <cfRule type="expression" dxfId="531" priority="595">
      <formula>IF(RIGHT(TEXT(AE35,"0.#"),1)=".",FALSE,TRUE)</formula>
    </cfRule>
    <cfRule type="expression" dxfId="530" priority="596">
      <formula>IF(RIGHT(TEXT(AE35,"0.#"),1)=".",TRUE,FALSE)</formula>
    </cfRule>
  </conditionalFormatting>
  <conditionalFormatting sqref="AI35">
    <cfRule type="expression" dxfId="529" priority="593">
      <formula>IF(RIGHT(TEXT(AI35,"0.#"),1)=".",FALSE,TRUE)</formula>
    </cfRule>
    <cfRule type="expression" dxfId="528" priority="594">
      <formula>IF(RIGHT(TEXT(AI35,"0.#"),1)=".",TRUE,FALSE)</formula>
    </cfRule>
  </conditionalFormatting>
  <conditionalFormatting sqref="AM103">
    <cfRule type="expression" dxfId="527" priority="579">
      <formula>IF(RIGHT(TEXT(AM103,"0.#"),1)=".",FALSE,TRUE)</formula>
    </cfRule>
    <cfRule type="expression" dxfId="526" priority="580">
      <formula>IF(RIGHT(TEXT(AM103,"0.#"),1)=".",TRUE,FALSE)</formula>
    </cfRule>
  </conditionalFormatting>
  <conditionalFormatting sqref="AE104 AM104">
    <cfRule type="expression" dxfId="525" priority="577">
      <formula>IF(RIGHT(TEXT(AE104,"0.#"),1)=".",FALSE,TRUE)</formula>
    </cfRule>
    <cfRule type="expression" dxfId="524" priority="578">
      <formula>IF(RIGHT(TEXT(AE104,"0.#"),1)=".",TRUE,FALSE)</formula>
    </cfRule>
  </conditionalFormatting>
  <conditionalFormatting sqref="AI104">
    <cfRule type="expression" dxfId="523" priority="575">
      <formula>IF(RIGHT(TEXT(AI104,"0.#"),1)=".",FALSE,TRUE)</formula>
    </cfRule>
    <cfRule type="expression" dxfId="522" priority="576">
      <formula>IF(RIGHT(TEXT(AI104,"0.#"),1)=".",TRUE,FALSE)</formula>
    </cfRule>
  </conditionalFormatting>
  <conditionalFormatting sqref="AQ104">
    <cfRule type="expression" dxfId="521" priority="573">
      <formula>IF(RIGHT(TEXT(AQ104,"0.#"),1)=".",FALSE,TRUE)</formula>
    </cfRule>
    <cfRule type="expression" dxfId="520" priority="574">
      <formula>IF(RIGHT(TEXT(AQ104,"0.#"),1)=".",TRUE,FALSE)</formula>
    </cfRule>
  </conditionalFormatting>
  <conditionalFormatting sqref="AE103 AQ103">
    <cfRule type="expression" dxfId="519" priority="583">
      <formula>IF(RIGHT(TEXT(AE103,"0.#"),1)=".",FALSE,TRUE)</formula>
    </cfRule>
    <cfRule type="expression" dxfId="518" priority="584">
      <formula>IF(RIGHT(TEXT(AE103,"0.#"),1)=".",TRUE,FALSE)</formula>
    </cfRule>
  </conditionalFormatting>
  <conditionalFormatting sqref="AI103">
    <cfRule type="expression" dxfId="517" priority="581">
      <formula>IF(RIGHT(TEXT(AI103,"0.#"),1)=".",FALSE,TRUE)</formula>
    </cfRule>
    <cfRule type="expression" dxfId="516" priority="582">
      <formula>IF(RIGHT(TEXT(AI103,"0.#"),1)=".",TRUE,FALSE)</formula>
    </cfRule>
  </conditionalFormatting>
  <conditionalFormatting sqref="AE137 AQ137">
    <cfRule type="expression" dxfId="515" priority="571">
      <formula>IF(RIGHT(TEXT(AE137,"0.#"),1)=".",FALSE,TRUE)</formula>
    </cfRule>
    <cfRule type="expression" dxfId="514" priority="572">
      <formula>IF(RIGHT(TEXT(AE137,"0.#"),1)=".",TRUE,FALSE)</formula>
    </cfRule>
  </conditionalFormatting>
  <conditionalFormatting sqref="AI137">
    <cfRule type="expression" dxfId="513" priority="569">
      <formula>IF(RIGHT(TEXT(AI137,"0.#"),1)=".",FALSE,TRUE)</formula>
    </cfRule>
    <cfRule type="expression" dxfId="512" priority="570">
      <formula>IF(RIGHT(TEXT(AI137,"0.#"),1)=".",TRUE,FALSE)</formula>
    </cfRule>
  </conditionalFormatting>
  <conditionalFormatting sqref="AM171">
    <cfRule type="expression" dxfId="511" priority="555">
      <formula>IF(RIGHT(TEXT(AM171,"0.#"),1)=".",FALSE,TRUE)</formula>
    </cfRule>
    <cfRule type="expression" dxfId="510" priority="556">
      <formula>IF(RIGHT(TEXT(AM171,"0.#"),1)=".",TRUE,FALSE)</formula>
    </cfRule>
  </conditionalFormatting>
  <conditionalFormatting sqref="AE172 AM172">
    <cfRule type="expression" dxfId="509" priority="553">
      <formula>IF(RIGHT(TEXT(AE172,"0.#"),1)=".",FALSE,TRUE)</formula>
    </cfRule>
    <cfRule type="expression" dxfId="508" priority="554">
      <formula>IF(RIGHT(TEXT(AE172,"0.#"),1)=".",TRUE,FALSE)</formula>
    </cfRule>
  </conditionalFormatting>
  <conditionalFormatting sqref="AI172">
    <cfRule type="expression" dxfId="507" priority="551">
      <formula>IF(RIGHT(TEXT(AI172,"0.#"),1)=".",FALSE,TRUE)</formula>
    </cfRule>
    <cfRule type="expression" dxfId="506" priority="552">
      <formula>IF(RIGHT(TEXT(AI172,"0.#"),1)=".",TRUE,FALSE)</formula>
    </cfRule>
  </conditionalFormatting>
  <conditionalFormatting sqref="AQ172">
    <cfRule type="expression" dxfId="505" priority="549">
      <formula>IF(RIGHT(TEXT(AQ172,"0.#"),1)=".",FALSE,TRUE)</formula>
    </cfRule>
    <cfRule type="expression" dxfId="504" priority="550">
      <formula>IF(RIGHT(TEXT(AQ172,"0.#"),1)=".",TRUE,FALSE)</formula>
    </cfRule>
  </conditionalFormatting>
  <conditionalFormatting sqref="AE171 AQ171">
    <cfRule type="expression" dxfId="503" priority="559">
      <formula>IF(RIGHT(TEXT(AE171,"0.#"),1)=".",FALSE,TRUE)</formula>
    </cfRule>
    <cfRule type="expression" dxfId="502" priority="560">
      <formula>IF(RIGHT(TEXT(AE171,"0.#"),1)=".",TRUE,FALSE)</formula>
    </cfRule>
  </conditionalFormatting>
  <conditionalFormatting sqref="AI171">
    <cfRule type="expression" dxfId="501" priority="557">
      <formula>IF(RIGHT(TEXT(AI171,"0.#"),1)=".",FALSE,TRUE)</formula>
    </cfRule>
    <cfRule type="expression" dxfId="500" priority="558">
      <formula>IF(RIGHT(TEXT(AI171,"0.#"),1)=".",TRUE,FALSE)</formula>
    </cfRule>
  </conditionalFormatting>
  <conditionalFormatting sqref="AE73">
    <cfRule type="expression" dxfId="499" priority="547">
      <formula>IF(RIGHT(TEXT(AE73,"0.#"),1)=".",FALSE,TRUE)</formula>
    </cfRule>
    <cfRule type="expression" dxfId="498" priority="548">
      <formula>IF(RIGHT(TEXT(AE73,"0.#"),1)=".",TRUE,FALSE)</formula>
    </cfRule>
  </conditionalFormatting>
  <conditionalFormatting sqref="AM75">
    <cfRule type="expression" dxfId="497" priority="531">
      <formula>IF(RIGHT(TEXT(AM75,"0.#"),1)=".",FALSE,TRUE)</formula>
    </cfRule>
    <cfRule type="expression" dxfId="496" priority="532">
      <formula>IF(RIGHT(TEXT(AM75,"0.#"),1)=".",TRUE,FALSE)</formula>
    </cfRule>
  </conditionalFormatting>
  <conditionalFormatting sqref="AE74">
    <cfRule type="expression" dxfId="495" priority="545">
      <formula>IF(RIGHT(TEXT(AE74,"0.#"),1)=".",FALSE,TRUE)</formula>
    </cfRule>
    <cfRule type="expression" dxfId="494" priority="546">
      <formula>IF(RIGHT(TEXT(AE74,"0.#"),1)=".",TRUE,FALSE)</formula>
    </cfRule>
  </conditionalFormatting>
  <conditionalFormatting sqref="AE75">
    <cfRule type="expression" dxfId="493" priority="543">
      <formula>IF(RIGHT(TEXT(AE75,"0.#"),1)=".",FALSE,TRUE)</formula>
    </cfRule>
    <cfRule type="expression" dxfId="492" priority="544">
      <formula>IF(RIGHT(TEXT(AE75,"0.#"),1)=".",TRUE,FALSE)</formula>
    </cfRule>
  </conditionalFormatting>
  <conditionalFormatting sqref="AI75">
    <cfRule type="expression" dxfId="491" priority="541">
      <formula>IF(RIGHT(TEXT(AI75,"0.#"),1)=".",FALSE,TRUE)</formula>
    </cfRule>
    <cfRule type="expression" dxfId="490" priority="542">
      <formula>IF(RIGHT(TEXT(AI75,"0.#"),1)=".",TRUE,FALSE)</formula>
    </cfRule>
  </conditionalFormatting>
  <conditionalFormatting sqref="AI74">
    <cfRule type="expression" dxfId="489" priority="539">
      <formula>IF(RIGHT(TEXT(AI74,"0.#"),1)=".",FALSE,TRUE)</formula>
    </cfRule>
    <cfRule type="expression" dxfId="488" priority="540">
      <formula>IF(RIGHT(TEXT(AI74,"0.#"),1)=".",TRUE,FALSE)</formula>
    </cfRule>
  </conditionalFormatting>
  <conditionalFormatting sqref="AI73">
    <cfRule type="expression" dxfId="487" priority="537">
      <formula>IF(RIGHT(TEXT(AI73,"0.#"),1)=".",FALSE,TRUE)</formula>
    </cfRule>
    <cfRule type="expression" dxfId="486" priority="538">
      <formula>IF(RIGHT(TEXT(AI73,"0.#"),1)=".",TRUE,FALSE)</formula>
    </cfRule>
  </conditionalFormatting>
  <conditionalFormatting sqref="AM73">
    <cfRule type="expression" dxfId="485" priority="535">
      <formula>IF(RIGHT(TEXT(AM73,"0.#"),1)=".",FALSE,TRUE)</formula>
    </cfRule>
    <cfRule type="expression" dxfId="484" priority="536">
      <formula>IF(RIGHT(TEXT(AM73,"0.#"),1)=".",TRUE,FALSE)</formula>
    </cfRule>
  </conditionalFormatting>
  <conditionalFormatting sqref="AM74">
    <cfRule type="expression" dxfId="483" priority="533">
      <formula>IF(RIGHT(TEXT(AM74,"0.#"),1)=".",FALSE,TRUE)</formula>
    </cfRule>
    <cfRule type="expression" dxfId="482" priority="534">
      <formula>IF(RIGHT(TEXT(AM74,"0.#"),1)=".",TRUE,FALSE)</formula>
    </cfRule>
  </conditionalFormatting>
  <conditionalFormatting sqref="AQ73:AQ75">
    <cfRule type="expression" dxfId="481" priority="529">
      <formula>IF(RIGHT(TEXT(AQ73,"0.#"),1)=".",FALSE,TRUE)</formula>
    </cfRule>
    <cfRule type="expression" dxfId="480" priority="530">
      <formula>IF(RIGHT(TEXT(AQ73,"0.#"),1)=".",TRUE,FALSE)</formula>
    </cfRule>
  </conditionalFormatting>
  <conditionalFormatting sqref="AU73:AU75">
    <cfRule type="expression" dxfId="479" priority="527">
      <formula>IF(RIGHT(TEXT(AU73,"0.#"),1)=".",FALSE,TRUE)</formula>
    </cfRule>
    <cfRule type="expression" dxfId="478" priority="528">
      <formula>IF(RIGHT(TEXT(AU73,"0.#"),1)=".",TRUE,FALSE)</formula>
    </cfRule>
  </conditionalFormatting>
  <conditionalFormatting sqref="AE107">
    <cfRule type="expression" dxfId="477" priority="525">
      <formula>IF(RIGHT(TEXT(AE107,"0.#"),1)=".",FALSE,TRUE)</formula>
    </cfRule>
    <cfRule type="expression" dxfId="476" priority="526">
      <formula>IF(RIGHT(TEXT(AE107,"0.#"),1)=".",TRUE,FALSE)</formula>
    </cfRule>
  </conditionalFormatting>
  <conditionalFormatting sqref="AM109">
    <cfRule type="expression" dxfId="475" priority="509">
      <formula>IF(RIGHT(TEXT(AM109,"0.#"),1)=".",FALSE,TRUE)</formula>
    </cfRule>
    <cfRule type="expression" dxfId="474" priority="510">
      <formula>IF(RIGHT(TEXT(AM109,"0.#"),1)=".",TRUE,FALSE)</formula>
    </cfRule>
  </conditionalFormatting>
  <conditionalFormatting sqref="AE108">
    <cfRule type="expression" dxfId="473" priority="523">
      <formula>IF(RIGHT(TEXT(AE108,"0.#"),1)=".",FALSE,TRUE)</formula>
    </cfRule>
    <cfRule type="expression" dxfId="472" priority="524">
      <formula>IF(RIGHT(TEXT(AE108,"0.#"),1)=".",TRUE,FALSE)</formula>
    </cfRule>
  </conditionalFormatting>
  <conditionalFormatting sqref="AE109">
    <cfRule type="expression" dxfId="471" priority="521">
      <formula>IF(RIGHT(TEXT(AE109,"0.#"),1)=".",FALSE,TRUE)</formula>
    </cfRule>
    <cfRule type="expression" dxfId="470" priority="522">
      <formula>IF(RIGHT(TEXT(AE109,"0.#"),1)=".",TRUE,FALSE)</formula>
    </cfRule>
  </conditionalFormatting>
  <conditionalFormatting sqref="AI109">
    <cfRule type="expression" dxfId="469" priority="519">
      <formula>IF(RIGHT(TEXT(AI109,"0.#"),1)=".",FALSE,TRUE)</formula>
    </cfRule>
    <cfRule type="expression" dxfId="468" priority="520">
      <formula>IF(RIGHT(TEXT(AI109,"0.#"),1)=".",TRUE,FALSE)</formula>
    </cfRule>
  </conditionalFormatting>
  <conditionalFormatting sqref="AI108">
    <cfRule type="expression" dxfId="467" priority="517">
      <formula>IF(RIGHT(TEXT(AI108,"0.#"),1)=".",FALSE,TRUE)</formula>
    </cfRule>
    <cfRule type="expression" dxfId="466" priority="518">
      <formula>IF(RIGHT(TEXT(AI108,"0.#"),1)=".",TRUE,FALSE)</formula>
    </cfRule>
  </conditionalFormatting>
  <conditionalFormatting sqref="AI107">
    <cfRule type="expression" dxfId="465" priority="515">
      <formula>IF(RIGHT(TEXT(AI107,"0.#"),1)=".",FALSE,TRUE)</formula>
    </cfRule>
    <cfRule type="expression" dxfId="464" priority="516">
      <formula>IF(RIGHT(TEXT(AI107,"0.#"),1)=".",TRUE,FALSE)</formula>
    </cfRule>
  </conditionalFormatting>
  <conditionalFormatting sqref="AM107">
    <cfRule type="expression" dxfId="463" priority="513">
      <formula>IF(RIGHT(TEXT(AM107,"0.#"),1)=".",FALSE,TRUE)</formula>
    </cfRule>
    <cfRule type="expression" dxfId="462" priority="514">
      <formula>IF(RIGHT(TEXT(AM107,"0.#"),1)=".",TRUE,FALSE)</formula>
    </cfRule>
  </conditionalFormatting>
  <conditionalFormatting sqref="AM108">
    <cfRule type="expression" dxfId="461" priority="511">
      <formula>IF(RIGHT(TEXT(AM108,"0.#"),1)=".",FALSE,TRUE)</formula>
    </cfRule>
    <cfRule type="expression" dxfId="460" priority="512">
      <formula>IF(RIGHT(TEXT(AM108,"0.#"),1)=".",TRUE,FALSE)</formula>
    </cfRule>
  </conditionalFormatting>
  <conditionalFormatting sqref="AQ107:AQ109">
    <cfRule type="expression" dxfId="459" priority="507">
      <formula>IF(RIGHT(TEXT(AQ107,"0.#"),1)=".",FALSE,TRUE)</formula>
    </cfRule>
    <cfRule type="expression" dxfId="458" priority="508">
      <formula>IF(RIGHT(TEXT(AQ107,"0.#"),1)=".",TRUE,FALSE)</formula>
    </cfRule>
  </conditionalFormatting>
  <conditionalFormatting sqref="AU107:AU109">
    <cfRule type="expression" dxfId="457" priority="505">
      <formula>IF(RIGHT(TEXT(AU107,"0.#"),1)=".",FALSE,TRUE)</formula>
    </cfRule>
    <cfRule type="expression" dxfId="456" priority="506">
      <formula>IF(RIGHT(TEXT(AU107,"0.#"),1)=".",TRUE,FALSE)</formula>
    </cfRule>
  </conditionalFormatting>
  <conditionalFormatting sqref="AM143">
    <cfRule type="expression" dxfId="455" priority="487">
      <formula>IF(RIGHT(TEXT(AM143,"0.#"),1)=".",FALSE,TRUE)</formula>
    </cfRule>
    <cfRule type="expression" dxfId="454" priority="488">
      <formula>IF(RIGHT(TEXT(AM143,"0.#"),1)=".",TRUE,FALSE)</formula>
    </cfRule>
  </conditionalFormatting>
  <conditionalFormatting sqref="AE142">
    <cfRule type="expression" dxfId="453" priority="501">
      <formula>IF(RIGHT(TEXT(AE142,"0.#"),1)=".",FALSE,TRUE)</formula>
    </cfRule>
    <cfRule type="expression" dxfId="452" priority="502">
      <formula>IF(RIGHT(TEXT(AE142,"0.#"),1)=".",TRUE,FALSE)</formula>
    </cfRule>
  </conditionalFormatting>
  <conditionalFormatting sqref="AE143">
    <cfRule type="expression" dxfId="451" priority="499">
      <formula>IF(RIGHT(TEXT(AE143,"0.#"),1)=".",FALSE,TRUE)</formula>
    </cfRule>
    <cfRule type="expression" dxfId="450" priority="500">
      <formula>IF(RIGHT(TEXT(AE143,"0.#"),1)=".",TRUE,FALSE)</formula>
    </cfRule>
  </conditionalFormatting>
  <conditionalFormatting sqref="AI143">
    <cfRule type="expression" dxfId="449" priority="497">
      <formula>IF(RIGHT(TEXT(AI143,"0.#"),1)=".",FALSE,TRUE)</formula>
    </cfRule>
    <cfRule type="expression" dxfId="448" priority="498">
      <formula>IF(RIGHT(TEXT(AI143,"0.#"),1)=".",TRUE,FALSE)</formula>
    </cfRule>
  </conditionalFormatting>
  <conditionalFormatting sqref="AI142">
    <cfRule type="expression" dxfId="447" priority="495">
      <formula>IF(RIGHT(TEXT(AI142,"0.#"),1)=".",FALSE,TRUE)</formula>
    </cfRule>
    <cfRule type="expression" dxfId="446" priority="496">
      <formula>IF(RIGHT(TEXT(AI142,"0.#"),1)=".",TRUE,FALSE)</formula>
    </cfRule>
  </conditionalFormatting>
  <conditionalFormatting sqref="AM141">
    <cfRule type="expression" dxfId="445" priority="491">
      <formula>IF(RIGHT(TEXT(AM141,"0.#"),1)=".",FALSE,TRUE)</formula>
    </cfRule>
    <cfRule type="expression" dxfId="444" priority="492">
      <formula>IF(RIGHT(TEXT(AM141,"0.#"),1)=".",TRUE,FALSE)</formula>
    </cfRule>
  </conditionalFormatting>
  <conditionalFormatting sqref="AM142">
    <cfRule type="expression" dxfId="443" priority="489">
      <formula>IF(RIGHT(TEXT(AM142,"0.#"),1)=".",FALSE,TRUE)</formula>
    </cfRule>
    <cfRule type="expression" dxfId="442" priority="490">
      <formula>IF(RIGHT(TEXT(AM142,"0.#"),1)=".",TRUE,FALSE)</formula>
    </cfRule>
  </conditionalFormatting>
  <conditionalFormatting sqref="AQ141:AQ143">
    <cfRule type="expression" dxfId="441" priority="485">
      <formula>IF(RIGHT(TEXT(AQ141,"0.#"),1)=".",FALSE,TRUE)</formula>
    </cfRule>
    <cfRule type="expression" dxfId="440" priority="486">
      <formula>IF(RIGHT(TEXT(AQ141,"0.#"),1)=".",TRUE,FALSE)</formula>
    </cfRule>
  </conditionalFormatting>
  <conditionalFormatting sqref="AU141:AU143">
    <cfRule type="expression" dxfId="439" priority="483">
      <formula>IF(RIGHT(TEXT(AU141,"0.#"),1)=".",FALSE,TRUE)</formula>
    </cfRule>
    <cfRule type="expression" dxfId="438" priority="484">
      <formula>IF(RIGHT(TEXT(AU141,"0.#"),1)=".",TRUE,FALSE)</formula>
    </cfRule>
  </conditionalFormatting>
  <conditionalFormatting sqref="AE175">
    <cfRule type="expression" dxfId="437" priority="481">
      <formula>IF(RIGHT(TEXT(AE175,"0.#"),1)=".",FALSE,TRUE)</formula>
    </cfRule>
    <cfRule type="expression" dxfId="436" priority="482">
      <formula>IF(RIGHT(TEXT(AE175,"0.#"),1)=".",TRUE,FALSE)</formula>
    </cfRule>
  </conditionalFormatting>
  <conditionalFormatting sqref="AM177">
    <cfRule type="expression" dxfId="435" priority="465">
      <formula>IF(RIGHT(TEXT(AM177,"0.#"),1)=".",FALSE,TRUE)</formula>
    </cfRule>
    <cfRule type="expression" dxfId="434" priority="466">
      <formula>IF(RIGHT(TEXT(AM177,"0.#"),1)=".",TRUE,FALSE)</formula>
    </cfRule>
  </conditionalFormatting>
  <conditionalFormatting sqref="AE176">
    <cfRule type="expression" dxfId="433" priority="479">
      <formula>IF(RIGHT(TEXT(AE176,"0.#"),1)=".",FALSE,TRUE)</formula>
    </cfRule>
    <cfRule type="expression" dxfId="432" priority="480">
      <formula>IF(RIGHT(TEXT(AE176,"0.#"),1)=".",TRUE,FALSE)</formula>
    </cfRule>
  </conditionalFormatting>
  <conditionalFormatting sqref="AE177">
    <cfRule type="expression" dxfId="431" priority="477">
      <formula>IF(RIGHT(TEXT(AE177,"0.#"),1)=".",FALSE,TRUE)</formula>
    </cfRule>
    <cfRule type="expression" dxfId="430" priority="478">
      <formula>IF(RIGHT(TEXT(AE177,"0.#"),1)=".",TRUE,FALSE)</formula>
    </cfRule>
  </conditionalFormatting>
  <conditionalFormatting sqref="AI177">
    <cfRule type="expression" dxfId="429" priority="475">
      <formula>IF(RIGHT(TEXT(AI177,"0.#"),1)=".",FALSE,TRUE)</formula>
    </cfRule>
    <cfRule type="expression" dxfId="428" priority="476">
      <formula>IF(RIGHT(TEXT(AI177,"0.#"),1)=".",TRUE,FALSE)</formula>
    </cfRule>
  </conditionalFormatting>
  <conditionalFormatting sqref="AI176">
    <cfRule type="expression" dxfId="427" priority="473">
      <formula>IF(RIGHT(TEXT(AI176,"0.#"),1)=".",FALSE,TRUE)</formula>
    </cfRule>
    <cfRule type="expression" dxfId="426" priority="474">
      <formula>IF(RIGHT(TEXT(AI176,"0.#"),1)=".",TRUE,FALSE)</formula>
    </cfRule>
  </conditionalFormatting>
  <conditionalFormatting sqref="AI175">
    <cfRule type="expression" dxfId="425" priority="471">
      <formula>IF(RIGHT(TEXT(AI175,"0.#"),1)=".",FALSE,TRUE)</formula>
    </cfRule>
    <cfRule type="expression" dxfId="424" priority="472">
      <formula>IF(RIGHT(TEXT(AI175,"0.#"),1)=".",TRUE,FALSE)</formula>
    </cfRule>
  </conditionalFormatting>
  <conditionalFormatting sqref="AM175">
    <cfRule type="expression" dxfId="423" priority="469">
      <formula>IF(RIGHT(TEXT(AM175,"0.#"),1)=".",FALSE,TRUE)</formula>
    </cfRule>
    <cfRule type="expression" dxfId="422" priority="470">
      <formula>IF(RIGHT(TEXT(AM175,"0.#"),1)=".",TRUE,FALSE)</formula>
    </cfRule>
  </conditionalFormatting>
  <conditionalFormatting sqref="AM176">
    <cfRule type="expression" dxfId="421" priority="467">
      <formula>IF(RIGHT(TEXT(AM176,"0.#"),1)=".",FALSE,TRUE)</formula>
    </cfRule>
    <cfRule type="expression" dxfId="420" priority="468">
      <formula>IF(RIGHT(TEXT(AM176,"0.#"),1)=".",TRUE,FALSE)</formula>
    </cfRule>
  </conditionalFormatting>
  <conditionalFormatting sqref="AQ175:AQ177">
    <cfRule type="expression" dxfId="419" priority="463">
      <formula>IF(RIGHT(TEXT(AQ175,"0.#"),1)=".",FALSE,TRUE)</formula>
    </cfRule>
    <cfRule type="expression" dxfId="418" priority="464">
      <formula>IF(RIGHT(TEXT(AQ175,"0.#"),1)=".",TRUE,FALSE)</formula>
    </cfRule>
  </conditionalFormatting>
  <conditionalFormatting sqref="AU175:AU177">
    <cfRule type="expression" dxfId="417" priority="461">
      <formula>IF(RIGHT(TEXT(AU175,"0.#"),1)=".",FALSE,TRUE)</formula>
    </cfRule>
    <cfRule type="expression" dxfId="416" priority="462">
      <formula>IF(RIGHT(TEXT(AU175,"0.#"),1)=".",TRUE,FALSE)</formula>
    </cfRule>
  </conditionalFormatting>
  <conditionalFormatting sqref="AE61">
    <cfRule type="expression" dxfId="415" priority="415">
      <formula>IF(RIGHT(TEXT(AE61,"0.#"),1)=".",FALSE,TRUE)</formula>
    </cfRule>
    <cfRule type="expression" dxfId="414" priority="416">
      <formula>IF(RIGHT(TEXT(AE61,"0.#"),1)=".",TRUE,FALSE)</formula>
    </cfRule>
  </conditionalFormatting>
  <conditionalFormatting sqref="AE62">
    <cfRule type="expression" dxfId="413" priority="413">
      <formula>IF(RIGHT(TEXT(AE62,"0.#"),1)=".",FALSE,TRUE)</formula>
    </cfRule>
    <cfRule type="expression" dxfId="412" priority="414">
      <formula>IF(RIGHT(TEXT(AE62,"0.#"),1)=".",TRUE,FALSE)</formula>
    </cfRule>
  </conditionalFormatting>
  <conditionalFormatting sqref="AM61">
    <cfRule type="expression" dxfId="411" priority="403">
      <formula>IF(RIGHT(TEXT(AM61,"0.#"),1)=".",FALSE,TRUE)</formula>
    </cfRule>
    <cfRule type="expression" dxfId="410" priority="404">
      <formula>IF(RIGHT(TEXT(AM61,"0.#"),1)=".",TRUE,FALSE)</formula>
    </cfRule>
  </conditionalFormatting>
  <conditionalFormatting sqref="AE63">
    <cfRule type="expression" dxfId="409" priority="411">
      <formula>IF(RIGHT(TEXT(AE63,"0.#"),1)=".",FALSE,TRUE)</formula>
    </cfRule>
    <cfRule type="expression" dxfId="408" priority="412">
      <formula>IF(RIGHT(TEXT(AE63,"0.#"),1)=".",TRUE,FALSE)</formula>
    </cfRule>
  </conditionalFormatting>
  <conditionalFormatting sqref="AI63">
    <cfRule type="expression" dxfId="407" priority="409">
      <formula>IF(RIGHT(TEXT(AI63,"0.#"),1)=".",FALSE,TRUE)</formula>
    </cfRule>
    <cfRule type="expression" dxfId="406" priority="410">
      <formula>IF(RIGHT(TEXT(AI63,"0.#"),1)=".",TRUE,FALSE)</formula>
    </cfRule>
  </conditionalFormatting>
  <conditionalFormatting sqref="AI62">
    <cfRule type="expression" dxfId="405" priority="407">
      <formula>IF(RIGHT(TEXT(AI62,"0.#"),1)=".",FALSE,TRUE)</formula>
    </cfRule>
    <cfRule type="expression" dxfId="404" priority="408">
      <formula>IF(RIGHT(TEXT(AI62,"0.#"),1)=".",TRUE,FALSE)</formula>
    </cfRule>
  </conditionalFormatting>
  <conditionalFormatting sqref="AI61">
    <cfRule type="expression" dxfId="403" priority="405">
      <formula>IF(RIGHT(TEXT(AI61,"0.#"),1)=".",FALSE,TRUE)</formula>
    </cfRule>
    <cfRule type="expression" dxfId="402" priority="406">
      <formula>IF(RIGHT(TEXT(AI61,"0.#"),1)=".",TRUE,FALSE)</formula>
    </cfRule>
  </conditionalFormatting>
  <conditionalFormatting sqref="AM62">
    <cfRule type="expression" dxfId="401" priority="401">
      <formula>IF(RIGHT(TEXT(AM62,"0.#"),1)=".",FALSE,TRUE)</formula>
    </cfRule>
    <cfRule type="expression" dxfId="400" priority="402">
      <formula>IF(RIGHT(TEXT(AM62,"0.#"),1)=".",TRUE,FALSE)</formula>
    </cfRule>
  </conditionalFormatting>
  <conditionalFormatting sqref="AM63">
    <cfRule type="expression" dxfId="399" priority="399">
      <formula>IF(RIGHT(TEXT(AM63,"0.#"),1)=".",FALSE,TRUE)</formula>
    </cfRule>
    <cfRule type="expression" dxfId="398" priority="400">
      <formula>IF(RIGHT(TEXT(AM63,"0.#"),1)=".",TRUE,FALSE)</formula>
    </cfRule>
  </conditionalFormatting>
  <conditionalFormatting sqref="AQ61:AQ63">
    <cfRule type="expression" dxfId="397" priority="397">
      <formula>IF(RIGHT(TEXT(AQ61,"0.#"),1)=".",FALSE,TRUE)</formula>
    </cfRule>
    <cfRule type="expression" dxfId="396" priority="398">
      <formula>IF(RIGHT(TEXT(AQ61,"0.#"),1)=".",TRUE,FALSE)</formula>
    </cfRule>
  </conditionalFormatting>
  <conditionalFormatting sqref="AU61:AU63">
    <cfRule type="expression" dxfId="395" priority="395">
      <formula>IF(RIGHT(TEXT(AU61,"0.#"),1)=".",FALSE,TRUE)</formula>
    </cfRule>
    <cfRule type="expression" dxfId="394" priority="396">
      <formula>IF(RIGHT(TEXT(AU61,"0.#"),1)=".",TRUE,FALSE)</formula>
    </cfRule>
  </conditionalFormatting>
  <conditionalFormatting sqref="AE95">
    <cfRule type="expression" dxfId="393" priority="393">
      <formula>IF(RIGHT(TEXT(AE95,"0.#"),1)=".",FALSE,TRUE)</formula>
    </cfRule>
    <cfRule type="expression" dxfId="392" priority="394">
      <formula>IF(RIGHT(TEXT(AE95,"0.#"),1)=".",TRUE,FALSE)</formula>
    </cfRule>
  </conditionalFormatting>
  <conditionalFormatting sqref="AE96">
    <cfRule type="expression" dxfId="391" priority="391">
      <formula>IF(RIGHT(TEXT(AE96,"0.#"),1)=".",FALSE,TRUE)</formula>
    </cfRule>
    <cfRule type="expression" dxfId="390" priority="392">
      <formula>IF(RIGHT(TEXT(AE96,"0.#"),1)=".",TRUE,FALSE)</formula>
    </cfRule>
  </conditionalFormatting>
  <conditionalFormatting sqref="AM95">
    <cfRule type="expression" dxfId="389" priority="381">
      <formula>IF(RIGHT(TEXT(AM95,"0.#"),1)=".",FALSE,TRUE)</formula>
    </cfRule>
    <cfRule type="expression" dxfId="388" priority="382">
      <formula>IF(RIGHT(TEXT(AM95,"0.#"),1)=".",TRUE,FALSE)</formula>
    </cfRule>
  </conditionalFormatting>
  <conditionalFormatting sqref="AE97">
    <cfRule type="expression" dxfId="387" priority="389">
      <formula>IF(RIGHT(TEXT(AE97,"0.#"),1)=".",FALSE,TRUE)</formula>
    </cfRule>
    <cfRule type="expression" dxfId="386" priority="390">
      <formula>IF(RIGHT(TEXT(AE97,"0.#"),1)=".",TRUE,FALSE)</formula>
    </cfRule>
  </conditionalFormatting>
  <conditionalFormatting sqref="AI97">
    <cfRule type="expression" dxfId="385" priority="387">
      <formula>IF(RIGHT(TEXT(AI97,"0.#"),1)=".",FALSE,TRUE)</formula>
    </cfRule>
    <cfRule type="expression" dxfId="384" priority="388">
      <formula>IF(RIGHT(TEXT(AI97,"0.#"),1)=".",TRUE,FALSE)</formula>
    </cfRule>
  </conditionalFormatting>
  <conditionalFormatting sqref="AI96">
    <cfRule type="expression" dxfId="383" priority="385">
      <formula>IF(RIGHT(TEXT(AI96,"0.#"),1)=".",FALSE,TRUE)</formula>
    </cfRule>
    <cfRule type="expression" dxfId="382" priority="386">
      <formula>IF(RIGHT(TEXT(AI96,"0.#"),1)=".",TRUE,FALSE)</formula>
    </cfRule>
  </conditionalFormatting>
  <conditionalFormatting sqref="AI95">
    <cfRule type="expression" dxfId="381" priority="383">
      <formula>IF(RIGHT(TEXT(AI95,"0.#"),1)=".",FALSE,TRUE)</formula>
    </cfRule>
    <cfRule type="expression" dxfId="380" priority="384">
      <formula>IF(RIGHT(TEXT(AI95,"0.#"),1)=".",TRUE,FALSE)</formula>
    </cfRule>
  </conditionalFormatting>
  <conditionalFormatting sqref="AM96">
    <cfRule type="expression" dxfId="379" priority="379">
      <formula>IF(RIGHT(TEXT(AM96,"0.#"),1)=".",FALSE,TRUE)</formula>
    </cfRule>
    <cfRule type="expression" dxfId="378" priority="380">
      <formula>IF(RIGHT(TEXT(AM96,"0.#"),1)=".",TRUE,FALSE)</formula>
    </cfRule>
  </conditionalFormatting>
  <conditionalFormatting sqref="AM97">
    <cfRule type="expression" dxfId="377" priority="377">
      <formula>IF(RIGHT(TEXT(AM97,"0.#"),1)=".",FALSE,TRUE)</formula>
    </cfRule>
    <cfRule type="expression" dxfId="376" priority="378">
      <formula>IF(RIGHT(TEXT(AM97,"0.#"),1)=".",TRUE,FALSE)</formula>
    </cfRule>
  </conditionalFormatting>
  <conditionalFormatting sqref="AQ95:AQ97">
    <cfRule type="expression" dxfId="375" priority="375">
      <formula>IF(RIGHT(TEXT(AQ95,"0.#"),1)=".",FALSE,TRUE)</formula>
    </cfRule>
    <cfRule type="expression" dxfId="374" priority="376">
      <formula>IF(RIGHT(TEXT(AQ95,"0.#"),1)=".",TRUE,FALSE)</formula>
    </cfRule>
  </conditionalFormatting>
  <conditionalFormatting sqref="AU95:AU97">
    <cfRule type="expression" dxfId="373" priority="373">
      <formula>IF(RIGHT(TEXT(AU95,"0.#"),1)=".",FALSE,TRUE)</formula>
    </cfRule>
    <cfRule type="expression" dxfId="372" priority="374">
      <formula>IF(RIGHT(TEXT(AU95,"0.#"),1)=".",TRUE,FALSE)</formula>
    </cfRule>
  </conditionalFormatting>
  <conditionalFormatting sqref="AE129">
    <cfRule type="expression" dxfId="371" priority="371">
      <formula>IF(RIGHT(TEXT(AE129,"0.#"),1)=".",FALSE,TRUE)</formula>
    </cfRule>
    <cfRule type="expression" dxfId="370" priority="372">
      <formula>IF(RIGHT(TEXT(AE129,"0.#"),1)=".",TRUE,FALSE)</formula>
    </cfRule>
  </conditionalFormatting>
  <conditionalFormatting sqref="AE130">
    <cfRule type="expression" dxfId="369" priority="369">
      <formula>IF(RIGHT(TEXT(AE130,"0.#"),1)=".",FALSE,TRUE)</formula>
    </cfRule>
    <cfRule type="expression" dxfId="368" priority="370">
      <formula>IF(RIGHT(TEXT(AE130,"0.#"),1)=".",TRUE,FALSE)</formula>
    </cfRule>
  </conditionalFormatting>
  <conditionalFormatting sqref="AM129">
    <cfRule type="expression" dxfId="367" priority="359">
      <formula>IF(RIGHT(TEXT(AM129,"0.#"),1)=".",FALSE,TRUE)</formula>
    </cfRule>
    <cfRule type="expression" dxfId="366" priority="360">
      <formula>IF(RIGHT(TEXT(AM129,"0.#"),1)=".",TRUE,FALSE)</formula>
    </cfRule>
  </conditionalFormatting>
  <conditionalFormatting sqref="AE131">
    <cfRule type="expression" dxfId="365" priority="367">
      <formula>IF(RIGHT(TEXT(AE131,"0.#"),1)=".",FALSE,TRUE)</formula>
    </cfRule>
    <cfRule type="expression" dxfId="364" priority="368">
      <formula>IF(RIGHT(TEXT(AE131,"0.#"),1)=".",TRUE,FALSE)</formula>
    </cfRule>
  </conditionalFormatting>
  <conditionalFormatting sqref="AI131">
    <cfRule type="expression" dxfId="363" priority="365">
      <formula>IF(RIGHT(TEXT(AI131,"0.#"),1)=".",FALSE,TRUE)</formula>
    </cfRule>
    <cfRule type="expression" dxfId="362" priority="366">
      <formula>IF(RIGHT(TEXT(AI131,"0.#"),1)=".",TRUE,FALSE)</formula>
    </cfRule>
  </conditionalFormatting>
  <conditionalFormatting sqref="AI130">
    <cfRule type="expression" dxfId="361" priority="363">
      <formula>IF(RIGHT(TEXT(AI130,"0.#"),1)=".",FALSE,TRUE)</formula>
    </cfRule>
    <cfRule type="expression" dxfId="360" priority="364">
      <formula>IF(RIGHT(TEXT(AI130,"0.#"),1)=".",TRUE,FALSE)</formula>
    </cfRule>
  </conditionalFormatting>
  <conditionalFormatting sqref="AI129">
    <cfRule type="expression" dxfId="359" priority="361">
      <formula>IF(RIGHT(TEXT(AI129,"0.#"),1)=".",FALSE,TRUE)</formula>
    </cfRule>
    <cfRule type="expression" dxfId="358" priority="362">
      <formula>IF(RIGHT(TEXT(AI129,"0.#"),1)=".",TRUE,FALSE)</formula>
    </cfRule>
  </conditionalFormatting>
  <conditionalFormatting sqref="AM130">
    <cfRule type="expression" dxfId="357" priority="357">
      <formula>IF(RIGHT(TEXT(AM130,"0.#"),1)=".",FALSE,TRUE)</formula>
    </cfRule>
    <cfRule type="expression" dxfId="356" priority="358">
      <formula>IF(RIGHT(TEXT(AM130,"0.#"),1)=".",TRUE,FALSE)</formula>
    </cfRule>
  </conditionalFormatting>
  <conditionalFormatting sqref="AM131">
    <cfRule type="expression" dxfId="355" priority="355">
      <formula>IF(RIGHT(TEXT(AM131,"0.#"),1)=".",FALSE,TRUE)</formula>
    </cfRule>
    <cfRule type="expression" dxfId="354" priority="356">
      <formula>IF(RIGHT(TEXT(AM131,"0.#"),1)=".",TRUE,FALSE)</formula>
    </cfRule>
  </conditionalFormatting>
  <conditionalFormatting sqref="AQ129:AQ131">
    <cfRule type="expression" dxfId="353" priority="353">
      <formula>IF(RIGHT(TEXT(AQ129,"0.#"),1)=".",FALSE,TRUE)</formula>
    </cfRule>
    <cfRule type="expression" dxfId="352" priority="354">
      <formula>IF(RIGHT(TEXT(AQ129,"0.#"),1)=".",TRUE,FALSE)</formula>
    </cfRule>
  </conditionalFormatting>
  <conditionalFormatting sqref="AU129:AU131">
    <cfRule type="expression" dxfId="351" priority="351">
      <formula>IF(RIGHT(TEXT(AU129,"0.#"),1)=".",FALSE,TRUE)</formula>
    </cfRule>
    <cfRule type="expression" dxfId="350" priority="352">
      <formula>IF(RIGHT(TEXT(AU129,"0.#"),1)=".",TRUE,FALSE)</formula>
    </cfRule>
  </conditionalFormatting>
  <conditionalFormatting sqref="AE163">
    <cfRule type="expression" dxfId="349" priority="349">
      <formula>IF(RIGHT(TEXT(AE163,"0.#"),1)=".",FALSE,TRUE)</formula>
    </cfRule>
    <cfRule type="expression" dxfId="348" priority="350">
      <formula>IF(RIGHT(TEXT(AE163,"0.#"),1)=".",TRUE,FALSE)</formula>
    </cfRule>
  </conditionalFormatting>
  <conditionalFormatting sqref="AE164">
    <cfRule type="expression" dxfId="347" priority="347">
      <formula>IF(RIGHT(TEXT(AE164,"0.#"),1)=".",FALSE,TRUE)</formula>
    </cfRule>
    <cfRule type="expression" dxfId="346" priority="348">
      <formula>IF(RIGHT(TEXT(AE164,"0.#"),1)=".",TRUE,FALSE)</formula>
    </cfRule>
  </conditionalFormatting>
  <conditionalFormatting sqref="AM163">
    <cfRule type="expression" dxfId="345" priority="337">
      <formula>IF(RIGHT(TEXT(AM163,"0.#"),1)=".",FALSE,TRUE)</formula>
    </cfRule>
    <cfRule type="expression" dxfId="344" priority="338">
      <formula>IF(RIGHT(TEXT(AM163,"0.#"),1)=".",TRUE,FALSE)</formula>
    </cfRule>
  </conditionalFormatting>
  <conditionalFormatting sqref="AE165">
    <cfRule type="expression" dxfId="343" priority="345">
      <formula>IF(RIGHT(TEXT(AE165,"0.#"),1)=".",FALSE,TRUE)</formula>
    </cfRule>
    <cfRule type="expression" dxfId="342" priority="346">
      <formula>IF(RIGHT(TEXT(AE165,"0.#"),1)=".",TRUE,FALSE)</formula>
    </cfRule>
  </conditionalFormatting>
  <conditionalFormatting sqref="AI165">
    <cfRule type="expression" dxfId="341" priority="343">
      <formula>IF(RIGHT(TEXT(AI165,"0.#"),1)=".",FALSE,TRUE)</formula>
    </cfRule>
    <cfRule type="expression" dxfId="340" priority="344">
      <formula>IF(RIGHT(TEXT(AI165,"0.#"),1)=".",TRUE,FALSE)</formula>
    </cfRule>
  </conditionalFormatting>
  <conditionalFormatting sqref="AI164">
    <cfRule type="expression" dxfId="339" priority="341">
      <formula>IF(RIGHT(TEXT(AI164,"0.#"),1)=".",FALSE,TRUE)</formula>
    </cfRule>
    <cfRule type="expression" dxfId="338" priority="342">
      <formula>IF(RIGHT(TEXT(AI164,"0.#"),1)=".",TRUE,FALSE)</formula>
    </cfRule>
  </conditionalFormatting>
  <conditionalFormatting sqref="AI163">
    <cfRule type="expression" dxfId="337" priority="339">
      <formula>IF(RIGHT(TEXT(AI163,"0.#"),1)=".",FALSE,TRUE)</formula>
    </cfRule>
    <cfRule type="expression" dxfId="336" priority="340">
      <formula>IF(RIGHT(TEXT(AI163,"0.#"),1)=".",TRUE,FALSE)</formula>
    </cfRule>
  </conditionalFormatting>
  <conditionalFormatting sqref="AM164">
    <cfRule type="expression" dxfId="335" priority="335">
      <formula>IF(RIGHT(TEXT(AM164,"0.#"),1)=".",FALSE,TRUE)</formula>
    </cfRule>
    <cfRule type="expression" dxfId="334" priority="336">
      <formula>IF(RIGHT(TEXT(AM164,"0.#"),1)=".",TRUE,FALSE)</formula>
    </cfRule>
  </conditionalFormatting>
  <conditionalFormatting sqref="AM165">
    <cfRule type="expression" dxfId="333" priority="333">
      <formula>IF(RIGHT(TEXT(AM165,"0.#"),1)=".",FALSE,TRUE)</formula>
    </cfRule>
    <cfRule type="expression" dxfId="332" priority="334">
      <formula>IF(RIGHT(TEXT(AM165,"0.#"),1)=".",TRUE,FALSE)</formula>
    </cfRule>
  </conditionalFormatting>
  <conditionalFormatting sqref="AQ163:AQ165">
    <cfRule type="expression" dxfId="331" priority="331">
      <formula>IF(RIGHT(TEXT(AQ163,"0.#"),1)=".",FALSE,TRUE)</formula>
    </cfRule>
    <cfRule type="expression" dxfId="330" priority="332">
      <formula>IF(RIGHT(TEXT(AQ163,"0.#"),1)=".",TRUE,FALSE)</formula>
    </cfRule>
  </conditionalFormatting>
  <conditionalFormatting sqref="AU163:AU165">
    <cfRule type="expression" dxfId="329" priority="329">
      <formula>IF(RIGHT(TEXT(AU163,"0.#"),1)=".",FALSE,TRUE)</formula>
    </cfRule>
    <cfRule type="expression" dxfId="328" priority="330">
      <formula>IF(RIGHT(TEXT(AU163,"0.#"),1)=".",TRUE,FALSE)</formula>
    </cfRule>
  </conditionalFormatting>
  <conditionalFormatting sqref="AE197">
    <cfRule type="expression" dxfId="327" priority="327">
      <formula>IF(RIGHT(TEXT(AE197,"0.#"),1)=".",FALSE,TRUE)</formula>
    </cfRule>
    <cfRule type="expression" dxfId="326" priority="328">
      <formula>IF(RIGHT(TEXT(AE197,"0.#"),1)=".",TRUE,FALSE)</formula>
    </cfRule>
  </conditionalFormatting>
  <conditionalFormatting sqref="AE198">
    <cfRule type="expression" dxfId="325" priority="325">
      <formula>IF(RIGHT(TEXT(AE198,"0.#"),1)=".",FALSE,TRUE)</formula>
    </cfRule>
    <cfRule type="expression" dxfId="324" priority="326">
      <formula>IF(RIGHT(TEXT(AE198,"0.#"),1)=".",TRUE,FALSE)</formula>
    </cfRule>
  </conditionalFormatting>
  <conditionalFormatting sqref="AM197">
    <cfRule type="expression" dxfId="323" priority="315">
      <formula>IF(RIGHT(TEXT(AM197,"0.#"),1)=".",FALSE,TRUE)</formula>
    </cfRule>
    <cfRule type="expression" dxfId="322" priority="316">
      <formula>IF(RIGHT(TEXT(AM197,"0.#"),1)=".",TRUE,FALSE)</formula>
    </cfRule>
  </conditionalFormatting>
  <conditionalFormatting sqref="AE199">
    <cfRule type="expression" dxfId="321" priority="323">
      <formula>IF(RIGHT(TEXT(AE199,"0.#"),1)=".",FALSE,TRUE)</formula>
    </cfRule>
    <cfRule type="expression" dxfId="320" priority="324">
      <formula>IF(RIGHT(TEXT(AE199,"0.#"),1)=".",TRUE,FALSE)</formula>
    </cfRule>
  </conditionalFormatting>
  <conditionalFormatting sqref="AI199">
    <cfRule type="expression" dxfId="319" priority="321">
      <formula>IF(RIGHT(TEXT(AI199,"0.#"),1)=".",FALSE,TRUE)</formula>
    </cfRule>
    <cfRule type="expression" dxfId="318" priority="322">
      <formula>IF(RIGHT(TEXT(AI199,"0.#"),1)=".",TRUE,FALSE)</formula>
    </cfRule>
  </conditionalFormatting>
  <conditionalFormatting sqref="AI198">
    <cfRule type="expression" dxfId="317" priority="319">
      <formula>IF(RIGHT(TEXT(AI198,"0.#"),1)=".",FALSE,TRUE)</formula>
    </cfRule>
    <cfRule type="expression" dxfId="316" priority="320">
      <formula>IF(RIGHT(TEXT(AI198,"0.#"),1)=".",TRUE,FALSE)</formula>
    </cfRule>
  </conditionalFormatting>
  <conditionalFormatting sqref="AI197">
    <cfRule type="expression" dxfId="315" priority="317">
      <formula>IF(RIGHT(TEXT(AI197,"0.#"),1)=".",FALSE,TRUE)</formula>
    </cfRule>
    <cfRule type="expression" dxfId="314" priority="318">
      <formula>IF(RIGHT(TEXT(AI197,"0.#"),1)=".",TRUE,FALSE)</formula>
    </cfRule>
  </conditionalFormatting>
  <conditionalFormatting sqref="AM198">
    <cfRule type="expression" dxfId="313" priority="313">
      <formula>IF(RIGHT(TEXT(AM198,"0.#"),1)=".",FALSE,TRUE)</formula>
    </cfRule>
    <cfRule type="expression" dxfId="312" priority="314">
      <formula>IF(RIGHT(TEXT(AM198,"0.#"),1)=".",TRUE,FALSE)</formula>
    </cfRule>
  </conditionalFormatting>
  <conditionalFormatting sqref="AM199">
    <cfRule type="expression" dxfId="311" priority="311">
      <formula>IF(RIGHT(TEXT(AM199,"0.#"),1)=".",FALSE,TRUE)</formula>
    </cfRule>
    <cfRule type="expression" dxfId="310" priority="312">
      <formula>IF(RIGHT(TEXT(AM199,"0.#"),1)=".",TRUE,FALSE)</formula>
    </cfRule>
  </conditionalFormatting>
  <conditionalFormatting sqref="AQ197:AQ199">
    <cfRule type="expression" dxfId="309" priority="309">
      <formula>IF(RIGHT(TEXT(AQ197,"0.#"),1)=".",FALSE,TRUE)</formula>
    </cfRule>
    <cfRule type="expression" dxfId="308" priority="310">
      <formula>IF(RIGHT(TEXT(AQ197,"0.#"),1)=".",TRUE,FALSE)</formula>
    </cfRule>
  </conditionalFormatting>
  <conditionalFormatting sqref="AU197:AU199">
    <cfRule type="expression" dxfId="307" priority="307">
      <formula>IF(RIGHT(TEXT(AU197,"0.#"),1)=".",FALSE,TRUE)</formula>
    </cfRule>
    <cfRule type="expression" dxfId="306" priority="308">
      <formula>IF(RIGHT(TEXT(AU197,"0.#"),1)=".",TRUE,FALSE)</formula>
    </cfRule>
  </conditionalFormatting>
  <conditionalFormatting sqref="AE134 AQ134">
    <cfRule type="expression" dxfId="305" priority="305">
      <formula>IF(RIGHT(TEXT(AE134,"0.#"),1)=".",FALSE,TRUE)</formula>
    </cfRule>
    <cfRule type="expression" dxfId="304" priority="306">
      <formula>IF(RIGHT(TEXT(AE134,"0.#"),1)=".",TRUE,FALSE)</formula>
    </cfRule>
  </conditionalFormatting>
  <conditionalFormatting sqref="AI134">
    <cfRule type="expression" dxfId="303" priority="303">
      <formula>IF(RIGHT(TEXT(AI134,"0.#"),1)=".",FALSE,TRUE)</formula>
    </cfRule>
    <cfRule type="expression" dxfId="302" priority="304">
      <formula>IF(RIGHT(TEXT(AI134,"0.#"),1)=".",TRUE,FALSE)</formula>
    </cfRule>
  </conditionalFormatting>
  <conditionalFormatting sqref="AM134">
    <cfRule type="expression" dxfId="301" priority="301">
      <formula>IF(RIGHT(TEXT(AM134,"0.#"),1)=".",FALSE,TRUE)</formula>
    </cfRule>
    <cfRule type="expression" dxfId="300" priority="302">
      <formula>IF(RIGHT(TEXT(AM134,"0.#"),1)=".",TRUE,FALSE)</formula>
    </cfRule>
  </conditionalFormatting>
  <conditionalFormatting sqref="AE135">
    <cfRule type="expression" dxfId="299" priority="299">
      <formula>IF(RIGHT(TEXT(AE135,"0.#"),1)=".",FALSE,TRUE)</formula>
    </cfRule>
    <cfRule type="expression" dxfId="298" priority="300">
      <formula>IF(RIGHT(TEXT(AE135,"0.#"),1)=".",TRUE,FALSE)</formula>
    </cfRule>
  </conditionalFormatting>
  <conditionalFormatting sqref="AI135">
    <cfRule type="expression" dxfId="297" priority="297">
      <formula>IF(RIGHT(TEXT(AI135,"0.#"),1)=".",FALSE,TRUE)</formula>
    </cfRule>
    <cfRule type="expression" dxfId="296" priority="298">
      <formula>IF(RIGHT(TEXT(AI135,"0.#"),1)=".",TRUE,FALSE)</formula>
    </cfRule>
  </conditionalFormatting>
  <conditionalFormatting sqref="AM135">
    <cfRule type="expression" dxfId="295" priority="295">
      <formula>IF(RIGHT(TEXT(AM135,"0.#"),1)=".",FALSE,TRUE)</formula>
    </cfRule>
    <cfRule type="expression" dxfId="294" priority="296">
      <formula>IF(RIGHT(TEXT(AM135,"0.#"),1)=".",TRUE,FALSE)</formula>
    </cfRule>
  </conditionalFormatting>
  <conditionalFormatting sqref="AQ135">
    <cfRule type="expression" dxfId="293" priority="293">
      <formula>IF(RIGHT(TEXT(AQ135,"0.#"),1)=".",FALSE,TRUE)</formula>
    </cfRule>
    <cfRule type="expression" dxfId="292" priority="294">
      <formula>IF(RIGHT(TEXT(AQ135,"0.#"),1)=".",TRUE,FALSE)</formula>
    </cfRule>
  </conditionalFormatting>
  <conditionalFormatting sqref="AU134">
    <cfRule type="expression" dxfId="291" priority="291">
      <formula>IF(RIGHT(TEXT(AU134,"0.#"),1)=".",FALSE,TRUE)</formula>
    </cfRule>
    <cfRule type="expression" dxfId="290" priority="292">
      <formula>IF(RIGHT(TEXT(AU134,"0.#"),1)=".",TRUE,FALSE)</formula>
    </cfRule>
  </conditionalFormatting>
  <conditionalFormatting sqref="AU135">
    <cfRule type="expression" dxfId="289" priority="289">
      <formula>IF(RIGHT(TEXT(AU135,"0.#"),1)=".",FALSE,TRUE)</formula>
    </cfRule>
    <cfRule type="expression" dxfId="288" priority="290">
      <formula>IF(RIGHT(TEXT(AU135,"0.#"),1)=".",TRUE,FALSE)</formula>
    </cfRule>
  </conditionalFormatting>
  <conditionalFormatting sqref="AE168 AQ168">
    <cfRule type="expression" dxfId="287" priority="287">
      <formula>IF(RIGHT(TEXT(AE168,"0.#"),1)=".",FALSE,TRUE)</formula>
    </cfRule>
    <cfRule type="expression" dxfId="286" priority="288">
      <formula>IF(RIGHT(TEXT(AE168,"0.#"),1)=".",TRUE,FALSE)</formula>
    </cfRule>
  </conditionalFormatting>
  <conditionalFormatting sqref="AI168">
    <cfRule type="expression" dxfId="285" priority="285">
      <formula>IF(RIGHT(TEXT(AI168,"0.#"),1)=".",FALSE,TRUE)</formula>
    </cfRule>
    <cfRule type="expression" dxfId="284" priority="286">
      <formula>IF(RIGHT(TEXT(AI168,"0.#"),1)=".",TRUE,FALSE)</formula>
    </cfRule>
  </conditionalFormatting>
  <conditionalFormatting sqref="AM168">
    <cfRule type="expression" dxfId="283" priority="283">
      <formula>IF(RIGHT(TEXT(AM168,"0.#"),1)=".",FALSE,TRUE)</formula>
    </cfRule>
    <cfRule type="expression" dxfId="282" priority="284">
      <formula>IF(RIGHT(TEXT(AM168,"0.#"),1)=".",TRUE,FALSE)</formula>
    </cfRule>
  </conditionalFormatting>
  <conditionalFormatting sqref="AE169">
    <cfRule type="expression" dxfId="281" priority="281">
      <formula>IF(RIGHT(TEXT(AE169,"0.#"),1)=".",FALSE,TRUE)</formula>
    </cfRule>
    <cfRule type="expression" dxfId="280" priority="282">
      <formula>IF(RIGHT(TEXT(AE169,"0.#"),1)=".",TRUE,FALSE)</formula>
    </cfRule>
  </conditionalFormatting>
  <conditionalFormatting sqref="AI169">
    <cfRule type="expression" dxfId="279" priority="279">
      <formula>IF(RIGHT(TEXT(AI169,"0.#"),1)=".",FALSE,TRUE)</formula>
    </cfRule>
    <cfRule type="expression" dxfId="278" priority="280">
      <formula>IF(RIGHT(TEXT(AI169,"0.#"),1)=".",TRUE,FALSE)</formula>
    </cfRule>
  </conditionalFormatting>
  <conditionalFormatting sqref="AM169">
    <cfRule type="expression" dxfId="277" priority="277">
      <formula>IF(RIGHT(TEXT(AM169,"0.#"),1)=".",FALSE,TRUE)</formula>
    </cfRule>
    <cfRule type="expression" dxfId="276" priority="278">
      <formula>IF(RIGHT(TEXT(AM169,"0.#"),1)=".",TRUE,FALSE)</formula>
    </cfRule>
  </conditionalFormatting>
  <conditionalFormatting sqref="AQ169">
    <cfRule type="expression" dxfId="275" priority="275">
      <formula>IF(RIGHT(TEXT(AQ169,"0.#"),1)=".",FALSE,TRUE)</formula>
    </cfRule>
    <cfRule type="expression" dxfId="274" priority="276">
      <formula>IF(RIGHT(TEXT(AQ169,"0.#"),1)=".",TRUE,FALSE)</formula>
    </cfRule>
  </conditionalFormatting>
  <conditionalFormatting sqref="AU168">
    <cfRule type="expression" dxfId="273" priority="273">
      <formula>IF(RIGHT(TEXT(AU168,"0.#"),1)=".",FALSE,TRUE)</formula>
    </cfRule>
    <cfRule type="expression" dxfId="272" priority="274">
      <formula>IF(RIGHT(TEXT(AU168,"0.#"),1)=".",TRUE,FALSE)</formula>
    </cfRule>
  </conditionalFormatting>
  <conditionalFormatting sqref="AU169">
    <cfRule type="expression" dxfId="271" priority="271">
      <formula>IF(RIGHT(TEXT(AU169,"0.#"),1)=".",FALSE,TRUE)</formula>
    </cfRule>
    <cfRule type="expression" dxfId="270" priority="272">
      <formula>IF(RIGHT(TEXT(AU169,"0.#"),1)=".",TRUE,FALSE)</formula>
    </cfRule>
  </conditionalFormatting>
  <conditionalFormatting sqref="AE90">
    <cfRule type="expression" dxfId="269" priority="269">
      <formula>IF(RIGHT(TEXT(AE90,"0.#"),1)=".",FALSE,TRUE)</formula>
    </cfRule>
    <cfRule type="expression" dxfId="268" priority="270">
      <formula>IF(RIGHT(TEXT(AE90,"0.#"),1)=".",TRUE,FALSE)</formula>
    </cfRule>
  </conditionalFormatting>
  <conditionalFormatting sqref="AE91">
    <cfRule type="expression" dxfId="267" priority="267">
      <formula>IF(RIGHT(TEXT(AE91,"0.#"),1)=".",FALSE,TRUE)</formula>
    </cfRule>
    <cfRule type="expression" dxfId="266" priority="268">
      <formula>IF(RIGHT(TEXT(AE91,"0.#"),1)=".",TRUE,FALSE)</formula>
    </cfRule>
  </conditionalFormatting>
  <conditionalFormatting sqref="AM90">
    <cfRule type="expression" dxfId="265" priority="257">
      <formula>IF(RIGHT(TEXT(AM90,"0.#"),1)=".",FALSE,TRUE)</formula>
    </cfRule>
    <cfRule type="expression" dxfId="264" priority="258">
      <formula>IF(RIGHT(TEXT(AM90,"0.#"),1)=".",TRUE,FALSE)</formula>
    </cfRule>
  </conditionalFormatting>
  <conditionalFormatting sqref="AE92">
    <cfRule type="expression" dxfId="263" priority="265">
      <formula>IF(RIGHT(TEXT(AE92,"0.#"),1)=".",FALSE,TRUE)</formula>
    </cfRule>
    <cfRule type="expression" dxfId="262" priority="266">
      <formula>IF(RIGHT(TEXT(AE92,"0.#"),1)=".",TRUE,FALSE)</formula>
    </cfRule>
  </conditionalFormatting>
  <conditionalFormatting sqref="AI92">
    <cfRule type="expression" dxfId="261" priority="263">
      <formula>IF(RIGHT(TEXT(AI92,"0.#"),1)=".",FALSE,TRUE)</formula>
    </cfRule>
    <cfRule type="expression" dxfId="260" priority="264">
      <formula>IF(RIGHT(TEXT(AI92,"0.#"),1)=".",TRUE,FALSE)</formula>
    </cfRule>
  </conditionalFormatting>
  <conditionalFormatting sqref="AI91">
    <cfRule type="expression" dxfId="259" priority="261">
      <formula>IF(RIGHT(TEXT(AI91,"0.#"),1)=".",FALSE,TRUE)</formula>
    </cfRule>
    <cfRule type="expression" dxfId="258" priority="262">
      <formula>IF(RIGHT(TEXT(AI91,"0.#"),1)=".",TRUE,FALSE)</formula>
    </cfRule>
  </conditionalFormatting>
  <conditionalFormatting sqref="AI90">
    <cfRule type="expression" dxfId="257" priority="259">
      <formula>IF(RIGHT(TEXT(AI90,"0.#"),1)=".",FALSE,TRUE)</formula>
    </cfRule>
    <cfRule type="expression" dxfId="256" priority="260">
      <formula>IF(RIGHT(TEXT(AI90,"0.#"),1)=".",TRUE,FALSE)</formula>
    </cfRule>
  </conditionalFormatting>
  <conditionalFormatting sqref="AM91">
    <cfRule type="expression" dxfId="255" priority="255">
      <formula>IF(RIGHT(TEXT(AM91,"0.#"),1)=".",FALSE,TRUE)</formula>
    </cfRule>
    <cfRule type="expression" dxfId="254" priority="256">
      <formula>IF(RIGHT(TEXT(AM91,"0.#"),1)=".",TRUE,FALSE)</formula>
    </cfRule>
  </conditionalFormatting>
  <conditionalFormatting sqref="AM92">
    <cfRule type="expression" dxfId="253" priority="253">
      <formula>IF(RIGHT(TEXT(AM92,"0.#"),1)=".",FALSE,TRUE)</formula>
    </cfRule>
    <cfRule type="expression" dxfId="252" priority="254">
      <formula>IF(RIGHT(TEXT(AM92,"0.#"),1)=".",TRUE,FALSE)</formula>
    </cfRule>
  </conditionalFormatting>
  <conditionalFormatting sqref="AQ90:AQ92">
    <cfRule type="expression" dxfId="251" priority="251">
      <formula>IF(RIGHT(TEXT(AQ90,"0.#"),1)=".",FALSE,TRUE)</formula>
    </cfRule>
    <cfRule type="expression" dxfId="250" priority="252">
      <formula>IF(RIGHT(TEXT(AQ90,"0.#"),1)=".",TRUE,FALSE)</formula>
    </cfRule>
  </conditionalFormatting>
  <conditionalFormatting sqref="AU90:AU92">
    <cfRule type="expression" dxfId="249" priority="249">
      <formula>IF(RIGHT(TEXT(AU90,"0.#"),1)=".",FALSE,TRUE)</formula>
    </cfRule>
    <cfRule type="expression" dxfId="248" priority="250">
      <formula>IF(RIGHT(TEXT(AU90,"0.#"),1)=".",TRUE,FALSE)</formula>
    </cfRule>
  </conditionalFormatting>
  <conditionalFormatting sqref="AE85">
    <cfRule type="expression" dxfId="247" priority="247">
      <formula>IF(RIGHT(TEXT(AE85,"0.#"),1)=".",FALSE,TRUE)</formula>
    </cfRule>
    <cfRule type="expression" dxfId="246" priority="248">
      <formula>IF(RIGHT(TEXT(AE85,"0.#"),1)=".",TRUE,FALSE)</formula>
    </cfRule>
  </conditionalFormatting>
  <conditionalFormatting sqref="AE86">
    <cfRule type="expression" dxfId="245" priority="245">
      <formula>IF(RIGHT(TEXT(AE86,"0.#"),1)=".",FALSE,TRUE)</formula>
    </cfRule>
    <cfRule type="expression" dxfId="244" priority="246">
      <formula>IF(RIGHT(TEXT(AE86,"0.#"),1)=".",TRUE,FALSE)</formula>
    </cfRule>
  </conditionalFormatting>
  <conditionalFormatting sqref="AM85">
    <cfRule type="expression" dxfId="243" priority="235">
      <formula>IF(RIGHT(TEXT(AM85,"0.#"),1)=".",FALSE,TRUE)</formula>
    </cfRule>
    <cfRule type="expression" dxfId="242" priority="236">
      <formula>IF(RIGHT(TEXT(AM85,"0.#"),1)=".",TRUE,FALSE)</formula>
    </cfRule>
  </conditionalFormatting>
  <conditionalFormatting sqref="AE87">
    <cfRule type="expression" dxfId="241" priority="243">
      <formula>IF(RIGHT(TEXT(AE87,"0.#"),1)=".",FALSE,TRUE)</formula>
    </cfRule>
    <cfRule type="expression" dxfId="240" priority="244">
      <formula>IF(RIGHT(TEXT(AE87,"0.#"),1)=".",TRUE,FALSE)</formula>
    </cfRule>
  </conditionalFormatting>
  <conditionalFormatting sqref="AI87">
    <cfRule type="expression" dxfId="239" priority="241">
      <formula>IF(RIGHT(TEXT(AI87,"0.#"),1)=".",FALSE,TRUE)</formula>
    </cfRule>
    <cfRule type="expression" dxfId="238" priority="242">
      <formula>IF(RIGHT(TEXT(AI87,"0.#"),1)=".",TRUE,FALSE)</formula>
    </cfRule>
  </conditionalFormatting>
  <conditionalFormatting sqref="AI86">
    <cfRule type="expression" dxfId="237" priority="239">
      <formula>IF(RIGHT(TEXT(AI86,"0.#"),1)=".",FALSE,TRUE)</formula>
    </cfRule>
    <cfRule type="expression" dxfId="236" priority="240">
      <formula>IF(RIGHT(TEXT(AI86,"0.#"),1)=".",TRUE,FALSE)</formula>
    </cfRule>
  </conditionalFormatting>
  <conditionalFormatting sqref="AI85">
    <cfRule type="expression" dxfId="235" priority="237">
      <formula>IF(RIGHT(TEXT(AI85,"0.#"),1)=".",FALSE,TRUE)</formula>
    </cfRule>
    <cfRule type="expression" dxfId="234" priority="238">
      <formula>IF(RIGHT(TEXT(AI85,"0.#"),1)=".",TRUE,FALSE)</formula>
    </cfRule>
  </conditionalFormatting>
  <conditionalFormatting sqref="AM86">
    <cfRule type="expression" dxfId="233" priority="233">
      <formula>IF(RIGHT(TEXT(AM86,"0.#"),1)=".",FALSE,TRUE)</formula>
    </cfRule>
    <cfRule type="expression" dxfId="232" priority="234">
      <formula>IF(RIGHT(TEXT(AM86,"0.#"),1)=".",TRUE,FALSE)</formula>
    </cfRule>
  </conditionalFormatting>
  <conditionalFormatting sqref="AM87">
    <cfRule type="expression" dxfId="231" priority="231">
      <formula>IF(RIGHT(TEXT(AM87,"0.#"),1)=".",FALSE,TRUE)</formula>
    </cfRule>
    <cfRule type="expression" dxfId="230" priority="232">
      <formula>IF(RIGHT(TEXT(AM87,"0.#"),1)=".",TRUE,FALSE)</formula>
    </cfRule>
  </conditionalFormatting>
  <conditionalFormatting sqref="AQ85:AQ87">
    <cfRule type="expression" dxfId="229" priority="229">
      <formula>IF(RIGHT(TEXT(AQ85,"0.#"),1)=".",FALSE,TRUE)</formula>
    </cfRule>
    <cfRule type="expression" dxfId="228" priority="230">
      <formula>IF(RIGHT(TEXT(AQ85,"0.#"),1)=".",TRUE,FALSE)</formula>
    </cfRule>
  </conditionalFormatting>
  <conditionalFormatting sqref="AU85:AU87">
    <cfRule type="expression" dxfId="227" priority="227">
      <formula>IF(RIGHT(TEXT(AU85,"0.#"),1)=".",FALSE,TRUE)</formula>
    </cfRule>
    <cfRule type="expression" dxfId="226" priority="228">
      <formula>IF(RIGHT(TEXT(AU85,"0.#"),1)=".",TRUE,FALSE)</formula>
    </cfRule>
  </conditionalFormatting>
  <conditionalFormatting sqref="AE124">
    <cfRule type="expression" dxfId="225" priority="225">
      <formula>IF(RIGHT(TEXT(AE124,"0.#"),1)=".",FALSE,TRUE)</formula>
    </cfRule>
    <cfRule type="expression" dxfId="224" priority="226">
      <formula>IF(RIGHT(TEXT(AE124,"0.#"),1)=".",TRUE,FALSE)</formula>
    </cfRule>
  </conditionalFormatting>
  <conditionalFormatting sqref="AE125">
    <cfRule type="expression" dxfId="223" priority="223">
      <formula>IF(RIGHT(TEXT(AE125,"0.#"),1)=".",FALSE,TRUE)</formula>
    </cfRule>
    <cfRule type="expression" dxfId="222" priority="224">
      <formula>IF(RIGHT(TEXT(AE125,"0.#"),1)=".",TRUE,FALSE)</formula>
    </cfRule>
  </conditionalFormatting>
  <conditionalFormatting sqref="AM124">
    <cfRule type="expression" dxfId="221" priority="213">
      <formula>IF(RIGHT(TEXT(AM124,"0.#"),1)=".",FALSE,TRUE)</formula>
    </cfRule>
    <cfRule type="expression" dxfId="220" priority="214">
      <formula>IF(RIGHT(TEXT(AM124,"0.#"),1)=".",TRUE,FALSE)</formula>
    </cfRule>
  </conditionalFormatting>
  <conditionalFormatting sqref="AE126">
    <cfRule type="expression" dxfId="219" priority="221">
      <formula>IF(RIGHT(TEXT(AE126,"0.#"),1)=".",FALSE,TRUE)</formula>
    </cfRule>
    <cfRule type="expression" dxfId="218" priority="222">
      <formula>IF(RIGHT(TEXT(AE126,"0.#"),1)=".",TRUE,FALSE)</formula>
    </cfRule>
  </conditionalFormatting>
  <conditionalFormatting sqref="AI126">
    <cfRule type="expression" dxfId="217" priority="219">
      <formula>IF(RIGHT(TEXT(AI126,"0.#"),1)=".",FALSE,TRUE)</formula>
    </cfRule>
    <cfRule type="expression" dxfId="216" priority="220">
      <formula>IF(RIGHT(TEXT(AI126,"0.#"),1)=".",TRUE,FALSE)</formula>
    </cfRule>
  </conditionalFormatting>
  <conditionalFormatting sqref="AI125">
    <cfRule type="expression" dxfId="215" priority="217">
      <formula>IF(RIGHT(TEXT(AI125,"0.#"),1)=".",FALSE,TRUE)</formula>
    </cfRule>
    <cfRule type="expression" dxfId="214" priority="218">
      <formula>IF(RIGHT(TEXT(AI125,"0.#"),1)=".",TRUE,FALSE)</formula>
    </cfRule>
  </conditionalFormatting>
  <conditionalFormatting sqref="AI124">
    <cfRule type="expression" dxfId="213" priority="215">
      <formula>IF(RIGHT(TEXT(AI124,"0.#"),1)=".",FALSE,TRUE)</formula>
    </cfRule>
    <cfRule type="expression" dxfId="212" priority="216">
      <formula>IF(RIGHT(TEXT(AI124,"0.#"),1)=".",TRUE,FALSE)</formula>
    </cfRule>
  </conditionalFormatting>
  <conditionalFormatting sqref="AM125">
    <cfRule type="expression" dxfId="211" priority="211">
      <formula>IF(RIGHT(TEXT(AM125,"0.#"),1)=".",FALSE,TRUE)</formula>
    </cfRule>
    <cfRule type="expression" dxfId="210" priority="212">
      <formula>IF(RIGHT(TEXT(AM125,"0.#"),1)=".",TRUE,FALSE)</formula>
    </cfRule>
  </conditionalFormatting>
  <conditionalFormatting sqref="AM126">
    <cfRule type="expression" dxfId="209" priority="209">
      <formula>IF(RIGHT(TEXT(AM126,"0.#"),1)=".",FALSE,TRUE)</formula>
    </cfRule>
    <cfRule type="expression" dxfId="208" priority="210">
      <formula>IF(RIGHT(TEXT(AM126,"0.#"),1)=".",TRUE,FALSE)</formula>
    </cfRule>
  </conditionalFormatting>
  <conditionalFormatting sqref="AQ124:AQ126">
    <cfRule type="expression" dxfId="207" priority="207">
      <formula>IF(RIGHT(TEXT(AQ124,"0.#"),1)=".",FALSE,TRUE)</formula>
    </cfRule>
    <cfRule type="expression" dxfId="206" priority="208">
      <formula>IF(RIGHT(TEXT(AQ124,"0.#"),1)=".",TRUE,FALSE)</formula>
    </cfRule>
  </conditionalFormatting>
  <conditionalFormatting sqref="AU124:AU126">
    <cfRule type="expression" dxfId="205" priority="205">
      <formula>IF(RIGHT(TEXT(AU124,"0.#"),1)=".",FALSE,TRUE)</formula>
    </cfRule>
    <cfRule type="expression" dxfId="204" priority="206">
      <formula>IF(RIGHT(TEXT(AU124,"0.#"),1)=".",TRUE,FALSE)</formula>
    </cfRule>
  </conditionalFormatting>
  <conditionalFormatting sqref="AE119">
    <cfRule type="expression" dxfId="203" priority="203">
      <formula>IF(RIGHT(TEXT(AE119,"0.#"),1)=".",FALSE,TRUE)</formula>
    </cfRule>
    <cfRule type="expression" dxfId="202" priority="204">
      <formula>IF(RIGHT(TEXT(AE119,"0.#"),1)=".",TRUE,FALSE)</formula>
    </cfRule>
  </conditionalFormatting>
  <conditionalFormatting sqref="AE120">
    <cfRule type="expression" dxfId="201" priority="201">
      <formula>IF(RIGHT(TEXT(AE120,"0.#"),1)=".",FALSE,TRUE)</formula>
    </cfRule>
    <cfRule type="expression" dxfId="200" priority="202">
      <formula>IF(RIGHT(TEXT(AE120,"0.#"),1)=".",TRUE,FALSE)</formula>
    </cfRule>
  </conditionalFormatting>
  <conditionalFormatting sqref="AM119">
    <cfRule type="expression" dxfId="199" priority="191">
      <formula>IF(RIGHT(TEXT(AM119,"0.#"),1)=".",FALSE,TRUE)</formula>
    </cfRule>
    <cfRule type="expression" dxfId="198" priority="192">
      <formula>IF(RIGHT(TEXT(AM119,"0.#"),1)=".",TRUE,FALSE)</formula>
    </cfRule>
  </conditionalFormatting>
  <conditionalFormatting sqref="AE121">
    <cfRule type="expression" dxfId="197" priority="199">
      <formula>IF(RIGHT(TEXT(AE121,"0.#"),1)=".",FALSE,TRUE)</formula>
    </cfRule>
    <cfRule type="expression" dxfId="196" priority="200">
      <formula>IF(RIGHT(TEXT(AE121,"0.#"),1)=".",TRUE,FALSE)</formula>
    </cfRule>
  </conditionalFormatting>
  <conditionalFormatting sqref="AI121">
    <cfRule type="expression" dxfId="195" priority="197">
      <formula>IF(RIGHT(TEXT(AI121,"0.#"),1)=".",FALSE,TRUE)</formula>
    </cfRule>
    <cfRule type="expression" dxfId="194" priority="198">
      <formula>IF(RIGHT(TEXT(AI121,"0.#"),1)=".",TRUE,FALSE)</formula>
    </cfRule>
  </conditionalFormatting>
  <conditionalFormatting sqref="AI120">
    <cfRule type="expression" dxfId="193" priority="195">
      <formula>IF(RIGHT(TEXT(AI120,"0.#"),1)=".",FALSE,TRUE)</formula>
    </cfRule>
    <cfRule type="expression" dxfId="192" priority="196">
      <formula>IF(RIGHT(TEXT(AI120,"0.#"),1)=".",TRUE,FALSE)</formula>
    </cfRule>
  </conditionalFormatting>
  <conditionalFormatting sqref="AI119">
    <cfRule type="expression" dxfId="191" priority="193">
      <formula>IF(RIGHT(TEXT(AI119,"0.#"),1)=".",FALSE,TRUE)</formula>
    </cfRule>
    <cfRule type="expression" dxfId="190" priority="194">
      <formula>IF(RIGHT(TEXT(AI119,"0.#"),1)=".",TRUE,FALSE)</formula>
    </cfRule>
  </conditionalFormatting>
  <conditionalFormatting sqref="AM120">
    <cfRule type="expression" dxfId="189" priority="189">
      <formula>IF(RIGHT(TEXT(AM120,"0.#"),1)=".",FALSE,TRUE)</formula>
    </cfRule>
    <cfRule type="expression" dxfId="188" priority="190">
      <formula>IF(RIGHT(TEXT(AM120,"0.#"),1)=".",TRUE,FALSE)</formula>
    </cfRule>
  </conditionalFormatting>
  <conditionalFormatting sqref="AM121">
    <cfRule type="expression" dxfId="187" priority="187">
      <formula>IF(RIGHT(TEXT(AM121,"0.#"),1)=".",FALSE,TRUE)</formula>
    </cfRule>
    <cfRule type="expression" dxfId="186" priority="188">
      <formula>IF(RIGHT(TEXT(AM121,"0.#"),1)=".",TRUE,FALSE)</formula>
    </cfRule>
  </conditionalFormatting>
  <conditionalFormatting sqref="AQ119:AQ121">
    <cfRule type="expression" dxfId="185" priority="185">
      <formula>IF(RIGHT(TEXT(AQ119,"0.#"),1)=".",FALSE,TRUE)</formula>
    </cfRule>
    <cfRule type="expression" dxfId="184" priority="186">
      <formula>IF(RIGHT(TEXT(AQ119,"0.#"),1)=".",TRUE,FALSE)</formula>
    </cfRule>
  </conditionalFormatting>
  <conditionalFormatting sqref="AU119:AU121">
    <cfRule type="expression" dxfId="183" priority="183">
      <formula>IF(RIGHT(TEXT(AU119,"0.#"),1)=".",FALSE,TRUE)</formula>
    </cfRule>
    <cfRule type="expression" dxfId="182" priority="184">
      <formula>IF(RIGHT(TEXT(AU119,"0.#"),1)=".",TRUE,FALSE)</formula>
    </cfRule>
  </conditionalFormatting>
  <conditionalFormatting sqref="AE158">
    <cfRule type="expression" dxfId="181" priority="181">
      <formula>IF(RIGHT(TEXT(AE158,"0.#"),1)=".",FALSE,TRUE)</formula>
    </cfRule>
    <cfRule type="expression" dxfId="180" priority="182">
      <formula>IF(RIGHT(TEXT(AE158,"0.#"),1)=".",TRUE,FALSE)</formula>
    </cfRule>
  </conditionalFormatting>
  <conditionalFormatting sqref="AE159">
    <cfRule type="expression" dxfId="179" priority="179">
      <formula>IF(RIGHT(TEXT(AE159,"0.#"),1)=".",FALSE,TRUE)</formula>
    </cfRule>
    <cfRule type="expression" dxfId="178" priority="180">
      <formula>IF(RIGHT(TEXT(AE159,"0.#"),1)=".",TRUE,FALSE)</formula>
    </cfRule>
  </conditionalFormatting>
  <conditionalFormatting sqref="AM158">
    <cfRule type="expression" dxfId="177" priority="169">
      <formula>IF(RIGHT(TEXT(AM158,"0.#"),1)=".",FALSE,TRUE)</formula>
    </cfRule>
    <cfRule type="expression" dxfId="176" priority="170">
      <formula>IF(RIGHT(TEXT(AM158,"0.#"),1)=".",TRUE,FALSE)</formula>
    </cfRule>
  </conditionalFormatting>
  <conditionalFormatting sqref="AE160">
    <cfRule type="expression" dxfId="175" priority="177">
      <formula>IF(RIGHT(TEXT(AE160,"0.#"),1)=".",FALSE,TRUE)</formula>
    </cfRule>
    <cfRule type="expression" dxfId="174" priority="178">
      <formula>IF(RIGHT(TEXT(AE160,"0.#"),1)=".",TRUE,FALSE)</formula>
    </cfRule>
  </conditionalFormatting>
  <conditionalFormatting sqref="AI160">
    <cfRule type="expression" dxfId="173" priority="175">
      <formula>IF(RIGHT(TEXT(AI160,"0.#"),1)=".",FALSE,TRUE)</formula>
    </cfRule>
    <cfRule type="expression" dxfId="172" priority="176">
      <formula>IF(RIGHT(TEXT(AI160,"0.#"),1)=".",TRUE,FALSE)</formula>
    </cfRule>
  </conditionalFormatting>
  <conditionalFormatting sqref="AI159">
    <cfRule type="expression" dxfId="171" priority="173">
      <formula>IF(RIGHT(TEXT(AI159,"0.#"),1)=".",FALSE,TRUE)</formula>
    </cfRule>
    <cfRule type="expression" dxfId="170" priority="174">
      <formula>IF(RIGHT(TEXT(AI159,"0.#"),1)=".",TRUE,FALSE)</formula>
    </cfRule>
  </conditionalFormatting>
  <conditionalFormatting sqref="AI158">
    <cfRule type="expression" dxfId="169" priority="171">
      <formula>IF(RIGHT(TEXT(AI158,"0.#"),1)=".",FALSE,TRUE)</formula>
    </cfRule>
    <cfRule type="expression" dxfId="168" priority="172">
      <formula>IF(RIGHT(TEXT(AI158,"0.#"),1)=".",TRUE,FALSE)</formula>
    </cfRule>
  </conditionalFormatting>
  <conditionalFormatting sqref="AM159">
    <cfRule type="expression" dxfId="167" priority="167">
      <formula>IF(RIGHT(TEXT(AM159,"0.#"),1)=".",FALSE,TRUE)</formula>
    </cfRule>
    <cfRule type="expression" dxfId="166" priority="168">
      <formula>IF(RIGHT(TEXT(AM159,"0.#"),1)=".",TRUE,FALSE)</formula>
    </cfRule>
  </conditionalFormatting>
  <conditionalFormatting sqref="AM160">
    <cfRule type="expression" dxfId="165" priority="165">
      <formula>IF(RIGHT(TEXT(AM160,"0.#"),1)=".",FALSE,TRUE)</formula>
    </cfRule>
    <cfRule type="expression" dxfId="164" priority="166">
      <formula>IF(RIGHT(TEXT(AM160,"0.#"),1)=".",TRUE,FALSE)</formula>
    </cfRule>
  </conditionalFormatting>
  <conditionalFormatting sqref="AQ158:AQ160">
    <cfRule type="expression" dxfId="163" priority="163">
      <formula>IF(RIGHT(TEXT(AQ158,"0.#"),1)=".",FALSE,TRUE)</formula>
    </cfRule>
    <cfRule type="expression" dxfId="162" priority="164">
      <formula>IF(RIGHT(TEXT(AQ158,"0.#"),1)=".",TRUE,FALSE)</formula>
    </cfRule>
  </conditionalFormatting>
  <conditionalFormatting sqref="AU158:AU160">
    <cfRule type="expression" dxfId="161" priority="161">
      <formula>IF(RIGHT(TEXT(AU158,"0.#"),1)=".",FALSE,TRUE)</formula>
    </cfRule>
    <cfRule type="expression" dxfId="160" priority="162">
      <formula>IF(RIGHT(TEXT(AU158,"0.#"),1)=".",TRUE,FALSE)</formula>
    </cfRule>
  </conditionalFormatting>
  <conditionalFormatting sqref="AE153">
    <cfRule type="expression" dxfId="159" priority="159">
      <formula>IF(RIGHT(TEXT(AE153,"0.#"),1)=".",FALSE,TRUE)</formula>
    </cfRule>
    <cfRule type="expression" dxfId="158" priority="160">
      <formula>IF(RIGHT(TEXT(AE153,"0.#"),1)=".",TRUE,FALSE)</formula>
    </cfRule>
  </conditionalFormatting>
  <conditionalFormatting sqref="AE154">
    <cfRule type="expression" dxfId="157" priority="157">
      <formula>IF(RIGHT(TEXT(AE154,"0.#"),1)=".",FALSE,TRUE)</formula>
    </cfRule>
    <cfRule type="expression" dxfId="156" priority="158">
      <formula>IF(RIGHT(TEXT(AE154,"0.#"),1)=".",TRUE,FALSE)</formula>
    </cfRule>
  </conditionalFormatting>
  <conditionalFormatting sqref="AM153">
    <cfRule type="expression" dxfId="155" priority="147">
      <formula>IF(RIGHT(TEXT(AM153,"0.#"),1)=".",FALSE,TRUE)</formula>
    </cfRule>
    <cfRule type="expression" dxfId="154" priority="148">
      <formula>IF(RIGHT(TEXT(AM153,"0.#"),1)=".",TRUE,FALSE)</formula>
    </cfRule>
  </conditionalFormatting>
  <conditionalFormatting sqref="AE155">
    <cfRule type="expression" dxfId="153" priority="155">
      <formula>IF(RIGHT(TEXT(AE155,"0.#"),1)=".",FALSE,TRUE)</formula>
    </cfRule>
    <cfRule type="expression" dxfId="152" priority="156">
      <formula>IF(RIGHT(TEXT(AE155,"0.#"),1)=".",TRUE,FALSE)</formula>
    </cfRule>
  </conditionalFormatting>
  <conditionalFormatting sqref="AI155">
    <cfRule type="expression" dxfId="151" priority="153">
      <formula>IF(RIGHT(TEXT(AI155,"0.#"),1)=".",FALSE,TRUE)</formula>
    </cfRule>
    <cfRule type="expression" dxfId="150" priority="154">
      <formula>IF(RIGHT(TEXT(AI155,"0.#"),1)=".",TRUE,FALSE)</formula>
    </cfRule>
  </conditionalFormatting>
  <conditionalFormatting sqref="AI154">
    <cfRule type="expression" dxfId="149" priority="151">
      <formula>IF(RIGHT(TEXT(AI154,"0.#"),1)=".",FALSE,TRUE)</formula>
    </cfRule>
    <cfRule type="expression" dxfId="148" priority="152">
      <formula>IF(RIGHT(TEXT(AI154,"0.#"),1)=".",TRUE,FALSE)</formula>
    </cfRule>
  </conditionalFormatting>
  <conditionalFormatting sqref="AI153">
    <cfRule type="expression" dxfId="147" priority="149">
      <formula>IF(RIGHT(TEXT(AI153,"0.#"),1)=".",FALSE,TRUE)</formula>
    </cfRule>
    <cfRule type="expression" dxfId="146" priority="150">
      <formula>IF(RIGHT(TEXT(AI153,"0.#"),1)=".",TRUE,FALSE)</formula>
    </cfRule>
  </conditionalFormatting>
  <conditionalFormatting sqref="AM154">
    <cfRule type="expression" dxfId="145" priority="145">
      <formula>IF(RIGHT(TEXT(AM154,"0.#"),1)=".",FALSE,TRUE)</formula>
    </cfRule>
    <cfRule type="expression" dxfId="144" priority="146">
      <formula>IF(RIGHT(TEXT(AM154,"0.#"),1)=".",TRUE,FALSE)</formula>
    </cfRule>
  </conditionalFormatting>
  <conditionalFormatting sqref="AM155">
    <cfRule type="expression" dxfId="143" priority="143">
      <formula>IF(RIGHT(TEXT(AM155,"0.#"),1)=".",FALSE,TRUE)</formula>
    </cfRule>
    <cfRule type="expression" dxfId="142" priority="144">
      <formula>IF(RIGHT(TEXT(AM155,"0.#"),1)=".",TRUE,FALSE)</formula>
    </cfRule>
  </conditionalFormatting>
  <conditionalFormatting sqref="AQ153:AQ155">
    <cfRule type="expression" dxfId="141" priority="141">
      <formula>IF(RIGHT(TEXT(AQ153,"0.#"),1)=".",FALSE,TRUE)</formula>
    </cfRule>
    <cfRule type="expression" dxfId="140" priority="142">
      <formula>IF(RIGHT(TEXT(AQ153,"0.#"),1)=".",TRUE,FALSE)</formula>
    </cfRule>
  </conditionalFormatting>
  <conditionalFormatting sqref="AU153:AU155">
    <cfRule type="expression" dxfId="139" priority="139">
      <formula>IF(RIGHT(TEXT(AU153,"0.#"),1)=".",FALSE,TRUE)</formula>
    </cfRule>
    <cfRule type="expression" dxfId="138" priority="140">
      <formula>IF(RIGHT(TEXT(AU153,"0.#"),1)=".",TRUE,FALSE)</formula>
    </cfRule>
  </conditionalFormatting>
  <conditionalFormatting sqref="AE192">
    <cfRule type="expression" dxfId="137" priority="137">
      <formula>IF(RIGHT(TEXT(AE192,"0.#"),1)=".",FALSE,TRUE)</formula>
    </cfRule>
    <cfRule type="expression" dxfId="136" priority="138">
      <formula>IF(RIGHT(TEXT(AE192,"0.#"),1)=".",TRUE,FALSE)</formula>
    </cfRule>
  </conditionalFormatting>
  <conditionalFormatting sqref="AE193">
    <cfRule type="expression" dxfId="135" priority="135">
      <formula>IF(RIGHT(TEXT(AE193,"0.#"),1)=".",FALSE,TRUE)</formula>
    </cfRule>
    <cfRule type="expression" dxfId="134" priority="136">
      <formula>IF(RIGHT(TEXT(AE193,"0.#"),1)=".",TRUE,FALSE)</formula>
    </cfRule>
  </conditionalFormatting>
  <conditionalFormatting sqref="AM192">
    <cfRule type="expression" dxfId="133" priority="125">
      <formula>IF(RIGHT(TEXT(AM192,"0.#"),1)=".",FALSE,TRUE)</formula>
    </cfRule>
    <cfRule type="expression" dxfId="132" priority="126">
      <formula>IF(RIGHT(TEXT(AM192,"0.#"),1)=".",TRUE,FALSE)</formula>
    </cfRule>
  </conditionalFormatting>
  <conditionalFormatting sqref="AE194">
    <cfRule type="expression" dxfId="131" priority="133">
      <formula>IF(RIGHT(TEXT(AE194,"0.#"),1)=".",FALSE,TRUE)</formula>
    </cfRule>
    <cfRule type="expression" dxfId="130" priority="134">
      <formula>IF(RIGHT(TEXT(AE194,"0.#"),1)=".",TRUE,FALSE)</formula>
    </cfRule>
  </conditionalFormatting>
  <conditionalFormatting sqref="AI194">
    <cfRule type="expression" dxfId="129" priority="131">
      <formula>IF(RIGHT(TEXT(AI194,"0.#"),1)=".",FALSE,TRUE)</formula>
    </cfRule>
    <cfRule type="expression" dxfId="128" priority="132">
      <formula>IF(RIGHT(TEXT(AI194,"0.#"),1)=".",TRUE,FALSE)</formula>
    </cfRule>
  </conditionalFormatting>
  <conditionalFormatting sqref="AI193">
    <cfRule type="expression" dxfId="127" priority="129">
      <formula>IF(RIGHT(TEXT(AI193,"0.#"),1)=".",FALSE,TRUE)</formula>
    </cfRule>
    <cfRule type="expression" dxfId="126" priority="130">
      <formula>IF(RIGHT(TEXT(AI193,"0.#"),1)=".",TRUE,FALSE)</formula>
    </cfRule>
  </conditionalFormatting>
  <conditionalFormatting sqref="AI192">
    <cfRule type="expression" dxfId="125" priority="127">
      <formula>IF(RIGHT(TEXT(AI192,"0.#"),1)=".",FALSE,TRUE)</formula>
    </cfRule>
    <cfRule type="expression" dxfId="124" priority="128">
      <formula>IF(RIGHT(TEXT(AI192,"0.#"),1)=".",TRUE,FALSE)</formula>
    </cfRule>
  </conditionalFormatting>
  <conditionalFormatting sqref="AM193">
    <cfRule type="expression" dxfId="123" priority="123">
      <formula>IF(RIGHT(TEXT(AM193,"0.#"),1)=".",FALSE,TRUE)</formula>
    </cfRule>
    <cfRule type="expression" dxfId="122" priority="124">
      <formula>IF(RIGHT(TEXT(AM193,"0.#"),1)=".",TRUE,FALSE)</formula>
    </cfRule>
  </conditionalFormatting>
  <conditionalFormatting sqref="AM194">
    <cfRule type="expression" dxfId="121" priority="121">
      <formula>IF(RIGHT(TEXT(AM194,"0.#"),1)=".",FALSE,TRUE)</formula>
    </cfRule>
    <cfRule type="expression" dxfId="120" priority="122">
      <formula>IF(RIGHT(TEXT(AM194,"0.#"),1)=".",TRUE,FALSE)</formula>
    </cfRule>
  </conditionalFormatting>
  <conditionalFormatting sqref="AQ192:AQ194">
    <cfRule type="expression" dxfId="119" priority="119">
      <formula>IF(RIGHT(TEXT(AQ192,"0.#"),1)=".",FALSE,TRUE)</formula>
    </cfRule>
    <cfRule type="expression" dxfId="118" priority="120">
      <formula>IF(RIGHT(TEXT(AQ192,"0.#"),1)=".",TRUE,FALSE)</formula>
    </cfRule>
  </conditionalFormatting>
  <conditionalFormatting sqref="AU192:AU194">
    <cfRule type="expression" dxfId="117" priority="117">
      <formula>IF(RIGHT(TEXT(AU192,"0.#"),1)=".",FALSE,TRUE)</formula>
    </cfRule>
    <cfRule type="expression" dxfId="116" priority="118">
      <formula>IF(RIGHT(TEXT(AU192,"0.#"),1)=".",TRUE,FALSE)</formula>
    </cfRule>
  </conditionalFormatting>
  <conditionalFormatting sqref="AE187">
    <cfRule type="expression" dxfId="115" priority="115">
      <formula>IF(RIGHT(TEXT(AE187,"0.#"),1)=".",FALSE,TRUE)</formula>
    </cfRule>
    <cfRule type="expression" dxfId="114" priority="116">
      <formula>IF(RIGHT(TEXT(AE187,"0.#"),1)=".",TRUE,FALSE)</formula>
    </cfRule>
  </conditionalFormatting>
  <conditionalFormatting sqref="AE188">
    <cfRule type="expression" dxfId="113" priority="113">
      <formula>IF(RIGHT(TEXT(AE188,"0.#"),1)=".",FALSE,TRUE)</formula>
    </cfRule>
    <cfRule type="expression" dxfId="112" priority="114">
      <formula>IF(RIGHT(TEXT(AE188,"0.#"),1)=".",TRUE,FALSE)</formula>
    </cfRule>
  </conditionalFormatting>
  <conditionalFormatting sqref="AM187">
    <cfRule type="expression" dxfId="111" priority="103">
      <formula>IF(RIGHT(TEXT(AM187,"0.#"),1)=".",FALSE,TRUE)</formula>
    </cfRule>
    <cfRule type="expression" dxfId="110" priority="104">
      <formula>IF(RIGHT(TEXT(AM187,"0.#"),1)=".",TRUE,FALSE)</formula>
    </cfRule>
  </conditionalFormatting>
  <conditionalFormatting sqref="AE189">
    <cfRule type="expression" dxfId="109" priority="111">
      <formula>IF(RIGHT(TEXT(AE189,"0.#"),1)=".",FALSE,TRUE)</formula>
    </cfRule>
    <cfRule type="expression" dxfId="108" priority="112">
      <formula>IF(RIGHT(TEXT(AE189,"0.#"),1)=".",TRUE,FALSE)</formula>
    </cfRule>
  </conditionalFormatting>
  <conditionalFormatting sqref="AI189">
    <cfRule type="expression" dxfId="107" priority="109">
      <formula>IF(RIGHT(TEXT(AI189,"0.#"),1)=".",FALSE,TRUE)</formula>
    </cfRule>
    <cfRule type="expression" dxfId="106" priority="110">
      <formula>IF(RIGHT(TEXT(AI189,"0.#"),1)=".",TRUE,FALSE)</formula>
    </cfRule>
  </conditionalFormatting>
  <conditionalFormatting sqref="AI188">
    <cfRule type="expression" dxfId="105" priority="107">
      <formula>IF(RIGHT(TEXT(AI188,"0.#"),1)=".",FALSE,TRUE)</formula>
    </cfRule>
    <cfRule type="expression" dxfId="104" priority="108">
      <formula>IF(RIGHT(TEXT(AI188,"0.#"),1)=".",TRUE,FALSE)</formula>
    </cfRule>
  </conditionalFormatting>
  <conditionalFormatting sqref="AI187">
    <cfRule type="expression" dxfId="103" priority="105">
      <formula>IF(RIGHT(TEXT(AI187,"0.#"),1)=".",FALSE,TRUE)</formula>
    </cfRule>
    <cfRule type="expression" dxfId="102" priority="106">
      <formula>IF(RIGHT(TEXT(AI187,"0.#"),1)=".",TRUE,FALSE)</formula>
    </cfRule>
  </conditionalFormatting>
  <conditionalFormatting sqref="AM188">
    <cfRule type="expression" dxfId="101" priority="101">
      <formula>IF(RIGHT(TEXT(AM188,"0.#"),1)=".",FALSE,TRUE)</formula>
    </cfRule>
    <cfRule type="expression" dxfId="100" priority="102">
      <formula>IF(RIGHT(TEXT(AM188,"0.#"),1)=".",TRUE,FALSE)</formula>
    </cfRule>
  </conditionalFormatting>
  <conditionalFormatting sqref="AM189">
    <cfRule type="expression" dxfId="99" priority="99">
      <formula>IF(RIGHT(TEXT(AM189,"0.#"),1)=".",FALSE,TRUE)</formula>
    </cfRule>
    <cfRule type="expression" dxfId="98" priority="100">
      <formula>IF(RIGHT(TEXT(AM189,"0.#"),1)=".",TRUE,FALSE)</formula>
    </cfRule>
  </conditionalFormatting>
  <conditionalFormatting sqref="AQ187:AQ189">
    <cfRule type="expression" dxfId="97" priority="97">
      <formula>IF(RIGHT(TEXT(AQ187,"0.#"),1)=".",FALSE,TRUE)</formula>
    </cfRule>
    <cfRule type="expression" dxfId="96" priority="98">
      <formula>IF(RIGHT(TEXT(AQ187,"0.#"),1)=".",TRUE,FALSE)</formula>
    </cfRule>
  </conditionalFormatting>
  <conditionalFormatting sqref="AU187:AU189">
    <cfRule type="expression" dxfId="95" priority="95">
      <formula>IF(RIGHT(TEXT(AU187,"0.#"),1)=".",FALSE,TRUE)</formula>
    </cfRule>
    <cfRule type="expression" dxfId="94" priority="96">
      <formula>IF(RIGHT(TEXT(AU187,"0.#"),1)=".",TRUE,FALSE)</formula>
    </cfRule>
  </conditionalFormatting>
  <conditionalFormatting sqref="AE56">
    <cfRule type="expression" dxfId="93" priority="93">
      <formula>IF(RIGHT(TEXT(AE56,"0.#"),1)=".",FALSE,TRUE)</formula>
    </cfRule>
    <cfRule type="expression" dxfId="92" priority="94">
      <formula>IF(RIGHT(TEXT(AE56,"0.#"),1)=".",TRUE,FALSE)</formula>
    </cfRule>
  </conditionalFormatting>
  <conditionalFormatting sqref="AE57">
    <cfRule type="expression" dxfId="91" priority="91">
      <formula>IF(RIGHT(TEXT(AE57,"0.#"),1)=".",FALSE,TRUE)</formula>
    </cfRule>
    <cfRule type="expression" dxfId="90" priority="92">
      <formula>IF(RIGHT(TEXT(AE57,"0.#"),1)=".",TRUE,FALSE)</formula>
    </cfRule>
  </conditionalFormatting>
  <conditionalFormatting sqref="AM56">
    <cfRule type="expression" dxfId="89" priority="81">
      <formula>IF(RIGHT(TEXT(AM56,"0.#"),1)=".",FALSE,TRUE)</formula>
    </cfRule>
    <cfRule type="expression" dxfId="88" priority="82">
      <formula>IF(RIGHT(TEXT(AM56,"0.#"),1)=".",TRUE,FALSE)</formula>
    </cfRule>
  </conditionalFormatting>
  <conditionalFormatting sqref="AE58">
    <cfRule type="expression" dxfId="87" priority="89">
      <formula>IF(RIGHT(TEXT(AE58,"0.#"),1)=".",FALSE,TRUE)</formula>
    </cfRule>
    <cfRule type="expression" dxfId="86" priority="90">
      <formula>IF(RIGHT(TEXT(AE58,"0.#"),1)=".",TRUE,FALSE)</formula>
    </cfRule>
  </conditionalFormatting>
  <conditionalFormatting sqref="AI58">
    <cfRule type="expression" dxfId="85" priority="87">
      <formula>IF(RIGHT(TEXT(AI58,"0.#"),1)=".",FALSE,TRUE)</formula>
    </cfRule>
    <cfRule type="expression" dxfId="84" priority="88">
      <formula>IF(RIGHT(TEXT(AI58,"0.#"),1)=".",TRUE,FALSE)</formula>
    </cfRule>
  </conditionalFormatting>
  <conditionalFormatting sqref="AI57">
    <cfRule type="expression" dxfId="83" priority="85">
      <formula>IF(RIGHT(TEXT(AI57,"0.#"),1)=".",FALSE,TRUE)</formula>
    </cfRule>
    <cfRule type="expression" dxfId="82" priority="86">
      <formula>IF(RIGHT(TEXT(AI57,"0.#"),1)=".",TRUE,FALSE)</formula>
    </cfRule>
  </conditionalFormatting>
  <conditionalFormatting sqref="AI56">
    <cfRule type="expression" dxfId="81" priority="83">
      <formula>IF(RIGHT(TEXT(AI56,"0.#"),1)=".",FALSE,TRUE)</formula>
    </cfRule>
    <cfRule type="expression" dxfId="80" priority="84">
      <formula>IF(RIGHT(TEXT(AI56,"0.#"),1)=".",TRUE,FALSE)</formula>
    </cfRule>
  </conditionalFormatting>
  <conditionalFormatting sqref="AM57">
    <cfRule type="expression" dxfId="79" priority="79">
      <formula>IF(RIGHT(TEXT(AM57,"0.#"),1)=".",FALSE,TRUE)</formula>
    </cfRule>
    <cfRule type="expression" dxfId="78" priority="80">
      <formula>IF(RIGHT(TEXT(AM57,"0.#"),1)=".",TRUE,FALSE)</formula>
    </cfRule>
  </conditionalFormatting>
  <conditionalFormatting sqref="AM58">
    <cfRule type="expression" dxfId="77" priority="77">
      <formula>IF(RIGHT(TEXT(AM58,"0.#"),1)=".",FALSE,TRUE)</formula>
    </cfRule>
    <cfRule type="expression" dxfId="76" priority="78">
      <formula>IF(RIGHT(TEXT(AM58,"0.#"),1)=".",TRUE,FALSE)</formula>
    </cfRule>
  </conditionalFormatting>
  <conditionalFormatting sqref="AQ56:AQ58">
    <cfRule type="expression" dxfId="75" priority="75">
      <formula>IF(RIGHT(TEXT(AQ56,"0.#"),1)=".",FALSE,TRUE)</formula>
    </cfRule>
    <cfRule type="expression" dxfId="74" priority="76">
      <formula>IF(RIGHT(TEXT(AQ56,"0.#"),1)=".",TRUE,FALSE)</formula>
    </cfRule>
  </conditionalFormatting>
  <conditionalFormatting sqref="AU56:AU58">
    <cfRule type="expression" dxfId="73" priority="73">
      <formula>IF(RIGHT(TEXT(AU56,"0.#"),1)=".",FALSE,TRUE)</formula>
    </cfRule>
    <cfRule type="expression" dxfId="72" priority="74">
      <formula>IF(RIGHT(TEXT(AU56,"0.#"),1)=".",TRUE,FALSE)</formula>
    </cfRule>
  </conditionalFormatting>
  <conditionalFormatting sqref="AE51">
    <cfRule type="expression" dxfId="71" priority="71">
      <formula>IF(RIGHT(TEXT(AE51,"0.#"),1)=".",FALSE,TRUE)</formula>
    </cfRule>
    <cfRule type="expression" dxfId="70" priority="72">
      <formula>IF(RIGHT(TEXT(AE51,"0.#"),1)=".",TRUE,FALSE)</formula>
    </cfRule>
  </conditionalFormatting>
  <conditionalFormatting sqref="AE52">
    <cfRule type="expression" dxfId="69" priority="69">
      <formula>IF(RIGHT(TEXT(AE52,"0.#"),1)=".",FALSE,TRUE)</formula>
    </cfRule>
    <cfRule type="expression" dxfId="68" priority="70">
      <formula>IF(RIGHT(TEXT(AE52,"0.#"),1)=".",TRUE,FALSE)</formula>
    </cfRule>
  </conditionalFormatting>
  <conditionalFormatting sqref="AM51">
    <cfRule type="expression" dxfId="67" priority="59">
      <formula>IF(RIGHT(TEXT(AM51,"0.#"),1)=".",FALSE,TRUE)</formula>
    </cfRule>
    <cfRule type="expression" dxfId="66" priority="60">
      <formula>IF(RIGHT(TEXT(AM51,"0.#"),1)=".",TRUE,FALSE)</formula>
    </cfRule>
  </conditionalFormatting>
  <conditionalFormatting sqref="AE53">
    <cfRule type="expression" dxfId="65" priority="67">
      <formula>IF(RIGHT(TEXT(AE53,"0.#"),1)=".",FALSE,TRUE)</formula>
    </cfRule>
    <cfRule type="expression" dxfId="64" priority="68">
      <formula>IF(RIGHT(TEXT(AE53,"0.#"),1)=".",TRUE,FALSE)</formula>
    </cfRule>
  </conditionalFormatting>
  <conditionalFormatting sqref="AI53">
    <cfRule type="expression" dxfId="63" priority="65">
      <formula>IF(RIGHT(TEXT(AI53,"0.#"),1)=".",FALSE,TRUE)</formula>
    </cfRule>
    <cfRule type="expression" dxfId="62" priority="66">
      <formula>IF(RIGHT(TEXT(AI53,"0.#"),1)=".",TRUE,FALSE)</formula>
    </cfRule>
  </conditionalFormatting>
  <conditionalFormatting sqref="AI52">
    <cfRule type="expression" dxfId="61" priority="63">
      <formula>IF(RIGHT(TEXT(AI52,"0.#"),1)=".",FALSE,TRUE)</formula>
    </cfRule>
    <cfRule type="expression" dxfId="60" priority="64">
      <formula>IF(RIGHT(TEXT(AI52,"0.#"),1)=".",TRUE,FALSE)</formula>
    </cfRule>
  </conditionalFormatting>
  <conditionalFormatting sqref="AI51">
    <cfRule type="expression" dxfId="59" priority="61">
      <formula>IF(RIGHT(TEXT(AI51,"0.#"),1)=".",FALSE,TRUE)</formula>
    </cfRule>
    <cfRule type="expression" dxfId="58" priority="62">
      <formula>IF(RIGHT(TEXT(AI51,"0.#"),1)=".",TRUE,FALSE)</formula>
    </cfRule>
  </conditionalFormatting>
  <conditionalFormatting sqref="AM52">
    <cfRule type="expression" dxfId="57" priority="57">
      <formula>IF(RIGHT(TEXT(AM52,"0.#"),1)=".",FALSE,TRUE)</formula>
    </cfRule>
    <cfRule type="expression" dxfId="56" priority="58">
      <formula>IF(RIGHT(TEXT(AM52,"0.#"),1)=".",TRUE,FALSE)</formula>
    </cfRule>
  </conditionalFormatting>
  <conditionalFormatting sqref="AM53">
    <cfRule type="expression" dxfId="55" priority="55">
      <formula>IF(RIGHT(TEXT(AM53,"0.#"),1)=".",FALSE,TRUE)</formula>
    </cfRule>
    <cfRule type="expression" dxfId="54" priority="56">
      <formula>IF(RIGHT(TEXT(AM53,"0.#"),1)=".",TRUE,FALSE)</formula>
    </cfRule>
  </conditionalFormatting>
  <conditionalFormatting sqref="AQ51:AQ53">
    <cfRule type="expression" dxfId="53" priority="53">
      <formula>IF(RIGHT(TEXT(AQ51,"0.#"),1)=".",FALSE,TRUE)</formula>
    </cfRule>
    <cfRule type="expression" dxfId="52" priority="54">
      <formula>IF(RIGHT(TEXT(AQ51,"0.#"),1)=".",TRUE,FALSE)</formula>
    </cfRule>
  </conditionalFormatting>
  <conditionalFormatting sqref="AU51:AU53">
    <cfRule type="expression" dxfId="51" priority="51">
      <formula>IF(RIGHT(TEXT(AU51,"0.#"),1)=".",FALSE,TRUE)</formula>
    </cfRule>
    <cfRule type="expression" dxfId="50" priority="52">
      <formula>IF(RIGHT(TEXT(AU51,"0.#"),1)=".",TRUE,FALSE)</formula>
    </cfRule>
  </conditionalFormatting>
  <conditionalFormatting sqref="P13:V13">
    <cfRule type="expression" dxfId="49" priority="49">
      <formula>IF(RIGHT(TEXT(P13,"0.#"),1)=".",FALSE,TRUE)</formula>
    </cfRule>
    <cfRule type="expression" dxfId="48" priority="50">
      <formula>IF(RIGHT(TEXT(P13,"0.#"),1)=".",TRUE,FALSE)</formula>
    </cfRule>
  </conditionalFormatting>
  <conditionalFormatting sqref="AE36">
    <cfRule type="expression" dxfId="47" priority="47">
      <formula>IF(RIGHT(TEXT(AE36,"0.#"),1)=".",FALSE,TRUE)</formula>
    </cfRule>
    <cfRule type="expression" dxfId="46" priority="48">
      <formula>IF(RIGHT(TEXT(AE36,"0.#"),1)=".",TRUE,FALSE)</formula>
    </cfRule>
  </conditionalFormatting>
  <conditionalFormatting sqref="AI36">
    <cfRule type="expression" dxfId="45" priority="45">
      <formula>IF(RIGHT(TEXT(AI36,"0.#"),1)=".",FALSE,TRUE)</formula>
    </cfRule>
    <cfRule type="expression" dxfId="44" priority="46">
      <formula>IF(RIGHT(TEXT(AI36,"0.#"),1)=".",TRUE,FALSE)</formula>
    </cfRule>
  </conditionalFormatting>
  <conditionalFormatting sqref="AE138">
    <cfRule type="expression" dxfId="43" priority="43">
      <formula>IF(RIGHT(TEXT(AE138,"0.#"),1)=".",FALSE,TRUE)</formula>
    </cfRule>
    <cfRule type="expression" dxfId="42" priority="44">
      <formula>IF(RIGHT(TEXT(AE138,"0.#"),1)=".",TRUE,FALSE)</formula>
    </cfRule>
  </conditionalFormatting>
  <conditionalFormatting sqref="AI138">
    <cfRule type="expression" dxfId="41" priority="41">
      <formula>IF(RIGHT(TEXT(AI138,"0.#"),1)=".",FALSE,TRUE)</formula>
    </cfRule>
    <cfRule type="expression" dxfId="40" priority="42">
      <formula>IF(RIGHT(TEXT(AI138,"0.#"),1)=".",TRUE,FALSE)</formula>
    </cfRule>
  </conditionalFormatting>
  <conditionalFormatting sqref="AQ138">
    <cfRule type="expression" dxfId="39" priority="39">
      <formula>IF(RIGHT(TEXT(AQ138,"0.#"),1)=".",FALSE,TRUE)</formula>
    </cfRule>
    <cfRule type="expression" dxfId="38" priority="40">
      <formula>IF(RIGHT(TEXT(AQ138,"0.#"),1)=".",TRUE,FALSE)</formula>
    </cfRule>
  </conditionalFormatting>
  <conditionalFormatting sqref="AI141 AE141">
    <cfRule type="expression" dxfId="37" priority="37">
      <formula>IF(RIGHT(TEXT(AE141,"0.#"),1)=".",FALSE,TRUE)</formula>
    </cfRule>
    <cfRule type="expression" dxfId="36" priority="38">
      <formula>IF(RIGHT(TEXT(AE141,"0.#"),1)=".",TRUE,FALSE)</formula>
    </cfRule>
  </conditionalFormatting>
  <conditionalFormatting sqref="P24">
    <cfRule type="expression" dxfId="35" priority="35">
      <formula>IF(RIGHT(TEXT(P24,"0.#"),1)=".",FALSE,TRUE)</formula>
    </cfRule>
    <cfRule type="expression" dxfId="34" priority="36">
      <formula>IF(RIGHT(TEXT(P24,"0.#"),1)=".",TRUE,FALSE)</formula>
    </cfRule>
  </conditionalFormatting>
  <conditionalFormatting sqref="AR13:AX13">
    <cfRule type="expression" dxfId="33" priority="33">
      <formula>IF(RIGHT(TEXT(AR13,"0.#"),1)=".",FALSE,TRUE)</formula>
    </cfRule>
    <cfRule type="expression" dxfId="32" priority="34">
      <formula>IF(RIGHT(TEXT(AR13,"0.#"),1)=".",TRUE,FALSE)</formula>
    </cfRule>
  </conditionalFormatting>
  <conditionalFormatting sqref="AD19:AJ19">
    <cfRule type="expression" dxfId="31" priority="31">
      <formula>IF(RIGHT(TEXT(AD19,"0.#"),1)=".",FALSE,TRUE)</formula>
    </cfRule>
    <cfRule type="expression" dxfId="30" priority="32">
      <formula>IF(RIGHT(TEXT(AD19,"0.#"),1)=".",TRUE,FALSE)</formula>
    </cfRule>
  </conditionalFormatting>
  <conditionalFormatting sqref="W23">
    <cfRule type="expression" dxfId="29" priority="29">
      <formula>IF(RIGHT(TEXT(W23,"0.#"),1)=".",FALSE,TRUE)</formula>
    </cfRule>
    <cfRule type="expression" dxfId="28" priority="30">
      <formula>IF(RIGHT(TEXT(W23,"0.#"),1)=".",TRUE,FALSE)</formula>
    </cfRule>
  </conditionalFormatting>
  <conditionalFormatting sqref="W24">
    <cfRule type="expression" dxfId="27" priority="27">
      <formula>IF(RIGHT(TEXT(W24,"0.#"),1)=".",FALSE,TRUE)</formula>
    </cfRule>
    <cfRule type="expression" dxfId="26" priority="28">
      <formula>IF(RIGHT(TEXT(W24,"0.#"),1)=".",TRUE,FALSE)</formula>
    </cfRule>
  </conditionalFormatting>
  <conditionalFormatting sqref="W25">
    <cfRule type="expression" dxfId="25" priority="25">
      <formula>IF(RIGHT(TEXT(W25,"0.#"),1)=".",FALSE,TRUE)</formula>
    </cfRule>
    <cfRule type="expression" dxfId="24" priority="26">
      <formula>IF(RIGHT(TEXT(W25,"0.#"),1)=".",TRUE,FALSE)</formula>
    </cfRule>
  </conditionalFormatting>
  <conditionalFormatting sqref="AM35">
    <cfRule type="expression" dxfId="23" priority="23">
      <formula>IF(RIGHT(TEXT(AM35,"0.#"),1)=".",FALSE,TRUE)</formula>
    </cfRule>
    <cfRule type="expression" dxfId="22" priority="24">
      <formula>IF(RIGHT(TEXT(AM35,"0.#"),1)=".",TRUE,FALSE)</formula>
    </cfRule>
  </conditionalFormatting>
  <conditionalFormatting sqref="AM36">
    <cfRule type="expression" dxfId="21" priority="21">
      <formula>IF(RIGHT(TEXT(AM36,"0.#"),1)=".",FALSE,TRUE)</formula>
    </cfRule>
    <cfRule type="expression" dxfId="20" priority="22">
      <formula>IF(RIGHT(TEXT(AM36,"0.#"),1)=".",TRUE,FALSE)</formula>
    </cfRule>
  </conditionalFormatting>
  <conditionalFormatting sqref="AM137">
    <cfRule type="expression" dxfId="19" priority="19">
      <formula>IF(RIGHT(TEXT(AM137,"0.#"),1)=".",FALSE,TRUE)</formula>
    </cfRule>
    <cfRule type="expression" dxfId="18" priority="20">
      <formula>IF(RIGHT(TEXT(AM137,"0.#"),1)=".",TRUE,FALSE)</formula>
    </cfRule>
  </conditionalFormatting>
  <conditionalFormatting sqref="AM138">
    <cfRule type="expression" dxfId="17" priority="17">
      <formula>IF(RIGHT(TEXT(AM138,"0.#"),1)=".",FALSE,TRUE)</formula>
    </cfRule>
    <cfRule type="expression" dxfId="16" priority="18">
      <formula>IF(RIGHT(TEXT(AM138,"0.#"),1)=".",TRUE,FALSE)</formula>
    </cfRule>
  </conditionalFormatting>
  <conditionalFormatting sqref="Y311">
    <cfRule type="expression" dxfId="15" priority="15">
      <formula>IF(RIGHT(TEXT(Y311,"0.#"),1)=".",FALSE,TRUE)</formula>
    </cfRule>
    <cfRule type="expression" dxfId="14" priority="16">
      <formula>IF(RIGHT(TEXT(Y311,"0.#"),1)=".",TRUE,FALSE)</formula>
    </cfRule>
  </conditionalFormatting>
  <conditionalFormatting sqref="Y312 Y310">
    <cfRule type="expression" dxfId="13" priority="13">
      <formula>IF(RIGHT(TEXT(Y310,"0.#"),1)=".",FALSE,TRUE)</formula>
    </cfRule>
    <cfRule type="expression" dxfId="12" priority="14">
      <formula>IF(RIGHT(TEXT(Y310,"0.#"),1)=".",TRUE,FALSE)</formula>
    </cfRule>
  </conditionalFormatting>
  <conditionalFormatting sqref="AU323">
    <cfRule type="expression" dxfId="11" priority="11">
      <formula>IF(RIGHT(TEXT(AU323,"0.#"),1)=".",FALSE,TRUE)</formula>
    </cfRule>
    <cfRule type="expression" dxfId="10" priority="12">
      <formula>IF(RIGHT(TEXT(AU323,"0.#"),1)=".",TRUE,FALSE)</formula>
    </cfRule>
  </conditionalFormatting>
  <conditionalFormatting sqref="Y366">
    <cfRule type="expression" dxfId="9" priority="9">
      <formula>IF(RIGHT(TEXT(Y366,"0.#"),1)=".",FALSE,TRUE)</formula>
    </cfRule>
    <cfRule type="expression" dxfId="8" priority="10">
      <formula>IF(RIGHT(TEXT(Y366,"0.#"),1)=".",TRUE,FALSE)</formula>
    </cfRule>
  </conditionalFormatting>
  <conditionalFormatting sqref="Y434:Y441">
    <cfRule type="expression" dxfId="7" priority="7">
      <formula>IF(RIGHT(TEXT(Y434,"0.#"),1)=".",FALSE,TRUE)</formula>
    </cfRule>
    <cfRule type="expression" dxfId="6" priority="8">
      <formula>IF(RIGHT(TEXT(Y434,"0.#"),1)=".",TRUE,FALSE)</formula>
    </cfRule>
  </conditionalFormatting>
  <conditionalFormatting sqref="Y432:Y433">
    <cfRule type="expression" dxfId="5" priority="1">
      <formula>IF(RIGHT(TEXT(Y432,"0.#"),1)=".",FALSE,TRUE)</formula>
    </cfRule>
    <cfRule type="expression" dxfId="4" priority="2">
      <formula>IF(RIGHT(TEXT(Y432,"0.#"),1)=".",TRUE,FALSE)</formula>
    </cfRule>
  </conditionalFormatting>
  <conditionalFormatting sqref="AL432:AO441">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3" max="16383" man="1"/>
    <brk id="225" max="16383" man="1"/>
    <brk id="268" max="16383"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611</v>
      </c>
      <c r="M2" s="13" t="str">
        <f>IF(L2="","",K2)</f>
        <v>社会保障</v>
      </c>
      <c r="N2" s="13" t="str">
        <f>IF(M2="","",IF(N1&lt;&gt;"",CONCATENATE(N1,"、",M2),M2))</f>
        <v>社会保障</v>
      </c>
      <c r="O2" s="13"/>
      <c r="P2" s="12" t="s">
        <v>69</v>
      </c>
      <c r="Q2" s="17" t="s">
        <v>611</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611</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t="s">
        <v>611</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2022-08-29T06:47:29Z</cp:lastPrinted>
  <dcterms:created xsi:type="dcterms:W3CDTF">2012-03-13T00:50:25Z</dcterms:created>
  <dcterms:modified xsi:type="dcterms:W3CDTF">2022-08-29T06:47:31Z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