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15180" windowHeight="11925"/>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8" i="11"/>
  <c r="AY337" i="11"/>
  <c r="AY332" i="11"/>
  <c r="AY331" i="11"/>
  <c r="AY328" i="11"/>
  <c r="AY327" i="11"/>
  <c r="AY324" i="11"/>
  <c r="AY323" i="11"/>
  <c r="AY321" i="11"/>
  <c r="AY330" i="11" s="1"/>
  <c r="AY397" i="11" l="1"/>
  <c r="AY398" i="11"/>
  <c r="AY69" i="11"/>
  <c r="AY325" i="11"/>
  <c r="AY329" i="11"/>
  <c r="AY333" i="11"/>
  <c r="AY340" i="11"/>
  <c r="AY322" i="11"/>
  <c r="AY326" i="11"/>
  <c r="AY336" i="11"/>
  <c r="AY341"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13" i="11"/>
  <c r="AY117" i="11"/>
  <c r="AY121" i="11"/>
  <c r="AY125" i="11"/>
  <c r="AY129" i="11"/>
  <c r="AY151" i="11"/>
  <c r="AY155" i="11"/>
  <c r="AY164" i="11"/>
  <c r="AY141" i="11"/>
  <c r="AY145" i="11"/>
  <c r="AY177" i="11"/>
  <c r="AY204" i="11"/>
  <c r="AY212" i="11"/>
  <c r="AY126"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90" i="11"/>
  <c r="AY89" i="11"/>
  <c r="AY88" i="11"/>
  <c r="AY92" i="11" s="1"/>
  <c r="AY87" i="11"/>
  <c r="AY83" i="11"/>
  <c r="AY79" i="11"/>
  <c r="AY78" i="11"/>
  <c r="AY86" i="11" s="1"/>
  <c r="AY44" i="11"/>
  <c r="AY52" i="11" s="1"/>
  <c r="AY80" i="11" l="1"/>
  <c r="AY84"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<sst xmlns="http://schemas.openxmlformats.org/spreadsheetml/2006/main" count="1315" uniqueCount="686">
  <si>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</si>
  <si>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</si>
  <si>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</si>
  <si>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</si>
  <si>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</si>
  <si>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</si>
  <si>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</si>
  <si>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</si>
  <si>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</si>
  <si>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</si>
  <si>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</si>
  <si>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</si>
  <si>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</si>
  <si>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</si>
  <si>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</si>
  <si>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</si>
  <si>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</si>
  <si>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</si>
  <si>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</si>
  <si>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</si>
  <si>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</si>
  <si>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</si>
  <si>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</si>
  <si>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</si>
  <si>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</si>
  <si>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</si>
  <si>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</si>
  <si>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</si>
  <si>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</si>
  <si>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</si>
  <si>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</si>
  <si>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</si>
  <si>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</si>
  <si>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</si>
  <si>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</si>
  <si>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</si>
  <si>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</si>
  <si>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</si>
  <si>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</si>
  <si>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</si>
  <si>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</si>
  <si>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</si>
  <si>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</si>
  <si>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</si>
  <si>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</si>
  <si>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</si>
  <si>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</si>
  <si>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</si>
  <si>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</si>
  <si>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</si>
  <si>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</si>
  <si>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</si>
  <si>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</si>
  <si>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</si>
  <si>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</si>
  <si>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</si>
  <si>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</si>
  <si>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</si>
  <si>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</si>
  <si>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</si>
  <si>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</si>
  <si>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</si>
  <si>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</si>
  <si>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</si>
  <si>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</si>
  <si>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</si>
  <si>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</si>
  <si>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</si>
  <si>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</si>
  <si>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</si>
  <si>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</si>
  <si>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</si>
  <si>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</si>
  <si>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</si>
  <si>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</si>
  <si>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</si>
  <si>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</si>
  <si>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</si>
  <si>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</si>
  <si>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</si>
  <si>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</si>
  <si>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</si>
  <si>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</si>
  <si>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</si>
  <si>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</si>
  <si>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</si>
  <si>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</si>
  <si>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</si>
  <si>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</si>
  <si>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</si>
  <si>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</si>
  <si>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</si>
  <si>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</si>
  <si>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</si>
  <si>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</si>
  <si>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</si>
  <si>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</si>
  <si>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</si>
  <si>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</si>
  <si>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</si>
  <si>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</si>
  <si>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</si>
  <si>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</si>
  <si>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</si>
  <si>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</si>
  <si>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</si>
  <si>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</si>
  <si>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</si>
  <si>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</si>
  <si>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</si>
  <si>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</si>
  <si>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</si>
  <si>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</si>
  <si>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</si>
  <si>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</si>
  <si>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</si>
  <si>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</si>
  <si>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</si>
  <si>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</si>
  <si>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</si>
  <si>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</si>
  <si>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</si>
  <si>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</si>
  <si>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</si>
  <si>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</si>
  <si>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</si>
  <si>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</si>
  <si>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</si>
  <si>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</si>
  <si>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</si>
  <si>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</si>
  <si>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</si>
  <si>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</si>
  <si>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</si>
  <si>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</si>
  <si>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</si>
  <si>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</si>
  <si>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</si>
  <si>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</si>
  <si>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</si>
  <si>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</si>
  <si>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</si>
  <si>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</si>
  <si>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</si>
  <si>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</si>
  <si>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</si>
  <si>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</si>
  <si>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</si>
  <si>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</si>
  <si>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</si>
  <si>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</si>
  <si>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</si>
  <si>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</si>
  <si>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</si>
  <si>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</si>
  <si>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</si>
  <si>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</si>
  <si>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</si>
  <si>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</si>
  <si>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</si>
  <si>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</si>
  <si>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</si>
  <si>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</si>
  <si>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</si>
  <si>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</si>
  <si>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</si>
  <si>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</si>
  <si>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</si>
  <si>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</si>
  <si>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</si>
  <si>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</si>
  <si>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</si>
  <si>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</si>
  <si>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</si>
  <si>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</si>
  <si>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</si>
  <si>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</si>
  <si>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</si>
  <si>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</si>
  <si>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</si>
  <si>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</si>
  <si>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</si>
  <si>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</si>
  <si>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</si>
  <si>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</si>
  <si>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</si>
  <si>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</si>
  <si>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</si>
  <si>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</si>
  <si>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</si>
  <si>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</si>
  <si>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</si>
  <si>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</si>
  <si>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</si>
  <si>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</si>
  <si>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</si>
  <si>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</si>
  <si>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</si>
  <si>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</si>
  <si>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</si>
  <si>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</si>
  <si>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</si>
  <si>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</si>
  <si>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</si>
  <si>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</si>
  <si>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</si>
  <si>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</si>
  <si>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</si>
  <si>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</si>
  <si>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</si>
  <si>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</si>
  <si>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</si>
  <si>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</si>
  <si>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</si>
  <si>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</si>
  <si>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</si>
  <si>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</si>
  <si>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</si>
  <si>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</si>
  <si>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</si>
  <si>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</si>
  <si>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</si>
  <si>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</si>
  <si>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</si>
  <si>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</si>
  <si>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</si>
  <si>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</si>
  <si>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</si>
  <si>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</si>
  <si>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</si>
  <si>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</si>
  <si>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</si>
  <si>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</si>
  <si>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</si>
  <si>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</si>
  <si>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</si>
  <si>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</si>
  <si>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</si>
  <si>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</si>
  <si>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</si>
  <si>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</si>
  <si>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</si>
  <si>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</si>
  <si>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</si>
  <si>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</si>
  <si>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</si>
  <si>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</si>
  <si>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</si>
  <si>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</si>
  <si>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</si>
  <si>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</si>
  <si>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</si>
  <si>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</si>
  <si>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</si>
  <si>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</si>
  <si>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</si>
  <si>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</si>
  <si>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</si>
  <si>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</si>
  <si>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</si>
  <si>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</si>
  <si>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</si>
  <si>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</si>
  <si>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</si>
  <si>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</si>
  <si>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</si>
  <si>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</si>
  <si>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</si>
  <si>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</si>
  <si>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</si>
  <si>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</si>
  <si>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</si>
  <si>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</si>
  <si>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</si>
  <si>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</si>
  <si>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</si>
  <si>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</si>
  <si>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</si>
  <si>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</si>
  <si>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</si>
  <si>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</si>
  <si>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</si>
  <si>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</si>
  <si>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</si>
  <si>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</si>
  <si>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</si>
  <si>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</si>
  <si>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</si>
  <si>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</si>
  <si>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</si>
  <si>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</si>
  <si>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</si>
  <si>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</si>
  <si>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</si>
  <si>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</si>
  <si>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</si>
  <si>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</si>
  <si>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</si>
  <si>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</si>
  <si>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</si>
  <si>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</si>
  <si>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</si>
  <si>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</si>
  <si>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</si>
  <si>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</si>
  <si>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</si>
  <si>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</si>
  <si>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</si>
  <si>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</si>
  <si>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</si>
  <si>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</si>
  <si>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</si>
  <si>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</si>
  <si>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</si>
  <si>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</si>
  <si>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</si>
  <si>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</si>
  <si>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</si>
  <si>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</si>
  <si>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</si>
  <si>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</si>
  <si>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</si>
  <si>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</si>
  <si>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</si>
  <si>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</si>
  <si>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</si>
  <si>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</si>
  <si>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</si>
  <si>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</si>
  <si>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</si>
  <si>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</si>
  <si>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</si>
  <si>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</si>
  <si>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</si>
  <si>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</si>
  <si>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</si>
  <si>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</si>
  <si>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</si>
  <si>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</si>
  <si>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</si>
  <si>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</si>
  <si>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</si>
  <si>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</si>
  <si>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</si>
  <si>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</si>
  <si>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</si>
  <si>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</si>
  <si>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</si>
  <si>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</si>
  <si>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</si>
  <si>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</si>
  <si>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</si>
  <si>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</si>
  <si>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</si>
  <si>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</si>
  <si>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</si>
  <si>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</si>
  <si>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</si>
  <si>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</si>
  <si>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</si>
  <si>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</si>
  <si>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</si>
  <si>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</si>
  <si>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</si>
  <si>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</si>
  <si>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</si>
  <si>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</si>
  <si>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</si>
  <si>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</si>
  <si>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</si>
  <si>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</si>
  <si>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</si>
  <si>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</si>
  <si>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</si>
  <si>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</si>
  <si>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</si>
  <si>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</si>
  <si>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</si>
  <si>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</si>
  <si>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</si>
  <si>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</si>
  <si>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</si>
  <si>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</si>
  <si>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</si>
  <si>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</si>
  <si>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</si>
  <si>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</si>
  <si>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</si>
  <si>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</si>
  <si>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</si>
  <si>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</si>
  <si>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</si>
  <si>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</si>
  <si>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</si>
  <si>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</si>
  <si>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</si>
  <si>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</si>
  <si>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</si>
  <si>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</si>
  <si>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</si>
  <si>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</si>
  <si>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</si>
  <si>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</si>
  <si>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</si>
  <si>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</si>
  <si>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</si>
  <si>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</si>
  <si>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</si>
  <si>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</si>
  <si>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</si>
  <si>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</si>
  <si>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</si>
  <si>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</si>
  <si>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</si>
  <si>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</si>
  <si>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</si>
  <si>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</si>
  <si>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</si>
  <si>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</si>
  <si>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</si>
  <si>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</si>
  <si>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</si>
  <si>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</si>
  <si>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</si>
  <si>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</si>
  <si>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</si>
  <si>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</si>
  <si>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</si>
  <si>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</si>
  <si>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</si>
  <si>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</si>
  <si>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</si>
  <si>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</si>
  <si>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</si>
  <si>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</si>
  <si>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</si>
  <si>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</si>
  <si>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</si>
  <si>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</si>
  <si>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</si>
  <si>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</si>
  <si>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</si>
  <si>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</si>
  <si>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</si>
  <si>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</si>
  <si>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</si>
  <si>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</si>
  <si>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</si>
  <si>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</si>
  <si>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</si>
  <si>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</si>
  <si>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</si>
  <si>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</si>
  <si>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</si>
  <si>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</si>
  <si>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</si>
  <si>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</si>
  <si>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</si>
  <si>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</si>
  <si>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</si>
  <si>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</si>
  <si>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</si>
  <si>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</si>
  <si>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</si>
  <si>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</si>
  <si>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</si>
  <si>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</si>
  <si>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</si>
  <si>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</si>
  <si>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</si>
  <si>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</si>
  <si>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</si>
  <si>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</si>
  <si>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</si>
  <si>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</si>
  <si>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</si>
  <si>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</si>
  <si>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</si>
  <si>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</si>
  <si>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</si>
  <si>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</si>
  <si>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</si>
  <si>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</si>
  <si>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</si>
  <si>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</si>
  <si>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</si>
  <si>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</si>
  <si>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</si>
  <si>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</si>
  <si>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</si>
  <si>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</si>
  <si>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</si>
  <si>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</si>
  <si>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</si>
  <si>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</si>
  <si>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</si>
  <si>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</si>
  <si>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</si>
  <si>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</si>
  <si>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</si>
  <si>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</si>
  <si>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</si>
  <si>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</si>
  <si>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</si>
  <si>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</si>
  <si>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</si>
  <si>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</si>
  <si>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</si>
  <si>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</si>
  <si>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</si>
  <si>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</si>
  <si>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</si>
  <si>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</si>
  <si>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</si>
  <si>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</si>
  <si>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</si>
  <si>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</si>
  <si>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</si>
  <si>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</si>
  <si>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</si>
  <si>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</si>
  <si>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</si>
  <si>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</si>
  <si>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</si>
  <si>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</si>
  <si>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</si>
  <si>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</si>
  <si>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</si>
  <si>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</si>
  <si>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</si>
  <si>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</si>
  <si>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</si>
  <si>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</si>
  <si>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</si>
  <si>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</si>
  <si>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</si>
  <si>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</si>
  <si>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</si>
  <si>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</si>
  <si>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</si>
  <si>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</si>
  <si>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</si>
  <si>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</si>
  <si>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</si>
  <si>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</si>
  <si>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</si>
  <si>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</si>
  <si>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</si>
  <si>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</si>
  <si>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</si>
  <si>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</si>
  <si>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</si>
  <si>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</si>
  <si>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</si>
  <si>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</si>
  <si>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</si>
  <si>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</si>
  <si>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</si>
  <si>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</si>
  <si>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</si>
  <si>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</si>
  <si>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</si>
  <si>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</si>
  <si>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</si>
  <si>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</si>
  <si>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</si>
  <si>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</si>
  <si>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</si>
  <si>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</si>
  <si>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</si>
  <si>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</si>
  <si>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</si>
  <si>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</si>
  <si>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</si>
  <si>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</si>
  <si>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</si>
  <si>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</si>
  <si>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</si>
  <si>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</si>
  <si>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</si>
  <si>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</si>
  <si>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</si>
  <si>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</si>
  <si>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</si>
  <si>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</si>
  <si>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</si>
  <si>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</si>
  <si>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</si>
  <si>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</si>
  <si>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</si>
  <si>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</si>
  <si>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</si>
  <si>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</si>
  <si>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</si>
  <si>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</si>
  <si>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</si>
  <si>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</si>
  <si>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</si>
  <si>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</si>
  <si>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</si>
  <si>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</si>
  <si>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</si>
  <si>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</si>
  <si>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</si>
  <si>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</si>
  <si>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</si>
  <si>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</si>
  <si>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</si>
  <si>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</si>
  <si>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沖縄離職者雇用対策費</t>
    <phoneticPr fontId="5"/>
  </si>
  <si>
    <t>職業安定局</t>
    <rPh sb="0" eb="2">
      <t>ショクギョウ</t>
    </rPh>
    <rPh sb="2" eb="5">
      <t>アンテイキョク</t>
    </rPh>
    <phoneticPr fontId="5"/>
  </si>
  <si>
    <t>昭和47年度</t>
    <rPh sb="0" eb="2">
      <t>ショウワ</t>
    </rPh>
    <rPh sb="4" eb="6">
      <t>ネンド</t>
    </rPh>
    <phoneticPr fontId="5"/>
  </si>
  <si>
    <t>終了予定なし</t>
    <rPh sb="0" eb="4">
      <t>シュウリョウヨテイ</t>
    </rPh>
    <phoneticPr fontId="5"/>
  </si>
  <si>
    <t>地域雇用対策課</t>
    <rPh sb="0" eb="7">
      <t>チイキコヨウタイサクカ</t>
    </rPh>
    <phoneticPr fontId="5"/>
  </si>
  <si>
    <t>地域雇用対策課長
竹内 聡</t>
    <phoneticPr fontId="5"/>
  </si>
  <si>
    <t>○</t>
  </si>
  <si>
    <t>沖縄振興基本方針沖縄振興計画（平成24 年５月11 日
内閣総理大臣決定）</t>
    <phoneticPr fontId="5"/>
  </si>
  <si>
    <t>沖縄県内の高校生等を対象とした合同就職面接会の実施、沖縄失業者求職手帳所持者に対する再就職支援を実施する。</t>
    <phoneticPr fontId="5"/>
  </si>
  <si>
    <t>-</t>
    <phoneticPr fontId="5"/>
  </si>
  <si>
    <t>職員旅費</t>
    <rPh sb="0" eb="2">
      <t>ショクイン</t>
    </rPh>
    <rPh sb="2" eb="4">
      <t>リョヒ</t>
    </rPh>
    <phoneticPr fontId="5"/>
  </si>
  <si>
    <t>庁費</t>
    <rPh sb="0" eb="2">
      <t>チョウヒ</t>
    </rPh>
    <phoneticPr fontId="5"/>
  </si>
  <si>
    <t>合同面接会における過去3カ年の内定率の平均値が44.1％以上</t>
    <phoneticPr fontId="5"/>
  </si>
  <si>
    <t>合同面接会における過去3カ年の内定率の平均値
（就職者数／合同面接会参加者数）</t>
    <phoneticPr fontId="5"/>
  </si>
  <si>
    <t>合同就職面接会参加者数</t>
    <phoneticPr fontId="5"/>
  </si>
  <si>
    <t>人</t>
    <rPh sb="0" eb="1">
      <t>ニン</t>
    </rPh>
    <phoneticPr fontId="5"/>
  </si>
  <si>
    <t>沖縄求職者手帳所持件数</t>
    <phoneticPr fontId="5"/>
  </si>
  <si>
    <t>件</t>
    <rPh sb="0" eb="1">
      <t>ケン</t>
    </rPh>
    <phoneticPr fontId="5"/>
  </si>
  <si>
    <t>円</t>
    <rPh sb="0" eb="1">
      <t>エン</t>
    </rPh>
    <phoneticPr fontId="5"/>
  </si>
  <si>
    <t>　　X/Y</t>
    <phoneticPr fontId="5"/>
  </si>
  <si>
    <t>1,078,788/397</t>
    <phoneticPr fontId="5"/>
  </si>
  <si>
    <t>672,377/268</t>
    <phoneticPr fontId="5"/>
  </si>
  <si>
    <t>雇用機会を創出するとともに、雇用の安定を図ること（Ⅴ-2）</t>
    <phoneticPr fontId="5"/>
  </si>
  <si>
    <t>地域、中小企業、産業の特性に応じ、雇用の創出及び雇用の安定を図ること（Ⅴ-2-1）</t>
    <phoneticPr fontId="5"/>
  </si>
  <si>
    <t>沖縄県における雇用の促進その他職業の安定を図るための特別措置事業であり、国費を投入すべき事業である。</t>
    <phoneticPr fontId="5"/>
  </si>
  <si>
    <t>沖縄振興特別措置法に基づき、国が実施する事業である。</t>
    <phoneticPr fontId="5"/>
  </si>
  <si>
    <t>○</t>
    <phoneticPr fontId="5"/>
  </si>
  <si>
    <t>‐</t>
  </si>
  <si>
    <t>沖縄県の就職希望者に対する情報提供、職業指導・職業相談等の支援を実施するものであり、費目・使途は適正なものである。</t>
    <phoneticPr fontId="5"/>
  </si>
  <si>
    <t>面接会で参加者に対して県外就職情報の提供等を行うために出席する関係労働局担当者の旅費の縮減によりコスト削減を図った。</t>
    <phoneticPr fontId="5"/>
  </si>
  <si>
    <t>新型コロナウイルス感染症の影響等により、成果目標を下回る結果となった。</t>
    <phoneticPr fontId="5"/>
  </si>
  <si>
    <t>×</t>
    <phoneticPr fontId="5"/>
  </si>
  <si>
    <t>583</t>
    <phoneticPr fontId="5"/>
  </si>
  <si>
    <t>520</t>
    <phoneticPr fontId="5"/>
  </si>
  <si>
    <t>477</t>
    <phoneticPr fontId="5"/>
  </si>
  <si>
    <t>483</t>
    <phoneticPr fontId="5"/>
  </si>
  <si>
    <t>499</t>
    <phoneticPr fontId="5"/>
  </si>
  <si>
    <t>496</t>
    <phoneticPr fontId="5"/>
  </si>
  <si>
    <t>495</t>
    <phoneticPr fontId="5"/>
  </si>
  <si>
    <t>0514</t>
    <phoneticPr fontId="5"/>
  </si>
  <si>
    <t>厚労</t>
  </si>
  <si>
    <t>A.沖縄労働局</t>
    <rPh sb="2" eb="4">
      <t>オキナワ</t>
    </rPh>
    <rPh sb="4" eb="7">
      <t>ロウドウキョク</t>
    </rPh>
    <phoneticPr fontId="5"/>
  </si>
  <si>
    <t>面接会開催等に係る旅費</t>
    <rPh sb="0" eb="3">
      <t>メンセツカイ</t>
    </rPh>
    <rPh sb="3" eb="5">
      <t>カイサイ</t>
    </rPh>
    <rPh sb="5" eb="6">
      <t>トウ</t>
    </rPh>
    <rPh sb="7" eb="8">
      <t>カカ</t>
    </rPh>
    <rPh sb="9" eb="11">
      <t>リョヒ</t>
    </rPh>
    <phoneticPr fontId="5"/>
  </si>
  <si>
    <t>面接会開催に係る庁費</t>
    <rPh sb="0" eb="3">
      <t>メンセツカイ</t>
    </rPh>
    <rPh sb="3" eb="5">
      <t>カイサイ</t>
    </rPh>
    <rPh sb="6" eb="7">
      <t>カカ</t>
    </rPh>
    <rPh sb="8" eb="10">
      <t>チョウヒ</t>
    </rPh>
    <phoneticPr fontId="5"/>
  </si>
  <si>
    <t>面接会の開催等</t>
    <rPh sb="0" eb="3">
      <t>メンセツカイ</t>
    </rPh>
    <rPh sb="4" eb="6">
      <t>カイサイ</t>
    </rPh>
    <rPh sb="6" eb="7">
      <t>トウ</t>
    </rPh>
    <phoneticPr fontId="5"/>
  </si>
  <si>
    <t>沖縄労働局</t>
    <rPh sb="0" eb="2">
      <t>オキナワ</t>
    </rPh>
    <rPh sb="2" eb="5">
      <t>ロウドウキョク</t>
    </rPh>
    <phoneticPr fontId="5"/>
  </si>
  <si>
    <t>三重労働局</t>
    <rPh sb="0" eb="2">
      <t>ミエ</t>
    </rPh>
    <rPh sb="2" eb="5">
      <t>ロウドウキョク</t>
    </rPh>
    <phoneticPr fontId="5"/>
  </si>
  <si>
    <t xml:space="preserve">県外への就職希望者に対する情報提供、職業指導・職業相談等の支援などの取組を実施する。   </t>
    <phoneticPr fontId="5"/>
  </si>
  <si>
    <t>沖縄県内の高校生等を対象とした合同就職面接会の実施</t>
    <phoneticPr fontId="5"/>
  </si>
  <si>
    <t>-</t>
  </si>
  <si>
    <t>-</t>
    <phoneticPr fontId="5"/>
  </si>
  <si>
    <t>1,415,000/319</t>
    <phoneticPr fontId="5"/>
  </si>
  <si>
    <t>https://www.mhlw.go.jp/wp/seisaku/hyouka/dl/r03_jizenbunseki/V-2-1.pdf</t>
    <phoneticPr fontId="5"/>
  </si>
  <si>
    <t>2ページ</t>
    <phoneticPr fontId="5"/>
  </si>
  <si>
    <t>労働局が主体となって実施することにより、低コストで効果的な手段となっている。</t>
    <phoneticPr fontId="5"/>
  </si>
  <si>
    <t>沖縄振興特別措置法第70条、第71条及び第73条</t>
    <phoneticPr fontId="5"/>
  </si>
  <si>
    <t xml:space="preserve">沖縄振興特別措置法第70条、第71条及び第73条に基づき、沖縄県における雇用の促進その他職業の安定を図るため、県外への就職希望者に対する情報提供、職業指導・職業相談等の支援などの取組を実施する。   </t>
    <phoneticPr fontId="5"/>
  </si>
  <si>
    <t>沖縄振興特別措置法第70条、第71条及び第73条の規定に基づく事業であり、優先度の高い事業であるといえる。</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</si>
  <si>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</si>
  <si>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</si>
  <si>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沖縄求職者手帳対象者への職業指導・職業相談等の実施</t>
    <rPh sb="7" eb="10">
      <t>タイショウシャ</t>
    </rPh>
    <rPh sb="23" eb="25">
      <t>ジッシ</t>
    </rPh>
    <phoneticPr fontId="5"/>
  </si>
  <si>
    <t>離職者が就職すれば所得を得て納税者になるため、負担関係は妥当である。</t>
    <rPh sb="0" eb="3">
      <t>リショクシャ</t>
    </rPh>
    <rPh sb="4" eb="6">
      <t>シュウショク</t>
    </rPh>
    <rPh sb="9" eb="11">
      <t>ショトク</t>
    </rPh>
    <rPh sb="12" eb="13">
      <t>エ</t>
    </rPh>
    <rPh sb="14" eb="17">
      <t>ノウゼイシャ</t>
    </rPh>
    <rPh sb="23" eb="25">
      <t>フタン</t>
    </rPh>
    <rPh sb="25" eb="27">
      <t>カンケイ</t>
    </rPh>
    <rPh sb="28" eb="30">
      <t>ダトウ</t>
    </rPh>
    <phoneticPr fontId="5"/>
  </si>
  <si>
    <t>点検対象外</t>
    <rPh sb="0" eb="5">
      <t>テンケンタイショウガイ</t>
    </rPh>
    <phoneticPr fontId="5"/>
  </si>
  <si>
    <t>00</t>
    <phoneticPr fontId="5"/>
  </si>
  <si>
    <t>X：執行額（円）　／　Ｙ：合同面接会参加者数（人）　　　　　　　　</t>
    <phoneticPr fontId="5"/>
  </si>
  <si>
    <t>×</t>
  </si>
  <si>
    <t>新型コロナウイルス感染症の影響等により、面接会参加者数は予定を下回った。また、沖縄失業者求職手帳は対象者がいなかったため、発給しなかった。</t>
    <rPh sb="28" eb="30">
      <t>ヨテイ</t>
    </rPh>
    <rPh sb="31" eb="33">
      <t>シタマワ</t>
    </rPh>
    <rPh sb="39" eb="48">
      <t>オキナワシツギョウシャキュウショクテチョウ</t>
    </rPh>
    <rPh sb="49" eb="52">
      <t>タイショウシャ</t>
    </rPh>
    <rPh sb="61" eb="63">
      <t>ハッキュウ</t>
    </rPh>
    <phoneticPr fontId="5"/>
  </si>
  <si>
    <t>合同面接会の開催方法を検討するなど、活動実績及び成果実績改善のための取組を行うこと。</t>
    <rPh sb="0" eb="2">
      <t>ゴウドウ</t>
    </rPh>
    <rPh sb="2" eb="4">
      <t>メンセツ</t>
    </rPh>
    <rPh sb="4" eb="5">
      <t>カイ</t>
    </rPh>
    <rPh sb="6" eb="8">
      <t>カイサイ</t>
    </rPh>
    <rPh sb="8" eb="10">
      <t>ホウホウ</t>
    </rPh>
    <rPh sb="11" eb="13">
      <t>ケントウ</t>
    </rPh>
    <rPh sb="18" eb="22">
      <t>カツドウジッセキ</t>
    </rPh>
    <rPh sb="22" eb="23">
      <t>オヨ</t>
    </rPh>
    <rPh sb="24" eb="26">
      <t>セイカ</t>
    </rPh>
    <rPh sb="26" eb="28">
      <t>ジッセキ</t>
    </rPh>
    <rPh sb="28" eb="30">
      <t>カイゼン</t>
    </rPh>
    <rPh sb="34" eb="36">
      <t>トリクミ</t>
    </rPh>
    <rPh sb="37" eb="38">
      <t>オコナ</t>
    </rPh>
    <phoneticPr fontId="5"/>
  </si>
  <si>
    <t>令和３年度実績を踏まえ、適切な水準としたもの。</t>
    <phoneticPr fontId="5"/>
  </si>
  <si>
    <t>134,320/293</t>
    <phoneticPr fontId="5"/>
  </si>
  <si>
    <t>面接会参加者一人あたりのコスト458円程度と低廉。</t>
    <phoneticPr fontId="5"/>
  </si>
  <si>
    <t>新型コロナウイルス感染症の影響等により当初予定した規模で合同就職面接会を実施することが出来なかったため。</t>
    <phoneticPr fontId="5"/>
  </si>
  <si>
    <t>△</t>
  </si>
  <si>
    <t>執行等改善</t>
  </si>
  <si>
    <t>合同面接会の参加企業と求職者（学生）双方のニーズを的確に把握するなど、より一層就職の促進が図られるよう業務執行に努める。</t>
    <phoneticPr fontId="5"/>
  </si>
  <si>
    <t>活動実績について、沖縄求職者手帳所持件数については対象者がいなかったため０件となり、また、合同面接会参加者数についても目標の9割を超えたものの新型コロナウイルス感染症の影響もあり目標を達成できなかった。
成果実績については、新型コロナウイルス感染症の影響もあり目標を下回った。</t>
    <rPh sb="89" eb="91">
      <t>モクヒョウ</t>
    </rPh>
    <phoneticPr fontId="5"/>
  </si>
  <si>
    <t>合同面接会の参加企業と求職者（学生）双方のニーズを的確に把握するなど、より一層就職の促進が図られるように、また効果的な事業実施となるよう努める。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</si>
</sst>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114300</xdr:colOff>
      <xdr:row>269</xdr:row>
      <xdr:rowOff>139700</xdr:rowOff>
    </xdr:from>
    <xdr:to>
      <xdr:col>34</xdr:col>
      <xdr:colOff>190500</xdr:colOff>
      <xdr:row>278</xdr:row>
      <xdr:rowOff>266700</xdr:rowOff>
    </xdr:to>
    <xdr:sp macro="" textlink="">
      <xdr:nvSpPr>
        <xdr:cNvPr id="2" name="正方形/長方形 1"/>
        <xdr:cNvSpPr/>
      </xdr:nvSpPr>
      <xdr:spPr>
        <a:xfrm>
          <a:off x="3365500" y="88925400"/>
          <a:ext cx="3733800" cy="33274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269</xdr:row>
      <xdr:rowOff>241300</xdr:rowOff>
    </xdr:from>
    <xdr:to>
      <xdr:col>21</xdr:col>
      <xdr:colOff>177800</xdr:colOff>
      <xdr:row>271</xdr:row>
      <xdr:rowOff>50800</xdr:rowOff>
    </xdr:to>
    <xdr:sp macro="" textlink="">
      <xdr:nvSpPr>
        <xdr:cNvPr id="3" name="テキスト ボックス 2"/>
        <xdr:cNvSpPr txBox="1"/>
      </xdr:nvSpPr>
      <xdr:spPr>
        <a:xfrm>
          <a:off x="3441700" y="89027000"/>
          <a:ext cx="100330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21</xdr:col>
      <xdr:colOff>63500</xdr:colOff>
      <xdr:row>270</xdr:row>
      <xdr:rowOff>190500</xdr:rowOff>
    </xdr:from>
    <xdr:to>
      <xdr:col>30</xdr:col>
      <xdr:colOff>76200</xdr:colOff>
      <xdr:row>272</xdr:row>
      <xdr:rowOff>101600</xdr:rowOff>
    </xdr:to>
    <xdr:sp macro="" textlink="">
      <xdr:nvSpPr>
        <xdr:cNvPr id="4" name="テキスト ボックス 3"/>
        <xdr:cNvSpPr txBox="1"/>
      </xdr:nvSpPr>
      <xdr:spPr>
        <a:xfrm>
          <a:off x="4330700" y="89331800"/>
          <a:ext cx="1841500" cy="6223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0.1</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25</xdr:col>
      <xdr:colOff>171450</xdr:colOff>
      <xdr:row>272</xdr:row>
      <xdr:rowOff>101600</xdr:rowOff>
    </xdr:from>
    <xdr:to>
      <xdr:col>25</xdr:col>
      <xdr:colOff>190500</xdr:colOff>
      <xdr:row>274</xdr:row>
      <xdr:rowOff>50800</xdr:rowOff>
    </xdr:to>
    <xdr:cxnSp macro="">
      <xdr:nvCxnSpPr>
        <xdr:cNvPr id="6" name="直線矢印コネクタ 5"/>
        <xdr:cNvCxnSpPr>
          <a:stCxn id="4" idx="2"/>
        </xdr:cNvCxnSpPr>
      </xdr:nvCxnSpPr>
      <xdr:spPr>
        <a:xfrm>
          <a:off x="5251450" y="89954100"/>
          <a:ext cx="19050" cy="6604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165100</xdr:colOff>
      <xdr:row>272</xdr:row>
      <xdr:rowOff>241300</xdr:rowOff>
    </xdr:from>
    <xdr:to>
      <xdr:col>32</xdr:col>
      <xdr:colOff>190500</xdr:colOff>
      <xdr:row>275</xdr:row>
      <xdr:rowOff>50800</xdr:rowOff>
    </xdr:to>
    <xdr:sp macro="" textlink="">
      <xdr:nvSpPr>
        <xdr:cNvPr id="7" name="テキスト ボックス 6"/>
        <xdr:cNvSpPr txBox="1"/>
      </xdr:nvSpPr>
      <xdr:spPr>
        <a:xfrm>
          <a:off x="5448300" y="90093800"/>
          <a:ext cx="1244600" cy="876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制度設計等</a:t>
          </a:r>
          <a:r>
            <a:rPr kumimoji="1" lang="en-US" altLang="ja-JP" sz="1200"/>
            <a:t>]</a:t>
          </a:r>
          <a:endParaRPr kumimoji="1" lang="ja-JP" altLang="en-US" sz="1200"/>
        </a:p>
      </xdr:txBody>
    </xdr:sp>
    <xdr:clientData/>
  </xdr:twoCellAnchor>
  <xdr:twoCellAnchor>
    <xdr:from>
      <xdr:col>18</xdr:col>
      <xdr:colOff>38100</xdr:colOff>
      <xdr:row>273</xdr:row>
      <xdr:rowOff>152400</xdr:rowOff>
    </xdr:from>
    <xdr:to>
      <xdr:col>24</xdr:col>
      <xdr:colOff>63500</xdr:colOff>
      <xdr:row>275</xdr:row>
      <xdr:rowOff>317500</xdr:rowOff>
    </xdr:to>
    <xdr:sp macro="" textlink="">
      <xdr:nvSpPr>
        <xdr:cNvPr id="8" name="テキスト ボックス 7"/>
        <xdr:cNvSpPr txBox="1"/>
      </xdr:nvSpPr>
      <xdr:spPr>
        <a:xfrm>
          <a:off x="3695700" y="90360500"/>
          <a:ext cx="1244600" cy="876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20</xdr:col>
      <xdr:colOff>63500</xdr:colOff>
      <xdr:row>274</xdr:row>
      <xdr:rowOff>88900</xdr:rowOff>
    </xdr:from>
    <xdr:to>
      <xdr:col>31</xdr:col>
      <xdr:colOff>101600</xdr:colOff>
      <xdr:row>276</xdr:row>
      <xdr:rowOff>0</xdr:rowOff>
    </xdr:to>
    <xdr:sp macro="" textlink="">
      <xdr:nvSpPr>
        <xdr:cNvPr id="9" name="テキスト ボックス 8"/>
        <xdr:cNvSpPr txBox="1"/>
      </xdr:nvSpPr>
      <xdr:spPr>
        <a:xfrm>
          <a:off x="4127500" y="90652600"/>
          <a:ext cx="2273300" cy="6223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A.</a:t>
          </a:r>
          <a:r>
            <a:rPr kumimoji="1" lang="ja-JP" altLang="en-US" sz="1400">
              <a:latin typeface="+mn-ea"/>
              <a:ea typeface="+mn-ea"/>
            </a:rPr>
            <a:t>都道府県労働局</a:t>
          </a:r>
          <a:r>
            <a:rPr kumimoji="1" lang="en-US" altLang="ja-JP" sz="1400">
              <a:latin typeface="+mn-ea"/>
              <a:ea typeface="+mn-ea"/>
            </a:rPr>
            <a:t>(</a:t>
          </a:r>
          <a:r>
            <a:rPr kumimoji="1" lang="ja-JP" altLang="en-US" sz="1400">
              <a:latin typeface="+mn-ea"/>
              <a:ea typeface="+mn-ea"/>
            </a:rPr>
            <a:t>２局</a:t>
          </a:r>
          <a:r>
            <a:rPr kumimoji="1" lang="en-US" altLang="ja-JP" sz="1400">
              <a:latin typeface="+mn-ea"/>
              <a:ea typeface="+mn-ea"/>
            </a:rPr>
            <a:t>)</a:t>
          </a:r>
        </a:p>
        <a:p>
          <a:pPr algn="ctr"/>
          <a:r>
            <a:rPr kumimoji="1" lang="en-US" altLang="ja-JP" sz="1400">
              <a:solidFill>
                <a:schemeClr val="dk1"/>
              </a:solidFill>
              <a:effectLst/>
              <a:latin typeface="+mn-ea"/>
              <a:ea typeface="+mn-ea"/>
              <a:cs typeface="+mn-cs"/>
            </a:rPr>
            <a:t>0.1</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27</xdr:col>
      <xdr:colOff>50800</xdr:colOff>
      <xdr:row>276</xdr:row>
      <xdr:rowOff>292100</xdr:rowOff>
    </xdr:from>
    <xdr:to>
      <xdr:col>35</xdr:col>
      <xdr:colOff>63500</xdr:colOff>
      <xdr:row>279</xdr:row>
      <xdr:rowOff>101600</xdr:rowOff>
    </xdr:to>
    <xdr:sp macro="" textlink="">
      <xdr:nvSpPr>
        <xdr:cNvPr id="10" name="テキスト ボックス 9"/>
        <xdr:cNvSpPr txBox="1"/>
      </xdr:nvSpPr>
      <xdr:spPr>
        <a:xfrm>
          <a:off x="5537200" y="91567000"/>
          <a:ext cx="1638300" cy="876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面接会の開催等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4" zoomScaleNormal="75" zoomScaleSheetLayoutView="84"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649</v>
      </c>
      <c r="AK2" s="172"/>
      <c r="AL2" s="172"/>
      <c r="AM2" s="172"/>
      <c r="AN2" s="75" t="s">
        <v>285</v>
      </c>
      <c r="AO2" s="172">
        <v>21</v>
      </c>
      <c r="AP2" s="172"/>
      <c r="AQ2" s="172"/>
      <c r="AR2" s="76" t="s">
        <v>285</v>
      </c>
      <c r="AS2" s="173">
        <v>591</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614</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664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616</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v>
      </c>
      <c r="Q13" s="217"/>
      <c r="R13" s="217"/>
      <c r="S13" s="217"/>
      <c r="T13" s="217"/>
      <c r="U13" s="217"/>
      <c r="V13" s="218"/>
      <c r="W13" s="216">
        <v>1</v>
      </c>
      <c r="X13" s="217"/>
      <c r="Y13" s="217"/>
      <c r="Z13" s="217"/>
      <c r="AA13" s="217"/>
      <c r="AB13" s="217"/>
      <c r="AC13" s="218"/>
      <c r="AD13" s="216">
        <v>1</v>
      </c>
      <c r="AE13" s="217"/>
      <c r="AF13" s="217"/>
      <c r="AG13" s="217"/>
      <c r="AH13" s="217"/>
      <c r="AI13" s="217"/>
      <c r="AJ13" s="218"/>
      <c r="AK13" s="216">
        <v>1</v>
      </c>
      <c r="AL13" s="217"/>
      <c r="AM13" s="217"/>
      <c r="AN13" s="217"/>
      <c r="AO13" s="217"/>
      <c r="AP13" s="217"/>
      <c r="AQ13" s="218"/>
      <c r="AR13" s="228">
        <v>1</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618</v>
      </c>
      <c r="Q14" s="217"/>
      <c r="R14" s="217"/>
      <c r="S14" s="217"/>
      <c r="T14" s="217"/>
      <c r="U14" s="217"/>
      <c r="V14" s="218"/>
      <c r="W14" s="216" t="s">
        <v>618</v>
      </c>
      <c r="X14" s="217"/>
      <c r="Y14" s="217"/>
      <c r="Z14" s="217"/>
      <c r="AA14" s="217"/>
      <c r="AB14" s="217"/>
      <c r="AC14" s="218"/>
      <c r="AD14" s="216" t="s">
        <v>618</v>
      </c>
      <c r="AE14" s="217"/>
      <c r="AF14" s="217"/>
      <c r="AG14" s="217"/>
      <c r="AH14" s="217"/>
      <c r="AI14" s="217"/>
      <c r="AJ14" s="218"/>
      <c r="AK14" s="216" t="s">
        <v>618</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618</v>
      </c>
      <c r="Q15" s="217"/>
      <c r="R15" s="217"/>
      <c r="S15" s="217"/>
      <c r="T15" s="217"/>
      <c r="U15" s="217"/>
      <c r="V15" s="218"/>
      <c r="W15" s="216" t="s">
        <v>618</v>
      </c>
      <c r="X15" s="217"/>
      <c r="Y15" s="217"/>
      <c r="Z15" s="217"/>
      <c r="AA15" s="217"/>
      <c r="AB15" s="217"/>
      <c r="AC15" s="218"/>
      <c r="AD15" s="216" t="s">
        <v>618</v>
      </c>
      <c r="AE15" s="217"/>
      <c r="AF15" s="217"/>
      <c r="AG15" s="217"/>
      <c r="AH15" s="217"/>
      <c r="AI15" s="217"/>
      <c r="AJ15" s="218"/>
      <c r="AK15" s="216" t="s">
        <v>618</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618</v>
      </c>
      <c r="Q16" s="217"/>
      <c r="R16" s="217"/>
      <c r="S16" s="217"/>
      <c r="T16" s="217"/>
      <c r="U16" s="217"/>
      <c r="V16" s="218"/>
      <c r="W16" s="216" t="s">
        <v>618</v>
      </c>
      <c r="X16" s="217"/>
      <c r="Y16" s="217"/>
      <c r="Z16" s="217"/>
      <c r="AA16" s="217"/>
      <c r="AB16" s="217"/>
      <c r="AC16" s="218"/>
      <c r="AD16" s="216" t="s">
        <v>618</v>
      </c>
      <c r="AE16" s="217"/>
      <c r="AF16" s="217"/>
      <c r="AG16" s="217"/>
      <c r="AH16" s="217"/>
      <c r="AI16" s="217"/>
      <c r="AJ16" s="218"/>
      <c r="AK16" s="216" t="s">
        <v>618</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618</v>
      </c>
      <c r="Q17" s="217"/>
      <c r="R17" s="217"/>
      <c r="S17" s="217"/>
      <c r="T17" s="217"/>
      <c r="U17" s="217"/>
      <c r="V17" s="218"/>
      <c r="W17" s="216" t="s">
        <v>618</v>
      </c>
      <c r="X17" s="217"/>
      <c r="Y17" s="217"/>
      <c r="Z17" s="217"/>
      <c r="AA17" s="217"/>
      <c r="AB17" s="217"/>
      <c r="AC17" s="218"/>
      <c r="AD17" s="216" t="s">
        <v>618</v>
      </c>
      <c r="AE17" s="217"/>
      <c r="AF17" s="217"/>
      <c r="AG17" s="217"/>
      <c r="AH17" s="217"/>
      <c r="AI17" s="217"/>
      <c r="AJ17" s="218"/>
      <c r="AK17" s="216" t="s">
        <v>618</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v>
      </c>
      <c r="Q18" s="261"/>
      <c r="R18" s="261"/>
      <c r="S18" s="261"/>
      <c r="T18" s="261"/>
      <c r="U18" s="261"/>
      <c r="V18" s="262"/>
      <c r="W18" s="260">
        <f>SUM(W13:AC17)</f>
        <v>1</v>
      </c>
      <c r="X18" s="261"/>
      <c r="Y18" s="261"/>
      <c r="Z18" s="261"/>
      <c r="AA18" s="261"/>
      <c r="AB18" s="261"/>
      <c r="AC18" s="262"/>
      <c r="AD18" s="260">
        <f>SUM(AD13:AJ17)</f>
        <v>1</v>
      </c>
      <c r="AE18" s="261"/>
      <c r="AF18" s="261"/>
      <c r="AG18" s="261"/>
      <c r="AH18" s="261"/>
      <c r="AI18" s="261"/>
      <c r="AJ18" s="262"/>
      <c r="AK18" s="260">
        <f>SUM(AK13:AQ17)</f>
        <v>1</v>
      </c>
      <c r="AL18" s="261"/>
      <c r="AM18" s="261"/>
      <c r="AN18" s="261"/>
      <c r="AO18" s="261"/>
      <c r="AP18" s="261"/>
      <c r="AQ18" s="262"/>
      <c r="AR18" s="260">
        <f>SUM(AR13:AX17)</f>
        <v>1</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v>
      </c>
      <c r="Q19" s="217"/>
      <c r="R19" s="217"/>
      <c r="S19" s="217"/>
      <c r="T19" s="217"/>
      <c r="U19" s="217"/>
      <c r="V19" s="218"/>
      <c r="W19" s="216">
        <v>0.7</v>
      </c>
      <c r="X19" s="217"/>
      <c r="Y19" s="217"/>
      <c r="Z19" s="217"/>
      <c r="AA19" s="217"/>
      <c r="AB19" s="217"/>
      <c r="AC19" s="218"/>
      <c r="AD19" s="216">
        <v>0.1</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0.7</v>
      </c>
      <c r="X20" s="292"/>
      <c r="Y20" s="292"/>
      <c r="Z20" s="292"/>
      <c r="AA20" s="292"/>
      <c r="AB20" s="292"/>
      <c r="AC20" s="292"/>
      <c r="AD20" s="292">
        <f>IF(AD18=0, "-", SUM(AD19)/AD18)</f>
        <v>0.1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0.7</v>
      </c>
      <c r="X21" s="292"/>
      <c r="Y21" s="292"/>
      <c r="Z21" s="292"/>
      <c r="AA21" s="292"/>
      <c r="AB21" s="292"/>
      <c r="AC21" s="292"/>
      <c r="AD21" s="292">
        <f>IF(AD19=0, "-", SUM(AD19)/SUM(AD13,AD14))</f>
        <v>0.1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619</v>
      </c>
      <c r="H23" s="278"/>
      <c r="I23" s="278"/>
      <c r="J23" s="278"/>
      <c r="K23" s="278"/>
      <c r="L23" s="278"/>
      <c r="M23" s="278"/>
      <c r="N23" s="278"/>
      <c r="O23" s="279"/>
      <c r="P23" s="228">
        <v>1</v>
      </c>
      <c r="Q23" s="229"/>
      <c r="R23" s="229"/>
      <c r="S23" s="229"/>
      <c r="T23" s="229"/>
      <c r="U23" s="229"/>
      <c r="V23" s="280"/>
      <c r="W23" s="228">
        <v>1</v>
      </c>
      <c r="X23" s="229"/>
      <c r="Y23" s="229"/>
      <c r="Z23" s="229"/>
      <c r="AA23" s="229"/>
      <c r="AB23" s="229"/>
      <c r="AC23" s="280"/>
      <c r="AD23" s="281" t="s">
        <v>677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620</v>
      </c>
      <c r="H24" s="288"/>
      <c r="I24" s="288"/>
      <c r="J24" s="288"/>
      <c r="K24" s="288"/>
      <c r="L24" s="288"/>
      <c r="M24" s="288"/>
      <c r="N24" s="288"/>
      <c r="O24" s="289"/>
      <c r="P24" s="216">
        <v>0.2</v>
      </c>
      <c r="Q24" s="217"/>
      <c r="R24" s="217"/>
      <c r="S24" s="217"/>
      <c r="T24" s="217"/>
      <c r="U24" s="217"/>
      <c r="V24" s="218"/>
      <c r="W24" s="216">
        <v>0.2</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v>
      </c>
      <c r="Q29" s="331"/>
      <c r="R29" s="331"/>
      <c r="S29" s="331"/>
      <c r="T29" s="331"/>
      <c r="U29" s="331"/>
      <c r="V29" s="332"/>
      <c r="W29" s="333">
        <f>AR13</f>
        <v>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656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657</v>
      </c>
      <c r="H32" s="358"/>
      <c r="I32" s="358"/>
      <c r="J32" s="358"/>
      <c r="K32" s="358"/>
      <c r="L32" s="358"/>
      <c r="M32" s="358"/>
      <c r="N32" s="358"/>
      <c r="O32" s="358"/>
      <c r="P32" s="361" t="s">
        <v>623</v>
      </c>
      <c r="Q32" s="362"/>
      <c r="R32" s="362"/>
      <c r="S32" s="362"/>
      <c r="T32" s="362"/>
      <c r="U32" s="362"/>
      <c r="V32" s="362"/>
      <c r="W32" s="362"/>
      <c r="X32" s="363"/>
      <c r="Y32" s="367" t="s">
        <v>51</v>
      </c>
      <c r="Z32" s="368"/>
      <c r="AA32" s="369"/>
      <c r="AB32" s="370" t="s">
        <v>624</v>
      </c>
      <c r="AC32" s="371"/>
      <c r="AD32" s="371"/>
      <c r="AE32" s="372">
        <v>397</v>
      </c>
      <c r="AF32" s="372"/>
      <c r="AG32" s="372"/>
      <c r="AH32" s="372"/>
      <c r="AI32" s="372">
        <v>268</v>
      </c>
      <c r="AJ32" s="372"/>
      <c r="AK32" s="372"/>
      <c r="AL32" s="372"/>
      <c r="AM32" s="372">
        <v>293</v>
      </c>
      <c r="AN32" s="372"/>
      <c r="AO32" s="372"/>
      <c r="AP32" s="372"/>
      <c r="AQ32" s="398" t="s">
        <v>659</v>
      </c>
      <c r="AR32" s="372"/>
      <c r="AS32" s="372"/>
      <c r="AT32" s="372"/>
      <c r="AU32" s="389" t="s">
        <v>659</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624</v>
      </c>
      <c r="AC33" s="371"/>
      <c r="AD33" s="371"/>
      <c r="AE33" s="372">
        <v>188</v>
      </c>
      <c r="AF33" s="372"/>
      <c r="AG33" s="372"/>
      <c r="AH33" s="372"/>
      <c r="AI33" s="372">
        <v>268</v>
      </c>
      <c r="AJ33" s="372"/>
      <c r="AK33" s="372"/>
      <c r="AL33" s="372"/>
      <c r="AM33" s="372">
        <v>316</v>
      </c>
      <c r="AN33" s="372"/>
      <c r="AO33" s="372"/>
      <c r="AP33" s="372"/>
      <c r="AQ33" s="372">
        <v>319</v>
      </c>
      <c r="AR33" s="372"/>
      <c r="AS33" s="372"/>
      <c r="AT33" s="372"/>
      <c r="AU33" s="389" t="s">
        <v>659</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673</v>
      </c>
      <c r="H35" s="395"/>
      <c r="I35" s="395"/>
      <c r="J35" s="395"/>
      <c r="K35" s="395"/>
      <c r="L35" s="395"/>
      <c r="M35" s="395"/>
      <c r="N35" s="395"/>
      <c r="O35" s="395"/>
      <c r="P35" s="395"/>
      <c r="Q35" s="395"/>
      <c r="R35" s="395"/>
      <c r="S35" s="395"/>
      <c r="T35" s="395"/>
      <c r="U35" s="395"/>
      <c r="V35" s="395"/>
      <c r="W35" s="395"/>
      <c r="X35" s="395"/>
      <c r="Y35" s="419" t="s">
        <v>582</v>
      </c>
      <c r="Z35" s="420"/>
      <c r="AA35" s="421"/>
      <c r="AB35" s="422" t="s">
        <v>627</v>
      </c>
      <c r="AC35" s="423"/>
      <c r="AD35" s="424"/>
      <c r="AE35" s="398">
        <v>2717</v>
      </c>
      <c r="AF35" s="398"/>
      <c r="AG35" s="398"/>
      <c r="AH35" s="398"/>
      <c r="AI35" s="398">
        <v>2509</v>
      </c>
      <c r="AJ35" s="398"/>
      <c r="AK35" s="398"/>
      <c r="AL35" s="398"/>
      <c r="AM35" s="398">
        <v>458</v>
      </c>
      <c r="AN35" s="398"/>
      <c r="AO35" s="398"/>
      <c r="AP35" s="398"/>
      <c r="AQ35" s="389">
        <v>4436</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585</v>
      </c>
      <c r="Z36" s="399"/>
      <c r="AA36" s="400"/>
      <c r="AB36" s="425" t="s">
        <v>628</v>
      </c>
      <c r="AC36" s="426"/>
      <c r="AD36" s="427"/>
      <c r="AE36" s="428" t="s">
        <v>629</v>
      </c>
      <c r="AF36" s="428"/>
      <c r="AG36" s="428"/>
      <c r="AH36" s="428"/>
      <c r="AI36" s="428" t="s">
        <v>630</v>
      </c>
      <c r="AJ36" s="428"/>
      <c r="AK36" s="428"/>
      <c r="AL36" s="428"/>
      <c r="AM36" s="428" t="s">
        <v>678</v>
      </c>
      <c r="AN36" s="428"/>
      <c r="AO36" s="428"/>
      <c r="AP36" s="428"/>
      <c r="AQ36" s="428" t="s">
        <v>660</v>
      </c>
      <c r="AR36" s="428"/>
      <c r="AS36" s="428"/>
      <c r="AT36" s="428"/>
      <c r="AU36" s="428"/>
      <c r="AV36" s="428"/>
      <c r="AW36" s="428"/>
      <c r="AX36" s="429"/>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0"/>
      <c r="AR38" s="431"/>
      <c r="AS38" s="432" t="s">
        <v>175</v>
      </c>
      <c r="AT38" s="433"/>
      <c r="AU38" s="434">
        <v>4</v>
      </c>
      <c r="AV38" s="434"/>
      <c r="AW38" s="324" t="s">
        <v>166</v>
      </c>
      <c r="AX38" s="329"/>
    </row>
    <row r="39" spans="1:51" ht="23.25" customHeight="1" x14ac:dyDescent="0.15">
      <c r="A39" s="473"/>
      <c r="B39" s="471"/>
      <c r="C39" s="471"/>
      <c r="D39" s="471"/>
      <c r="E39" s="471"/>
      <c r="F39" s="472"/>
      <c r="G39" s="375" t="s">
        <v>621</v>
      </c>
      <c r="H39" s="376"/>
      <c r="I39" s="376"/>
      <c r="J39" s="376"/>
      <c r="K39" s="376"/>
      <c r="L39" s="376"/>
      <c r="M39" s="376"/>
      <c r="N39" s="376"/>
      <c r="O39" s="377"/>
      <c r="P39" s="139" t="s">
        <v>622</v>
      </c>
      <c r="Q39" s="139"/>
      <c r="R39" s="139"/>
      <c r="S39" s="139"/>
      <c r="T39" s="139"/>
      <c r="U39" s="139"/>
      <c r="V39" s="139"/>
      <c r="W39" s="139"/>
      <c r="X39" s="140"/>
      <c r="Y39" s="386" t="s">
        <v>12</v>
      </c>
      <c r="Z39" s="387"/>
      <c r="AA39" s="388"/>
      <c r="AB39" s="370" t="s">
        <v>14</v>
      </c>
      <c r="AC39" s="370"/>
      <c r="AD39" s="370"/>
      <c r="AE39" s="389">
        <v>46.6</v>
      </c>
      <c r="AF39" s="373"/>
      <c r="AG39" s="373"/>
      <c r="AH39" s="373"/>
      <c r="AI39" s="389">
        <v>32.1</v>
      </c>
      <c r="AJ39" s="373"/>
      <c r="AK39" s="373"/>
      <c r="AL39" s="373"/>
      <c r="AM39" s="389">
        <v>7.5</v>
      </c>
      <c r="AN39" s="373"/>
      <c r="AO39" s="373"/>
      <c r="AP39" s="373"/>
      <c r="AQ39" s="391" t="s">
        <v>659</v>
      </c>
      <c r="AR39" s="392"/>
      <c r="AS39" s="392"/>
      <c r="AT39" s="393"/>
      <c r="AU39" s="373" t="s">
        <v>659</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14</v>
      </c>
      <c r="AC40" s="448"/>
      <c r="AD40" s="448"/>
      <c r="AE40" s="389">
        <v>51.1</v>
      </c>
      <c r="AF40" s="373"/>
      <c r="AG40" s="373"/>
      <c r="AH40" s="373"/>
      <c r="AI40" s="389">
        <v>50.8</v>
      </c>
      <c r="AJ40" s="373"/>
      <c r="AK40" s="373"/>
      <c r="AL40" s="373"/>
      <c r="AM40" s="389">
        <v>44.1</v>
      </c>
      <c r="AN40" s="373"/>
      <c r="AO40" s="373"/>
      <c r="AP40" s="373"/>
      <c r="AQ40" s="391" t="s">
        <v>659</v>
      </c>
      <c r="AR40" s="392"/>
      <c r="AS40" s="392"/>
      <c r="AT40" s="393"/>
      <c r="AU40" s="373">
        <v>28.7</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91.2</v>
      </c>
      <c r="AF41" s="373"/>
      <c r="AG41" s="373"/>
      <c r="AH41" s="373"/>
      <c r="AI41" s="389">
        <v>63.2</v>
      </c>
      <c r="AJ41" s="373"/>
      <c r="AK41" s="373"/>
      <c r="AL41" s="373"/>
      <c r="AM41" s="389">
        <v>17</v>
      </c>
      <c r="AN41" s="373"/>
      <c r="AO41" s="373"/>
      <c r="AP41" s="373"/>
      <c r="AQ41" s="391" t="s">
        <v>659</v>
      </c>
      <c r="AR41" s="392"/>
      <c r="AS41" s="392"/>
      <c r="AT41" s="393"/>
      <c r="AU41" s="373" t="s">
        <v>659</v>
      </c>
      <c r="AV41" s="373"/>
      <c r="AW41" s="373"/>
      <c r="AX41" s="374"/>
    </row>
    <row r="42" spans="1:51" ht="23.25" customHeight="1" x14ac:dyDescent="0.15">
      <c r="A42" s="461" t="s">
        <v>261</v>
      </c>
      <c r="B42" s="456"/>
      <c r="C42" s="456"/>
      <c r="D42" s="456"/>
      <c r="E42" s="456"/>
      <c r="F42" s="457"/>
      <c r="G42" s="497" t="s">
        <v>668</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4"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1" t="s">
        <v>11</v>
      </c>
      <c r="AC49" s="892"/>
      <c r="AD49" s="893"/>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5" t="s">
        <v>57</v>
      </c>
      <c r="Z51" s="896"/>
      <c r="AA51" s="897"/>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98"/>
      <c r="H52" s="384"/>
      <c r="I52" s="384"/>
      <c r="J52" s="384"/>
      <c r="K52" s="384"/>
      <c r="L52" s="384"/>
      <c r="M52" s="384"/>
      <c r="N52" s="384"/>
      <c r="O52" s="385"/>
      <c r="P52" s="451"/>
      <c r="Q52" s="451"/>
      <c r="R52" s="451"/>
      <c r="S52" s="451"/>
      <c r="T52" s="451"/>
      <c r="U52" s="451"/>
      <c r="V52" s="451"/>
      <c r="W52" s="451"/>
      <c r="X52" s="452"/>
      <c r="Y52" s="899" t="s">
        <v>50</v>
      </c>
      <c r="Z52" s="788"/>
      <c r="AA52" s="789"/>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9" t="s">
        <v>13</v>
      </c>
      <c r="Z53" s="788"/>
      <c r="AA53" s="789"/>
      <c r="AB53" s="900" t="s">
        <v>14</v>
      </c>
      <c r="AC53" s="900"/>
      <c r="AD53" s="900"/>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1" t="s">
        <v>11</v>
      </c>
      <c r="AC54" s="892"/>
      <c r="AD54" s="893"/>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5" t="s">
        <v>57</v>
      </c>
      <c r="Z56" s="896"/>
      <c r="AA56" s="897"/>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8"/>
      <c r="H57" s="384"/>
      <c r="I57" s="384"/>
      <c r="J57" s="384"/>
      <c r="K57" s="384"/>
      <c r="L57" s="384"/>
      <c r="M57" s="384"/>
      <c r="N57" s="384"/>
      <c r="O57" s="385"/>
      <c r="P57" s="451"/>
      <c r="Q57" s="451"/>
      <c r="R57" s="451"/>
      <c r="S57" s="451"/>
      <c r="T57" s="451"/>
      <c r="U57" s="451"/>
      <c r="V57" s="451"/>
      <c r="W57" s="451"/>
      <c r="X57" s="452"/>
      <c r="Y57" s="899" t="s">
        <v>50</v>
      </c>
      <c r="Z57" s="788"/>
      <c r="AA57" s="789"/>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9" t="s">
        <v>13</v>
      </c>
      <c r="Z58" s="788"/>
      <c r="AA58" s="789"/>
      <c r="AB58" s="900" t="s">
        <v>14</v>
      </c>
      <c r="AC58" s="900"/>
      <c r="AD58" s="900"/>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1" t="s">
        <v>11</v>
      </c>
      <c r="AC59" s="892"/>
      <c r="AD59" s="893"/>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5" t="s">
        <v>57</v>
      </c>
      <c r="Z61" s="896"/>
      <c r="AA61" s="897"/>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8"/>
      <c r="H62" s="384"/>
      <c r="I62" s="384"/>
      <c r="J62" s="384"/>
      <c r="K62" s="384"/>
      <c r="L62" s="384"/>
      <c r="M62" s="384"/>
      <c r="N62" s="384"/>
      <c r="O62" s="385"/>
      <c r="P62" s="451"/>
      <c r="Q62" s="451"/>
      <c r="R62" s="451"/>
      <c r="S62" s="451"/>
      <c r="T62" s="451"/>
      <c r="U62" s="451"/>
      <c r="V62" s="451"/>
      <c r="W62" s="451"/>
      <c r="X62" s="452"/>
      <c r="Y62" s="899" t="s">
        <v>50</v>
      </c>
      <c r="Z62" s="788"/>
      <c r="AA62" s="789"/>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8"/>
      <c r="C63" s="889"/>
      <c r="D63" s="889"/>
      <c r="E63" s="889"/>
      <c r="F63" s="890"/>
      <c r="G63" s="141"/>
      <c r="H63" s="142"/>
      <c r="I63" s="142"/>
      <c r="J63" s="142"/>
      <c r="K63" s="142"/>
      <c r="L63" s="142"/>
      <c r="M63" s="142"/>
      <c r="N63" s="142"/>
      <c r="O63" s="143"/>
      <c r="P63" s="453"/>
      <c r="Q63" s="453"/>
      <c r="R63" s="453"/>
      <c r="S63" s="453"/>
      <c r="T63" s="453"/>
      <c r="U63" s="453"/>
      <c r="V63" s="453"/>
      <c r="W63" s="453"/>
      <c r="X63" s="454"/>
      <c r="Y63" s="899" t="s">
        <v>13</v>
      </c>
      <c r="Z63" s="788"/>
      <c r="AA63" s="789"/>
      <c r="AB63" s="900" t="s">
        <v>14</v>
      </c>
      <c r="AC63" s="900"/>
      <c r="AD63" s="900"/>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1</v>
      </c>
    </row>
    <row r="66" spans="1:51" ht="23.25" customHeight="1" x14ac:dyDescent="0.15">
      <c r="A66" s="348"/>
      <c r="B66" s="317"/>
      <c r="C66" s="317"/>
      <c r="D66" s="317"/>
      <c r="E66" s="317"/>
      <c r="F66" s="318"/>
      <c r="G66" s="357" t="s">
        <v>669</v>
      </c>
      <c r="H66" s="358"/>
      <c r="I66" s="358"/>
      <c r="J66" s="358"/>
      <c r="K66" s="358"/>
      <c r="L66" s="358"/>
      <c r="M66" s="358"/>
      <c r="N66" s="358"/>
      <c r="O66" s="358"/>
      <c r="P66" s="361" t="s">
        <v>625</v>
      </c>
      <c r="Q66" s="362"/>
      <c r="R66" s="362"/>
      <c r="S66" s="362"/>
      <c r="T66" s="362"/>
      <c r="U66" s="362"/>
      <c r="V66" s="362"/>
      <c r="W66" s="362"/>
      <c r="X66" s="363"/>
      <c r="Y66" s="367" t="s">
        <v>51</v>
      </c>
      <c r="Z66" s="368"/>
      <c r="AA66" s="369"/>
      <c r="AB66" s="370" t="s">
        <v>626</v>
      </c>
      <c r="AC66" s="371"/>
      <c r="AD66" s="371"/>
      <c r="AE66" s="372">
        <v>0</v>
      </c>
      <c r="AF66" s="372"/>
      <c r="AG66" s="372"/>
      <c r="AH66" s="372"/>
      <c r="AI66" s="372">
        <v>0</v>
      </c>
      <c r="AJ66" s="372"/>
      <c r="AK66" s="372"/>
      <c r="AL66" s="372"/>
      <c r="AM66" s="372">
        <v>0</v>
      </c>
      <c r="AN66" s="372"/>
      <c r="AO66" s="372"/>
      <c r="AP66" s="372"/>
      <c r="AQ66" s="398" t="s">
        <v>659</v>
      </c>
      <c r="AR66" s="372"/>
      <c r="AS66" s="372"/>
      <c r="AT66" s="372"/>
      <c r="AU66" s="389" t="s">
        <v>659</v>
      </c>
      <c r="AV66" s="405"/>
      <c r="AW66" s="405"/>
      <c r="AX66" s="406"/>
      <c r="AY66">
        <f>$AY$65</f>
        <v>1</v>
      </c>
    </row>
    <row r="67" spans="1:51" ht="34.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626</v>
      </c>
      <c r="AC67" s="371"/>
      <c r="AD67" s="371"/>
      <c r="AE67" s="372">
        <v>10</v>
      </c>
      <c r="AF67" s="372"/>
      <c r="AG67" s="372"/>
      <c r="AH67" s="372"/>
      <c r="AI67" s="372">
        <v>10</v>
      </c>
      <c r="AJ67" s="372"/>
      <c r="AK67" s="372"/>
      <c r="AL67" s="372"/>
      <c r="AM67" s="372">
        <v>10</v>
      </c>
      <c r="AN67" s="372"/>
      <c r="AO67" s="372"/>
      <c r="AP67" s="372"/>
      <c r="AQ67" s="372">
        <v>10</v>
      </c>
      <c r="AR67" s="372"/>
      <c r="AS67" s="372"/>
      <c r="AT67" s="372"/>
      <c r="AU67" s="389" t="s">
        <v>659</v>
      </c>
      <c r="AV67" s="405"/>
      <c r="AW67" s="405"/>
      <c r="AX67" s="406"/>
      <c r="AY67">
        <f>$AY$65</f>
        <v>1</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584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29"/>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0"/>
      <c r="AR72" s="431"/>
      <c r="AS72" s="432" t="s">
        <v>175</v>
      </c>
      <c r="AT72" s="433"/>
      <c r="AU72" s="434"/>
      <c r="AV72" s="434"/>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1" t="s">
        <v>11</v>
      </c>
      <c r="AC83" s="892"/>
      <c r="AD83" s="893"/>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5" t="s">
        <v>57</v>
      </c>
      <c r="Z85" s="896"/>
      <c r="AA85" s="897"/>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8"/>
      <c r="H86" s="384"/>
      <c r="I86" s="384"/>
      <c r="J86" s="384"/>
      <c r="K86" s="384"/>
      <c r="L86" s="384"/>
      <c r="M86" s="384"/>
      <c r="N86" s="384"/>
      <c r="O86" s="385"/>
      <c r="P86" s="451"/>
      <c r="Q86" s="451"/>
      <c r="R86" s="451"/>
      <c r="S86" s="451"/>
      <c r="T86" s="451"/>
      <c r="U86" s="451"/>
      <c r="V86" s="451"/>
      <c r="W86" s="451"/>
      <c r="X86" s="452"/>
      <c r="Y86" s="899" t="s">
        <v>50</v>
      </c>
      <c r="Z86" s="788"/>
      <c r="AA86" s="789"/>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9" t="s">
        <v>13</v>
      </c>
      <c r="Z87" s="788"/>
      <c r="AA87" s="789"/>
      <c r="AB87" s="900" t="s">
        <v>14</v>
      </c>
      <c r="AC87" s="900"/>
      <c r="AD87" s="900"/>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1" t="s">
        <v>11</v>
      </c>
      <c r="AC88" s="892"/>
      <c r="AD88" s="893"/>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5" t="s">
        <v>57</v>
      </c>
      <c r="Z90" s="896"/>
      <c r="AA90" s="897"/>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8"/>
      <c r="H91" s="384"/>
      <c r="I91" s="384"/>
      <c r="J91" s="384"/>
      <c r="K91" s="384"/>
      <c r="L91" s="384"/>
      <c r="M91" s="384"/>
      <c r="N91" s="384"/>
      <c r="O91" s="385"/>
      <c r="P91" s="451"/>
      <c r="Q91" s="451"/>
      <c r="R91" s="451"/>
      <c r="S91" s="451"/>
      <c r="T91" s="451"/>
      <c r="U91" s="451"/>
      <c r="V91" s="451"/>
      <c r="W91" s="451"/>
      <c r="X91" s="452"/>
      <c r="Y91" s="899" t="s">
        <v>50</v>
      </c>
      <c r="Z91" s="788"/>
      <c r="AA91" s="789"/>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9" t="s">
        <v>13</v>
      </c>
      <c r="Z92" s="788"/>
      <c r="AA92" s="789"/>
      <c r="AB92" s="900" t="s">
        <v>14</v>
      </c>
      <c r="AC92" s="900"/>
      <c r="AD92" s="900"/>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1" t="s">
        <v>11</v>
      </c>
      <c r="AC93" s="892"/>
      <c r="AD93" s="893"/>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5" t="s">
        <v>57</v>
      </c>
      <c r="Z95" s="896"/>
      <c r="AA95" s="897"/>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8"/>
      <c r="H96" s="384"/>
      <c r="I96" s="384"/>
      <c r="J96" s="384"/>
      <c r="K96" s="384"/>
      <c r="L96" s="384"/>
      <c r="M96" s="384"/>
      <c r="N96" s="384"/>
      <c r="O96" s="385"/>
      <c r="P96" s="451"/>
      <c r="Q96" s="451"/>
      <c r="R96" s="451"/>
      <c r="S96" s="451"/>
      <c r="T96" s="451"/>
      <c r="U96" s="451"/>
      <c r="V96" s="451"/>
      <c r="W96" s="451"/>
      <c r="X96" s="452"/>
      <c r="Y96" s="899" t="s">
        <v>50</v>
      </c>
      <c r="Z96" s="788"/>
      <c r="AA96" s="789"/>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8"/>
      <c r="C97" s="889"/>
      <c r="D97" s="889"/>
      <c r="E97" s="889"/>
      <c r="F97" s="890"/>
      <c r="G97" s="141"/>
      <c r="H97" s="142"/>
      <c r="I97" s="142"/>
      <c r="J97" s="142"/>
      <c r="K97" s="142"/>
      <c r="L97" s="142"/>
      <c r="M97" s="142"/>
      <c r="N97" s="142"/>
      <c r="O97" s="143"/>
      <c r="P97" s="453"/>
      <c r="Q97" s="453"/>
      <c r="R97" s="453"/>
      <c r="S97" s="453"/>
      <c r="T97" s="453"/>
      <c r="U97" s="453"/>
      <c r="V97" s="453"/>
      <c r="W97" s="453"/>
      <c r="X97" s="454"/>
      <c r="Y97" s="899" t="s">
        <v>13</v>
      </c>
      <c r="Z97" s="788"/>
      <c r="AA97" s="789"/>
      <c r="AB97" s="900" t="s">
        <v>14</v>
      </c>
      <c r="AC97" s="900"/>
      <c r="AD97" s="900"/>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35"/>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0"/>
      <c r="AR106" s="431"/>
      <c r="AS106" s="432" t="s">
        <v>175</v>
      </c>
      <c r="AT106" s="433"/>
      <c r="AU106" s="434"/>
      <c r="AV106" s="434"/>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1" t="s">
        <v>11</v>
      </c>
      <c r="AC117" s="892"/>
      <c r="AD117" s="893"/>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5" t="s">
        <v>57</v>
      </c>
      <c r="Z119" s="896"/>
      <c r="AA119" s="897"/>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8"/>
      <c r="H120" s="384"/>
      <c r="I120" s="384"/>
      <c r="J120" s="384"/>
      <c r="K120" s="384"/>
      <c r="L120" s="384"/>
      <c r="M120" s="384"/>
      <c r="N120" s="384"/>
      <c r="O120" s="385"/>
      <c r="P120" s="451"/>
      <c r="Q120" s="451"/>
      <c r="R120" s="451"/>
      <c r="S120" s="451"/>
      <c r="T120" s="451"/>
      <c r="U120" s="451"/>
      <c r="V120" s="451"/>
      <c r="W120" s="451"/>
      <c r="X120" s="452"/>
      <c r="Y120" s="899" t="s">
        <v>50</v>
      </c>
      <c r="Z120" s="788"/>
      <c r="AA120" s="789"/>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9" t="s">
        <v>13</v>
      </c>
      <c r="Z121" s="788"/>
      <c r="AA121" s="789"/>
      <c r="AB121" s="900" t="s">
        <v>14</v>
      </c>
      <c r="AC121" s="900"/>
      <c r="AD121" s="900"/>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1" t="s">
        <v>11</v>
      </c>
      <c r="AC122" s="892"/>
      <c r="AD122" s="893"/>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5" t="s">
        <v>57</v>
      </c>
      <c r="Z124" s="896"/>
      <c r="AA124" s="897"/>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8"/>
      <c r="H125" s="384"/>
      <c r="I125" s="384"/>
      <c r="J125" s="384"/>
      <c r="K125" s="384"/>
      <c r="L125" s="384"/>
      <c r="M125" s="384"/>
      <c r="N125" s="384"/>
      <c r="O125" s="385"/>
      <c r="P125" s="451"/>
      <c r="Q125" s="451"/>
      <c r="R125" s="451"/>
      <c r="S125" s="451"/>
      <c r="T125" s="451"/>
      <c r="U125" s="451"/>
      <c r="V125" s="451"/>
      <c r="W125" s="451"/>
      <c r="X125" s="452"/>
      <c r="Y125" s="899" t="s">
        <v>50</v>
      </c>
      <c r="Z125" s="788"/>
      <c r="AA125" s="789"/>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9" t="s">
        <v>13</v>
      </c>
      <c r="Z126" s="788"/>
      <c r="AA126" s="789"/>
      <c r="AB126" s="900" t="s">
        <v>14</v>
      </c>
      <c r="AC126" s="900"/>
      <c r="AD126" s="900"/>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1" t="s">
        <v>11</v>
      </c>
      <c r="AC127" s="892"/>
      <c r="AD127" s="893"/>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5" t="s">
        <v>57</v>
      </c>
      <c r="Z129" s="896"/>
      <c r="AA129" s="897"/>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8"/>
      <c r="H130" s="384"/>
      <c r="I130" s="384"/>
      <c r="J130" s="384"/>
      <c r="K130" s="384"/>
      <c r="L130" s="384"/>
      <c r="M130" s="384"/>
      <c r="N130" s="384"/>
      <c r="O130" s="385"/>
      <c r="P130" s="451"/>
      <c r="Q130" s="451"/>
      <c r="R130" s="451"/>
      <c r="S130" s="451"/>
      <c r="T130" s="451"/>
      <c r="U130" s="451"/>
      <c r="V130" s="451"/>
      <c r="W130" s="451"/>
      <c r="X130" s="452"/>
      <c r="Y130" s="899" t="s">
        <v>50</v>
      </c>
      <c r="Z130" s="788"/>
      <c r="AA130" s="789"/>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8"/>
      <c r="C131" s="889"/>
      <c r="D131" s="889"/>
      <c r="E131" s="889"/>
      <c r="F131" s="890"/>
      <c r="G131" s="141"/>
      <c r="H131" s="142"/>
      <c r="I131" s="142"/>
      <c r="J131" s="142"/>
      <c r="K131" s="142"/>
      <c r="L131" s="142"/>
      <c r="M131" s="142"/>
      <c r="N131" s="142"/>
      <c r="O131" s="143"/>
      <c r="P131" s="453"/>
      <c r="Q131" s="453"/>
      <c r="R131" s="453"/>
      <c r="S131" s="453"/>
      <c r="T131" s="453"/>
      <c r="U131" s="453"/>
      <c r="V131" s="453"/>
      <c r="W131" s="453"/>
      <c r="X131" s="454"/>
      <c r="Y131" s="899" t="s">
        <v>13</v>
      </c>
      <c r="Z131" s="788"/>
      <c r="AA131" s="789"/>
      <c r="AB131" s="900" t="s">
        <v>14</v>
      </c>
      <c r="AC131" s="900"/>
      <c r="AD131" s="900"/>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1" t="s">
        <v>11</v>
      </c>
      <c r="AC151" s="892"/>
      <c r="AD151" s="893"/>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5" t="s">
        <v>57</v>
      </c>
      <c r="Z153" s="896"/>
      <c r="AA153" s="897"/>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8"/>
      <c r="H154" s="384"/>
      <c r="I154" s="384"/>
      <c r="J154" s="384"/>
      <c r="K154" s="384"/>
      <c r="L154" s="384"/>
      <c r="M154" s="384"/>
      <c r="N154" s="384"/>
      <c r="O154" s="385"/>
      <c r="P154" s="451"/>
      <c r="Q154" s="451"/>
      <c r="R154" s="451"/>
      <c r="S154" s="451"/>
      <c r="T154" s="451"/>
      <c r="U154" s="451"/>
      <c r="V154" s="451"/>
      <c r="W154" s="451"/>
      <c r="X154" s="452"/>
      <c r="Y154" s="899" t="s">
        <v>50</v>
      </c>
      <c r="Z154" s="788"/>
      <c r="AA154" s="789"/>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9" t="s">
        <v>13</v>
      </c>
      <c r="Z155" s="788"/>
      <c r="AA155" s="789"/>
      <c r="AB155" s="900" t="s">
        <v>14</v>
      </c>
      <c r="AC155" s="900"/>
      <c r="AD155" s="900"/>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1" t="s">
        <v>11</v>
      </c>
      <c r="AC156" s="892"/>
      <c r="AD156" s="893"/>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5" t="s">
        <v>57</v>
      </c>
      <c r="Z158" s="896"/>
      <c r="AA158" s="897"/>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8"/>
      <c r="H159" s="384"/>
      <c r="I159" s="384"/>
      <c r="J159" s="384"/>
      <c r="K159" s="384"/>
      <c r="L159" s="384"/>
      <c r="M159" s="384"/>
      <c r="N159" s="384"/>
      <c r="O159" s="385"/>
      <c r="P159" s="451"/>
      <c r="Q159" s="451"/>
      <c r="R159" s="451"/>
      <c r="S159" s="451"/>
      <c r="T159" s="451"/>
      <c r="U159" s="451"/>
      <c r="V159" s="451"/>
      <c r="W159" s="451"/>
      <c r="X159" s="452"/>
      <c r="Y159" s="899" t="s">
        <v>50</v>
      </c>
      <c r="Z159" s="788"/>
      <c r="AA159" s="789"/>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9" t="s">
        <v>13</v>
      </c>
      <c r="Z160" s="788"/>
      <c r="AA160" s="789"/>
      <c r="AB160" s="900" t="s">
        <v>14</v>
      </c>
      <c r="AC160" s="900"/>
      <c r="AD160" s="900"/>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1" t="s">
        <v>11</v>
      </c>
      <c r="AC161" s="892"/>
      <c r="AD161" s="893"/>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5" t="s">
        <v>57</v>
      </c>
      <c r="Z163" s="896"/>
      <c r="AA163" s="897"/>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8"/>
      <c r="H164" s="384"/>
      <c r="I164" s="384"/>
      <c r="J164" s="384"/>
      <c r="K164" s="384"/>
      <c r="L164" s="384"/>
      <c r="M164" s="384"/>
      <c r="N164" s="384"/>
      <c r="O164" s="385"/>
      <c r="P164" s="451"/>
      <c r="Q164" s="451"/>
      <c r="R164" s="451"/>
      <c r="S164" s="451"/>
      <c r="T164" s="451"/>
      <c r="U164" s="451"/>
      <c r="V164" s="451"/>
      <c r="W164" s="451"/>
      <c r="X164" s="452"/>
      <c r="Y164" s="899" t="s">
        <v>50</v>
      </c>
      <c r="Z164" s="788"/>
      <c r="AA164" s="789"/>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8"/>
      <c r="C165" s="889"/>
      <c r="D165" s="889"/>
      <c r="E165" s="889"/>
      <c r="F165" s="890"/>
      <c r="G165" s="901"/>
      <c r="H165" s="902"/>
      <c r="I165" s="902"/>
      <c r="J165" s="902"/>
      <c r="K165" s="902"/>
      <c r="L165" s="902"/>
      <c r="M165" s="902"/>
      <c r="N165" s="902"/>
      <c r="O165" s="903"/>
      <c r="P165" s="904"/>
      <c r="Q165" s="904"/>
      <c r="R165" s="904"/>
      <c r="S165" s="904"/>
      <c r="T165" s="904"/>
      <c r="U165" s="904"/>
      <c r="V165" s="904"/>
      <c r="W165" s="904"/>
      <c r="X165" s="905"/>
      <c r="Y165" s="906" t="s">
        <v>13</v>
      </c>
      <c r="Z165" s="907"/>
      <c r="AA165" s="908"/>
      <c r="AB165" s="909" t="s">
        <v>14</v>
      </c>
      <c r="AC165" s="909"/>
      <c r="AD165" s="909"/>
      <c r="AE165" s="910"/>
      <c r="AF165" s="911"/>
      <c r="AG165" s="911"/>
      <c r="AH165" s="911"/>
      <c r="AI165" s="910"/>
      <c r="AJ165" s="911"/>
      <c r="AK165" s="911"/>
      <c r="AL165" s="911"/>
      <c r="AM165" s="910"/>
      <c r="AN165" s="911"/>
      <c r="AO165" s="911"/>
      <c r="AP165" s="911"/>
      <c r="AQ165" s="912"/>
      <c r="AR165" s="913"/>
      <c r="AS165" s="913"/>
      <c r="AT165" s="914"/>
      <c r="AU165" s="911"/>
      <c r="AV165" s="911"/>
      <c r="AW165" s="911"/>
      <c r="AX165" s="915"/>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1" t="s">
        <v>11</v>
      </c>
      <c r="AC185" s="892"/>
      <c r="AD185" s="893"/>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5" t="s">
        <v>57</v>
      </c>
      <c r="Z187" s="896"/>
      <c r="AA187" s="897"/>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8"/>
      <c r="H188" s="384"/>
      <c r="I188" s="384"/>
      <c r="J188" s="384"/>
      <c r="K188" s="384"/>
      <c r="L188" s="384"/>
      <c r="M188" s="384"/>
      <c r="N188" s="384"/>
      <c r="O188" s="385"/>
      <c r="P188" s="451"/>
      <c r="Q188" s="451"/>
      <c r="R188" s="451"/>
      <c r="S188" s="451"/>
      <c r="T188" s="451"/>
      <c r="U188" s="451"/>
      <c r="V188" s="451"/>
      <c r="W188" s="451"/>
      <c r="X188" s="452"/>
      <c r="Y188" s="899" t="s">
        <v>50</v>
      </c>
      <c r="Z188" s="788"/>
      <c r="AA188" s="789"/>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9" t="s">
        <v>13</v>
      </c>
      <c r="Z189" s="788"/>
      <c r="AA189" s="789"/>
      <c r="AB189" s="900" t="s">
        <v>14</v>
      </c>
      <c r="AC189" s="900"/>
      <c r="AD189" s="900"/>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1" t="s">
        <v>11</v>
      </c>
      <c r="AC190" s="892"/>
      <c r="AD190" s="893"/>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5" t="s">
        <v>57</v>
      </c>
      <c r="Z192" s="896"/>
      <c r="AA192" s="897"/>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8"/>
      <c r="H193" s="384"/>
      <c r="I193" s="384"/>
      <c r="J193" s="384"/>
      <c r="K193" s="384"/>
      <c r="L193" s="384"/>
      <c r="M193" s="384"/>
      <c r="N193" s="384"/>
      <c r="O193" s="385"/>
      <c r="P193" s="451"/>
      <c r="Q193" s="451"/>
      <c r="R193" s="451"/>
      <c r="S193" s="451"/>
      <c r="T193" s="451"/>
      <c r="U193" s="451"/>
      <c r="V193" s="451"/>
      <c r="W193" s="451"/>
      <c r="X193" s="452"/>
      <c r="Y193" s="899" t="s">
        <v>50</v>
      </c>
      <c r="Z193" s="788"/>
      <c r="AA193" s="789"/>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9" t="s">
        <v>13</v>
      </c>
      <c r="Z194" s="788"/>
      <c r="AA194" s="789"/>
      <c r="AB194" s="900" t="s">
        <v>14</v>
      </c>
      <c r="AC194" s="900"/>
      <c r="AD194" s="900"/>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1" t="s">
        <v>11</v>
      </c>
      <c r="AC195" s="892"/>
      <c r="AD195" s="893"/>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5" t="s">
        <v>57</v>
      </c>
      <c r="Z197" s="896"/>
      <c r="AA197" s="897"/>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8"/>
      <c r="H198" s="384"/>
      <c r="I198" s="384"/>
      <c r="J198" s="384"/>
      <c r="K198" s="384"/>
      <c r="L198" s="384"/>
      <c r="M198" s="384"/>
      <c r="N198" s="384"/>
      <c r="O198" s="385"/>
      <c r="P198" s="451"/>
      <c r="Q198" s="451"/>
      <c r="R198" s="451"/>
      <c r="S198" s="451"/>
      <c r="T198" s="451"/>
      <c r="U198" s="451"/>
      <c r="V198" s="451"/>
      <c r="W198" s="451"/>
      <c r="X198" s="452"/>
      <c r="Y198" s="899" t="s">
        <v>50</v>
      </c>
      <c r="Z198" s="788"/>
      <c r="AA198" s="789"/>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8"/>
      <c r="C199" s="889"/>
      <c r="D199" s="889"/>
      <c r="E199" s="889"/>
      <c r="F199" s="890"/>
      <c r="G199" s="901"/>
      <c r="H199" s="902"/>
      <c r="I199" s="902"/>
      <c r="J199" s="902"/>
      <c r="K199" s="902"/>
      <c r="L199" s="902"/>
      <c r="M199" s="902"/>
      <c r="N199" s="902"/>
      <c r="O199" s="903"/>
      <c r="P199" s="904"/>
      <c r="Q199" s="904"/>
      <c r="R199" s="904"/>
      <c r="S199" s="904"/>
      <c r="T199" s="904"/>
      <c r="U199" s="904"/>
      <c r="V199" s="904"/>
      <c r="W199" s="904"/>
      <c r="X199" s="905"/>
      <c r="Y199" s="906" t="s">
        <v>13</v>
      </c>
      <c r="Z199" s="907"/>
      <c r="AA199" s="908"/>
      <c r="AB199" s="909" t="s">
        <v>14</v>
      </c>
      <c r="AC199" s="909"/>
      <c r="AD199" s="909"/>
      <c r="AE199" s="910"/>
      <c r="AF199" s="911"/>
      <c r="AG199" s="911"/>
      <c r="AH199" s="911"/>
      <c r="AI199" s="910"/>
      <c r="AJ199" s="911"/>
      <c r="AK199" s="911"/>
      <c r="AL199" s="911"/>
      <c r="AM199" s="910"/>
      <c r="AN199" s="911"/>
      <c r="AO199" s="911"/>
      <c r="AP199" s="911"/>
      <c r="AQ199" s="912"/>
      <c r="AR199" s="913"/>
      <c r="AS199" s="913"/>
      <c r="AT199" s="914"/>
      <c r="AU199" s="911"/>
      <c r="AV199" s="911"/>
      <c r="AW199" s="911"/>
      <c r="AX199" s="915"/>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0"/>
      <c r="AR201" s="431"/>
      <c r="AS201" s="432" t="s">
        <v>175</v>
      </c>
      <c r="AT201" s="433"/>
      <c r="AU201" s="434"/>
      <c r="AV201" s="434"/>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2"/>
      <c r="I209" s="432"/>
      <c r="J209" s="432"/>
      <c r="K209" s="432"/>
      <c r="L209" s="432"/>
      <c r="M209" s="432"/>
      <c r="N209" s="432"/>
      <c r="O209" s="433"/>
      <c r="P209" s="595"/>
      <c r="Q209" s="432"/>
      <c r="R209" s="432"/>
      <c r="S209" s="432"/>
      <c r="T209" s="432"/>
      <c r="U209" s="432"/>
      <c r="V209" s="432"/>
      <c r="W209" s="432"/>
      <c r="X209" s="433"/>
      <c r="Y209" s="599"/>
      <c r="Z209" s="600"/>
      <c r="AA209" s="601"/>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631</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632</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661</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662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658</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38.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615</v>
      </c>
      <c r="AE223" s="706"/>
      <c r="AF223" s="706"/>
      <c r="AG223" s="707" t="s">
        <v>633</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615</v>
      </c>
      <c r="AE224" s="687"/>
      <c r="AF224" s="687"/>
      <c r="AG224" s="713" t="s">
        <v>634</v>
      </c>
      <c r="AH224" s="714"/>
      <c r="AI224" s="714"/>
      <c r="AJ224" s="714"/>
      <c r="AK224" s="714"/>
      <c r="AL224" s="714"/>
      <c r="AM224" s="714"/>
      <c r="AN224" s="714"/>
      <c r="AO224" s="714"/>
      <c r="AP224" s="714"/>
      <c r="AQ224" s="714"/>
      <c r="AR224" s="714"/>
      <c r="AS224" s="714"/>
      <c r="AT224" s="714"/>
      <c r="AU224" s="714"/>
      <c r="AV224" s="714"/>
      <c r="AW224" s="714"/>
      <c r="AX224" s="715"/>
    </row>
    <row r="225" spans="1:50" ht="39.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635</v>
      </c>
      <c r="AE225" s="720"/>
      <c r="AF225" s="720"/>
      <c r="AG225" s="677" t="s">
        <v>666</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636</v>
      </c>
      <c r="AE226" s="675"/>
      <c r="AF226" s="675"/>
      <c r="AG226" s="361" t="s">
        <v>636</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46.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615</v>
      </c>
      <c r="AE229" s="739"/>
      <c r="AF229" s="739"/>
      <c r="AG229" s="740" t="s">
        <v>670</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615</v>
      </c>
      <c r="AE230" s="687"/>
      <c r="AF230" s="687"/>
      <c r="AG230" s="713" t="s">
        <v>679</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636</v>
      </c>
      <c r="AE231" s="687"/>
      <c r="AF231" s="687"/>
      <c r="AG231" s="713" t="s">
        <v>667</v>
      </c>
      <c r="AH231" s="714"/>
      <c r="AI231" s="714"/>
      <c r="AJ231" s="714"/>
      <c r="AK231" s="714"/>
      <c r="AL231" s="714"/>
      <c r="AM231" s="714"/>
      <c r="AN231" s="714"/>
      <c r="AO231" s="714"/>
      <c r="AP231" s="714"/>
      <c r="AQ231" s="714"/>
      <c r="AR231" s="714"/>
      <c r="AS231" s="714"/>
      <c r="AT231" s="714"/>
      <c r="AU231" s="714"/>
      <c r="AV231" s="714"/>
      <c r="AW231" s="714"/>
      <c r="AX231" s="715"/>
    </row>
    <row r="232" spans="1:50" ht="41.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635</v>
      </c>
      <c r="AE232" s="687"/>
      <c r="AF232" s="687"/>
      <c r="AG232" s="713" t="s">
        <v>637</v>
      </c>
      <c r="AH232" s="714"/>
      <c r="AI232" s="714"/>
      <c r="AJ232" s="714"/>
      <c r="AK232" s="714"/>
      <c r="AL232" s="714"/>
      <c r="AM232" s="714"/>
      <c r="AN232" s="714"/>
      <c r="AO232" s="714"/>
      <c r="AP232" s="714"/>
      <c r="AQ232" s="714"/>
      <c r="AR232" s="714"/>
      <c r="AS232" s="714"/>
      <c r="AT232" s="714"/>
      <c r="AU232" s="714"/>
      <c r="AV232" s="714"/>
      <c r="AW232" s="714"/>
      <c r="AX232" s="715"/>
    </row>
    <row r="233" spans="1:50" ht="40.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681</v>
      </c>
      <c r="AE233" s="720"/>
      <c r="AF233" s="720"/>
      <c r="AG233" s="735" t="s">
        <v>680</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636</v>
      </c>
      <c r="AE234" s="687"/>
      <c r="AF234" s="687"/>
      <c r="AG234" s="713" t="s">
        <v>667</v>
      </c>
      <c r="AH234" s="714"/>
      <c r="AI234" s="714"/>
      <c r="AJ234" s="714"/>
      <c r="AK234" s="714"/>
      <c r="AL234" s="714"/>
      <c r="AM234" s="714"/>
      <c r="AN234" s="714"/>
      <c r="AO234" s="714"/>
      <c r="AP234" s="714"/>
      <c r="AQ234" s="714"/>
      <c r="AR234" s="714"/>
      <c r="AS234" s="714"/>
      <c r="AT234" s="714"/>
      <c r="AU234" s="714"/>
      <c r="AV234" s="714"/>
      <c r="AW234" s="714"/>
      <c r="AX234" s="715"/>
    </row>
    <row r="235" spans="1:50" ht="39"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615</v>
      </c>
      <c r="AE235" s="728"/>
      <c r="AF235" s="729"/>
      <c r="AG235" s="730" t="s">
        <v>638</v>
      </c>
      <c r="AH235" s="731"/>
      <c r="AI235" s="731"/>
      <c r="AJ235" s="731"/>
      <c r="AK235" s="731"/>
      <c r="AL235" s="731"/>
      <c r="AM235" s="731"/>
      <c r="AN235" s="731"/>
      <c r="AO235" s="731"/>
      <c r="AP235" s="731"/>
      <c r="AQ235" s="731"/>
      <c r="AR235" s="731"/>
      <c r="AS235" s="731"/>
      <c r="AT235" s="731"/>
      <c r="AU235" s="731"/>
      <c r="AV235" s="731"/>
      <c r="AW235" s="731"/>
      <c r="AX235" s="732"/>
    </row>
    <row r="236" spans="1:50" ht="38.25" customHeight="1" x14ac:dyDescent="0.15">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8" t="s">
        <v>640</v>
      </c>
      <c r="AE236" s="739"/>
      <c r="AF236" s="747"/>
      <c r="AG236" s="740" t="s">
        <v>639</v>
      </c>
      <c r="AH236" s="741"/>
      <c r="AI236" s="741"/>
      <c r="AJ236" s="741"/>
      <c r="AK236" s="741"/>
      <c r="AL236" s="741"/>
      <c r="AM236" s="741"/>
      <c r="AN236" s="741"/>
      <c r="AO236" s="741"/>
      <c r="AP236" s="741"/>
      <c r="AQ236" s="741"/>
      <c r="AR236" s="741"/>
      <c r="AS236" s="741"/>
      <c r="AT236" s="741"/>
      <c r="AU236" s="741"/>
      <c r="AV236" s="741"/>
      <c r="AW236" s="741"/>
      <c r="AX236" s="742"/>
    </row>
    <row r="237" spans="1:50" ht="41.25" customHeight="1" x14ac:dyDescent="0.15">
      <c r="A237" s="665"/>
      <c r="B237" s="667"/>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751" t="s">
        <v>615</v>
      </c>
      <c r="AE237" s="752"/>
      <c r="AF237" s="752"/>
      <c r="AG237" s="713" t="s">
        <v>663</v>
      </c>
      <c r="AH237" s="714"/>
      <c r="AI237" s="714"/>
      <c r="AJ237" s="714"/>
      <c r="AK237" s="714"/>
      <c r="AL237" s="714"/>
      <c r="AM237" s="714"/>
      <c r="AN237" s="714"/>
      <c r="AO237" s="714"/>
      <c r="AP237" s="714"/>
      <c r="AQ237" s="714"/>
      <c r="AR237" s="714"/>
      <c r="AS237" s="714"/>
      <c r="AT237" s="714"/>
      <c r="AU237" s="714"/>
      <c r="AV237" s="714"/>
      <c r="AW237" s="714"/>
      <c r="AX237" s="715"/>
    </row>
    <row r="238" spans="1:50" ht="51.75"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727" t="s">
        <v>674</v>
      </c>
      <c r="AE238" s="728"/>
      <c r="AF238" s="729"/>
      <c r="AG238" s="713" t="s">
        <v>675</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753" t="s">
        <v>636</v>
      </c>
      <c r="AE239" s="754"/>
      <c r="AF239" s="755"/>
      <c r="AG239" s="616" t="s">
        <v>636</v>
      </c>
      <c r="AH239" s="617"/>
      <c r="AI239" s="617"/>
      <c r="AJ239" s="617"/>
      <c r="AK239" s="617"/>
      <c r="AL239" s="617"/>
      <c r="AM239" s="617"/>
      <c r="AN239" s="617"/>
      <c r="AO239" s="617"/>
      <c r="AP239" s="617"/>
      <c r="AQ239" s="617"/>
      <c r="AR239" s="617"/>
      <c r="AS239" s="617"/>
      <c r="AT239" s="617"/>
      <c r="AU239" s="617"/>
      <c r="AV239" s="617"/>
      <c r="AW239" s="617"/>
      <c r="AX239" s="618"/>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636</v>
      </c>
      <c r="AE240" s="675"/>
      <c r="AF240" s="767"/>
      <c r="AG240" s="361"/>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hidden="1"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customHeight="1" x14ac:dyDescent="0.15">
      <c r="A246" s="763"/>
      <c r="B246" s="764"/>
      <c r="C246" s="770"/>
      <c r="D246" s="771"/>
      <c r="E246" s="88"/>
      <c r="F246" s="88"/>
      <c r="G246" s="88"/>
      <c r="H246" s="89"/>
      <c r="I246" s="89"/>
      <c r="J246" s="772"/>
      <c r="K246" s="772"/>
      <c r="L246" s="772"/>
      <c r="M246" s="84"/>
      <c r="N246" s="85"/>
      <c r="O246" s="98"/>
      <c r="P246" s="99"/>
      <c r="Q246" s="99"/>
      <c r="R246" s="99"/>
      <c r="S246" s="99"/>
      <c r="T246" s="99"/>
      <c r="U246" s="99"/>
      <c r="V246" s="99"/>
      <c r="W246" s="99"/>
      <c r="X246" s="99"/>
      <c r="Y246" s="99"/>
      <c r="Z246" s="99"/>
      <c r="AA246" s="99"/>
      <c r="AB246" s="99"/>
      <c r="AC246" s="99"/>
      <c r="AD246" s="99"/>
      <c r="AE246" s="99"/>
      <c r="AF246" s="100"/>
      <c r="AG246" s="768"/>
      <c r="AH246" s="142"/>
      <c r="AI246" s="142"/>
      <c r="AJ246" s="142"/>
      <c r="AK246" s="142"/>
      <c r="AL246" s="142"/>
      <c r="AM246" s="142"/>
      <c r="AN246" s="142"/>
      <c r="AO246" s="142"/>
      <c r="AP246" s="142"/>
      <c r="AQ246" s="142"/>
      <c r="AR246" s="142"/>
      <c r="AS246" s="142"/>
      <c r="AT246" s="142"/>
      <c r="AU246" s="142"/>
      <c r="AV246" s="142"/>
      <c r="AW246" s="142"/>
      <c r="AX246" s="769"/>
    </row>
    <row r="247" spans="1:50" ht="67.5" customHeight="1" x14ac:dyDescent="0.15">
      <c r="A247" s="122" t="s">
        <v>45</v>
      </c>
      <c r="B247" s="123"/>
      <c r="C247" s="126" t="s">
        <v>49</v>
      </c>
      <c r="D247" s="127"/>
      <c r="E247" s="127"/>
      <c r="F247" s="128"/>
      <c r="G247" s="129" t="s">
        <v>684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676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682</v>
      </c>
      <c r="B254" s="119"/>
      <c r="C254" s="119"/>
      <c r="D254" s="119"/>
      <c r="E254" s="120"/>
      <c r="F254" s="777" t="s">
        <v>683</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x14ac:dyDescent="0.15">
      <c r="A255" s="780" t="s">
        <v>32</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67.5" customHeight="1" thickBot="1" x14ac:dyDescent="0.2">
      <c r="A256" s="783"/>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4" t="s">
        <v>238</v>
      </c>
      <c r="B257" s="785"/>
      <c r="C257" s="785"/>
      <c r="D257" s="785"/>
      <c r="E257" s="785"/>
      <c r="F257" s="785"/>
      <c r="G257" s="785"/>
      <c r="H257" s="785"/>
      <c r="I257" s="785"/>
      <c r="J257" s="785"/>
      <c r="K257" s="785"/>
      <c r="L257" s="785"/>
      <c r="M257" s="785"/>
      <c r="N257" s="785"/>
      <c r="O257" s="785"/>
      <c r="P257" s="785"/>
      <c r="Q257" s="785"/>
      <c r="R257" s="785"/>
      <c r="S257" s="785"/>
      <c r="T257" s="785"/>
      <c r="U257" s="785"/>
      <c r="V257" s="785"/>
      <c r="W257" s="785"/>
      <c r="X257" s="785"/>
      <c r="Y257" s="785"/>
      <c r="Z257" s="785"/>
      <c r="AA257" s="785"/>
      <c r="AB257" s="785"/>
      <c r="AC257" s="785"/>
      <c r="AD257" s="785"/>
      <c r="AE257" s="785"/>
      <c r="AF257" s="785"/>
      <c r="AG257" s="785"/>
      <c r="AH257" s="785"/>
      <c r="AI257" s="785"/>
      <c r="AJ257" s="785"/>
      <c r="AK257" s="785"/>
      <c r="AL257" s="785"/>
      <c r="AM257" s="785"/>
      <c r="AN257" s="785"/>
      <c r="AO257" s="785"/>
      <c r="AP257" s="785"/>
      <c r="AQ257" s="785"/>
      <c r="AR257" s="785"/>
      <c r="AS257" s="785"/>
      <c r="AT257" s="785"/>
      <c r="AU257" s="785"/>
      <c r="AV257" s="785"/>
      <c r="AW257" s="785"/>
      <c r="AX257" s="786"/>
      <c r="AZ257" s="10"/>
    </row>
    <row r="258" spans="1:52" ht="24.75" customHeight="1" x14ac:dyDescent="0.15">
      <c r="A258" s="787" t="s">
        <v>278</v>
      </c>
      <c r="B258" s="788"/>
      <c r="C258" s="788"/>
      <c r="D258" s="789"/>
      <c r="E258" s="773" t="s">
        <v>641</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74"/>
    </row>
    <row r="259" spans="1:52" ht="24.75" customHeight="1" x14ac:dyDescent="0.15">
      <c r="A259" s="136" t="s">
        <v>277</v>
      </c>
      <c r="B259" s="136"/>
      <c r="C259" s="136"/>
      <c r="D259" s="136"/>
      <c r="E259" s="773" t="s">
        <v>642</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24.75" customHeight="1" x14ac:dyDescent="0.15">
      <c r="A260" s="136" t="s">
        <v>276</v>
      </c>
      <c r="B260" s="136"/>
      <c r="C260" s="136"/>
      <c r="D260" s="136"/>
      <c r="E260" s="773" t="s">
        <v>643</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24.75" customHeight="1" x14ac:dyDescent="0.15">
      <c r="A261" s="136" t="s">
        <v>275</v>
      </c>
      <c r="B261" s="136"/>
      <c r="C261" s="136"/>
      <c r="D261" s="136"/>
      <c r="E261" s="773" t="s">
        <v>644</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24.75" customHeight="1" x14ac:dyDescent="0.15">
      <c r="A262" s="136" t="s">
        <v>274</v>
      </c>
      <c r="B262" s="136"/>
      <c r="C262" s="136"/>
      <c r="D262" s="136"/>
      <c r="E262" s="773" t="s">
        <v>645</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24.75" customHeight="1" x14ac:dyDescent="0.15">
      <c r="A263" s="136" t="s">
        <v>273</v>
      </c>
      <c r="B263" s="136"/>
      <c r="C263" s="136"/>
      <c r="D263" s="136"/>
      <c r="E263" s="773" t="s">
        <v>646</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24.75" customHeight="1" x14ac:dyDescent="0.15">
      <c r="A264" s="136" t="s">
        <v>272</v>
      </c>
      <c r="B264" s="136"/>
      <c r="C264" s="136"/>
      <c r="D264" s="136"/>
      <c r="E264" s="773" t="s">
        <v>647</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24.75" customHeight="1" x14ac:dyDescent="0.15">
      <c r="A265" s="136" t="s">
        <v>271</v>
      </c>
      <c r="B265" s="136"/>
      <c r="C265" s="136"/>
      <c r="D265" s="136"/>
      <c r="E265" s="773" t="s">
        <v>648</v>
      </c>
      <c r="F265" s="774"/>
      <c r="G265" s="774"/>
      <c r="H265" s="774"/>
      <c r="I265" s="774"/>
      <c r="J265" s="774"/>
      <c r="K265" s="774"/>
      <c r="L265" s="774"/>
      <c r="M265" s="774"/>
      <c r="N265" s="774"/>
      <c r="O265" s="774"/>
      <c r="P265" s="775"/>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24.75" customHeight="1" x14ac:dyDescent="0.15">
      <c r="A266" s="136" t="s">
        <v>417</v>
      </c>
      <c r="B266" s="136"/>
      <c r="C266" s="136"/>
      <c r="D266" s="136"/>
      <c r="E266" s="792" t="s">
        <v>608</v>
      </c>
      <c r="F266" s="793"/>
      <c r="G266" s="793"/>
      <c r="H266" s="77" t="str">
        <f>IF(E266="","","-")</f>
        <v>-</v>
      </c>
      <c r="I266" s="793"/>
      <c r="J266" s="793"/>
      <c r="K266" s="77" t="str">
        <f>IF(I266="","","-")</f>
        <v/>
      </c>
      <c r="L266" s="106">
        <v>529</v>
      </c>
      <c r="M266" s="106"/>
      <c r="N266" s="77" t="str">
        <f>IF(O266="","","-")</f>
        <v/>
      </c>
      <c r="O266" s="790"/>
      <c r="P266" s="791"/>
      <c r="Q266" s="792"/>
      <c r="R266" s="793"/>
      <c r="S266" s="793"/>
      <c r="T266" s="77" t="str">
        <f>IF(Q266="","","-")</f>
        <v/>
      </c>
      <c r="U266" s="793"/>
      <c r="V266" s="793"/>
      <c r="W266" s="77" t="str">
        <f>IF(U266="","","-")</f>
        <v/>
      </c>
      <c r="X266" s="106"/>
      <c r="Y266" s="106"/>
      <c r="Z266" s="77" t="str">
        <f>IF(AA266="","","-")</f>
        <v/>
      </c>
      <c r="AA266" s="790"/>
      <c r="AB266" s="791"/>
      <c r="AC266" s="792"/>
      <c r="AD266" s="793"/>
      <c r="AE266" s="793"/>
      <c r="AF266" s="77" t="str">
        <f>IF(AC266="","","-")</f>
        <v/>
      </c>
      <c r="AG266" s="793"/>
      <c r="AH266" s="793"/>
      <c r="AI266" s="77" t="str">
        <f>IF(AG266="","","-")</f>
        <v/>
      </c>
      <c r="AJ266" s="106"/>
      <c r="AK266" s="106"/>
      <c r="AL266" s="77" t="str">
        <f>IF(AM266="","","-")</f>
        <v/>
      </c>
      <c r="AM266" s="790"/>
      <c r="AN266" s="791"/>
      <c r="AO266" s="792"/>
      <c r="AP266" s="793"/>
      <c r="AQ266" s="77" t="str">
        <f>IF(AO266="","","-")</f>
        <v/>
      </c>
      <c r="AR266" s="793"/>
      <c r="AS266" s="793"/>
      <c r="AT266" s="77" t="str">
        <f>IF(AR266="","","-")</f>
        <v/>
      </c>
      <c r="AU266" s="106"/>
      <c r="AV266" s="106"/>
      <c r="AW266" s="77" t="str">
        <f>IF(AX266="","","-")</f>
        <v/>
      </c>
      <c r="AX266" s="80"/>
    </row>
    <row r="267" spans="1:52" ht="24.75" customHeight="1" x14ac:dyDescent="0.15">
      <c r="A267" s="136" t="s">
        <v>597</v>
      </c>
      <c r="B267" s="136"/>
      <c r="C267" s="136"/>
      <c r="D267" s="136"/>
      <c r="E267" s="792" t="s">
        <v>608</v>
      </c>
      <c r="F267" s="793"/>
      <c r="G267" s="793"/>
      <c r="H267" s="77"/>
      <c r="I267" s="793"/>
      <c r="J267" s="793"/>
      <c r="K267" s="77"/>
      <c r="L267" s="106">
        <v>536</v>
      </c>
      <c r="M267" s="106"/>
      <c r="N267" s="77" t="str">
        <f>IF(O267="","","-")</f>
        <v/>
      </c>
      <c r="O267" s="790"/>
      <c r="P267" s="791"/>
      <c r="Q267" s="792"/>
      <c r="R267" s="793"/>
      <c r="S267" s="793"/>
      <c r="T267" s="77" t="str">
        <f>IF(Q267="","","-")</f>
        <v/>
      </c>
      <c r="U267" s="793"/>
      <c r="V267" s="793"/>
      <c r="W267" s="77" t="str">
        <f>IF(U267="","","-")</f>
        <v/>
      </c>
      <c r="X267" s="106"/>
      <c r="Y267" s="106"/>
      <c r="Z267" s="77" t="str">
        <f>IF(AA267="","","-")</f>
        <v/>
      </c>
      <c r="AA267" s="790"/>
      <c r="AB267" s="791"/>
      <c r="AC267" s="792"/>
      <c r="AD267" s="793"/>
      <c r="AE267" s="793"/>
      <c r="AF267" s="77" t="str">
        <f>IF(AC267="","","-")</f>
        <v/>
      </c>
      <c r="AG267" s="793"/>
      <c r="AH267" s="793"/>
      <c r="AI267" s="77" t="str">
        <f>IF(AG267="","","-")</f>
        <v/>
      </c>
      <c r="AJ267" s="106"/>
      <c r="AK267" s="106"/>
      <c r="AL267" s="77" t="str">
        <f>IF(AM267="","","-")</f>
        <v/>
      </c>
      <c r="AM267" s="790"/>
      <c r="AN267" s="791"/>
      <c r="AO267" s="792"/>
      <c r="AP267" s="793"/>
      <c r="AQ267" s="77" t="str">
        <f>IF(AO267="","","-")</f>
        <v/>
      </c>
      <c r="AR267" s="793"/>
      <c r="AS267" s="793"/>
      <c r="AT267" s="77" t="str">
        <f>IF(AR267="","","-")</f>
        <v/>
      </c>
      <c r="AU267" s="106"/>
      <c r="AV267" s="106"/>
      <c r="AW267" s="77" t="str">
        <f>IF(AX267="","","-")</f>
        <v/>
      </c>
      <c r="AX267" s="80"/>
    </row>
    <row r="268" spans="1:52" ht="24.75" customHeight="1" x14ac:dyDescent="0.15">
      <c r="A268" s="136" t="s">
        <v>385</v>
      </c>
      <c r="B268" s="136"/>
      <c r="C268" s="136"/>
      <c r="D268" s="136"/>
      <c r="E268" s="795">
        <v>2021</v>
      </c>
      <c r="F268" s="137"/>
      <c r="G268" s="793" t="s">
        <v>649</v>
      </c>
      <c r="H268" s="793"/>
      <c r="I268" s="793"/>
      <c r="J268" s="137">
        <v>20</v>
      </c>
      <c r="K268" s="137"/>
      <c r="L268" s="106">
        <v>590</v>
      </c>
      <c r="M268" s="106"/>
      <c r="N268" s="106"/>
      <c r="O268" s="137" t="s">
        <v>672</v>
      </c>
      <c r="P268" s="137"/>
      <c r="Q268" s="795"/>
      <c r="R268" s="137"/>
      <c r="S268" s="793"/>
      <c r="T268" s="793"/>
      <c r="U268" s="793"/>
      <c r="V268" s="137"/>
      <c r="W268" s="137"/>
      <c r="X268" s="106"/>
      <c r="Y268" s="106"/>
      <c r="Z268" s="106"/>
      <c r="AA268" s="137"/>
      <c r="AB268" s="794"/>
      <c r="AC268" s="795"/>
      <c r="AD268" s="137"/>
      <c r="AE268" s="793"/>
      <c r="AF268" s="793"/>
      <c r="AG268" s="793"/>
      <c r="AH268" s="137"/>
      <c r="AI268" s="137"/>
      <c r="AJ268" s="106"/>
      <c r="AK268" s="106"/>
      <c r="AL268" s="106"/>
      <c r="AM268" s="137"/>
      <c r="AN268" s="794"/>
      <c r="AO268" s="795"/>
      <c r="AP268" s="137"/>
      <c r="AQ268" s="793"/>
      <c r="AR268" s="793"/>
      <c r="AS268" s="793"/>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6"/>
      <c r="B307" s="797"/>
      <c r="C307" s="797"/>
      <c r="D307" s="797"/>
      <c r="E307" s="797"/>
      <c r="F307" s="79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9" t="s">
        <v>267</v>
      </c>
      <c r="B308" s="800"/>
      <c r="C308" s="800"/>
      <c r="D308" s="800"/>
      <c r="E308" s="800"/>
      <c r="F308" s="801"/>
      <c r="G308" s="805" t="s">
        <v>650</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244</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24.75" customHeight="1" x14ac:dyDescent="0.15">
      <c r="A309" s="802"/>
      <c r="B309" s="803"/>
      <c r="C309" s="803"/>
      <c r="D309" s="803"/>
      <c r="E309" s="803"/>
      <c r="F309" s="804"/>
      <c r="G309" s="126" t="s">
        <v>15</v>
      </c>
      <c r="H309" s="809"/>
      <c r="I309" s="809"/>
      <c r="J309" s="809"/>
      <c r="K309" s="809"/>
      <c r="L309" s="810" t="s">
        <v>16</v>
      </c>
      <c r="M309" s="809"/>
      <c r="N309" s="809"/>
      <c r="O309" s="809"/>
      <c r="P309" s="809"/>
      <c r="Q309" s="809"/>
      <c r="R309" s="809"/>
      <c r="S309" s="809"/>
      <c r="T309" s="809"/>
      <c r="U309" s="809"/>
      <c r="V309" s="809"/>
      <c r="W309" s="809"/>
      <c r="X309" s="811"/>
      <c r="Y309" s="822" t="s">
        <v>17</v>
      </c>
      <c r="Z309" s="823"/>
      <c r="AA309" s="823"/>
      <c r="AB309" s="824"/>
      <c r="AC309" s="126" t="s">
        <v>15</v>
      </c>
      <c r="AD309" s="809"/>
      <c r="AE309" s="809"/>
      <c r="AF309" s="809"/>
      <c r="AG309" s="809"/>
      <c r="AH309" s="810" t="s">
        <v>16</v>
      </c>
      <c r="AI309" s="809"/>
      <c r="AJ309" s="809"/>
      <c r="AK309" s="809"/>
      <c r="AL309" s="809"/>
      <c r="AM309" s="809"/>
      <c r="AN309" s="809"/>
      <c r="AO309" s="809"/>
      <c r="AP309" s="809"/>
      <c r="AQ309" s="809"/>
      <c r="AR309" s="809"/>
      <c r="AS309" s="809"/>
      <c r="AT309" s="811"/>
      <c r="AU309" s="822" t="s">
        <v>17</v>
      </c>
      <c r="AV309" s="823"/>
      <c r="AW309" s="823"/>
      <c r="AX309" s="825"/>
    </row>
    <row r="310" spans="1:50" ht="24.75" customHeight="1" x14ac:dyDescent="0.15">
      <c r="A310" s="802"/>
      <c r="B310" s="803"/>
      <c r="C310" s="803"/>
      <c r="D310" s="803"/>
      <c r="E310" s="803"/>
      <c r="F310" s="804"/>
      <c r="G310" s="826" t="s">
        <v>619</v>
      </c>
      <c r="H310" s="827"/>
      <c r="I310" s="827"/>
      <c r="J310" s="827"/>
      <c r="K310" s="828"/>
      <c r="L310" s="829" t="s">
        <v>651</v>
      </c>
      <c r="M310" s="830"/>
      <c r="N310" s="830"/>
      <c r="O310" s="830"/>
      <c r="P310" s="830"/>
      <c r="Q310" s="830"/>
      <c r="R310" s="830"/>
      <c r="S310" s="830"/>
      <c r="T310" s="830"/>
      <c r="U310" s="830"/>
      <c r="V310" s="830"/>
      <c r="W310" s="830"/>
      <c r="X310" s="831"/>
      <c r="Y310" s="832">
        <v>0.1</v>
      </c>
      <c r="Z310" s="833"/>
      <c r="AA310" s="833"/>
      <c r="AB310" s="834"/>
      <c r="AC310" s="826"/>
      <c r="AD310" s="827"/>
      <c r="AE310" s="827"/>
      <c r="AF310" s="827"/>
      <c r="AG310" s="828"/>
      <c r="AH310" s="829"/>
      <c r="AI310" s="830"/>
      <c r="AJ310" s="830"/>
      <c r="AK310" s="830"/>
      <c r="AL310" s="830"/>
      <c r="AM310" s="830"/>
      <c r="AN310" s="830"/>
      <c r="AO310" s="830"/>
      <c r="AP310" s="830"/>
      <c r="AQ310" s="830"/>
      <c r="AR310" s="830"/>
      <c r="AS310" s="830"/>
      <c r="AT310" s="831"/>
      <c r="AU310" s="832"/>
      <c r="AV310" s="833"/>
      <c r="AW310" s="833"/>
      <c r="AX310" s="835"/>
    </row>
    <row r="311" spans="1:50" ht="24.75" customHeight="1" x14ac:dyDescent="0.15">
      <c r="A311" s="802"/>
      <c r="B311" s="803"/>
      <c r="C311" s="803"/>
      <c r="D311" s="803"/>
      <c r="E311" s="803"/>
      <c r="F311" s="804"/>
      <c r="G311" s="812" t="s">
        <v>620</v>
      </c>
      <c r="H311" s="813"/>
      <c r="I311" s="813"/>
      <c r="J311" s="813"/>
      <c r="K311" s="814"/>
      <c r="L311" s="815" t="s">
        <v>652</v>
      </c>
      <c r="M311" s="816"/>
      <c r="N311" s="816"/>
      <c r="O311" s="816"/>
      <c r="P311" s="816"/>
      <c r="Q311" s="816"/>
      <c r="R311" s="816"/>
      <c r="S311" s="816"/>
      <c r="T311" s="816"/>
      <c r="U311" s="816"/>
      <c r="V311" s="816"/>
      <c r="W311" s="816"/>
      <c r="X311" s="817"/>
      <c r="Y311" s="818">
        <v>0</v>
      </c>
      <c r="Z311" s="819"/>
      <c r="AA311" s="819"/>
      <c r="AB311" s="820"/>
      <c r="AC311" s="812"/>
      <c r="AD311" s="813"/>
      <c r="AE311" s="813"/>
      <c r="AF311" s="813"/>
      <c r="AG311" s="814"/>
      <c r="AH311" s="815"/>
      <c r="AI311" s="816"/>
      <c r="AJ311" s="816"/>
      <c r="AK311" s="816"/>
      <c r="AL311" s="816"/>
      <c r="AM311" s="816"/>
      <c r="AN311" s="816"/>
      <c r="AO311" s="816"/>
      <c r="AP311" s="816"/>
      <c r="AQ311" s="816"/>
      <c r="AR311" s="816"/>
      <c r="AS311" s="816"/>
      <c r="AT311" s="817"/>
      <c r="AU311" s="818"/>
      <c r="AV311" s="819"/>
      <c r="AW311" s="819"/>
      <c r="AX311" s="821"/>
    </row>
    <row r="312" spans="1:50" ht="24.75" hidden="1" customHeight="1" x14ac:dyDescent="0.15">
      <c r="A312" s="802"/>
      <c r="B312" s="803"/>
      <c r="C312" s="803"/>
      <c r="D312" s="803"/>
      <c r="E312" s="803"/>
      <c r="F312" s="804"/>
      <c r="G312" s="812"/>
      <c r="H312" s="813"/>
      <c r="I312" s="813"/>
      <c r="J312" s="813"/>
      <c r="K312" s="814"/>
      <c r="L312" s="815"/>
      <c r="M312" s="816"/>
      <c r="N312" s="816"/>
      <c r="O312" s="816"/>
      <c r="P312" s="816"/>
      <c r="Q312" s="816"/>
      <c r="R312" s="816"/>
      <c r="S312" s="816"/>
      <c r="T312" s="816"/>
      <c r="U312" s="816"/>
      <c r="V312" s="816"/>
      <c r="W312" s="816"/>
      <c r="X312" s="817"/>
      <c r="Y312" s="818"/>
      <c r="Z312" s="819"/>
      <c r="AA312" s="819"/>
      <c r="AB312" s="820"/>
      <c r="AC312" s="812"/>
      <c r="AD312" s="813"/>
      <c r="AE312" s="813"/>
      <c r="AF312" s="813"/>
      <c r="AG312" s="814"/>
      <c r="AH312" s="815"/>
      <c r="AI312" s="816"/>
      <c r="AJ312" s="816"/>
      <c r="AK312" s="816"/>
      <c r="AL312" s="816"/>
      <c r="AM312" s="816"/>
      <c r="AN312" s="816"/>
      <c r="AO312" s="816"/>
      <c r="AP312" s="816"/>
      <c r="AQ312" s="816"/>
      <c r="AR312" s="816"/>
      <c r="AS312" s="816"/>
      <c r="AT312" s="817"/>
      <c r="AU312" s="818"/>
      <c r="AV312" s="819"/>
      <c r="AW312" s="819"/>
      <c r="AX312" s="821"/>
    </row>
    <row r="313" spans="1:50" ht="24.75" hidden="1" customHeight="1" x14ac:dyDescent="0.15">
      <c r="A313" s="802"/>
      <c r="B313" s="803"/>
      <c r="C313" s="803"/>
      <c r="D313" s="803"/>
      <c r="E313" s="803"/>
      <c r="F313" s="804"/>
      <c r="G313" s="812"/>
      <c r="H313" s="813"/>
      <c r="I313" s="813"/>
      <c r="J313" s="813"/>
      <c r="K313" s="814"/>
      <c r="L313" s="815"/>
      <c r="M313" s="816"/>
      <c r="N313" s="816"/>
      <c r="O313" s="816"/>
      <c r="P313" s="816"/>
      <c r="Q313" s="816"/>
      <c r="R313" s="816"/>
      <c r="S313" s="816"/>
      <c r="T313" s="816"/>
      <c r="U313" s="816"/>
      <c r="V313" s="816"/>
      <c r="W313" s="816"/>
      <c r="X313" s="817"/>
      <c r="Y313" s="818"/>
      <c r="Z313" s="819"/>
      <c r="AA313" s="819"/>
      <c r="AB313" s="820"/>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1"/>
    </row>
    <row r="314" spans="1:50" ht="24.75" hidden="1" customHeight="1" x14ac:dyDescent="0.15">
      <c r="A314" s="802"/>
      <c r="B314" s="803"/>
      <c r="C314" s="803"/>
      <c r="D314" s="803"/>
      <c r="E314" s="803"/>
      <c r="F314" s="804"/>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1"/>
    </row>
    <row r="315" spans="1:50" ht="24.75" hidden="1" customHeight="1" x14ac:dyDescent="0.15">
      <c r="A315" s="802"/>
      <c r="B315" s="803"/>
      <c r="C315" s="803"/>
      <c r="D315" s="803"/>
      <c r="E315" s="803"/>
      <c r="F315" s="804"/>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1"/>
    </row>
    <row r="316" spans="1:50" ht="24.75" hidden="1" customHeight="1" x14ac:dyDescent="0.15">
      <c r="A316" s="802"/>
      <c r="B316" s="803"/>
      <c r="C316" s="803"/>
      <c r="D316" s="803"/>
      <c r="E316" s="803"/>
      <c r="F316" s="804"/>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1"/>
    </row>
    <row r="317" spans="1:50" ht="24.75" hidden="1" customHeight="1" x14ac:dyDescent="0.15">
      <c r="A317" s="802"/>
      <c r="B317" s="803"/>
      <c r="C317" s="803"/>
      <c r="D317" s="803"/>
      <c r="E317" s="803"/>
      <c r="F317" s="804"/>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1"/>
    </row>
    <row r="318" spans="1:50" ht="24.75" hidden="1" customHeight="1" x14ac:dyDescent="0.15">
      <c r="A318" s="802"/>
      <c r="B318" s="803"/>
      <c r="C318" s="803"/>
      <c r="D318" s="803"/>
      <c r="E318" s="803"/>
      <c r="F318" s="804"/>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1"/>
    </row>
    <row r="319" spans="1:50" ht="24.75" hidden="1" customHeight="1" x14ac:dyDescent="0.15">
      <c r="A319" s="802"/>
      <c r="B319" s="803"/>
      <c r="C319" s="803"/>
      <c r="D319" s="803"/>
      <c r="E319" s="803"/>
      <c r="F319" s="804"/>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20"/>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1"/>
    </row>
    <row r="320" spans="1:50" ht="24.75" customHeight="1" x14ac:dyDescent="0.15">
      <c r="A320" s="802"/>
      <c r="B320" s="803"/>
      <c r="C320" s="803"/>
      <c r="D320" s="803"/>
      <c r="E320" s="803"/>
      <c r="F320" s="804"/>
      <c r="G320" s="836" t="s">
        <v>18</v>
      </c>
      <c r="H320" s="837"/>
      <c r="I320" s="837"/>
      <c r="J320" s="837"/>
      <c r="K320" s="837"/>
      <c r="L320" s="838"/>
      <c r="M320" s="839"/>
      <c r="N320" s="839"/>
      <c r="O320" s="839"/>
      <c r="P320" s="839"/>
      <c r="Q320" s="839"/>
      <c r="R320" s="839"/>
      <c r="S320" s="839"/>
      <c r="T320" s="839"/>
      <c r="U320" s="839"/>
      <c r="V320" s="839"/>
      <c r="W320" s="839"/>
      <c r="X320" s="840"/>
      <c r="Y320" s="841">
        <f>SUM(Y310:AB319)</f>
        <v>0.1</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0</v>
      </c>
      <c r="AV320" s="842"/>
      <c r="AW320" s="842"/>
      <c r="AX320" s="844"/>
    </row>
    <row r="321" spans="1:51" ht="24.75" hidden="1" customHeight="1" x14ac:dyDescent="0.15">
      <c r="A321" s="802"/>
      <c r="B321" s="803"/>
      <c r="C321" s="803"/>
      <c r="D321" s="803"/>
      <c r="E321" s="803"/>
      <c r="F321" s="804"/>
      <c r="G321" s="805" t="s">
        <v>218</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217</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0</v>
      </c>
    </row>
    <row r="322" spans="1:51" ht="24.75" hidden="1" customHeight="1" x14ac:dyDescent="0.15">
      <c r="A322" s="802"/>
      <c r="B322" s="803"/>
      <c r="C322" s="803"/>
      <c r="D322" s="803"/>
      <c r="E322" s="803"/>
      <c r="F322" s="804"/>
      <c r="G322" s="126" t="s">
        <v>15</v>
      </c>
      <c r="H322" s="809"/>
      <c r="I322" s="809"/>
      <c r="J322" s="809"/>
      <c r="K322" s="809"/>
      <c r="L322" s="810" t="s">
        <v>16</v>
      </c>
      <c r="M322" s="809"/>
      <c r="N322" s="809"/>
      <c r="O322" s="809"/>
      <c r="P322" s="809"/>
      <c r="Q322" s="809"/>
      <c r="R322" s="809"/>
      <c r="S322" s="809"/>
      <c r="T322" s="809"/>
      <c r="U322" s="809"/>
      <c r="V322" s="809"/>
      <c r="W322" s="809"/>
      <c r="X322" s="811"/>
      <c r="Y322" s="822" t="s">
        <v>17</v>
      </c>
      <c r="Z322" s="823"/>
      <c r="AA322" s="823"/>
      <c r="AB322" s="824"/>
      <c r="AC322" s="126" t="s">
        <v>15</v>
      </c>
      <c r="AD322" s="809"/>
      <c r="AE322" s="809"/>
      <c r="AF322" s="809"/>
      <c r="AG322" s="809"/>
      <c r="AH322" s="810" t="s">
        <v>16</v>
      </c>
      <c r="AI322" s="809"/>
      <c r="AJ322" s="809"/>
      <c r="AK322" s="809"/>
      <c r="AL322" s="809"/>
      <c r="AM322" s="809"/>
      <c r="AN322" s="809"/>
      <c r="AO322" s="809"/>
      <c r="AP322" s="809"/>
      <c r="AQ322" s="809"/>
      <c r="AR322" s="809"/>
      <c r="AS322" s="809"/>
      <c r="AT322" s="811"/>
      <c r="AU322" s="822" t="s">
        <v>17</v>
      </c>
      <c r="AV322" s="823"/>
      <c r="AW322" s="823"/>
      <c r="AX322" s="825"/>
      <c r="AY322">
        <f t="shared" ref="AY322:AY333" si="11">$AY$321</f>
        <v>0</v>
      </c>
    </row>
    <row r="323" spans="1:51" ht="24.75" hidden="1" customHeight="1" x14ac:dyDescent="0.15">
      <c r="A323" s="802"/>
      <c r="B323" s="803"/>
      <c r="C323" s="803"/>
      <c r="D323" s="803"/>
      <c r="E323" s="803"/>
      <c r="F323" s="804"/>
      <c r="G323" s="826"/>
      <c r="H323" s="827"/>
      <c r="I323" s="827"/>
      <c r="J323" s="827"/>
      <c r="K323" s="828"/>
      <c r="L323" s="829"/>
      <c r="M323" s="830"/>
      <c r="N323" s="830"/>
      <c r="O323" s="830"/>
      <c r="P323" s="830"/>
      <c r="Q323" s="830"/>
      <c r="R323" s="830"/>
      <c r="S323" s="830"/>
      <c r="T323" s="830"/>
      <c r="U323" s="830"/>
      <c r="V323" s="830"/>
      <c r="W323" s="830"/>
      <c r="X323" s="831"/>
      <c r="Y323" s="832"/>
      <c r="Z323" s="833"/>
      <c r="AA323" s="833"/>
      <c r="AB323" s="834"/>
      <c r="AC323" s="826"/>
      <c r="AD323" s="827"/>
      <c r="AE323" s="827"/>
      <c r="AF323" s="827"/>
      <c r="AG323" s="828"/>
      <c r="AH323" s="829"/>
      <c r="AI323" s="830"/>
      <c r="AJ323" s="830"/>
      <c r="AK323" s="830"/>
      <c r="AL323" s="830"/>
      <c r="AM323" s="830"/>
      <c r="AN323" s="830"/>
      <c r="AO323" s="830"/>
      <c r="AP323" s="830"/>
      <c r="AQ323" s="830"/>
      <c r="AR323" s="830"/>
      <c r="AS323" s="830"/>
      <c r="AT323" s="831"/>
      <c r="AU323" s="832"/>
      <c r="AV323" s="833"/>
      <c r="AW323" s="833"/>
      <c r="AX323" s="835"/>
      <c r="AY323">
        <f t="shared" si="11"/>
        <v>0</v>
      </c>
    </row>
    <row r="324" spans="1:51" ht="24.75" hidden="1" customHeight="1" x14ac:dyDescent="0.15">
      <c r="A324" s="802"/>
      <c r="B324" s="803"/>
      <c r="C324" s="803"/>
      <c r="D324" s="803"/>
      <c r="E324" s="803"/>
      <c r="F324" s="804"/>
      <c r="G324" s="812"/>
      <c r="H324" s="813"/>
      <c r="I324" s="813"/>
      <c r="J324" s="813"/>
      <c r="K324" s="814"/>
      <c r="L324" s="815"/>
      <c r="M324" s="816"/>
      <c r="N324" s="816"/>
      <c r="O324" s="816"/>
      <c r="P324" s="816"/>
      <c r="Q324" s="816"/>
      <c r="R324" s="816"/>
      <c r="S324" s="816"/>
      <c r="T324" s="816"/>
      <c r="U324" s="816"/>
      <c r="V324" s="816"/>
      <c r="W324" s="816"/>
      <c r="X324" s="817"/>
      <c r="Y324" s="818"/>
      <c r="Z324" s="819"/>
      <c r="AA324" s="819"/>
      <c r="AB324" s="820"/>
      <c r="AC324" s="812"/>
      <c r="AD324" s="813"/>
      <c r="AE324" s="813"/>
      <c r="AF324" s="813"/>
      <c r="AG324" s="814"/>
      <c r="AH324" s="815"/>
      <c r="AI324" s="816"/>
      <c r="AJ324" s="816"/>
      <c r="AK324" s="816"/>
      <c r="AL324" s="816"/>
      <c r="AM324" s="816"/>
      <c r="AN324" s="816"/>
      <c r="AO324" s="816"/>
      <c r="AP324" s="816"/>
      <c r="AQ324" s="816"/>
      <c r="AR324" s="816"/>
      <c r="AS324" s="816"/>
      <c r="AT324" s="817"/>
      <c r="AU324" s="818"/>
      <c r="AV324" s="819"/>
      <c r="AW324" s="819"/>
      <c r="AX324" s="821"/>
      <c r="AY324">
        <f t="shared" si="11"/>
        <v>0</v>
      </c>
    </row>
    <row r="325" spans="1:51" ht="24.75" hidden="1" customHeight="1" x14ac:dyDescent="0.15">
      <c r="A325" s="802"/>
      <c r="B325" s="803"/>
      <c r="C325" s="803"/>
      <c r="D325" s="803"/>
      <c r="E325" s="803"/>
      <c r="F325" s="804"/>
      <c r="G325" s="812"/>
      <c r="H325" s="813"/>
      <c r="I325" s="813"/>
      <c r="J325" s="813"/>
      <c r="K325" s="814"/>
      <c r="L325" s="815"/>
      <c r="M325" s="816"/>
      <c r="N325" s="816"/>
      <c r="O325" s="816"/>
      <c r="P325" s="816"/>
      <c r="Q325" s="816"/>
      <c r="R325" s="816"/>
      <c r="S325" s="816"/>
      <c r="T325" s="816"/>
      <c r="U325" s="816"/>
      <c r="V325" s="816"/>
      <c r="W325" s="816"/>
      <c r="X325" s="817"/>
      <c r="Y325" s="818"/>
      <c r="Z325" s="819"/>
      <c r="AA325" s="819"/>
      <c r="AB325" s="820"/>
      <c r="AC325" s="812"/>
      <c r="AD325" s="813"/>
      <c r="AE325" s="813"/>
      <c r="AF325" s="813"/>
      <c r="AG325" s="814"/>
      <c r="AH325" s="815"/>
      <c r="AI325" s="816"/>
      <c r="AJ325" s="816"/>
      <c r="AK325" s="816"/>
      <c r="AL325" s="816"/>
      <c r="AM325" s="816"/>
      <c r="AN325" s="816"/>
      <c r="AO325" s="816"/>
      <c r="AP325" s="816"/>
      <c r="AQ325" s="816"/>
      <c r="AR325" s="816"/>
      <c r="AS325" s="816"/>
      <c r="AT325" s="817"/>
      <c r="AU325" s="818"/>
      <c r="AV325" s="819"/>
      <c r="AW325" s="819"/>
      <c r="AX325" s="821"/>
      <c r="AY325">
        <f t="shared" si="11"/>
        <v>0</v>
      </c>
    </row>
    <row r="326" spans="1:51" ht="24.75" hidden="1" customHeight="1" x14ac:dyDescent="0.15">
      <c r="A326" s="802"/>
      <c r="B326" s="803"/>
      <c r="C326" s="803"/>
      <c r="D326" s="803"/>
      <c r="E326" s="803"/>
      <c r="F326" s="804"/>
      <c r="G326" s="812"/>
      <c r="H326" s="813"/>
      <c r="I326" s="813"/>
      <c r="J326" s="813"/>
      <c r="K326" s="814"/>
      <c r="L326" s="815"/>
      <c r="M326" s="816"/>
      <c r="N326" s="816"/>
      <c r="O326" s="816"/>
      <c r="P326" s="816"/>
      <c r="Q326" s="816"/>
      <c r="R326" s="816"/>
      <c r="S326" s="816"/>
      <c r="T326" s="816"/>
      <c r="U326" s="816"/>
      <c r="V326" s="816"/>
      <c r="W326" s="816"/>
      <c r="X326" s="817"/>
      <c r="Y326" s="818"/>
      <c r="Z326" s="819"/>
      <c r="AA326" s="819"/>
      <c r="AB326" s="820"/>
      <c r="AC326" s="812"/>
      <c r="AD326" s="813"/>
      <c r="AE326" s="813"/>
      <c r="AF326" s="813"/>
      <c r="AG326" s="814"/>
      <c r="AH326" s="815"/>
      <c r="AI326" s="816"/>
      <c r="AJ326" s="816"/>
      <c r="AK326" s="816"/>
      <c r="AL326" s="816"/>
      <c r="AM326" s="816"/>
      <c r="AN326" s="816"/>
      <c r="AO326" s="816"/>
      <c r="AP326" s="816"/>
      <c r="AQ326" s="816"/>
      <c r="AR326" s="816"/>
      <c r="AS326" s="816"/>
      <c r="AT326" s="817"/>
      <c r="AU326" s="818"/>
      <c r="AV326" s="819"/>
      <c r="AW326" s="819"/>
      <c r="AX326" s="821"/>
      <c r="AY326">
        <f t="shared" si="11"/>
        <v>0</v>
      </c>
    </row>
    <row r="327" spans="1:51" ht="24.75" hidden="1" customHeight="1" x14ac:dyDescent="0.15">
      <c r="A327" s="802"/>
      <c r="B327" s="803"/>
      <c r="C327" s="803"/>
      <c r="D327" s="803"/>
      <c r="E327" s="803"/>
      <c r="F327" s="804"/>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20"/>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1"/>
      <c r="AY327">
        <f t="shared" si="11"/>
        <v>0</v>
      </c>
    </row>
    <row r="328" spans="1:51" ht="24.75" hidden="1" customHeight="1" x14ac:dyDescent="0.15">
      <c r="A328" s="802"/>
      <c r="B328" s="803"/>
      <c r="C328" s="803"/>
      <c r="D328" s="803"/>
      <c r="E328" s="803"/>
      <c r="F328" s="804"/>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20"/>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1"/>
      <c r="AY328">
        <f t="shared" si="11"/>
        <v>0</v>
      </c>
    </row>
    <row r="329" spans="1:51" ht="24.75" hidden="1" customHeight="1" x14ac:dyDescent="0.15">
      <c r="A329" s="802"/>
      <c r="B329" s="803"/>
      <c r="C329" s="803"/>
      <c r="D329" s="803"/>
      <c r="E329" s="803"/>
      <c r="F329" s="804"/>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20"/>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1"/>
      <c r="AY329">
        <f t="shared" si="11"/>
        <v>0</v>
      </c>
    </row>
    <row r="330" spans="1:51" ht="24.75" hidden="1" customHeight="1" x14ac:dyDescent="0.15">
      <c r="A330" s="802"/>
      <c r="B330" s="803"/>
      <c r="C330" s="803"/>
      <c r="D330" s="803"/>
      <c r="E330" s="803"/>
      <c r="F330" s="804"/>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20"/>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1"/>
      <c r="AY330">
        <f t="shared" si="11"/>
        <v>0</v>
      </c>
    </row>
    <row r="331" spans="1:51" ht="24.75" hidden="1" customHeight="1" x14ac:dyDescent="0.15">
      <c r="A331" s="802"/>
      <c r="B331" s="803"/>
      <c r="C331" s="803"/>
      <c r="D331" s="803"/>
      <c r="E331" s="803"/>
      <c r="F331" s="804"/>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20"/>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1"/>
      <c r="AY331">
        <f t="shared" si="11"/>
        <v>0</v>
      </c>
    </row>
    <row r="332" spans="1:51" ht="24.75" hidden="1" customHeight="1" x14ac:dyDescent="0.15">
      <c r="A332" s="802"/>
      <c r="B332" s="803"/>
      <c r="C332" s="803"/>
      <c r="D332" s="803"/>
      <c r="E332" s="803"/>
      <c r="F332" s="804"/>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20"/>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1"/>
      <c r="AY332">
        <f t="shared" si="11"/>
        <v>0</v>
      </c>
    </row>
    <row r="333" spans="1:51" ht="24.75" hidden="1" customHeight="1" thickBot="1" x14ac:dyDescent="0.2">
      <c r="A333" s="802"/>
      <c r="B333" s="803"/>
      <c r="C333" s="803"/>
      <c r="D333" s="803"/>
      <c r="E333" s="803"/>
      <c r="F333" s="804"/>
      <c r="G333" s="836" t="s">
        <v>18</v>
      </c>
      <c r="H333" s="837"/>
      <c r="I333" s="837"/>
      <c r="J333" s="837"/>
      <c r="K333" s="837"/>
      <c r="L333" s="838"/>
      <c r="M333" s="839"/>
      <c r="N333" s="839"/>
      <c r="O333" s="839"/>
      <c r="P333" s="839"/>
      <c r="Q333" s="839"/>
      <c r="R333" s="839"/>
      <c r="S333" s="839"/>
      <c r="T333" s="839"/>
      <c r="U333" s="839"/>
      <c r="V333" s="839"/>
      <c r="W333" s="839"/>
      <c r="X333" s="840"/>
      <c r="Y333" s="841">
        <f>SUM(Y323:AB332)</f>
        <v>0</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0</v>
      </c>
      <c r="AV333" s="842"/>
      <c r="AW333" s="842"/>
      <c r="AX333" s="844"/>
      <c r="AY333">
        <f t="shared" si="11"/>
        <v>0</v>
      </c>
    </row>
    <row r="334" spans="1:51" ht="24.75" hidden="1" customHeight="1" x14ac:dyDescent="0.15">
      <c r="A334" s="802"/>
      <c r="B334" s="803"/>
      <c r="C334" s="803"/>
      <c r="D334" s="803"/>
      <c r="E334" s="803"/>
      <c r="F334" s="804"/>
      <c r="G334" s="805" t="s">
        <v>219</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t="s">
        <v>220</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0</v>
      </c>
    </row>
    <row r="335" spans="1:51" ht="24.75" hidden="1" customHeight="1" x14ac:dyDescent="0.15">
      <c r="A335" s="802"/>
      <c r="B335" s="803"/>
      <c r="C335" s="803"/>
      <c r="D335" s="803"/>
      <c r="E335" s="803"/>
      <c r="F335" s="804"/>
      <c r="G335" s="126" t="s">
        <v>15</v>
      </c>
      <c r="H335" s="809"/>
      <c r="I335" s="809"/>
      <c r="J335" s="809"/>
      <c r="K335" s="809"/>
      <c r="L335" s="810" t="s">
        <v>16</v>
      </c>
      <c r="M335" s="809"/>
      <c r="N335" s="809"/>
      <c r="O335" s="809"/>
      <c r="P335" s="809"/>
      <c r="Q335" s="809"/>
      <c r="R335" s="809"/>
      <c r="S335" s="809"/>
      <c r="T335" s="809"/>
      <c r="U335" s="809"/>
      <c r="V335" s="809"/>
      <c r="W335" s="809"/>
      <c r="X335" s="811"/>
      <c r="Y335" s="822" t="s">
        <v>17</v>
      </c>
      <c r="Z335" s="823"/>
      <c r="AA335" s="823"/>
      <c r="AB335" s="824"/>
      <c r="AC335" s="126" t="s">
        <v>15</v>
      </c>
      <c r="AD335" s="809"/>
      <c r="AE335" s="809"/>
      <c r="AF335" s="809"/>
      <c r="AG335" s="809"/>
      <c r="AH335" s="810" t="s">
        <v>16</v>
      </c>
      <c r="AI335" s="809"/>
      <c r="AJ335" s="809"/>
      <c r="AK335" s="809"/>
      <c r="AL335" s="809"/>
      <c r="AM335" s="809"/>
      <c r="AN335" s="809"/>
      <c r="AO335" s="809"/>
      <c r="AP335" s="809"/>
      <c r="AQ335" s="809"/>
      <c r="AR335" s="809"/>
      <c r="AS335" s="809"/>
      <c r="AT335" s="811"/>
      <c r="AU335" s="822" t="s">
        <v>17</v>
      </c>
      <c r="AV335" s="823"/>
      <c r="AW335" s="823"/>
      <c r="AX335" s="825"/>
      <c r="AY335">
        <f t="shared" ref="AY335:AY341" si="12">$AY$334</f>
        <v>0</v>
      </c>
    </row>
    <row r="336" spans="1:51" ht="24.75" hidden="1" customHeight="1" x14ac:dyDescent="0.15">
      <c r="A336" s="802"/>
      <c r="B336" s="803"/>
      <c r="C336" s="803"/>
      <c r="D336" s="803"/>
      <c r="E336" s="803"/>
      <c r="F336" s="804"/>
      <c r="G336" s="826"/>
      <c r="H336" s="827"/>
      <c r="I336" s="827"/>
      <c r="J336" s="827"/>
      <c r="K336" s="828"/>
      <c r="L336" s="829"/>
      <c r="M336" s="830"/>
      <c r="N336" s="830"/>
      <c r="O336" s="830"/>
      <c r="P336" s="830"/>
      <c r="Q336" s="830"/>
      <c r="R336" s="830"/>
      <c r="S336" s="830"/>
      <c r="T336" s="830"/>
      <c r="U336" s="830"/>
      <c r="V336" s="830"/>
      <c r="W336" s="830"/>
      <c r="X336" s="831"/>
      <c r="Y336" s="832"/>
      <c r="Z336" s="833"/>
      <c r="AA336" s="833"/>
      <c r="AB336" s="834"/>
      <c r="AC336" s="826"/>
      <c r="AD336" s="827"/>
      <c r="AE336" s="827"/>
      <c r="AF336" s="827"/>
      <c r="AG336" s="828"/>
      <c r="AH336" s="829"/>
      <c r="AI336" s="830"/>
      <c r="AJ336" s="830"/>
      <c r="AK336" s="830"/>
      <c r="AL336" s="830"/>
      <c r="AM336" s="830"/>
      <c r="AN336" s="830"/>
      <c r="AO336" s="830"/>
      <c r="AP336" s="830"/>
      <c r="AQ336" s="830"/>
      <c r="AR336" s="830"/>
      <c r="AS336" s="830"/>
      <c r="AT336" s="831"/>
      <c r="AU336" s="832"/>
      <c r="AV336" s="833"/>
      <c r="AW336" s="833"/>
      <c r="AX336" s="835"/>
      <c r="AY336">
        <f t="shared" si="12"/>
        <v>0</v>
      </c>
    </row>
    <row r="337" spans="1:51" ht="24.75" hidden="1" customHeight="1" x14ac:dyDescent="0.15">
      <c r="A337" s="802"/>
      <c r="B337" s="803"/>
      <c r="C337" s="803"/>
      <c r="D337" s="803"/>
      <c r="E337" s="803"/>
      <c r="F337" s="804"/>
      <c r="G337" s="812"/>
      <c r="H337" s="813"/>
      <c r="I337" s="813"/>
      <c r="J337" s="813"/>
      <c r="K337" s="814"/>
      <c r="L337" s="815"/>
      <c r="M337" s="816"/>
      <c r="N337" s="816"/>
      <c r="O337" s="816"/>
      <c r="P337" s="816"/>
      <c r="Q337" s="816"/>
      <c r="R337" s="816"/>
      <c r="S337" s="816"/>
      <c r="T337" s="816"/>
      <c r="U337" s="816"/>
      <c r="V337" s="816"/>
      <c r="W337" s="816"/>
      <c r="X337" s="817"/>
      <c r="Y337" s="818"/>
      <c r="Z337" s="819"/>
      <c r="AA337" s="819"/>
      <c r="AB337" s="820"/>
      <c r="AC337" s="812"/>
      <c r="AD337" s="813"/>
      <c r="AE337" s="813"/>
      <c r="AF337" s="813"/>
      <c r="AG337" s="814"/>
      <c r="AH337" s="815"/>
      <c r="AI337" s="816"/>
      <c r="AJ337" s="816"/>
      <c r="AK337" s="816"/>
      <c r="AL337" s="816"/>
      <c r="AM337" s="816"/>
      <c r="AN337" s="816"/>
      <c r="AO337" s="816"/>
      <c r="AP337" s="816"/>
      <c r="AQ337" s="816"/>
      <c r="AR337" s="816"/>
      <c r="AS337" s="816"/>
      <c r="AT337" s="817"/>
      <c r="AU337" s="818"/>
      <c r="AV337" s="819"/>
      <c r="AW337" s="819"/>
      <c r="AX337" s="821"/>
      <c r="AY337">
        <f t="shared" si="12"/>
        <v>0</v>
      </c>
    </row>
    <row r="338" spans="1:51" ht="24.75" hidden="1" customHeight="1" x14ac:dyDescent="0.15">
      <c r="A338" s="802"/>
      <c r="B338" s="803"/>
      <c r="C338" s="803"/>
      <c r="D338" s="803"/>
      <c r="E338" s="803"/>
      <c r="F338" s="804"/>
      <c r="G338" s="812"/>
      <c r="H338" s="813"/>
      <c r="I338" s="813"/>
      <c r="J338" s="813"/>
      <c r="K338" s="814"/>
      <c r="L338" s="815"/>
      <c r="M338" s="816"/>
      <c r="N338" s="816"/>
      <c r="O338" s="816"/>
      <c r="P338" s="816"/>
      <c r="Q338" s="816"/>
      <c r="R338" s="816"/>
      <c r="S338" s="816"/>
      <c r="T338" s="816"/>
      <c r="U338" s="816"/>
      <c r="V338" s="816"/>
      <c r="W338" s="816"/>
      <c r="X338" s="817"/>
      <c r="Y338" s="818"/>
      <c r="Z338" s="819"/>
      <c r="AA338" s="819"/>
      <c r="AB338" s="820"/>
      <c r="AC338" s="812"/>
      <c r="AD338" s="813"/>
      <c r="AE338" s="813"/>
      <c r="AF338" s="813"/>
      <c r="AG338" s="814"/>
      <c r="AH338" s="815"/>
      <c r="AI338" s="816"/>
      <c r="AJ338" s="816"/>
      <c r="AK338" s="816"/>
      <c r="AL338" s="816"/>
      <c r="AM338" s="816"/>
      <c r="AN338" s="816"/>
      <c r="AO338" s="816"/>
      <c r="AP338" s="816"/>
      <c r="AQ338" s="816"/>
      <c r="AR338" s="816"/>
      <c r="AS338" s="816"/>
      <c r="AT338" s="817"/>
      <c r="AU338" s="818"/>
      <c r="AV338" s="819"/>
      <c r="AW338" s="819"/>
      <c r="AX338" s="821"/>
      <c r="AY338">
        <f t="shared" si="12"/>
        <v>0</v>
      </c>
    </row>
    <row r="339" spans="1:51" ht="24.75" hidden="1" customHeight="1" x14ac:dyDescent="0.15">
      <c r="A339" s="802"/>
      <c r="B339" s="803"/>
      <c r="C339" s="803"/>
      <c r="D339" s="803"/>
      <c r="E339" s="803"/>
      <c r="F339" s="804"/>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20"/>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1"/>
      <c r="AY339">
        <f t="shared" si="12"/>
        <v>0</v>
      </c>
    </row>
    <row r="340" spans="1:51" ht="24.75" hidden="1" customHeight="1" x14ac:dyDescent="0.15">
      <c r="A340" s="802"/>
      <c r="B340" s="803"/>
      <c r="C340" s="803"/>
      <c r="D340" s="803"/>
      <c r="E340" s="803"/>
      <c r="F340" s="804"/>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20"/>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1"/>
      <c r="AY340">
        <f t="shared" si="12"/>
        <v>0</v>
      </c>
    </row>
    <row r="341" spans="1:51" ht="24.75" hidden="1" customHeight="1" x14ac:dyDescent="0.15">
      <c r="A341" s="802"/>
      <c r="B341" s="803"/>
      <c r="C341" s="803"/>
      <c r="D341" s="803"/>
      <c r="E341" s="803"/>
      <c r="F341" s="804"/>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20"/>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1"/>
      <c r="AY341">
        <f t="shared" si="12"/>
        <v>0</v>
      </c>
    </row>
    <row r="342" spans="1:51" ht="24.75" hidden="1" customHeight="1" x14ac:dyDescent="0.15">
      <c r="A342" s="802"/>
      <c r="B342" s="803"/>
      <c r="C342" s="803"/>
      <c r="D342" s="803"/>
      <c r="E342" s="803"/>
      <c r="F342" s="804"/>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20"/>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1"/>
      <c r="AY342">
        <f t="shared" ref="AY342:AY346" si="13">$AY$334</f>
        <v>0</v>
      </c>
    </row>
    <row r="343" spans="1:51" ht="24.75" hidden="1" customHeight="1" x14ac:dyDescent="0.15">
      <c r="A343" s="802"/>
      <c r="B343" s="803"/>
      <c r="C343" s="803"/>
      <c r="D343" s="803"/>
      <c r="E343" s="803"/>
      <c r="F343" s="804"/>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20"/>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1"/>
      <c r="AY343">
        <f t="shared" si="13"/>
        <v>0</v>
      </c>
    </row>
    <row r="344" spans="1:51" ht="24.75" hidden="1" customHeight="1" x14ac:dyDescent="0.15">
      <c r="A344" s="802"/>
      <c r="B344" s="803"/>
      <c r="C344" s="803"/>
      <c r="D344" s="803"/>
      <c r="E344" s="803"/>
      <c r="F344" s="804"/>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20"/>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1"/>
      <c r="AY344">
        <f t="shared" si="13"/>
        <v>0</v>
      </c>
    </row>
    <row r="345" spans="1:51" ht="24.75" hidden="1" customHeight="1" x14ac:dyDescent="0.15">
      <c r="A345" s="802"/>
      <c r="B345" s="803"/>
      <c r="C345" s="803"/>
      <c r="D345" s="803"/>
      <c r="E345" s="803"/>
      <c r="F345" s="804"/>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20"/>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1"/>
      <c r="AY345">
        <f t="shared" si="13"/>
        <v>0</v>
      </c>
    </row>
    <row r="346" spans="1:51" ht="24.75" hidden="1" customHeight="1" thickBot="1" x14ac:dyDescent="0.2">
      <c r="A346" s="802"/>
      <c r="B346" s="803"/>
      <c r="C346" s="803"/>
      <c r="D346" s="803"/>
      <c r="E346" s="803"/>
      <c r="F346" s="804"/>
      <c r="G346" s="836" t="s">
        <v>18</v>
      </c>
      <c r="H346" s="837"/>
      <c r="I346" s="837"/>
      <c r="J346" s="837"/>
      <c r="K346" s="837"/>
      <c r="L346" s="838"/>
      <c r="M346" s="839"/>
      <c r="N346" s="839"/>
      <c r="O346" s="839"/>
      <c r="P346" s="839"/>
      <c r="Q346" s="839"/>
      <c r="R346" s="839"/>
      <c r="S346" s="839"/>
      <c r="T346" s="839"/>
      <c r="U346" s="839"/>
      <c r="V346" s="839"/>
      <c r="W346" s="839"/>
      <c r="X346" s="840"/>
      <c r="Y346" s="841">
        <f>SUM(Y336:AB345)</f>
        <v>0</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0</v>
      </c>
    </row>
    <row r="347" spans="1:51" ht="24.75" hidden="1" customHeight="1" x14ac:dyDescent="0.15">
      <c r="A347" s="802"/>
      <c r="B347" s="803"/>
      <c r="C347" s="803"/>
      <c r="D347" s="803"/>
      <c r="E347" s="803"/>
      <c r="F347" s="804"/>
      <c r="G347" s="805" t="s">
        <v>195</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167</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26" t="s">
        <v>15</v>
      </c>
      <c r="H348" s="809"/>
      <c r="I348" s="809"/>
      <c r="J348" s="809"/>
      <c r="K348" s="809"/>
      <c r="L348" s="810" t="s">
        <v>16</v>
      </c>
      <c r="M348" s="809"/>
      <c r="N348" s="809"/>
      <c r="O348" s="809"/>
      <c r="P348" s="809"/>
      <c r="Q348" s="809"/>
      <c r="R348" s="809"/>
      <c r="S348" s="809"/>
      <c r="T348" s="809"/>
      <c r="U348" s="809"/>
      <c r="V348" s="809"/>
      <c r="W348" s="809"/>
      <c r="X348" s="811"/>
      <c r="Y348" s="822" t="s">
        <v>17</v>
      </c>
      <c r="Z348" s="823"/>
      <c r="AA348" s="823"/>
      <c r="AB348" s="824"/>
      <c r="AC348" s="126" t="s">
        <v>15</v>
      </c>
      <c r="AD348" s="809"/>
      <c r="AE348" s="809"/>
      <c r="AF348" s="809"/>
      <c r="AG348" s="809"/>
      <c r="AH348" s="810" t="s">
        <v>16</v>
      </c>
      <c r="AI348" s="809"/>
      <c r="AJ348" s="809"/>
      <c r="AK348" s="809"/>
      <c r="AL348" s="809"/>
      <c r="AM348" s="809"/>
      <c r="AN348" s="809"/>
      <c r="AO348" s="809"/>
      <c r="AP348" s="809"/>
      <c r="AQ348" s="809"/>
      <c r="AR348" s="809"/>
      <c r="AS348" s="809"/>
      <c r="AT348" s="811"/>
      <c r="AU348" s="822" t="s">
        <v>17</v>
      </c>
      <c r="AV348" s="823"/>
      <c r="AW348" s="823"/>
      <c r="AX348" s="825"/>
      <c r="AY348">
        <f>$AY$347</f>
        <v>0</v>
      </c>
    </row>
    <row r="349" spans="1:51" s="16" customFormat="1" ht="24.75" hidden="1" customHeight="1" x14ac:dyDescent="0.15">
      <c r="A349" s="802"/>
      <c r="B349" s="803"/>
      <c r="C349" s="803"/>
      <c r="D349" s="803"/>
      <c r="E349" s="803"/>
      <c r="F349" s="804"/>
      <c r="G349" s="826"/>
      <c r="H349" s="827"/>
      <c r="I349" s="827"/>
      <c r="J349" s="827"/>
      <c r="K349" s="828"/>
      <c r="L349" s="829"/>
      <c r="M349" s="830"/>
      <c r="N349" s="830"/>
      <c r="O349" s="830"/>
      <c r="P349" s="830"/>
      <c r="Q349" s="830"/>
      <c r="R349" s="830"/>
      <c r="S349" s="830"/>
      <c r="T349" s="830"/>
      <c r="U349" s="830"/>
      <c r="V349" s="830"/>
      <c r="W349" s="830"/>
      <c r="X349" s="831"/>
      <c r="Y349" s="832"/>
      <c r="Z349" s="833"/>
      <c r="AA349" s="833"/>
      <c r="AB349" s="834"/>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5"/>
      <c r="AY349">
        <f t="shared" ref="AY349:AY359" si="14">$AY$347</f>
        <v>0</v>
      </c>
    </row>
    <row r="350" spans="1:51" ht="24.75" hidden="1" customHeight="1" x14ac:dyDescent="0.15">
      <c r="A350" s="802"/>
      <c r="B350" s="803"/>
      <c r="C350" s="803"/>
      <c r="D350" s="803"/>
      <c r="E350" s="803"/>
      <c r="F350" s="804"/>
      <c r="G350" s="812"/>
      <c r="H350" s="813"/>
      <c r="I350" s="813"/>
      <c r="J350" s="813"/>
      <c r="K350" s="814"/>
      <c r="L350" s="815"/>
      <c r="M350" s="816"/>
      <c r="N350" s="816"/>
      <c r="O350" s="816"/>
      <c r="P350" s="816"/>
      <c r="Q350" s="816"/>
      <c r="R350" s="816"/>
      <c r="S350" s="816"/>
      <c r="T350" s="816"/>
      <c r="U350" s="816"/>
      <c r="V350" s="816"/>
      <c r="W350" s="816"/>
      <c r="X350" s="817"/>
      <c r="Y350" s="818"/>
      <c r="Z350" s="819"/>
      <c r="AA350" s="819"/>
      <c r="AB350" s="820"/>
      <c r="AC350" s="812"/>
      <c r="AD350" s="813"/>
      <c r="AE350" s="813"/>
      <c r="AF350" s="813"/>
      <c r="AG350" s="814"/>
      <c r="AH350" s="815"/>
      <c r="AI350" s="816"/>
      <c r="AJ350" s="816"/>
      <c r="AK350" s="816"/>
      <c r="AL350" s="816"/>
      <c r="AM350" s="816"/>
      <c r="AN350" s="816"/>
      <c r="AO350" s="816"/>
      <c r="AP350" s="816"/>
      <c r="AQ350" s="816"/>
      <c r="AR350" s="816"/>
      <c r="AS350" s="816"/>
      <c r="AT350" s="817"/>
      <c r="AU350" s="818"/>
      <c r="AV350" s="819"/>
      <c r="AW350" s="819"/>
      <c r="AX350" s="821"/>
      <c r="AY350">
        <f t="shared" si="14"/>
        <v>0</v>
      </c>
    </row>
    <row r="351" spans="1:51" ht="24.75" hidden="1" customHeight="1" x14ac:dyDescent="0.15">
      <c r="A351" s="802"/>
      <c r="B351" s="803"/>
      <c r="C351" s="803"/>
      <c r="D351" s="803"/>
      <c r="E351" s="803"/>
      <c r="F351" s="804"/>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20"/>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1"/>
      <c r="AY351">
        <f t="shared" si="14"/>
        <v>0</v>
      </c>
    </row>
    <row r="352" spans="1:51" ht="24.75" hidden="1" customHeight="1" x14ac:dyDescent="0.15">
      <c r="A352" s="802"/>
      <c r="B352" s="803"/>
      <c r="C352" s="803"/>
      <c r="D352" s="803"/>
      <c r="E352" s="803"/>
      <c r="F352" s="804"/>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20"/>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1"/>
      <c r="AY352">
        <f t="shared" si="14"/>
        <v>0</v>
      </c>
    </row>
    <row r="353" spans="1:51" ht="24.75" hidden="1" customHeight="1" x14ac:dyDescent="0.15">
      <c r="A353" s="802"/>
      <c r="B353" s="803"/>
      <c r="C353" s="803"/>
      <c r="D353" s="803"/>
      <c r="E353" s="803"/>
      <c r="F353" s="804"/>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20"/>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1"/>
      <c r="AY353">
        <f t="shared" si="14"/>
        <v>0</v>
      </c>
    </row>
    <row r="354" spans="1:51" ht="24.75" hidden="1" customHeight="1" x14ac:dyDescent="0.15">
      <c r="A354" s="802"/>
      <c r="B354" s="803"/>
      <c r="C354" s="803"/>
      <c r="D354" s="803"/>
      <c r="E354" s="803"/>
      <c r="F354" s="804"/>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20"/>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1"/>
      <c r="AY354">
        <f t="shared" si="14"/>
        <v>0</v>
      </c>
    </row>
    <row r="355" spans="1:51" ht="24.75" hidden="1" customHeight="1" x14ac:dyDescent="0.15">
      <c r="A355" s="802"/>
      <c r="B355" s="803"/>
      <c r="C355" s="803"/>
      <c r="D355" s="803"/>
      <c r="E355" s="803"/>
      <c r="F355" s="804"/>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20"/>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1"/>
      <c r="AY355">
        <f t="shared" si="14"/>
        <v>0</v>
      </c>
    </row>
    <row r="356" spans="1:51" ht="24.75" hidden="1" customHeight="1" x14ac:dyDescent="0.15">
      <c r="A356" s="802"/>
      <c r="B356" s="803"/>
      <c r="C356" s="803"/>
      <c r="D356" s="803"/>
      <c r="E356" s="803"/>
      <c r="F356" s="804"/>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20"/>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1"/>
      <c r="AY356">
        <f t="shared" si="14"/>
        <v>0</v>
      </c>
    </row>
    <row r="357" spans="1:51" ht="24.75" hidden="1" customHeight="1" x14ac:dyDescent="0.15">
      <c r="A357" s="802"/>
      <c r="B357" s="803"/>
      <c r="C357" s="803"/>
      <c r="D357" s="803"/>
      <c r="E357" s="803"/>
      <c r="F357" s="804"/>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20"/>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1"/>
      <c r="AY357">
        <f t="shared" si="14"/>
        <v>0</v>
      </c>
    </row>
    <row r="358" spans="1:51" ht="24.75" hidden="1" customHeight="1" x14ac:dyDescent="0.15">
      <c r="A358" s="802"/>
      <c r="B358" s="803"/>
      <c r="C358" s="803"/>
      <c r="D358" s="803"/>
      <c r="E358" s="803"/>
      <c r="F358" s="804"/>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20"/>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1"/>
      <c r="AY358">
        <f t="shared" si="14"/>
        <v>0</v>
      </c>
    </row>
    <row r="359" spans="1:51" ht="24.75" hidden="1" customHeight="1" x14ac:dyDescent="0.15">
      <c r="A359" s="802"/>
      <c r="B359" s="803"/>
      <c r="C359" s="803"/>
      <c r="D359" s="803"/>
      <c r="E359" s="803"/>
      <c r="F359" s="804"/>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4.75" customHeight="1" thickBot="1" x14ac:dyDescent="0.2">
      <c r="A360" s="845" t="s">
        <v>578</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232</v>
      </c>
      <c r="AM360" s="849"/>
      <c r="AN360" s="84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197</v>
      </c>
      <c r="K365" s="136"/>
      <c r="L365" s="136"/>
      <c r="M365" s="136"/>
      <c r="N365" s="136"/>
      <c r="O365" s="136"/>
      <c r="P365" s="415" t="s">
        <v>25</v>
      </c>
      <c r="Q365" s="415"/>
      <c r="R365" s="415"/>
      <c r="S365" s="415"/>
      <c r="T365" s="415"/>
      <c r="U365" s="415"/>
      <c r="V365" s="415"/>
      <c r="W365" s="415"/>
      <c r="X365" s="415"/>
      <c r="Y365" s="852" t="s">
        <v>196</v>
      </c>
      <c r="Z365" s="853"/>
      <c r="AA365" s="853"/>
      <c r="AB365" s="853"/>
      <c r="AC365" s="851" t="s">
        <v>230</v>
      </c>
      <c r="AD365" s="851"/>
      <c r="AE365" s="851"/>
      <c r="AF365" s="851"/>
      <c r="AG365" s="851"/>
      <c r="AH365" s="852" t="s">
        <v>249</v>
      </c>
      <c r="AI365" s="850"/>
      <c r="AJ365" s="850"/>
      <c r="AK365" s="850"/>
      <c r="AL365" s="850" t="s">
        <v>19</v>
      </c>
      <c r="AM365" s="850"/>
      <c r="AN365" s="850"/>
      <c r="AO365" s="854"/>
      <c r="AP365" s="876" t="s">
        <v>198</v>
      </c>
      <c r="AQ365" s="876"/>
      <c r="AR365" s="876"/>
      <c r="AS365" s="876"/>
      <c r="AT365" s="876"/>
      <c r="AU365" s="876"/>
      <c r="AV365" s="876"/>
      <c r="AW365" s="876"/>
      <c r="AX365" s="876"/>
    </row>
    <row r="366" spans="1:51" ht="30" customHeight="1" x14ac:dyDescent="0.15">
      <c r="A366" s="861">
        <v>1</v>
      </c>
      <c r="B366" s="861">
        <v>1</v>
      </c>
      <c r="C366" s="877" t="s">
        <v>654</v>
      </c>
      <c r="D366" s="878"/>
      <c r="E366" s="878"/>
      <c r="F366" s="878"/>
      <c r="G366" s="878"/>
      <c r="H366" s="878"/>
      <c r="I366" s="878"/>
      <c r="J366" s="865">
        <v>6000012070001</v>
      </c>
      <c r="K366" s="866"/>
      <c r="L366" s="866"/>
      <c r="M366" s="866"/>
      <c r="N366" s="866"/>
      <c r="O366" s="866"/>
      <c r="P366" s="867" t="s">
        <v>653</v>
      </c>
      <c r="Q366" s="868"/>
      <c r="R366" s="868"/>
      <c r="S366" s="868"/>
      <c r="T366" s="868"/>
      <c r="U366" s="868"/>
      <c r="V366" s="868"/>
      <c r="W366" s="868"/>
      <c r="X366" s="868"/>
      <c r="Y366" s="869">
        <v>0.1</v>
      </c>
      <c r="Z366" s="870"/>
      <c r="AA366" s="870"/>
      <c r="AB366" s="871"/>
      <c r="AC366" s="872"/>
      <c r="AD366" s="873"/>
      <c r="AE366" s="873"/>
      <c r="AF366" s="873"/>
      <c r="AG366" s="873"/>
      <c r="AH366" s="855" t="s">
        <v>285</v>
      </c>
      <c r="AI366" s="856"/>
      <c r="AJ366" s="856"/>
      <c r="AK366" s="856"/>
      <c r="AL366" s="857" t="s">
        <v>285</v>
      </c>
      <c r="AM366" s="858"/>
      <c r="AN366" s="858"/>
      <c r="AO366" s="859"/>
      <c r="AP366" s="860" t="s">
        <v>285</v>
      </c>
      <c r="AQ366" s="860"/>
      <c r="AR366" s="860"/>
      <c r="AS366" s="860"/>
      <c r="AT366" s="860"/>
      <c r="AU366" s="860"/>
      <c r="AV366" s="860"/>
      <c r="AW366" s="860"/>
      <c r="AX366" s="860"/>
    </row>
    <row r="367" spans="1:51" ht="30" customHeight="1" x14ac:dyDescent="0.15">
      <c r="A367" s="861">
        <v>2</v>
      </c>
      <c r="B367" s="861">
        <v>1</v>
      </c>
      <c r="C367" s="862" t="s">
        <v>655</v>
      </c>
      <c r="D367" s="863"/>
      <c r="E367" s="863"/>
      <c r="F367" s="863"/>
      <c r="G367" s="863"/>
      <c r="H367" s="863"/>
      <c r="I367" s="864"/>
      <c r="J367" s="865">
        <v>6000012070001</v>
      </c>
      <c r="K367" s="866"/>
      <c r="L367" s="866"/>
      <c r="M367" s="866"/>
      <c r="N367" s="866"/>
      <c r="O367" s="866"/>
      <c r="P367" s="867" t="s">
        <v>653</v>
      </c>
      <c r="Q367" s="868"/>
      <c r="R367" s="868"/>
      <c r="S367" s="868"/>
      <c r="T367" s="868"/>
      <c r="U367" s="868"/>
      <c r="V367" s="868"/>
      <c r="W367" s="868"/>
      <c r="X367" s="868"/>
      <c r="Y367" s="869">
        <v>0.01</v>
      </c>
      <c r="Z367" s="870"/>
      <c r="AA367" s="870"/>
      <c r="AB367" s="871"/>
      <c r="AC367" s="872"/>
      <c r="AD367" s="873"/>
      <c r="AE367" s="873"/>
      <c r="AF367" s="873"/>
      <c r="AG367" s="873"/>
      <c r="AH367" s="855" t="s">
        <v>285</v>
      </c>
      <c r="AI367" s="856"/>
      <c r="AJ367" s="856"/>
      <c r="AK367" s="856"/>
      <c r="AL367" s="857" t="s">
        <v>285</v>
      </c>
      <c r="AM367" s="858"/>
      <c r="AN367" s="858"/>
      <c r="AO367" s="859"/>
      <c r="AP367" s="860" t="s">
        <v>285</v>
      </c>
      <c r="AQ367" s="860"/>
      <c r="AR367" s="860"/>
      <c r="AS367" s="860"/>
      <c r="AT367" s="860"/>
      <c r="AU367" s="860"/>
      <c r="AV367" s="860"/>
      <c r="AW367" s="860"/>
      <c r="AX367" s="860"/>
      <c r="AY367">
        <f>COUNTA($C$367)</f>
        <v>1</v>
      </c>
    </row>
    <row r="368" spans="1:51" ht="30" hidden="1" customHeight="1" x14ac:dyDescent="0.15">
      <c r="A368" s="861">
        <v>3</v>
      </c>
      <c r="B368" s="861">
        <v>1</v>
      </c>
      <c r="C368" s="862"/>
      <c r="D368" s="863"/>
      <c r="E368" s="863"/>
      <c r="F368" s="863"/>
      <c r="G368" s="863"/>
      <c r="H368" s="863"/>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7"/>
      <c r="AM368" s="858"/>
      <c r="AN368" s="858"/>
      <c r="AO368" s="859"/>
      <c r="AP368" s="860"/>
      <c r="AQ368" s="860"/>
      <c r="AR368" s="860"/>
      <c r="AS368" s="860"/>
      <c r="AT368" s="860"/>
      <c r="AU368" s="860"/>
      <c r="AV368" s="860"/>
      <c r="AW368" s="860"/>
      <c r="AX368" s="860"/>
      <c r="AY368">
        <f>COUNTA($C$368)</f>
        <v>0</v>
      </c>
    </row>
    <row r="369" spans="1:51" ht="30" hidden="1" customHeight="1" x14ac:dyDescent="0.15">
      <c r="A369" s="861">
        <v>4</v>
      </c>
      <c r="B369" s="861">
        <v>1</v>
      </c>
      <c r="C369" s="862"/>
      <c r="D369" s="863"/>
      <c r="E369" s="863"/>
      <c r="F369" s="863"/>
      <c r="G369" s="863"/>
      <c r="H369" s="863"/>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7"/>
      <c r="AM369" s="858"/>
      <c r="AN369" s="858"/>
      <c r="AO369" s="859"/>
      <c r="AP369" s="860"/>
      <c r="AQ369" s="860"/>
      <c r="AR369" s="860"/>
      <c r="AS369" s="860"/>
      <c r="AT369" s="860"/>
      <c r="AU369" s="860"/>
      <c r="AV369" s="860"/>
      <c r="AW369" s="860"/>
      <c r="AX369" s="860"/>
      <c r="AY369">
        <f>COUNTA($C$369)</f>
        <v>0</v>
      </c>
    </row>
    <row r="370" spans="1:51" ht="30" hidden="1" customHeight="1" x14ac:dyDescent="0.15">
      <c r="A370" s="861">
        <v>5</v>
      </c>
      <c r="B370" s="861">
        <v>1</v>
      </c>
      <c r="C370" s="877"/>
      <c r="D370" s="878"/>
      <c r="E370" s="878"/>
      <c r="F370" s="878"/>
      <c r="G370" s="878"/>
      <c r="H370" s="878"/>
      <c r="I370" s="878"/>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7"/>
      <c r="AM370" s="858"/>
      <c r="AN370" s="858"/>
      <c r="AO370" s="859"/>
      <c r="AP370" s="860"/>
      <c r="AQ370" s="860"/>
      <c r="AR370" s="860"/>
      <c r="AS370" s="860"/>
      <c r="AT370" s="860"/>
      <c r="AU370" s="860"/>
      <c r="AV370" s="860"/>
      <c r="AW370" s="860"/>
      <c r="AX370" s="860"/>
      <c r="AY370">
        <f>COUNTA($C$370)</f>
        <v>0</v>
      </c>
    </row>
    <row r="371" spans="1:51" ht="30" hidden="1" customHeight="1" x14ac:dyDescent="0.15">
      <c r="A371" s="861">
        <v>6</v>
      </c>
      <c r="B371" s="861">
        <v>1</v>
      </c>
      <c r="C371" s="877"/>
      <c r="D371" s="878"/>
      <c r="E371" s="878"/>
      <c r="F371" s="878"/>
      <c r="G371" s="878"/>
      <c r="H371" s="878"/>
      <c r="I371" s="878"/>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7"/>
      <c r="AM371" s="858"/>
      <c r="AN371" s="858"/>
      <c r="AO371" s="859"/>
      <c r="AP371" s="860"/>
      <c r="AQ371" s="860"/>
      <c r="AR371" s="860"/>
      <c r="AS371" s="860"/>
      <c r="AT371" s="860"/>
      <c r="AU371" s="860"/>
      <c r="AV371" s="860"/>
      <c r="AW371" s="860"/>
      <c r="AX371" s="860"/>
      <c r="AY371">
        <f>COUNTA($C$371)</f>
        <v>0</v>
      </c>
    </row>
    <row r="372" spans="1:51" ht="30" hidden="1" customHeight="1" x14ac:dyDescent="0.15">
      <c r="A372" s="861">
        <v>7</v>
      </c>
      <c r="B372" s="861">
        <v>1</v>
      </c>
      <c r="C372" s="877"/>
      <c r="D372" s="878"/>
      <c r="E372" s="878"/>
      <c r="F372" s="878"/>
      <c r="G372" s="878"/>
      <c r="H372" s="878"/>
      <c r="I372" s="878"/>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7"/>
      <c r="AM372" s="858"/>
      <c r="AN372" s="858"/>
      <c r="AO372" s="859"/>
      <c r="AP372" s="860"/>
      <c r="AQ372" s="860"/>
      <c r="AR372" s="860"/>
      <c r="AS372" s="860"/>
      <c r="AT372" s="860"/>
      <c r="AU372" s="860"/>
      <c r="AV372" s="860"/>
      <c r="AW372" s="860"/>
      <c r="AX372" s="860"/>
      <c r="AY372">
        <f>COUNTA($C$372)</f>
        <v>0</v>
      </c>
    </row>
    <row r="373" spans="1:51" ht="30" hidden="1" customHeight="1" x14ac:dyDescent="0.15">
      <c r="A373" s="861">
        <v>8</v>
      </c>
      <c r="B373" s="861">
        <v>1</v>
      </c>
      <c r="C373" s="878"/>
      <c r="D373" s="878"/>
      <c r="E373" s="878"/>
      <c r="F373" s="878"/>
      <c r="G373" s="878"/>
      <c r="H373" s="878"/>
      <c r="I373" s="878"/>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7"/>
      <c r="AM373" s="858"/>
      <c r="AN373" s="858"/>
      <c r="AO373" s="859"/>
      <c r="AP373" s="860"/>
      <c r="AQ373" s="860"/>
      <c r="AR373" s="860"/>
      <c r="AS373" s="860"/>
      <c r="AT373" s="860"/>
      <c r="AU373" s="860"/>
      <c r="AV373" s="860"/>
      <c r="AW373" s="860"/>
      <c r="AX373" s="860"/>
      <c r="AY373">
        <f>COUNTA($C$373)</f>
        <v>0</v>
      </c>
    </row>
    <row r="374" spans="1:51" ht="30" hidden="1" customHeight="1" x14ac:dyDescent="0.15">
      <c r="A374" s="861">
        <v>9</v>
      </c>
      <c r="B374" s="861">
        <v>1</v>
      </c>
      <c r="C374" s="878"/>
      <c r="D374" s="878"/>
      <c r="E374" s="878"/>
      <c r="F374" s="878"/>
      <c r="G374" s="878"/>
      <c r="H374" s="878"/>
      <c r="I374" s="878"/>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7"/>
      <c r="AM374" s="858"/>
      <c r="AN374" s="858"/>
      <c r="AO374" s="859"/>
      <c r="AP374" s="860"/>
      <c r="AQ374" s="860"/>
      <c r="AR374" s="860"/>
      <c r="AS374" s="860"/>
      <c r="AT374" s="860"/>
      <c r="AU374" s="860"/>
      <c r="AV374" s="860"/>
      <c r="AW374" s="860"/>
      <c r="AX374" s="860"/>
      <c r="AY374">
        <f>COUNTA($C$374)</f>
        <v>0</v>
      </c>
    </row>
    <row r="375" spans="1:51" ht="30" hidden="1" customHeight="1" x14ac:dyDescent="0.15">
      <c r="A375" s="861">
        <v>10</v>
      </c>
      <c r="B375" s="861">
        <v>1</v>
      </c>
      <c r="C375" s="878"/>
      <c r="D375" s="878"/>
      <c r="E375" s="878"/>
      <c r="F375" s="878"/>
      <c r="G375" s="878"/>
      <c r="H375" s="878"/>
      <c r="I375" s="878"/>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7"/>
      <c r="AM375" s="858"/>
      <c r="AN375" s="858"/>
      <c r="AO375" s="859"/>
      <c r="AP375" s="860"/>
      <c r="AQ375" s="860"/>
      <c r="AR375" s="860"/>
      <c r="AS375" s="860"/>
      <c r="AT375" s="860"/>
      <c r="AU375" s="860"/>
      <c r="AV375" s="860"/>
      <c r="AW375" s="860"/>
      <c r="AX375" s="860"/>
      <c r="AY375">
        <f>COUNTA($C$375)</f>
        <v>0</v>
      </c>
    </row>
    <row r="376" spans="1:51" ht="30" hidden="1" customHeight="1" x14ac:dyDescent="0.15">
      <c r="A376" s="861">
        <v>11</v>
      </c>
      <c r="B376" s="861">
        <v>1</v>
      </c>
      <c r="C376" s="878"/>
      <c r="D376" s="878"/>
      <c r="E376" s="878"/>
      <c r="F376" s="878"/>
      <c r="G376" s="878"/>
      <c r="H376" s="878"/>
      <c r="I376" s="878"/>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78"/>
      <c r="D377" s="878"/>
      <c r="E377" s="878"/>
      <c r="F377" s="878"/>
      <c r="G377" s="878"/>
      <c r="H377" s="878"/>
      <c r="I377" s="878"/>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78"/>
      <c r="D378" s="878"/>
      <c r="E378" s="878"/>
      <c r="F378" s="878"/>
      <c r="G378" s="878"/>
      <c r="H378" s="878"/>
      <c r="I378" s="878"/>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78"/>
      <c r="D379" s="878"/>
      <c r="E379" s="878"/>
      <c r="F379" s="878"/>
      <c r="G379" s="878"/>
      <c r="H379" s="878"/>
      <c r="I379" s="878"/>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78"/>
      <c r="D380" s="878"/>
      <c r="E380" s="878"/>
      <c r="F380" s="878"/>
      <c r="G380" s="878"/>
      <c r="H380" s="878"/>
      <c r="I380" s="878"/>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78"/>
      <c r="D381" s="878"/>
      <c r="E381" s="878"/>
      <c r="F381" s="878"/>
      <c r="G381" s="878"/>
      <c r="H381" s="878"/>
      <c r="I381" s="878"/>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78"/>
      <c r="D382" s="878"/>
      <c r="E382" s="878"/>
      <c r="F382" s="878"/>
      <c r="G382" s="878"/>
      <c r="H382" s="878"/>
      <c r="I382" s="878"/>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78"/>
      <c r="D383" s="878"/>
      <c r="E383" s="878"/>
      <c r="F383" s="878"/>
      <c r="G383" s="878"/>
      <c r="H383" s="878"/>
      <c r="I383" s="878"/>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78"/>
      <c r="D384" s="878"/>
      <c r="E384" s="878"/>
      <c r="F384" s="878"/>
      <c r="G384" s="878"/>
      <c r="H384" s="878"/>
      <c r="I384" s="878"/>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78"/>
      <c r="D385" s="878"/>
      <c r="E385" s="878"/>
      <c r="F385" s="878"/>
      <c r="G385" s="878"/>
      <c r="H385" s="878"/>
      <c r="I385" s="878"/>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78"/>
      <c r="D386" s="878"/>
      <c r="E386" s="878"/>
      <c r="F386" s="878"/>
      <c r="G386" s="878"/>
      <c r="H386" s="878"/>
      <c r="I386" s="878"/>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78"/>
      <c r="D387" s="878"/>
      <c r="E387" s="878"/>
      <c r="F387" s="878"/>
      <c r="G387" s="878"/>
      <c r="H387" s="878"/>
      <c r="I387" s="878"/>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78"/>
      <c r="D388" s="878"/>
      <c r="E388" s="878"/>
      <c r="F388" s="878"/>
      <c r="G388" s="878"/>
      <c r="H388" s="878"/>
      <c r="I388" s="878"/>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78"/>
      <c r="D389" s="878"/>
      <c r="E389" s="878"/>
      <c r="F389" s="878"/>
      <c r="G389" s="878"/>
      <c r="H389" s="878"/>
      <c r="I389" s="878"/>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78"/>
      <c r="D390" s="878"/>
      <c r="E390" s="878"/>
      <c r="F390" s="878"/>
      <c r="G390" s="878"/>
      <c r="H390" s="878"/>
      <c r="I390" s="878"/>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78"/>
      <c r="D391" s="878"/>
      <c r="E391" s="878"/>
      <c r="F391" s="878"/>
      <c r="G391" s="878"/>
      <c r="H391" s="878"/>
      <c r="I391" s="878"/>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78"/>
      <c r="D392" s="878"/>
      <c r="E392" s="878"/>
      <c r="F392" s="878"/>
      <c r="G392" s="878"/>
      <c r="H392" s="878"/>
      <c r="I392" s="878"/>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78"/>
      <c r="D393" s="878"/>
      <c r="E393" s="878"/>
      <c r="F393" s="878"/>
      <c r="G393" s="878"/>
      <c r="H393" s="878"/>
      <c r="I393" s="878"/>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78"/>
      <c r="D394" s="878"/>
      <c r="E394" s="878"/>
      <c r="F394" s="878"/>
      <c r="G394" s="878"/>
      <c r="H394" s="878"/>
      <c r="I394" s="878"/>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78"/>
      <c r="D395" s="878"/>
      <c r="E395" s="878"/>
      <c r="F395" s="878"/>
      <c r="G395" s="878"/>
      <c r="H395" s="878"/>
      <c r="I395" s="878"/>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7"/>
      <c r="AM395" s="858"/>
      <c r="AN395" s="858"/>
      <c r="AO395" s="859"/>
      <c r="AP395" s="860"/>
      <c r="AQ395" s="860"/>
      <c r="AR395" s="860"/>
      <c r="AS395" s="860"/>
      <c r="AT395" s="860"/>
      <c r="AU395" s="860"/>
      <c r="AV395" s="860"/>
      <c r="AW395" s="860"/>
      <c r="AX395" s="86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0"/>
      <c r="B398" s="850"/>
      <c r="C398" s="850" t="s">
        <v>24</v>
      </c>
      <c r="D398" s="850"/>
      <c r="E398" s="850"/>
      <c r="F398" s="850"/>
      <c r="G398" s="850"/>
      <c r="H398" s="850"/>
      <c r="I398" s="850"/>
      <c r="J398" s="851" t="s">
        <v>197</v>
      </c>
      <c r="K398" s="136"/>
      <c r="L398" s="136"/>
      <c r="M398" s="136"/>
      <c r="N398" s="136"/>
      <c r="O398" s="136"/>
      <c r="P398" s="415" t="s">
        <v>25</v>
      </c>
      <c r="Q398" s="415"/>
      <c r="R398" s="415"/>
      <c r="S398" s="415"/>
      <c r="T398" s="415"/>
      <c r="U398" s="415"/>
      <c r="V398" s="415"/>
      <c r="W398" s="415"/>
      <c r="X398" s="415"/>
      <c r="Y398" s="852" t="s">
        <v>196</v>
      </c>
      <c r="Z398" s="853"/>
      <c r="AA398" s="853"/>
      <c r="AB398" s="853"/>
      <c r="AC398" s="851" t="s">
        <v>230</v>
      </c>
      <c r="AD398" s="851"/>
      <c r="AE398" s="851"/>
      <c r="AF398" s="851"/>
      <c r="AG398" s="851"/>
      <c r="AH398" s="852" t="s">
        <v>249</v>
      </c>
      <c r="AI398" s="850"/>
      <c r="AJ398" s="850"/>
      <c r="AK398" s="850"/>
      <c r="AL398" s="850" t="s">
        <v>19</v>
      </c>
      <c r="AM398" s="850"/>
      <c r="AN398" s="850"/>
      <c r="AO398" s="854"/>
      <c r="AP398" s="876" t="s">
        <v>198</v>
      </c>
      <c r="AQ398" s="876"/>
      <c r="AR398" s="876"/>
      <c r="AS398" s="876"/>
      <c r="AT398" s="876"/>
      <c r="AU398" s="876"/>
      <c r="AV398" s="876"/>
      <c r="AW398" s="876"/>
      <c r="AX398" s="876"/>
      <c r="AY398">
        <f>$AY$396</f>
        <v>0</v>
      </c>
    </row>
    <row r="399" spans="1:51" ht="30" hidden="1" customHeight="1" x14ac:dyDescent="0.15">
      <c r="A399" s="861">
        <v>1</v>
      </c>
      <c r="B399" s="861">
        <v>1</v>
      </c>
      <c r="C399" s="878"/>
      <c r="D399" s="878"/>
      <c r="E399" s="878"/>
      <c r="F399" s="878"/>
      <c r="G399" s="878"/>
      <c r="H399" s="878"/>
      <c r="I399" s="878"/>
      <c r="J399" s="865"/>
      <c r="K399" s="866"/>
      <c r="L399" s="866"/>
      <c r="M399" s="866"/>
      <c r="N399" s="866"/>
      <c r="O399" s="866"/>
      <c r="P399" s="868"/>
      <c r="Q399" s="868"/>
      <c r="R399" s="868"/>
      <c r="S399" s="868"/>
      <c r="T399" s="868"/>
      <c r="U399" s="868"/>
      <c r="V399" s="868"/>
      <c r="W399" s="868"/>
      <c r="X399" s="868"/>
      <c r="Y399" s="869"/>
      <c r="Z399" s="870"/>
      <c r="AA399" s="870"/>
      <c r="AB399" s="871"/>
      <c r="AC399" s="872"/>
      <c r="AD399" s="873"/>
      <c r="AE399" s="873"/>
      <c r="AF399" s="873"/>
      <c r="AG399" s="873"/>
      <c r="AH399" s="855"/>
      <c r="AI399" s="856"/>
      <c r="AJ399" s="856"/>
      <c r="AK399" s="856"/>
      <c r="AL399" s="857"/>
      <c r="AM399" s="858"/>
      <c r="AN399" s="858"/>
      <c r="AO399" s="859"/>
      <c r="AP399" s="860"/>
      <c r="AQ399" s="860"/>
      <c r="AR399" s="860"/>
      <c r="AS399" s="860"/>
      <c r="AT399" s="860"/>
      <c r="AU399" s="860"/>
      <c r="AV399" s="860"/>
      <c r="AW399" s="860"/>
      <c r="AX399" s="860"/>
      <c r="AY399">
        <f>$AY$396</f>
        <v>0</v>
      </c>
    </row>
    <row r="400" spans="1:51" ht="30" hidden="1" customHeight="1" x14ac:dyDescent="0.15">
      <c r="A400" s="861">
        <v>2</v>
      </c>
      <c r="B400" s="861">
        <v>1</v>
      </c>
      <c r="C400" s="877"/>
      <c r="D400" s="878"/>
      <c r="E400" s="878"/>
      <c r="F400" s="878"/>
      <c r="G400" s="878"/>
      <c r="H400" s="878"/>
      <c r="I400" s="878"/>
      <c r="J400" s="865"/>
      <c r="K400" s="866"/>
      <c r="L400" s="866"/>
      <c r="M400" s="866"/>
      <c r="N400" s="866"/>
      <c r="O400" s="866"/>
      <c r="P400" s="868"/>
      <c r="Q400" s="868"/>
      <c r="R400" s="868"/>
      <c r="S400" s="868"/>
      <c r="T400" s="868"/>
      <c r="U400" s="868"/>
      <c r="V400" s="868"/>
      <c r="W400" s="868"/>
      <c r="X400" s="868"/>
      <c r="Y400" s="869"/>
      <c r="Z400" s="870"/>
      <c r="AA400" s="870"/>
      <c r="AB400" s="871"/>
      <c r="AC400" s="872"/>
      <c r="AD400" s="873"/>
      <c r="AE400" s="873"/>
      <c r="AF400" s="873"/>
      <c r="AG400" s="873"/>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x14ac:dyDescent="0.15">
      <c r="A401" s="861">
        <v>3</v>
      </c>
      <c r="B401" s="861">
        <v>1</v>
      </c>
      <c r="C401" s="877"/>
      <c r="D401" s="878"/>
      <c r="E401" s="878"/>
      <c r="F401" s="878"/>
      <c r="G401" s="878"/>
      <c r="H401" s="878"/>
      <c r="I401" s="878"/>
      <c r="J401" s="865"/>
      <c r="K401" s="866"/>
      <c r="L401" s="866"/>
      <c r="M401" s="866"/>
      <c r="N401" s="866"/>
      <c r="O401" s="866"/>
      <c r="P401" s="867"/>
      <c r="Q401" s="868"/>
      <c r="R401" s="868"/>
      <c r="S401" s="868"/>
      <c r="T401" s="868"/>
      <c r="U401" s="868"/>
      <c r="V401" s="868"/>
      <c r="W401" s="868"/>
      <c r="X401" s="868"/>
      <c r="Y401" s="869"/>
      <c r="Z401" s="870"/>
      <c r="AA401" s="870"/>
      <c r="AB401" s="871"/>
      <c r="AC401" s="872"/>
      <c r="AD401" s="873"/>
      <c r="AE401" s="873"/>
      <c r="AF401" s="873"/>
      <c r="AG401" s="873"/>
      <c r="AH401" s="874"/>
      <c r="AI401" s="875"/>
      <c r="AJ401" s="875"/>
      <c r="AK401" s="875"/>
      <c r="AL401" s="857"/>
      <c r="AM401" s="858"/>
      <c r="AN401" s="858"/>
      <c r="AO401" s="859"/>
      <c r="AP401" s="860"/>
      <c r="AQ401" s="860"/>
      <c r="AR401" s="860"/>
      <c r="AS401" s="860"/>
      <c r="AT401" s="860"/>
      <c r="AU401" s="860"/>
      <c r="AV401" s="860"/>
      <c r="AW401" s="860"/>
      <c r="AX401" s="860"/>
      <c r="AY401">
        <f>COUNTA($C$401)</f>
        <v>0</v>
      </c>
    </row>
    <row r="402" spans="1:51" ht="30" hidden="1" customHeight="1" x14ac:dyDescent="0.15">
      <c r="A402" s="861">
        <v>4</v>
      </c>
      <c r="B402" s="861">
        <v>1</v>
      </c>
      <c r="C402" s="877"/>
      <c r="D402" s="878"/>
      <c r="E402" s="878"/>
      <c r="F402" s="878"/>
      <c r="G402" s="878"/>
      <c r="H402" s="878"/>
      <c r="I402" s="878"/>
      <c r="J402" s="865"/>
      <c r="K402" s="866"/>
      <c r="L402" s="866"/>
      <c r="M402" s="866"/>
      <c r="N402" s="866"/>
      <c r="O402" s="866"/>
      <c r="P402" s="867"/>
      <c r="Q402" s="868"/>
      <c r="R402" s="868"/>
      <c r="S402" s="868"/>
      <c r="T402" s="868"/>
      <c r="U402" s="868"/>
      <c r="V402" s="868"/>
      <c r="W402" s="868"/>
      <c r="X402" s="868"/>
      <c r="Y402" s="869"/>
      <c r="Z402" s="870"/>
      <c r="AA402" s="870"/>
      <c r="AB402" s="871"/>
      <c r="AC402" s="872"/>
      <c r="AD402" s="873"/>
      <c r="AE402" s="873"/>
      <c r="AF402" s="873"/>
      <c r="AG402" s="873"/>
      <c r="AH402" s="874"/>
      <c r="AI402" s="875"/>
      <c r="AJ402" s="875"/>
      <c r="AK402" s="875"/>
      <c r="AL402" s="857"/>
      <c r="AM402" s="858"/>
      <c r="AN402" s="858"/>
      <c r="AO402" s="859"/>
      <c r="AP402" s="860"/>
      <c r="AQ402" s="860"/>
      <c r="AR402" s="860"/>
      <c r="AS402" s="860"/>
      <c r="AT402" s="860"/>
      <c r="AU402" s="860"/>
      <c r="AV402" s="860"/>
      <c r="AW402" s="860"/>
      <c r="AX402" s="860"/>
      <c r="AY402">
        <f>COUNTA($C$402)</f>
        <v>0</v>
      </c>
    </row>
    <row r="403" spans="1:51" ht="30" hidden="1" customHeight="1" x14ac:dyDescent="0.15">
      <c r="A403" s="861">
        <v>5</v>
      </c>
      <c r="B403" s="861">
        <v>1</v>
      </c>
      <c r="C403" s="878"/>
      <c r="D403" s="878"/>
      <c r="E403" s="878"/>
      <c r="F403" s="878"/>
      <c r="G403" s="878"/>
      <c r="H403" s="878"/>
      <c r="I403" s="878"/>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74"/>
      <c r="AI403" s="875"/>
      <c r="AJ403" s="875"/>
      <c r="AK403" s="875"/>
      <c r="AL403" s="857"/>
      <c r="AM403" s="858"/>
      <c r="AN403" s="858"/>
      <c r="AO403" s="859"/>
      <c r="AP403" s="860"/>
      <c r="AQ403" s="860"/>
      <c r="AR403" s="860"/>
      <c r="AS403" s="860"/>
      <c r="AT403" s="860"/>
      <c r="AU403" s="860"/>
      <c r="AV403" s="860"/>
      <c r="AW403" s="860"/>
      <c r="AX403" s="860"/>
      <c r="AY403">
        <f>COUNTA($C$403)</f>
        <v>0</v>
      </c>
    </row>
    <row r="404" spans="1:51" ht="30" hidden="1" customHeight="1" x14ac:dyDescent="0.15">
      <c r="A404" s="861">
        <v>6</v>
      </c>
      <c r="B404" s="861">
        <v>1</v>
      </c>
      <c r="C404" s="878"/>
      <c r="D404" s="878"/>
      <c r="E404" s="878"/>
      <c r="F404" s="878"/>
      <c r="G404" s="878"/>
      <c r="H404" s="878"/>
      <c r="I404" s="878"/>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4"/>
      <c r="AI404" s="875"/>
      <c r="AJ404" s="875"/>
      <c r="AK404" s="875"/>
      <c r="AL404" s="857"/>
      <c r="AM404" s="858"/>
      <c r="AN404" s="858"/>
      <c r="AO404" s="859"/>
      <c r="AP404" s="860"/>
      <c r="AQ404" s="860"/>
      <c r="AR404" s="860"/>
      <c r="AS404" s="860"/>
      <c r="AT404" s="860"/>
      <c r="AU404" s="860"/>
      <c r="AV404" s="860"/>
      <c r="AW404" s="860"/>
      <c r="AX404" s="860"/>
      <c r="AY404">
        <f>COUNTA($C$404)</f>
        <v>0</v>
      </c>
    </row>
    <row r="405" spans="1:51" ht="30" hidden="1" customHeight="1" x14ac:dyDescent="0.15">
      <c r="A405" s="861">
        <v>7</v>
      </c>
      <c r="B405" s="861">
        <v>1</v>
      </c>
      <c r="C405" s="878"/>
      <c r="D405" s="878"/>
      <c r="E405" s="878"/>
      <c r="F405" s="878"/>
      <c r="G405" s="878"/>
      <c r="H405" s="878"/>
      <c r="I405" s="878"/>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7"/>
      <c r="AM405" s="858"/>
      <c r="AN405" s="858"/>
      <c r="AO405" s="859"/>
      <c r="AP405" s="860"/>
      <c r="AQ405" s="860"/>
      <c r="AR405" s="860"/>
      <c r="AS405" s="860"/>
      <c r="AT405" s="860"/>
      <c r="AU405" s="860"/>
      <c r="AV405" s="860"/>
      <c r="AW405" s="860"/>
      <c r="AX405" s="860"/>
      <c r="AY405">
        <f>COUNTA($C$405)</f>
        <v>0</v>
      </c>
    </row>
    <row r="406" spans="1:51" ht="30" hidden="1" customHeight="1" x14ac:dyDescent="0.15">
      <c r="A406" s="861">
        <v>8</v>
      </c>
      <c r="B406" s="861">
        <v>1</v>
      </c>
      <c r="C406" s="878"/>
      <c r="D406" s="878"/>
      <c r="E406" s="878"/>
      <c r="F406" s="878"/>
      <c r="G406" s="878"/>
      <c r="H406" s="878"/>
      <c r="I406" s="878"/>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7"/>
      <c r="AM406" s="858"/>
      <c r="AN406" s="858"/>
      <c r="AO406" s="859"/>
      <c r="AP406" s="860"/>
      <c r="AQ406" s="860"/>
      <c r="AR406" s="860"/>
      <c r="AS406" s="860"/>
      <c r="AT406" s="860"/>
      <c r="AU406" s="860"/>
      <c r="AV406" s="860"/>
      <c r="AW406" s="860"/>
      <c r="AX406" s="860"/>
      <c r="AY406">
        <f>COUNTA($C$406)</f>
        <v>0</v>
      </c>
    </row>
    <row r="407" spans="1:51" ht="30" hidden="1" customHeight="1" x14ac:dyDescent="0.15">
      <c r="A407" s="861">
        <v>9</v>
      </c>
      <c r="B407" s="861">
        <v>1</v>
      </c>
      <c r="C407" s="878"/>
      <c r="D407" s="878"/>
      <c r="E407" s="878"/>
      <c r="F407" s="878"/>
      <c r="G407" s="878"/>
      <c r="H407" s="878"/>
      <c r="I407" s="878"/>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7"/>
      <c r="AM407" s="858"/>
      <c r="AN407" s="858"/>
      <c r="AO407" s="859"/>
      <c r="AP407" s="860"/>
      <c r="AQ407" s="860"/>
      <c r="AR407" s="860"/>
      <c r="AS407" s="860"/>
      <c r="AT407" s="860"/>
      <c r="AU407" s="860"/>
      <c r="AV407" s="860"/>
      <c r="AW407" s="860"/>
      <c r="AX407" s="860"/>
      <c r="AY407">
        <f>COUNTA($C$407)</f>
        <v>0</v>
      </c>
    </row>
    <row r="408" spans="1:51" ht="30" hidden="1" customHeight="1" x14ac:dyDescent="0.15">
      <c r="A408" s="861">
        <v>10</v>
      </c>
      <c r="B408" s="861">
        <v>1</v>
      </c>
      <c r="C408" s="878"/>
      <c r="D408" s="878"/>
      <c r="E408" s="878"/>
      <c r="F408" s="878"/>
      <c r="G408" s="878"/>
      <c r="H408" s="878"/>
      <c r="I408" s="878"/>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7"/>
      <c r="AM408" s="858"/>
      <c r="AN408" s="858"/>
      <c r="AO408" s="859"/>
      <c r="AP408" s="860"/>
      <c r="AQ408" s="860"/>
      <c r="AR408" s="860"/>
      <c r="AS408" s="860"/>
      <c r="AT408" s="860"/>
      <c r="AU408" s="860"/>
      <c r="AV408" s="860"/>
      <c r="AW408" s="860"/>
      <c r="AX408" s="860"/>
      <c r="AY408">
        <f>COUNTA($C$408)</f>
        <v>0</v>
      </c>
    </row>
    <row r="409" spans="1:51" ht="30" hidden="1" customHeight="1" x14ac:dyDescent="0.15">
      <c r="A409" s="861">
        <v>11</v>
      </c>
      <c r="B409" s="861">
        <v>1</v>
      </c>
      <c r="C409" s="878"/>
      <c r="D409" s="878"/>
      <c r="E409" s="878"/>
      <c r="F409" s="878"/>
      <c r="G409" s="878"/>
      <c r="H409" s="878"/>
      <c r="I409" s="878"/>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78"/>
      <c r="D410" s="878"/>
      <c r="E410" s="878"/>
      <c r="F410" s="878"/>
      <c r="G410" s="878"/>
      <c r="H410" s="878"/>
      <c r="I410" s="878"/>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78"/>
      <c r="D411" s="878"/>
      <c r="E411" s="878"/>
      <c r="F411" s="878"/>
      <c r="G411" s="878"/>
      <c r="H411" s="878"/>
      <c r="I411" s="878"/>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78"/>
      <c r="D412" s="878"/>
      <c r="E412" s="878"/>
      <c r="F412" s="878"/>
      <c r="G412" s="878"/>
      <c r="H412" s="878"/>
      <c r="I412" s="878"/>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78"/>
      <c r="D413" s="878"/>
      <c r="E413" s="878"/>
      <c r="F413" s="878"/>
      <c r="G413" s="878"/>
      <c r="H413" s="878"/>
      <c r="I413" s="878"/>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78"/>
      <c r="D414" s="878"/>
      <c r="E414" s="878"/>
      <c r="F414" s="878"/>
      <c r="G414" s="878"/>
      <c r="H414" s="878"/>
      <c r="I414" s="878"/>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78"/>
      <c r="D415" s="878"/>
      <c r="E415" s="878"/>
      <c r="F415" s="878"/>
      <c r="G415" s="878"/>
      <c r="H415" s="878"/>
      <c r="I415" s="878"/>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78"/>
      <c r="D416" s="878"/>
      <c r="E416" s="878"/>
      <c r="F416" s="878"/>
      <c r="G416" s="878"/>
      <c r="H416" s="878"/>
      <c r="I416" s="878"/>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78"/>
      <c r="D417" s="878"/>
      <c r="E417" s="878"/>
      <c r="F417" s="878"/>
      <c r="G417" s="878"/>
      <c r="H417" s="878"/>
      <c r="I417" s="878"/>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78"/>
      <c r="D418" s="878"/>
      <c r="E418" s="878"/>
      <c r="F418" s="878"/>
      <c r="G418" s="878"/>
      <c r="H418" s="878"/>
      <c r="I418" s="878"/>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78"/>
      <c r="D419" s="878"/>
      <c r="E419" s="878"/>
      <c r="F419" s="878"/>
      <c r="G419" s="878"/>
      <c r="H419" s="878"/>
      <c r="I419" s="878"/>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78"/>
      <c r="D420" s="878"/>
      <c r="E420" s="878"/>
      <c r="F420" s="878"/>
      <c r="G420" s="878"/>
      <c r="H420" s="878"/>
      <c r="I420" s="878"/>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78"/>
      <c r="D421" s="878"/>
      <c r="E421" s="878"/>
      <c r="F421" s="878"/>
      <c r="G421" s="878"/>
      <c r="H421" s="878"/>
      <c r="I421" s="878"/>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78"/>
      <c r="D422" s="878"/>
      <c r="E422" s="878"/>
      <c r="F422" s="878"/>
      <c r="G422" s="878"/>
      <c r="H422" s="878"/>
      <c r="I422" s="878"/>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78"/>
      <c r="D423" s="878"/>
      <c r="E423" s="878"/>
      <c r="F423" s="878"/>
      <c r="G423" s="878"/>
      <c r="H423" s="878"/>
      <c r="I423" s="878"/>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78"/>
      <c r="D424" s="878"/>
      <c r="E424" s="878"/>
      <c r="F424" s="878"/>
      <c r="G424" s="878"/>
      <c r="H424" s="878"/>
      <c r="I424" s="878"/>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78"/>
      <c r="D425" s="878"/>
      <c r="E425" s="878"/>
      <c r="F425" s="878"/>
      <c r="G425" s="878"/>
      <c r="H425" s="878"/>
      <c r="I425" s="878"/>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78"/>
      <c r="D426" s="878"/>
      <c r="E426" s="878"/>
      <c r="F426" s="878"/>
      <c r="G426" s="878"/>
      <c r="H426" s="878"/>
      <c r="I426" s="878"/>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78"/>
      <c r="D427" s="878"/>
      <c r="E427" s="878"/>
      <c r="F427" s="878"/>
      <c r="G427" s="878"/>
      <c r="H427" s="878"/>
      <c r="I427" s="878"/>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78"/>
      <c r="D428" s="878"/>
      <c r="E428" s="878"/>
      <c r="F428" s="878"/>
      <c r="G428" s="878"/>
      <c r="H428" s="878"/>
      <c r="I428" s="878"/>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7"/>
      <c r="AM428" s="858"/>
      <c r="AN428" s="858"/>
      <c r="AO428" s="859"/>
      <c r="AP428" s="860"/>
      <c r="AQ428" s="860"/>
      <c r="AR428" s="860"/>
      <c r="AS428" s="860"/>
      <c r="AT428" s="860"/>
      <c r="AU428" s="860"/>
      <c r="AV428" s="860"/>
      <c r="AW428" s="860"/>
      <c r="AX428" s="86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0"/>
      <c r="B431" s="850"/>
      <c r="C431" s="850" t="s">
        <v>24</v>
      </c>
      <c r="D431" s="850"/>
      <c r="E431" s="850"/>
      <c r="F431" s="850"/>
      <c r="G431" s="850"/>
      <c r="H431" s="850"/>
      <c r="I431" s="850"/>
      <c r="J431" s="851" t="s">
        <v>197</v>
      </c>
      <c r="K431" s="136"/>
      <c r="L431" s="136"/>
      <c r="M431" s="136"/>
      <c r="N431" s="136"/>
      <c r="O431" s="136"/>
      <c r="P431" s="415" t="s">
        <v>25</v>
      </c>
      <c r="Q431" s="415"/>
      <c r="R431" s="415"/>
      <c r="S431" s="415"/>
      <c r="T431" s="415"/>
      <c r="U431" s="415"/>
      <c r="V431" s="415"/>
      <c r="W431" s="415"/>
      <c r="X431" s="415"/>
      <c r="Y431" s="852" t="s">
        <v>196</v>
      </c>
      <c r="Z431" s="853"/>
      <c r="AA431" s="853"/>
      <c r="AB431" s="853"/>
      <c r="AC431" s="851" t="s">
        <v>230</v>
      </c>
      <c r="AD431" s="851"/>
      <c r="AE431" s="851"/>
      <c r="AF431" s="851"/>
      <c r="AG431" s="851"/>
      <c r="AH431" s="852" t="s">
        <v>249</v>
      </c>
      <c r="AI431" s="850"/>
      <c r="AJ431" s="850"/>
      <c r="AK431" s="850"/>
      <c r="AL431" s="850" t="s">
        <v>19</v>
      </c>
      <c r="AM431" s="850"/>
      <c r="AN431" s="850"/>
      <c r="AO431" s="854"/>
      <c r="AP431" s="876" t="s">
        <v>198</v>
      </c>
      <c r="AQ431" s="876"/>
      <c r="AR431" s="876"/>
      <c r="AS431" s="876"/>
      <c r="AT431" s="876"/>
      <c r="AU431" s="876"/>
      <c r="AV431" s="876"/>
      <c r="AW431" s="876"/>
      <c r="AX431" s="876"/>
      <c r="AY431">
        <f>$AY$429</f>
        <v>0</v>
      </c>
    </row>
    <row r="432" spans="1:51" ht="30" hidden="1" customHeight="1" x14ac:dyDescent="0.15">
      <c r="A432" s="861">
        <v>1</v>
      </c>
      <c r="B432" s="861">
        <v>1</v>
      </c>
      <c r="C432" s="878"/>
      <c r="D432" s="878"/>
      <c r="E432" s="878"/>
      <c r="F432" s="878"/>
      <c r="G432" s="878"/>
      <c r="H432" s="878"/>
      <c r="I432" s="878"/>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55"/>
      <c r="AI432" s="856"/>
      <c r="AJ432" s="856"/>
      <c r="AK432" s="856"/>
      <c r="AL432" s="857"/>
      <c r="AM432" s="858"/>
      <c r="AN432" s="858"/>
      <c r="AO432" s="859"/>
      <c r="AP432" s="860"/>
      <c r="AQ432" s="860"/>
      <c r="AR432" s="860"/>
      <c r="AS432" s="860"/>
      <c r="AT432" s="860"/>
      <c r="AU432" s="860"/>
      <c r="AV432" s="860"/>
      <c r="AW432" s="860"/>
      <c r="AX432" s="860"/>
      <c r="AY432">
        <f>$AY$429</f>
        <v>0</v>
      </c>
    </row>
    <row r="433" spans="1:51" ht="30" hidden="1" customHeight="1" x14ac:dyDescent="0.15">
      <c r="A433" s="861">
        <v>2</v>
      </c>
      <c r="B433" s="861">
        <v>1</v>
      </c>
      <c r="C433" s="878"/>
      <c r="D433" s="878"/>
      <c r="E433" s="878"/>
      <c r="F433" s="878"/>
      <c r="G433" s="878"/>
      <c r="H433" s="878"/>
      <c r="I433" s="878"/>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15">
      <c r="A434" s="861">
        <v>3</v>
      </c>
      <c r="B434" s="861">
        <v>1</v>
      </c>
      <c r="C434" s="877"/>
      <c r="D434" s="878"/>
      <c r="E434" s="878"/>
      <c r="F434" s="878"/>
      <c r="G434" s="878"/>
      <c r="H434" s="878"/>
      <c r="I434" s="878"/>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4"/>
      <c r="AI434" s="875"/>
      <c r="AJ434" s="875"/>
      <c r="AK434" s="875"/>
      <c r="AL434" s="857"/>
      <c r="AM434" s="858"/>
      <c r="AN434" s="858"/>
      <c r="AO434" s="859"/>
      <c r="AP434" s="860"/>
      <c r="AQ434" s="860"/>
      <c r="AR434" s="860"/>
      <c r="AS434" s="860"/>
      <c r="AT434" s="860"/>
      <c r="AU434" s="860"/>
      <c r="AV434" s="860"/>
      <c r="AW434" s="860"/>
      <c r="AX434" s="860"/>
      <c r="AY434">
        <f>COUNTA($C$434)</f>
        <v>0</v>
      </c>
    </row>
    <row r="435" spans="1:51" ht="30" hidden="1" customHeight="1" x14ac:dyDescent="0.15">
      <c r="A435" s="861">
        <v>4</v>
      </c>
      <c r="B435" s="861">
        <v>1</v>
      </c>
      <c r="C435" s="877"/>
      <c r="D435" s="878"/>
      <c r="E435" s="878"/>
      <c r="F435" s="878"/>
      <c r="G435" s="878"/>
      <c r="H435" s="878"/>
      <c r="I435" s="878"/>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4"/>
      <c r="AI435" s="875"/>
      <c r="AJ435" s="875"/>
      <c r="AK435" s="875"/>
      <c r="AL435" s="857"/>
      <c r="AM435" s="858"/>
      <c r="AN435" s="858"/>
      <c r="AO435" s="859"/>
      <c r="AP435" s="860"/>
      <c r="AQ435" s="860"/>
      <c r="AR435" s="860"/>
      <c r="AS435" s="860"/>
      <c r="AT435" s="860"/>
      <c r="AU435" s="860"/>
      <c r="AV435" s="860"/>
      <c r="AW435" s="860"/>
      <c r="AX435" s="860"/>
      <c r="AY435">
        <f>COUNTA($C$435)</f>
        <v>0</v>
      </c>
    </row>
    <row r="436" spans="1:51" ht="30" hidden="1" customHeight="1" x14ac:dyDescent="0.15">
      <c r="A436" s="861">
        <v>5</v>
      </c>
      <c r="B436" s="861">
        <v>1</v>
      </c>
      <c r="C436" s="878"/>
      <c r="D436" s="878"/>
      <c r="E436" s="878"/>
      <c r="F436" s="878"/>
      <c r="G436" s="878"/>
      <c r="H436" s="878"/>
      <c r="I436" s="878"/>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7"/>
      <c r="AM436" s="858"/>
      <c r="AN436" s="858"/>
      <c r="AO436" s="859"/>
      <c r="AP436" s="860"/>
      <c r="AQ436" s="860"/>
      <c r="AR436" s="860"/>
      <c r="AS436" s="860"/>
      <c r="AT436" s="860"/>
      <c r="AU436" s="860"/>
      <c r="AV436" s="860"/>
      <c r="AW436" s="860"/>
      <c r="AX436" s="860"/>
      <c r="AY436">
        <f>COUNTA($C$436)</f>
        <v>0</v>
      </c>
    </row>
    <row r="437" spans="1:51" ht="30" hidden="1" customHeight="1" x14ac:dyDescent="0.15">
      <c r="A437" s="861">
        <v>6</v>
      </c>
      <c r="B437" s="861">
        <v>1</v>
      </c>
      <c r="C437" s="878"/>
      <c r="D437" s="878"/>
      <c r="E437" s="878"/>
      <c r="F437" s="878"/>
      <c r="G437" s="878"/>
      <c r="H437" s="878"/>
      <c r="I437" s="878"/>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7"/>
      <c r="AM437" s="858"/>
      <c r="AN437" s="858"/>
      <c r="AO437" s="859"/>
      <c r="AP437" s="860"/>
      <c r="AQ437" s="860"/>
      <c r="AR437" s="860"/>
      <c r="AS437" s="860"/>
      <c r="AT437" s="860"/>
      <c r="AU437" s="860"/>
      <c r="AV437" s="860"/>
      <c r="AW437" s="860"/>
      <c r="AX437" s="860"/>
      <c r="AY437">
        <f>COUNTA($C$437)</f>
        <v>0</v>
      </c>
    </row>
    <row r="438" spans="1:51" ht="30" hidden="1" customHeight="1" x14ac:dyDescent="0.15">
      <c r="A438" s="861">
        <v>7</v>
      </c>
      <c r="B438" s="861">
        <v>1</v>
      </c>
      <c r="C438" s="878"/>
      <c r="D438" s="878"/>
      <c r="E438" s="878"/>
      <c r="F438" s="878"/>
      <c r="G438" s="878"/>
      <c r="H438" s="878"/>
      <c r="I438" s="878"/>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7"/>
      <c r="AM438" s="858"/>
      <c r="AN438" s="858"/>
      <c r="AO438" s="859"/>
      <c r="AP438" s="860"/>
      <c r="AQ438" s="860"/>
      <c r="AR438" s="860"/>
      <c r="AS438" s="860"/>
      <c r="AT438" s="860"/>
      <c r="AU438" s="860"/>
      <c r="AV438" s="860"/>
      <c r="AW438" s="860"/>
      <c r="AX438" s="860"/>
      <c r="AY438">
        <f>COUNTA($C$438)</f>
        <v>0</v>
      </c>
    </row>
    <row r="439" spans="1:51" ht="30" hidden="1" customHeight="1" x14ac:dyDescent="0.15">
      <c r="A439" s="861">
        <v>8</v>
      </c>
      <c r="B439" s="861">
        <v>1</v>
      </c>
      <c r="C439" s="878"/>
      <c r="D439" s="878"/>
      <c r="E439" s="878"/>
      <c r="F439" s="878"/>
      <c r="G439" s="878"/>
      <c r="H439" s="878"/>
      <c r="I439" s="878"/>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7"/>
      <c r="AM439" s="858"/>
      <c r="AN439" s="858"/>
      <c r="AO439" s="859"/>
      <c r="AP439" s="860"/>
      <c r="AQ439" s="860"/>
      <c r="AR439" s="860"/>
      <c r="AS439" s="860"/>
      <c r="AT439" s="860"/>
      <c r="AU439" s="860"/>
      <c r="AV439" s="860"/>
      <c r="AW439" s="860"/>
      <c r="AX439" s="860"/>
      <c r="AY439">
        <f>COUNTA($C$439)</f>
        <v>0</v>
      </c>
    </row>
    <row r="440" spans="1:51" ht="30" hidden="1" customHeight="1" x14ac:dyDescent="0.15">
      <c r="A440" s="861">
        <v>9</v>
      </c>
      <c r="B440" s="861">
        <v>1</v>
      </c>
      <c r="C440" s="878"/>
      <c r="D440" s="878"/>
      <c r="E440" s="878"/>
      <c r="F440" s="878"/>
      <c r="G440" s="878"/>
      <c r="H440" s="878"/>
      <c r="I440" s="878"/>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7"/>
      <c r="AM440" s="858"/>
      <c r="AN440" s="858"/>
      <c r="AO440" s="859"/>
      <c r="AP440" s="860"/>
      <c r="AQ440" s="860"/>
      <c r="AR440" s="860"/>
      <c r="AS440" s="860"/>
      <c r="AT440" s="860"/>
      <c r="AU440" s="860"/>
      <c r="AV440" s="860"/>
      <c r="AW440" s="860"/>
      <c r="AX440" s="860"/>
      <c r="AY440">
        <f>COUNTA($C$440)</f>
        <v>0</v>
      </c>
    </row>
    <row r="441" spans="1:51" ht="30" hidden="1" customHeight="1" x14ac:dyDescent="0.15">
      <c r="A441" s="861">
        <v>10</v>
      </c>
      <c r="B441" s="861">
        <v>1</v>
      </c>
      <c r="C441" s="878"/>
      <c r="D441" s="878"/>
      <c r="E441" s="878"/>
      <c r="F441" s="878"/>
      <c r="G441" s="878"/>
      <c r="H441" s="878"/>
      <c r="I441" s="878"/>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7"/>
      <c r="AM441" s="858"/>
      <c r="AN441" s="858"/>
      <c r="AO441" s="859"/>
      <c r="AP441" s="860"/>
      <c r="AQ441" s="860"/>
      <c r="AR441" s="860"/>
      <c r="AS441" s="860"/>
      <c r="AT441" s="860"/>
      <c r="AU441" s="860"/>
      <c r="AV441" s="860"/>
      <c r="AW441" s="860"/>
      <c r="AX441" s="860"/>
      <c r="AY441">
        <f>COUNTA($C$441)</f>
        <v>0</v>
      </c>
    </row>
    <row r="442" spans="1:51" ht="30" hidden="1" customHeight="1" x14ac:dyDescent="0.15">
      <c r="A442" s="861">
        <v>11</v>
      </c>
      <c r="B442" s="861">
        <v>1</v>
      </c>
      <c r="C442" s="878"/>
      <c r="D442" s="878"/>
      <c r="E442" s="878"/>
      <c r="F442" s="878"/>
      <c r="G442" s="878"/>
      <c r="H442" s="878"/>
      <c r="I442" s="878"/>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78"/>
      <c r="D443" s="878"/>
      <c r="E443" s="878"/>
      <c r="F443" s="878"/>
      <c r="G443" s="878"/>
      <c r="H443" s="878"/>
      <c r="I443" s="878"/>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78"/>
      <c r="D444" s="878"/>
      <c r="E444" s="878"/>
      <c r="F444" s="878"/>
      <c r="G444" s="878"/>
      <c r="H444" s="878"/>
      <c r="I444" s="878"/>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78"/>
      <c r="D445" s="878"/>
      <c r="E445" s="878"/>
      <c r="F445" s="878"/>
      <c r="G445" s="878"/>
      <c r="H445" s="878"/>
      <c r="I445" s="878"/>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78"/>
      <c r="D446" s="878"/>
      <c r="E446" s="878"/>
      <c r="F446" s="878"/>
      <c r="G446" s="878"/>
      <c r="H446" s="878"/>
      <c r="I446" s="878"/>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78"/>
      <c r="D447" s="878"/>
      <c r="E447" s="878"/>
      <c r="F447" s="878"/>
      <c r="G447" s="878"/>
      <c r="H447" s="878"/>
      <c r="I447" s="878"/>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78"/>
      <c r="D448" s="878"/>
      <c r="E448" s="878"/>
      <c r="F448" s="878"/>
      <c r="G448" s="878"/>
      <c r="H448" s="878"/>
      <c r="I448" s="878"/>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78"/>
      <c r="D449" s="878"/>
      <c r="E449" s="878"/>
      <c r="F449" s="878"/>
      <c r="G449" s="878"/>
      <c r="H449" s="878"/>
      <c r="I449" s="878"/>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78"/>
      <c r="D450" s="878"/>
      <c r="E450" s="878"/>
      <c r="F450" s="878"/>
      <c r="G450" s="878"/>
      <c r="H450" s="878"/>
      <c r="I450" s="878"/>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78"/>
      <c r="D451" s="878"/>
      <c r="E451" s="878"/>
      <c r="F451" s="878"/>
      <c r="G451" s="878"/>
      <c r="H451" s="878"/>
      <c r="I451" s="878"/>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78"/>
      <c r="D452" s="878"/>
      <c r="E452" s="878"/>
      <c r="F452" s="878"/>
      <c r="G452" s="878"/>
      <c r="H452" s="878"/>
      <c r="I452" s="878"/>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78"/>
      <c r="D453" s="878"/>
      <c r="E453" s="878"/>
      <c r="F453" s="878"/>
      <c r="G453" s="878"/>
      <c r="H453" s="878"/>
      <c r="I453" s="878"/>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78"/>
      <c r="D454" s="878"/>
      <c r="E454" s="878"/>
      <c r="F454" s="878"/>
      <c r="G454" s="878"/>
      <c r="H454" s="878"/>
      <c r="I454" s="878"/>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78"/>
      <c r="D455" s="878"/>
      <c r="E455" s="878"/>
      <c r="F455" s="878"/>
      <c r="G455" s="878"/>
      <c r="H455" s="878"/>
      <c r="I455" s="878"/>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78"/>
      <c r="D456" s="878"/>
      <c r="E456" s="878"/>
      <c r="F456" s="878"/>
      <c r="G456" s="878"/>
      <c r="H456" s="878"/>
      <c r="I456" s="878"/>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78"/>
      <c r="D457" s="878"/>
      <c r="E457" s="878"/>
      <c r="F457" s="878"/>
      <c r="G457" s="878"/>
      <c r="H457" s="878"/>
      <c r="I457" s="878"/>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78"/>
      <c r="D458" s="878"/>
      <c r="E458" s="878"/>
      <c r="F458" s="878"/>
      <c r="G458" s="878"/>
      <c r="H458" s="878"/>
      <c r="I458" s="878"/>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78"/>
      <c r="D459" s="878"/>
      <c r="E459" s="878"/>
      <c r="F459" s="878"/>
      <c r="G459" s="878"/>
      <c r="H459" s="878"/>
      <c r="I459" s="878"/>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78"/>
      <c r="D460" s="878"/>
      <c r="E460" s="878"/>
      <c r="F460" s="878"/>
      <c r="G460" s="878"/>
      <c r="H460" s="878"/>
      <c r="I460" s="878"/>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78"/>
      <c r="D461" s="878"/>
      <c r="E461" s="878"/>
      <c r="F461" s="878"/>
      <c r="G461" s="878"/>
      <c r="H461" s="878"/>
      <c r="I461" s="878"/>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7"/>
      <c r="AM461" s="858"/>
      <c r="AN461" s="858"/>
      <c r="AO461" s="859"/>
      <c r="AP461" s="860"/>
      <c r="AQ461" s="860"/>
      <c r="AR461" s="860"/>
      <c r="AS461" s="860"/>
      <c r="AT461" s="860"/>
      <c r="AU461" s="860"/>
      <c r="AV461" s="860"/>
      <c r="AW461" s="860"/>
      <c r="AX461" s="86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0"/>
      <c r="B464" s="850"/>
      <c r="C464" s="850" t="s">
        <v>24</v>
      </c>
      <c r="D464" s="850"/>
      <c r="E464" s="850"/>
      <c r="F464" s="850"/>
      <c r="G464" s="850"/>
      <c r="H464" s="850"/>
      <c r="I464" s="850"/>
      <c r="J464" s="851" t="s">
        <v>197</v>
      </c>
      <c r="K464" s="136"/>
      <c r="L464" s="136"/>
      <c r="M464" s="136"/>
      <c r="N464" s="136"/>
      <c r="O464" s="136"/>
      <c r="P464" s="415" t="s">
        <v>25</v>
      </c>
      <c r="Q464" s="415"/>
      <c r="R464" s="415"/>
      <c r="S464" s="415"/>
      <c r="T464" s="415"/>
      <c r="U464" s="415"/>
      <c r="V464" s="415"/>
      <c r="W464" s="415"/>
      <c r="X464" s="415"/>
      <c r="Y464" s="852" t="s">
        <v>196</v>
      </c>
      <c r="Z464" s="853"/>
      <c r="AA464" s="853"/>
      <c r="AB464" s="853"/>
      <c r="AC464" s="851" t="s">
        <v>230</v>
      </c>
      <c r="AD464" s="851"/>
      <c r="AE464" s="851"/>
      <c r="AF464" s="851"/>
      <c r="AG464" s="851"/>
      <c r="AH464" s="852" t="s">
        <v>249</v>
      </c>
      <c r="AI464" s="850"/>
      <c r="AJ464" s="850"/>
      <c r="AK464" s="850"/>
      <c r="AL464" s="850" t="s">
        <v>19</v>
      </c>
      <c r="AM464" s="850"/>
      <c r="AN464" s="850"/>
      <c r="AO464" s="854"/>
      <c r="AP464" s="876" t="s">
        <v>198</v>
      </c>
      <c r="AQ464" s="876"/>
      <c r="AR464" s="876"/>
      <c r="AS464" s="876"/>
      <c r="AT464" s="876"/>
      <c r="AU464" s="876"/>
      <c r="AV464" s="876"/>
      <c r="AW464" s="876"/>
      <c r="AX464" s="876"/>
      <c r="AY464">
        <f>$AY$462</f>
        <v>0</v>
      </c>
    </row>
    <row r="465" spans="1:51" ht="30" hidden="1" customHeight="1" x14ac:dyDescent="0.15">
      <c r="A465" s="861">
        <v>1</v>
      </c>
      <c r="B465" s="861">
        <v>1</v>
      </c>
      <c r="C465" s="878"/>
      <c r="D465" s="878"/>
      <c r="E465" s="878"/>
      <c r="F465" s="878"/>
      <c r="G465" s="878"/>
      <c r="H465" s="878"/>
      <c r="I465" s="878"/>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15">
      <c r="A466" s="861">
        <v>2</v>
      </c>
      <c r="B466" s="861">
        <v>1</v>
      </c>
      <c r="C466" s="878"/>
      <c r="D466" s="878"/>
      <c r="E466" s="878"/>
      <c r="F466" s="878"/>
      <c r="G466" s="878"/>
      <c r="H466" s="878"/>
      <c r="I466" s="878"/>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15">
      <c r="A467" s="861">
        <v>3</v>
      </c>
      <c r="B467" s="861">
        <v>1</v>
      </c>
      <c r="C467" s="877"/>
      <c r="D467" s="878"/>
      <c r="E467" s="878"/>
      <c r="F467" s="878"/>
      <c r="G467" s="878"/>
      <c r="H467" s="878"/>
      <c r="I467" s="878"/>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7"/>
      <c r="AM467" s="858"/>
      <c r="AN467" s="858"/>
      <c r="AO467" s="859"/>
      <c r="AP467" s="860"/>
      <c r="AQ467" s="860"/>
      <c r="AR467" s="860"/>
      <c r="AS467" s="860"/>
      <c r="AT467" s="860"/>
      <c r="AU467" s="860"/>
      <c r="AV467" s="860"/>
      <c r="AW467" s="860"/>
      <c r="AX467" s="860"/>
      <c r="AY467">
        <f>COUNTA($C$467)</f>
        <v>0</v>
      </c>
    </row>
    <row r="468" spans="1:51" ht="30" hidden="1" customHeight="1" x14ac:dyDescent="0.15">
      <c r="A468" s="861">
        <v>4</v>
      </c>
      <c r="B468" s="861">
        <v>1</v>
      </c>
      <c r="C468" s="877"/>
      <c r="D468" s="878"/>
      <c r="E468" s="878"/>
      <c r="F468" s="878"/>
      <c r="G468" s="878"/>
      <c r="H468" s="878"/>
      <c r="I468" s="878"/>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7"/>
      <c r="AM468" s="858"/>
      <c r="AN468" s="858"/>
      <c r="AO468" s="859"/>
      <c r="AP468" s="860"/>
      <c r="AQ468" s="860"/>
      <c r="AR468" s="860"/>
      <c r="AS468" s="860"/>
      <c r="AT468" s="860"/>
      <c r="AU468" s="860"/>
      <c r="AV468" s="860"/>
      <c r="AW468" s="860"/>
      <c r="AX468" s="860"/>
      <c r="AY468">
        <f>COUNTA($C$468)</f>
        <v>0</v>
      </c>
    </row>
    <row r="469" spans="1:51" ht="30" hidden="1" customHeight="1" x14ac:dyDescent="0.15">
      <c r="A469" s="861">
        <v>5</v>
      </c>
      <c r="B469" s="861">
        <v>1</v>
      </c>
      <c r="C469" s="878"/>
      <c r="D469" s="878"/>
      <c r="E469" s="878"/>
      <c r="F469" s="878"/>
      <c r="G469" s="878"/>
      <c r="H469" s="878"/>
      <c r="I469" s="878"/>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7"/>
      <c r="AM469" s="858"/>
      <c r="AN469" s="858"/>
      <c r="AO469" s="859"/>
      <c r="AP469" s="860"/>
      <c r="AQ469" s="860"/>
      <c r="AR469" s="860"/>
      <c r="AS469" s="860"/>
      <c r="AT469" s="860"/>
      <c r="AU469" s="860"/>
      <c r="AV469" s="860"/>
      <c r="AW469" s="860"/>
      <c r="AX469" s="860"/>
      <c r="AY469">
        <f>COUNTA($C$469)</f>
        <v>0</v>
      </c>
    </row>
    <row r="470" spans="1:51" ht="30" hidden="1" customHeight="1" x14ac:dyDescent="0.15">
      <c r="A470" s="861">
        <v>6</v>
      </c>
      <c r="B470" s="861">
        <v>1</v>
      </c>
      <c r="C470" s="878"/>
      <c r="D470" s="878"/>
      <c r="E470" s="878"/>
      <c r="F470" s="878"/>
      <c r="G470" s="878"/>
      <c r="H470" s="878"/>
      <c r="I470" s="878"/>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7"/>
      <c r="AM470" s="858"/>
      <c r="AN470" s="858"/>
      <c r="AO470" s="859"/>
      <c r="AP470" s="860"/>
      <c r="AQ470" s="860"/>
      <c r="AR470" s="860"/>
      <c r="AS470" s="860"/>
      <c r="AT470" s="860"/>
      <c r="AU470" s="860"/>
      <c r="AV470" s="860"/>
      <c r="AW470" s="860"/>
      <c r="AX470" s="860"/>
      <c r="AY470">
        <f>COUNTA($C$470)</f>
        <v>0</v>
      </c>
    </row>
    <row r="471" spans="1:51" ht="30" hidden="1" customHeight="1" x14ac:dyDescent="0.15">
      <c r="A471" s="861">
        <v>7</v>
      </c>
      <c r="B471" s="861">
        <v>1</v>
      </c>
      <c r="C471" s="878"/>
      <c r="D471" s="878"/>
      <c r="E471" s="878"/>
      <c r="F471" s="878"/>
      <c r="G471" s="878"/>
      <c r="H471" s="878"/>
      <c r="I471" s="878"/>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78"/>
      <c r="D472" s="878"/>
      <c r="E472" s="878"/>
      <c r="F472" s="878"/>
      <c r="G472" s="878"/>
      <c r="H472" s="878"/>
      <c r="I472" s="878"/>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78"/>
      <c r="D473" s="878"/>
      <c r="E473" s="878"/>
      <c r="F473" s="878"/>
      <c r="G473" s="878"/>
      <c r="H473" s="878"/>
      <c r="I473" s="878"/>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78"/>
      <c r="D474" s="878"/>
      <c r="E474" s="878"/>
      <c r="F474" s="878"/>
      <c r="G474" s="878"/>
      <c r="H474" s="878"/>
      <c r="I474" s="878"/>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78"/>
      <c r="D475" s="878"/>
      <c r="E475" s="878"/>
      <c r="F475" s="878"/>
      <c r="G475" s="878"/>
      <c r="H475" s="878"/>
      <c r="I475" s="878"/>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78"/>
      <c r="D476" s="878"/>
      <c r="E476" s="878"/>
      <c r="F476" s="878"/>
      <c r="G476" s="878"/>
      <c r="H476" s="878"/>
      <c r="I476" s="878"/>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78"/>
      <c r="D477" s="878"/>
      <c r="E477" s="878"/>
      <c r="F477" s="878"/>
      <c r="G477" s="878"/>
      <c r="H477" s="878"/>
      <c r="I477" s="878"/>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78"/>
      <c r="D478" s="878"/>
      <c r="E478" s="878"/>
      <c r="F478" s="878"/>
      <c r="G478" s="878"/>
      <c r="H478" s="878"/>
      <c r="I478" s="878"/>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78"/>
      <c r="D479" s="878"/>
      <c r="E479" s="878"/>
      <c r="F479" s="878"/>
      <c r="G479" s="878"/>
      <c r="H479" s="878"/>
      <c r="I479" s="878"/>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78"/>
      <c r="D480" s="878"/>
      <c r="E480" s="878"/>
      <c r="F480" s="878"/>
      <c r="G480" s="878"/>
      <c r="H480" s="878"/>
      <c r="I480" s="878"/>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78"/>
      <c r="D481" s="878"/>
      <c r="E481" s="878"/>
      <c r="F481" s="878"/>
      <c r="G481" s="878"/>
      <c r="H481" s="878"/>
      <c r="I481" s="878"/>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78"/>
      <c r="D482" s="878"/>
      <c r="E482" s="878"/>
      <c r="F482" s="878"/>
      <c r="G482" s="878"/>
      <c r="H482" s="878"/>
      <c r="I482" s="878"/>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78"/>
      <c r="D483" s="878"/>
      <c r="E483" s="878"/>
      <c r="F483" s="878"/>
      <c r="G483" s="878"/>
      <c r="H483" s="878"/>
      <c r="I483" s="878"/>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78"/>
      <c r="D484" s="878"/>
      <c r="E484" s="878"/>
      <c r="F484" s="878"/>
      <c r="G484" s="878"/>
      <c r="H484" s="878"/>
      <c r="I484" s="878"/>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78"/>
      <c r="D485" s="878"/>
      <c r="E485" s="878"/>
      <c r="F485" s="878"/>
      <c r="G485" s="878"/>
      <c r="H485" s="878"/>
      <c r="I485" s="878"/>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78"/>
      <c r="D486" s="878"/>
      <c r="E486" s="878"/>
      <c r="F486" s="878"/>
      <c r="G486" s="878"/>
      <c r="H486" s="878"/>
      <c r="I486" s="878"/>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78"/>
      <c r="D487" s="878"/>
      <c r="E487" s="878"/>
      <c r="F487" s="878"/>
      <c r="G487" s="878"/>
      <c r="H487" s="878"/>
      <c r="I487" s="878"/>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78"/>
      <c r="D488" s="878"/>
      <c r="E488" s="878"/>
      <c r="F488" s="878"/>
      <c r="G488" s="878"/>
      <c r="H488" s="878"/>
      <c r="I488" s="878"/>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78"/>
      <c r="D489" s="878"/>
      <c r="E489" s="878"/>
      <c r="F489" s="878"/>
      <c r="G489" s="878"/>
      <c r="H489" s="878"/>
      <c r="I489" s="878"/>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78"/>
      <c r="D490" s="878"/>
      <c r="E490" s="878"/>
      <c r="F490" s="878"/>
      <c r="G490" s="878"/>
      <c r="H490" s="878"/>
      <c r="I490" s="878"/>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78"/>
      <c r="D491" s="878"/>
      <c r="E491" s="878"/>
      <c r="F491" s="878"/>
      <c r="G491" s="878"/>
      <c r="H491" s="878"/>
      <c r="I491" s="878"/>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78"/>
      <c r="D492" s="878"/>
      <c r="E492" s="878"/>
      <c r="F492" s="878"/>
      <c r="G492" s="878"/>
      <c r="H492" s="878"/>
      <c r="I492" s="878"/>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78"/>
      <c r="D493" s="878"/>
      <c r="E493" s="878"/>
      <c r="F493" s="878"/>
      <c r="G493" s="878"/>
      <c r="H493" s="878"/>
      <c r="I493" s="878"/>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78"/>
      <c r="D494" s="878"/>
      <c r="E494" s="878"/>
      <c r="F494" s="878"/>
      <c r="G494" s="878"/>
      <c r="H494" s="878"/>
      <c r="I494" s="878"/>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7"/>
      <c r="AM494" s="858"/>
      <c r="AN494" s="858"/>
      <c r="AO494" s="859"/>
      <c r="AP494" s="860"/>
      <c r="AQ494" s="860"/>
      <c r="AR494" s="860"/>
      <c r="AS494" s="860"/>
      <c r="AT494" s="860"/>
      <c r="AU494" s="860"/>
      <c r="AV494" s="860"/>
      <c r="AW494" s="860"/>
      <c r="AX494" s="86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0"/>
      <c r="B497" s="850"/>
      <c r="C497" s="850" t="s">
        <v>24</v>
      </c>
      <c r="D497" s="850"/>
      <c r="E497" s="850"/>
      <c r="F497" s="850"/>
      <c r="G497" s="850"/>
      <c r="H497" s="850"/>
      <c r="I497" s="850"/>
      <c r="J497" s="851" t="s">
        <v>197</v>
      </c>
      <c r="K497" s="136"/>
      <c r="L497" s="136"/>
      <c r="M497" s="136"/>
      <c r="N497" s="136"/>
      <c r="O497" s="136"/>
      <c r="P497" s="415" t="s">
        <v>25</v>
      </c>
      <c r="Q497" s="415"/>
      <c r="R497" s="415"/>
      <c r="S497" s="415"/>
      <c r="T497" s="415"/>
      <c r="U497" s="415"/>
      <c r="V497" s="415"/>
      <c r="W497" s="415"/>
      <c r="X497" s="415"/>
      <c r="Y497" s="852" t="s">
        <v>196</v>
      </c>
      <c r="Z497" s="853"/>
      <c r="AA497" s="853"/>
      <c r="AB497" s="853"/>
      <c r="AC497" s="851" t="s">
        <v>230</v>
      </c>
      <c r="AD497" s="851"/>
      <c r="AE497" s="851"/>
      <c r="AF497" s="851"/>
      <c r="AG497" s="851"/>
      <c r="AH497" s="852" t="s">
        <v>249</v>
      </c>
      <c r="AI497" s="850"/>
      <c r="AJ497" s="850"/>
      <c r="AK497" s="850"/>
      <c r="AL497" s="850" t="s">
        <v>19</v>
      </c>
      <c r="AM497" s="850"/>
      <c r="AN497" s="850"/>
      <c r="AO497" s="854"/>
      <c r="AP497" s="876" t="s">
        <v>198</v>
      </c>
      <c r="AQ497" s="876"/>
      <c r="AR497" s="876"/>
      <c r="AS497" s="876"/>
      <c r="AT497" s="876"/>
      <c r="AU497" s="876"/>
      <c r="AV497" s="876"/>
      <c r="AW497" s="876"/>
      <c r="AX497" s="876"/>
      <c r="AY497">
        <f>$AY$495</f>
        <v>0</v>
      </c>
    </row>
    <row r="498" spans="1:51" ht="30" hidden="1" customHeight="1" x14ac:dyDescent="0.15">
      <c r="A498" s="861">
        <v>1</v>
      </c>
      <c r="B498" s="861">
        <v>1</v>
      </c>
      <c r="C498" s="878"/>
      <c r="D498" s="878"/>
      <c r="E498" s="878"/>
      <c r="F498" s="878"/>
      <c r="G498" s="878"/>
      <c r="H498" s="878"/>
      <c r="I498" s="878"/>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15">
      <c r="A499" s="861">
        <v>2</v>
      </c>
      <c r="B499" s="861">
        <v>1</v>
      </c>
      <c r="C499" s="878"/>
      <c r="D499" s="878"/>
      <c r="E499" s="878"/>
      <c r="F499" s="878"/>
      <c r="G499" s="878"/>
      <c r="H499" s="878"/>
      <c r="I499" s="878"/>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15">
      <c r="A500" s="861">
        <v>3</v>
      </c>
      <c r="B500" s="861">
        <v>1</v>
      </c>
      <c r="C500" s="877"/>
      <c r="D500" s="878"/>
      <c r="E500" s="878"/>
      <c r="F500" s="878"/>
      <c r="G500" s="878"/>
      <c r="H500" s="878"/>
      <c r="I500" s="878"/>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7"/>
      <c r="AM500" s="858"/>
      <c r="AN500" s="858"/>
      <c r="AO500" s="859"/>
      <c r="AP500" s="860"/>
      <c r="AQ500" s="860"/>
      <c r="AR500" s="860"/>
      <c r="AS500" s="860"/>
      <c r="AT500" s="860"/>
      <c r="AU500" s="860"/>
      <c r="AV500" s="860"/>
      <c r="AW500" s="860"/>
      <c r="AX500" s="860"/>
      <c r="AY500">
        <f>COUNTA($C$500)</f>
        <v>0</v>
      </c>
    </row>
    <row r="501" spans="1:51" ht="30" hidden="1" customHeight="1" x14ac:dyDescent="0.15">
      <c r="A501" s="861">
        <v>4</v>
      </c>
      <c r="B501" s="861">
        <v>1</v>
      </c>
      <c r="C501" s="877"/>
      <c r="D501" s="878"/>
      <c r="E501" s="878"/>
      <c r="F501" s="878"/>
      <c r="G501" s="878"/>
      <c r="H501" s="878"/>
      <c r="I501" s="878"/>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7"/>
      <c r="AM501" s="858"/>
      <c r="AN501" s="858"/>
      <c r="AO501" s="859"/>
      <c r="AP501" s="860"/>
      <c r="AQ501" s="860"/>
      <c r="AR501" s="860"/>
      <c r="AS501" s="860"/>
      <c r="AT501" s="860"/>
      <c r="AU501" s="860"/>
      <c r="AV501" s="860"/>
      <c r="AW501" s="860"/>
      <c r="AX501" s="860"/>
      <c r="AY501">
        <f>COUNTA($C$501)</f>
        <v>0</v>
      </c>
    </row>
    <row r="502" spans="1:51" ht="30" hidden="1" customHeight="1" x14ac:dyDescent="0.15">
      <c r="A502" s="861">
        <v>5</v>
      </c>
      <c r="B502" s="861">
        <v>1</v>
      </c>
      <c r="C502" s="878"/>
      <c r="D502" s="878"/>
      <c r="E502" s="878"/>
      <c r="F502" s="878"/>
      <c r="G502" s="878"/>
      <c r="H502" s="878"/>
      <c r="I502" s="878"/>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7"/>
      <c r="AM502" s="858"/>
      <c r="AN502" s="858"/>
      <c r="AO502" s="859"/>
      <c r="AP502" s="860"/>
      <c r="AQ502" s="860"/>
      <c r="AR502" s="860"/>
      <c r="AS502" s="860"/>
      <c r="AT502" s="860"/>
      <c r="AU502" s="860"/>
      <c r="AV502" s="860"/>
      <c r="AW502" s="860"/>
      <c r="AX502" s="860"/>
      <c r="AY502">
        <f>COUNTA($C$502)</f>
        <v>0</v>
      </c>
    </row>
    <row r="503" spans="1:51" ht="30" hidden="1" customHeight="1" x14ac:dyDescent="0.15">
      <c r="A503" s="861">
        <v>6</v>
      </c>
      <c r="B503" s="861">
        <v>1</v>
      </c>
      <c r="C503" s="878"/>
      <c r="D503" s="878"/>
      <c r="E503" s="878"/>
      <c r="F503" s="878"/>
      <c r="G503" s="878"/>
      <c r="H503" s="878"/>
      <c r="I503" s="878"/>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7"/>
      <c r="AM503" s="858"/>
      <c r="AN503" s="858"/>
      <c r="AO503" s="859"/>
      <c r="AP503" s="860"/>
      <c r="AQ503" s="860"/>
      <c r="AR503" s="860"/>
      <c r="AS503" s="860"/>
      <c r="AT503" s="860"/>
      <c r="AU503" s="860"/>
      <c r="AV503" s="860"/>
      <c r="AW503" s="860"/>
      <c r="AX503" s="860"/>
      <c r="AY503">
        <f>COUNTA($C$503)</f>
        <v>0</v>
      </c>
    </row>
    <row r="504" spans="1:51" ht="30" hidden="1" customHeight="1" x14ac:dyDescent="0.15">
      <c r="A504" s="861">
        <v>7</v>
      </c>
      <c r="B504" s="861">
        <v>1</v>
      </c>
      <c r="C504" s="878"/>
      <c r="D504" s="878"/>
      <c r="E504" s="878"/>
      <c r="F504" s="878"/>
      <c r="G504" s="878"/>
      <c r="H504" s="878"/>
      <c r="I504" s="878"/>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7"/>
      <c r="AM504" s="858"/>
      <c r="AN504" s="858"/>
      <c r="AO504" s="859"/>
      <c r="AP504" s="860"/>
      <c r="AQ504" s="860"/>
      <c r="AR504" s="860"/>
      <c r="AS504" s="860"/>
      <c r="AT504" s="860"/>
      <c r="AU504" s="860"/>
      <c r="AV504" s="860"/>
      <c r="AW504" s="860"/>
      <c r="AX504" s="860"/>
      <c r="AY504">
        <f>COUNTA($C$504)</f>
        <v>0</v>
      </c>
    </row>
    <row r="505" spans="1:51" ht="30" hidden="1" customHeight="1" x14ac:dyDescent="0.15">
      <c r="A505" s="861">
        <v>8</v>
      </c>
      <c r="B505" s="861">
        <v>1</v>
      </c>
      <c r="C505" s="878"/>
      <c r="D505" s="878"/>
      <c r="E505" s="878"/>
      <c r="F505" s="878"/>
      <c r="G505" s="878"/>
      <c r="H505" s="878"/>
      <c r="I505" s="878"/>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7"/>
      <c r="AM505" s="858"/>
      <c r="AN505" s="858"/>
      <c r="AO505" s="859"/>
      <c r="AP505" s="860"/>
      <c r="AQ505" s="860"/>
      <c r="AR505" s="860"/>
      <c r="AS505" s="860"/>
      <c r="AT505" s="860"/>
      <c r="AU505" s="860"/>
      <c r="AV505" s="860"/>
      <c r="AW505" s="860"/>
      <c r="AX505" s="860"/>
      <c r="AY505">
        <f>COUNTA($C$505)</f>
        <v>0</v>
      </c>
    </row>
    <row r="506" spans="1:51" ht="30" hidden="1" customHeight="1" x14ac:dyDescent="0.15">
      <c r="A506" s="861">
        <v>9</v>
      </c>
      <c r="B506" s="861">
        <v>1</v>
      </c>
      <c r="C506" s="878"/>
      <c r="D506" s="878"/>
      <c r="E506" s="878"/>
      <c r="F506" s="878"/>
      <c r="G506" s="878"/>
      <c r="H506" s="878"/>
      <c r="I506" s="878"/>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7"/>
      <c r="AM506" s="858"/>
      <c r="AN506" s="858"/>
      <c r="AO506" s="859"/>
      <c r="AP506" s="860"/>
      <c r="AQ506" s="860"/>
      <c r="AR506" s="860"/>
      <c r="AS506" s="860"/>
      <c r="AT506" s="860"/>
      <c r="AU506" s="860"/>
      <c r="AV506" s="860"/>
      <c r="AW506" s="860"/>
      <c r="AX506" s="860"/>
      <c r="AY506">
        <f>COUNTA($C$506)</f>
        <v>0</v>
      </c>
    </row>
    <row r="507" spans="1:51" ht="30" hidden="1" customHeight="1" x14ac:dyDescent="0.15">
      <c r="A507" s="861">
        <v>10</v>
      </c>
      <c r="B507" s="861">
        <v>1</v>
      </c>
      <c r="C507" s="878"/>
      <c r="D507" s="878"/>
      <c r="E507" s="878"/>
      <c r="F507" s="878"/>
      <c r="G507" s="878"/>
      <c r="H507" s="878"/>
      <c r="I507" s="878"/>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7"/>
      <c r="AM507" s="858"/>
      <c r="AN507" s="858"/>
      <c r="AO507" s="859"/>
      <c r="AP507" s="860"/>
      <c r="AQ507" s="860"/>
      <c r="AR507" s="860"/>
      <c r="AS507" s="860"/>
      <c r="AT507" s="860"/>
      <c r="AU507" s="860"/>
      <c r="AV507" s="860"/>
      <c r="AW507" s="860"/>
      <c r="AX507" s="860"/>
      <c r="AY507">
        <f>COUNTA($C$507)</f>
        <v>0</v>
      </c>
    </row>
    <row r="508" spans="1:51" ht="30" hidden="1" customHeight="1" x14ac:dyDescent="0.15">
      <c r="A508" s="861">
        <v>11</v>
      </c>
      <c r="B508" s="861">
        <v>1</v>
      </c>
      <c r="C508" s="878"/>
      <c r="D508" s="878"/>
      <c r="E508" s="878"/>
      <c r="F508" s="878"/>
      <c r="G508" s="878"/>
      <c r="H508" s="878"/>
      <c r="I508" s="878"/>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78"/>
      <c r="D509" s="878"/>
      <c r="E509" s="878"/>
      <c r="F509" s="878"/>
      <c r="G509" s="878"/>
      <c r="H509" s="878"/>
      <c r="I509" s="878"/>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78"/>
      <c r="D510" s="878"/>
      <c r="E510" s="878"/>
      <c r="F510" s="878"/>
      <c r="G510" s="878"/>
      <c r="H510" s="878"/>
      <c r="I510" s="878"/>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78"/>
      <c r="D511" s="878"/>
      <c r="E511" s="878"/>
      <c r="F511" s="878"/>
      <c r="G511" s="878"/>
      <c r="H511" s="878"/>
      <c r="I511" s="878"/>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78"/>
      <c r="D512" s="878"/>
      <c r="E512" s="878"/>
      <c r="F512" s="878"/>
      <c r="G512" s="878"/>
      <c r="H512" s="878"/>
      <c r="I512" s="878"/>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78"/>
      <c r="D513" s="878"/>
      <c r="E513" s="878"/>
      <c r="F513" s="878"/>
      <c r="G513" s="878"/>
      <c r="H513" s="878"/>
      <c r="I513" s="878"/>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78"/>
      <c r="D514" s="878"/>
      <c r="E514" s="878"/>
      <c r="F514" s="878"/>
      <c r="G514" s="878"/>
      <c r="H514" s="878"/>
      <c r="I514" s="878"/>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78"/>
      <c r="D515" s="878"/>
      <c r="E515" s="878"/>
      <c r="F515" s="878"/>
      <c r="G515" s="878"/>
      <c r="H515" s="878"/>
      <c r="I515" s="878"/>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78"/>
      <c r="D516" s="878"/>
      <c r="E516" s="878"/>
      <c r="F516" s="878"/>
      <c r="G516" s="878"/>
      <c r="H516" s="878"/>
      <c r="I516" s="878"/>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78"/>
      <c r="D517" s="878"/>
      <c r="E517" s="878"/>
      <c r="F517" s="878"/>
      <c r="G517" s="878"/>
      <c r="H517" s="878"/>
      <c r="I517" s="878"/>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78"/>
      <c r="D518" s="878"/>
      <c r="E518" s="878"/>
      <c r="F518" s="878"/>
      <c r="G518" s="878"/>
      <c r="H518" s="878"/>
      <c r="I518" s="878"/>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78"/>
      <c r="D519" s="878"/>
      <c r="E519" s="878"/>
      <c r="F519" s="878"/>
      <c r="G519" s="878"/>
      <c r="H519" s="878"/>
      <c r="I519" s="878"/>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78"/>
      <c r="D520" s="878"/>
      <c r="E520" s="878"/>
      <c r="F520" s="878"/>
      <c r="G520" s="878"/>
      <c r="H520" s="878"/>
      <c r="I520" s="878"/>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78"/>
      <c r="D521" s="878"/>
      <c r="E521" s="878"/>
      <c r="F521" s="878"/>
      <c r="G521" s="878"/>
      <c r="H521" s="878"/>
      <c r="I521" s="878"/>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78"/>
      <c r="D522" s="878"/>
      <c r="E522" s="878"/>
      <c r="F522" s="878"/>
      <c r="G522" s="878"/>
      <c r="H522" s="878"/>
      <c r="I522" s="878"/>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78"/>
      <c r="D523" s="878"/>
      <c r="E523" s="878"/>
      <c r="F523" s="878"/>
      <c r="G523" s="878"/>
      <c r="H523" s="878"/>
      <c r="I523" s="878"/>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78"/>
      <c r="D524" s="878"/>
      <c r="E524" s="878"/>
      <c r="F524" s="878"/>
      <c r="G524" s="878"/>
      <c r="H524" s="878"/>
      <c r="I524" s="878"/>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78"/>
      <c r="D525" s="878"/>
      <c r="E525" s="878"/>
      <c r="F525" s="878"/>
      <c r="G525" s="878"/>
      <c r="H525" s="878"/>
      <c r="I525" s="878"/>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78"/>
      <c r="D526" s="878"/>
      <c r="E526" s="878"/>
      <c r="F526" s="878"/>
      <c r="G526" s="878"/>
      <c r="H526" s="878"/>
      <c r="I526" s="878"/>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78"/>
      <c r="D527" s="878"/>
      <c r="E527" s="878"/>
      <c r="F527" s="878"/>
      <c r="G527" s="878"/>
      <c r="H527" s="878"/>
      <c r="I527" s="878"/>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0"/>
      <c r="B530" s="850"/>
      <c r="C530" s="850" t="s">
        <v>24</v>
      </c>
      <c r="D530" s="850"/>
      <c r="E530" s="850"/>
      <c r="F530" s="850"/>
      <c r="G530" s="850"/>
      <c r="H530" s="850"/>
      <c r="I530" s="850"/>
      <c r="J530" s="851" t="s">
        <v>197</v>
      </c>
      <c r="K530" s="136"/>
      <c r="L530" s="136"/>
      <c r="M530" s="136"/>
      <c r="N530" s="136"/>
      <c r="O530" s="136"/>
      <c r="P530" s="415" t="s">
        <v>25</v>
      </c>
      <c r="Q530" s="415"/>
      <c r="R530" s="415"/>
      <c r="S530" s="415"/>
      <c r="T530" s="415"/>
      <c r="U530" s="415"/>
      <c r="V530" s="415"/>
      <c r="W530" s="415"/>
      <c r="X530" s="415"/>
      <c r="Y530" s="852" t="s">
        <v>196</v>
      </c>
      <c r="Z530" s="853"/>
      <c r="AA530" s="853"/>
      <c r="AB530" s="853"/>
      <c r="AC530" s="851" t="s">
        <v>230</v>
      </c>
      <c r="AD530" s="851"/>
      <c r="AE530" s="851"/>
      <c r="AF530" s="851"/>
      <c r="AG530" s="851"/>
      <c r="AH530" s="852" t="s">
        <v>249</v>
      </c>
      <c r="AI530" s="850"/>
      <c r="AJ530" s="850"/>
      <c r="AK530" s="850"/>
      <c r="AL530" s="850" t="s">
        <v>19</v>
      </c>
      <c r="AM530" s="850"/>
      <c r="AN530" s="850"/>
      <c r="AO530" s="854"/>
      <c r="AP530" s="876" t="s">
        <v>198</v>
      </c>
      <c r="AQ530" s="876"/>
      <c r="AR530" s="876"/>
      <c r="AS530" s="876"/>
      <c r="AT530" s="876"/>
      <c r="AU530" s="876"/>
      <c r="AV530" s="876"/>
      <c r="AW530" s="876"/>
      <c r="AX530" s="876"/>
      <c r="AY530">
        <f>$AY$528</f>
        <v>0</v>
      </c>
    </row>
    <row r="531" spans="1:51" ht="30" hidden="1" customHeight="1" x14ac:dyDescent="0.15">
      <c r="A531" s="861">
        <v>1</v>
      </c>
      <c r="B531" s="861">
        <v>1</v>
      </c>
      <c r="C531" s="878"/>
      <c r="D531" s="878"/>
      <c r="E531" s="878"/>
      <c r="F531" s="878"/>
      <c r="G531" s="878"/>
      <c r="H531" s="878"/>
      <c r="I531" s="878"/>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78"/>
      <c r="D532" s="878"/>
      <c r="E532" s="878"/>
      <c r="F532" s="878"/>
      <c r="G532" s="878"/>
      <c r="H532" s="878"/>
      <c r="I532" s="878"/>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77"/>
      <c r="D533" s="878"/>
      <c r="E533" s="878"/>
      <c r="F533" s="878"/>
      <c r="G533" s="878"/>
      <c r="H533" s="878"/>
      <c r="I533" s="878"/>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77"/>
      <c r="D534" s="878"/>
      <c r="E534" s="878"/>
      <c r="F534" s="878"/>
      <c r="G534" s="878"/>
      <c r="H534" s="878"/>
      <c r="I534" s="878"/>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78"/>
      <c r="D535" s="878"/>
      <c r="E535" s="878"/>
      <c r="F535" s="878"/>
      <c r="G535" s="878"/>
      <c r="H535" s="878"/>
      <c r="I535" s="878"/>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78"/>
      <c r="D536" s="878"/>
      <c r="E536" s="878"/>
      <c r="F536" s="878"/>
      <c r="G536" s="878"/>
      <c r="H536" s="878"/>
      <c r="I536" s="878"/>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78"/>
      <c r="D537" s="878"/>
      <c r="E537" s="878"/>
      <c r="F537" s="878"/>
      <c r="G537" s="878"/>
      <c r="H537" s="878"/>
      <c r="I537" s="878"/>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78"/>
      <c r="D538" s="878"/>
      <c r="E538" s="878"/>
      <c r="F538" s="878"/>
      <c r="G538" s="878"/>
      <c r="H538" s="878"/>
      <c r="I538" s="878"/>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78"/>
      <c r="D539" s="878"/>
      <c r="E539" s="878"/>
      <c r="F539" s="878"/>
      <c r="G539" s="878"/>
      <c r="H539" s="878"/>
      <c r="I539" s="878"/>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78"/>
      <c r="D540" s="878"/>
      <c r="E540" s="878"/>
      <c r="F540" s="878"/>
      <c r="G540" s="878"/>
      <c r="H540" s="878"/>
      <c r="I540" s="878"/>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78"/>
      <c r="D541" s="878"/>
      <c r="E541" s="878"/>
      <c r="F541" s="878"/>
      <c r="G541" s="878"/>
      <c r="H541" s="878"/>
      <c r="I541" s="878"/>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78"/>
      <c r="D542" s="878"/>
      <c r="E542" s="878"/>
      <c r="F542" s="878"/>
      <c r="G542" s="878"/>
      <c r="H542" s="878"/>
      <c r="I542" s="878"/>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78"/>
      <c r="D543" s="878"/>
      <c r="E543" s="878"/>
      <c r="F543" s="878"/>
      <c r="G543" s="878"/>
      <c r="H543" s="878"/>
      <c r="I543" s="878"/>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78"/>
      <c r="D544" s="878"/>
      <c r="E544" s="878"/>
      <c r="F544" s="878"/>
      <c r="G544" s="878"/>
      <c r="H544" s="878"/>
      <c r="I544" s="878"/>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78"/>
      <c r="D545" s="878"/>
      <c r="E545" s="878"/>
      <c r="F545" s="878"/>
      <c r="G545" s="878"/>
      <c r="H545" s="878"/>
      <c r="I545" s="878"/>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78"/>
      <c r="D546" s="878"/>
      <c r="E546" s="878"/>
      <c r="F546" s="878"/>
      <c r="G546" s="878"/>
      <c r="H546" s="878"/>
      <c r="I546" s="878"/>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78"/>
      <c r="D547" s="878"/>
      <c r="E547" s="878"/>
      <c r="F547" s="878"/>
      <c r="G547" s="878"/>
      <c r="H547" s="878"/>
      <c r="I547" s="878"/>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78"/>
      <c r="D548" s="878"/>
      <c r="E548" s="878"/>
      <c r="F548" s="878"/>
      <c r="G548" s="878"/>
      <c r="H548" s="878"/>
      <c r="I548" s="878"/>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78"/>
      <c r="D549" s="878"/>
      <c r="E549" s="878"/>
      <c r="F549" s="878"/>
      <c r="G549" s="878"/>
      <c r="H549" s="878"/>
      <c r="I549" s="878"/>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78"/>
      <c r="D550" s="878"/>
      <c r="E550" s="878"/>
      <c r="F550" s="878"/>
      <c r="G550" s="878"/>
      <c r="H550" s="878"/>
      <c r="I550" s="878"/>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78"/>
      <c r="D551" s="878"/>
      <c r="E551" s="878"/>
      <c r="F551" s="878"/>
      <c r="G551" s="878"/>
      <c r="H551" s="878"/>
      <c r="I551" s="878"/>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78"/>
      <c r="D552" s="878"/>
      <c r="E552" s="878"/>
      <c r="F552" s="878"/>
      <c r="G552" s="878"/>
      <c r="H552" s="878"/>
      <c r="I552" s="878"/>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78"/>
      <c r="D553" s="878"/>
      <c r="E553" s="878"/>
      <c r="F553" s="878"/>
      <c r="G553" s="878"/>
      <c r="H553" s="878"/>
      <c r="I553" s="878"/>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78"/>
      <c r="D554" s="878"/>
      <c r="E554" s="878"/>
      <c r="F554" s="878"/>
      <c r="G554" s="878"/>
      <c r="H554" s="878"/>
      <c r="I554" s="878"/>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78"/>
      <c r="D555" s="878"/>
      <c r="E555" s="878"/>
      <c r="F555" s="878"/>
      <c r="G555" s="878"/>
      <c r="H555" s="878"/>
      <c r="I555" s="878"/>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78"/>
      <c r="D556" s="878"/>
      <c r="E556" s="878"/>
      <c r="F556" s="878"/>
      <c r="G556" s="878"/>
      <c r="H556" s="878"/>
      <c r="I556" s="878"/>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78"/>
      <c r="D557" s="878"/>
      <c r="E557" s="878"/>
      <c r="F557" s="878"/>
      <c r="G557" s="878"/>
      <c r="H557" s="878"/>
      <c r="I557" s="878"/>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78"/>
      <c r="D558" s="878"/>
      <c r="E558" s="878"/>
      <c r="F558" s="878"/>
      <c r="G558" s="878"/>
      <c r="H558" s="878"/>
      <c r="I558" s="878"/>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78"/>
      <c r="D559" s="878"/>
      <c r="E559" s="878"/>
      <c r="F559" s="878"/>
      <c r="G559" s="878"/>
      <c r="H559" s="878"/>
      <c r="I559" s="878"/>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78"/>
      <c r="D560" s="878"/>
      <c r="E560" s="878"/>
      <c r="F560" s="878"/>
      <c r="G560" s="878"/>
      <c r="H560" s="878"/>
      <c r="I560" s="878"/>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0"/>
      <c r="B563" s="850"/>
      <c r="C563" s="850" t="s">
        <v>24</v>
      </c>
      <c r="D563" s="850"/>
      <c r="E563" s="850"/>
      <c r="F563" s="850"/>
      <c r="G563" s="850"/>
      <c r="H563" s="850"/>
      <c r="I563" s="850"/>
      <c r="J563" s="851" t="s">
        <v>197</v>
      </c>
      <c r="K563" s="136"/>
      <c r="L563" s="136"/>
      <c r="M563" s="136"/>
      <c r="N563" s="136"/>
      <c r="O563" s="136"/>
      <c r="P563" s="415" t="s">
        <v>25</v>
      </c>
      <c r="Q563" s="415"/>
      <c r="R563" s="415"/>
      <c r="S563" s="415"/>
      <c r="T563" s="415"/>
      <c r="U563" s="415"/>
      <c r="V563" s="415"/>
      <c r="W563" s="415"/>
      <c r="X563" s="415"/>
      <c r="Y563" s="852" t="s">
        <v>196</v>
      </c>
      <c r="Z563" s="853"/>
      <c r="AA563" s="853"/>
      <c r="AB563" s="853"/>
      <c r="AC563" s="851" t="s">
        <v>230</v>
      </c>
      <c r="AD563" s="851"/>
      <c r="AE563" s="851"/>
      <c r="AF563" s="851"/>
      <c r="AG563" s="851"/>
      <c r="AH563" s="852" t="s">
        <v>249</v>
      </c>
      <c r="AI563" s="850"/>
      <c r="AJ563" s="850"/>
      <c r="AK563" s="850"/>
      <c r="AL563" s="850" t="s">
        <v>19</v>
      </c>
      <c r="AM563" s="850"/>
      <c r="AN563" s="850"/>
      <c r="AO563" s="854"/>
      <c r="AP563" s="876" t="s">
        <v>198</v>
      </c>
      <c r="AQ563" s="876"/>
      <c r="AR563" s="876"/>
      <c r="AS563" s="876"/>
      <c r="AT563" s="876"/>
      <c r="AU563" s="876"/>
      <c r="AV563" s="876"/>
      <c r="AW563" s="876"/>
      <c r="AX563" s="876"/>
      <c r="AY563">
        <f>$AY$561</f>
        <v>0</v>
      </c>
    </row>
    <row r="564" spans="1:51" ht="30" hidden="1" customHeight="1" x14ac:dyDescent="0.15">
      <c r="A564" s="861">
        <v>1</v>
      </c>
      <c r="B564" s="861">
        <v>1</v>
      </c>
      <c r="C564" s="878"/>
      <c r="D564" s="878"/>
      <c r="E564" s="878"/>
      <c r="F564" s="878"/>
      <c r="G564" s="878"/>
      <c r="H564" s="878"/>
      <c r="I564" s="878"/>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78"/>
      <c r="D565" s="878"/>
      <c r="E565" s="878"/>
      <c r="F565" s="878"/>
      <c r="G565" s="878"/>
      <c r="H565" s="878"/>
      <c r="I565" s="878"/>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77"/>
      <c r="D566" s="878"/>
      <c r="E566" s="878"/>
      <c r="F566" s="878"/>
      <c r="G566" s="878"/>
      <c r="H566" s="878"/>
      <c r="I566" s="878"/>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77"/>
      <c r="D567" s="878"/>
      <c r="E567" s="878"/>
      <c r="F567" s="878"/>
      <c r="G567" s="878"/>
      <c r="H567" s="878"/>
      <c r="I567" s="878"/>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78"/>
      <c r="D568" s="878"/>
      <c r="E568" s="878"/>
      <c r="F568" s="878"/>
      <c r="G568" s="878"/>
      <c r="H568" s="878"/>
      <c r="I568" s="878"/>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78"/>
      <c r="D569" s="878"/>
      <c r="E569" s="878"/>
      <c r="F569" s="878"/>
      <c r="G569" s="878"/>
      <c r="H569" s="878"/>
      <c r="I569" s="878"/>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78"/>
      <c r="D570" s="878"/>
      <c r="E570" s="878"/>
      <c r="F570" s="878"/>
      <c r="G570" s="878"/>
      <c r="H570" s="878"/>
      <c r="I570" s="878"/>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78"/>
      <c r="D571" s="878"/>
      <c r="E571" s="878"/>
      <c r="F571" s="878"/>
      <c r="G571" s="878"/>
      <c r="H571" s="878"/>
      <c r="I571" s="878"/>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78"/>
      <c r="D572" s="878"/>
      <c r="E572" s="878"/>
      <c r="F572" s="878"/>
      <c r="G572" s="878"/>
      <c r="H572" s="878"/>
      <c r="I572" s="878"/>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78"/>
      <c r="D573" s="878"/>
      <c r="E573" s="878"/>
      <c r="F573" s="878"/>
      <c r="G573" s="878"/>
      <c r="H573" s="878"/>
      <c r="I573" s="878"/>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78"/>
      <c r="D574" s="878"/>
      <c r="E574" s="878"/>
      <c r="F574" s="878"/>
      <c r="G574" s="878"/>
      <c r="H574" s="878"/>
      <c r="I574" s="878"/>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78"/>
      <c r="D575" s="878"/>
      <c r="E575" s="878"/>
      <c r="F575" s="878"/>
      <c r="G575" s="878"/>
      <c r="H575" s="878"/>
      <c r="I575" s="878"/>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78"/>
      <c r="D576" s="878"/>
      <c r="E576" s="878"/>
      <c r="F576" s="878"/>
      <c r="G576" s="878"/>
      <c r="H576" s="878"/>
      <c r="I576" s="878"/>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78"/>
      <c r="D577" s="878"/>
      <c r="E577" s="878"/>
      <c r="F577" s="878"/>
      <c r="G577" s="878"/>
      <c r="H577" s="878"/>
      <c r="I577" s="878"/>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78"/>
      <c r="D578" s="878"/>
      <c r="E578" s="878"/>
      <c r="F578" s="878"/>
      <c r="G578" s="878"/>
      <c r="H578" s="878"/>
      <c r="I578" s="878"/>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78"/>
      <c r="D579" s="878"/>
      <c r="E579" s="878"/>
      <c r="F579" s="878"/>
      <c r="G579" s="878"/>
      <c r="H579" s="878"/>
      <c r="I579" s="878"/>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78"/>
      <c r="D580" s="878"/>
      <c r="E580" s="878"/>
      <c r="F580" s="878"/>
      <c r="G580" s="878"/>
      <c r="H580" s="878"/>
      <c r="I580" s="878"/>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78"/>
      <c r="D581" s="878"/>
      <c r="E581" s="878"/>
      <c r="F581" s="878"/>
      <c r="G581" s="878"/>
      <c r="H581" s="878"/>
      <c r="I581" s="878"/>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78"/>
      <c r="D582" s="878"/>
      <c r="E582" s="878"/>
      <c r="F582" s="878"/>
      <c r="G582" s="878"/>
      <c r="H582" s="878"/>
      <c r="I582" s="878"/>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78"/>
      <c r="D583" s="878"/>
      <c r="E583" s="878"/>
      <c r="F583" s="878"/>
      <c r="G583" s="878"/>
      <c r="H583" s="878"/>
      <c r="I583" s="878"/>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78"/>
      <c r="D584" s="878"/>
      <c r="E584" s="878"/>
      <c r="F584" s="878"/>
      <c r="G584" s="878"/>
      <c r="H584" s="878"/>
      <c r="I584" s="878"/>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78"/>
      <c r="D585" s="878"/>
      <c r="E585" s="878"/>
      <c r="F585" s="878"/>
      <c r="G585" s="878"/>
      <c r="H585" s="878"/>
      <c r="I585" s="878"/>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78"/>
      <c r="D586" s="878"/>
      <c r="E586" s="878"/>
      <c r="F586" s="878"/>
      <c r="G586" s="878"/>
      <c r="H586" s="878"/>
      <c r="I586" s="878"/>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78"/>
      <c r="D587" s="878"/>
      <c r="E587" s="878"/>
      <c r="F587" s="878"/>
      <c r="G587" s="878"/>
      <c r="H587" s="878"/>
      <c r="I587" s="878"/>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78"/>
      <c r="D588" s="878"/>
      <c r="E588" s="878"/>
      <c r="F588" s="878"/>
      <c r="G588" s="878"/>
      <c r="H588" s="878"/>
      <c r="I588" s="878"/>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78"/>
      <c r="D589" s="878"/>
      <c r="E589" s="878"/>
      <c r="F589" s="878"/>
      <c r="G589" s="878"/>
      <c r="H589" s="878"/>
      <c r="I589" s="878"/>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78"/>
      <c r="D590" s="878"/>
      <c r="E590" s="878"/>
      <c r="F590" s="878"/>
      <c r="G590" s="878"/>
      <c r="H590" s="878"/>
      <c r="I590" s="878"/>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78"/>
      <c r="D591" s="878"/>
      <c r="E591" s="878"/>
      <c r="F591" s="878"/>
      <c r="G591" s="878"/>
      <c r="H591" s="878"/>
      <c r="I591" s="878"/>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78"/>
      <c r="D592" s="878"/>
      <c r="E592" s="878"/>
      <c r="F592" s="878"/>
      <c r="G592" s="878"/>
      <c r="H592" s="878"/>
      <c r="I592" s="878"/>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78"/>
      <c r="D593" s="878"/>
      <c r="E593" s="878"/>
      <c r="F593" s="878"/>
      <c r="G593" s="878"/>
      <c r="H593" s="878"/>
      <c r="I593" s="878"/>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0"/>
      <c r="B596" s="850"/>
      <c r="C596" s="850" t="s">
        <v>24</v>
      </c>
      <c r="D596" s="850"/>
      <c r="E596" s="850"/>
      <c r="F596" s="850"/>
      <c r="G596" s="850"/>
      <c r="H596" s="850"/>
      <c r="I596" s="850"/>
      <c r="J596" s="851" t="s">
        <v>197</v>
      </c>
      <c r="K596" s="136"/>
      <c r="L596" s="136"/>
      <c r="M596" s="136"/>
      <c r="N596" s="136"/>
      <c r="O596" s="136"/>
      <c r="P596" s="415" t="s">
        <v>25</v>
      </c>
      <c r="Q596" s="415"/>
      <c r="R596" s="415"/>
      <c r="S596" s="415"/>
      <c r="T596" s="415"/>
      <c r="U596" s="415"/>
      <c r="V596" s="415"/>
      <c r="W596" s="415"/>
      <c r="X596" s="415"/>
      <c r="Y596" s="852" t="s">
        <v>196</v>
      </c>
      <c r="Z596" s="853"/>
      <c r="AA596" s="853"/>
      <c r="AB596" s="853"/>
      <c r="AC596" s="851" t="s">
        <v>230</v>
      </c>
      <c r="AD596" s="851"/>
      <c r="AE596" s="851"/>
      <c r="AF596" s="851"/>
      <c r="AG596" s="851"/>
      <c r="AH596" s="852" t="s">
        <v>249</v>
      </c>
      <c r="AI596" s="850"/>
      <c r="AJ596" s="850"/>
      <c r="AK596" s="850"/>
      <c r="AL596" s="850" t="s">
        <v>19</v>
      </c>
      <c r="AM596" s="850"/>
      <c r="AN596" s="850"/>
      <c r="AO596" s="854"/>
      <c r="AP596" s="876" t="s">
        <v>198</v>
      </c>
      <c r="AQ596" s="876"/>
      <c r="AR596" s="876"/>
      <c r="AS596" s="876"/>
      <c r="AT596" s="876"/>
      <c r="AU596" s="876"/>
      <c r="AV596" s="876"/>
      <c r="AW596" s="876"/>
      <c r="AX596" s="876"/>
      <c r="AY596">
        <f>$AY$594</f>
        <v>0</v>
      </c>
    </row>
    <row r="597" spans="1:51" ht="30" hidden="1" customHeight="1" x14ac:dyDescent="0.15">
      <c r="A597" s="861">
        <v>1</v>
      </c>
      <c r="B597" s="861">
        <v>1</v>
      </c>
      <c r="C597" s="878"/>
      <c r="D597" s="878"/>
      <c r="E597" s="878"/>
      <c r="F597" s="878"/>
      <c r="G597" s="878"/>
      <c r="H597" s="878"/>
      <c r="I597" s="878"/>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78"/>
      <c r="D598" s="878"/>
      <c r="E598" s="878"/>
      <c r="F598" s="878"/>
      <c r="G598" s="878"/>
      <c r="H598" s="878"/>
      <c r="I598" s="878"/>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77"/>
      <c r="D599" s="878"/>
      <c r="E599" s="878"/>
      <c r="F599" s="878"/>
      <c r="G599" s="878"/>
      <c r="H599" s="878"/>
      <c r="I599" s="878"/>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77"/>
      <c r="D600" s="878"/>
      <c r="E600" s="878"/>
      <c r="F600" s="878"/>
      <c r="G600" s="878"/>
      <c r="H600" s="878"/>
      <c r="I600" s="878"/>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78"/>
      <c r="D601" s="878"/>
      <c r="E601" s="878"/>
      <c r="F601" s="878"/>
      <c r="G601" s="878"/>
      <c r="H601" s="878"/>
      <c r="I601" s="878"/>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78"/>
      <c r="D602" s="878"/>
      <c r="E602" s="878"/>
      <c r="F602" s="878"/>
      <c r="G602" s="878"/>
      <c r="H602" s="878"/>
      <c r="I602" s="878"/>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78"/>
      <c r="D603" s="878"/>
      <c r="E603" s="878"/>
      <c r="F603" s="878"/>
      <c r="G603" s="878"/>
      <c r="H603" s="878"/>
      <c r="I603" s="878"/>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78"/>
      <c r="D604" s="878"/>
      <c r="E604" s="878"/>
      <c r="F604" s="878"/>
      <c r="G604" s="878"/>
      <c r="H604" s="878"/>
      <c r="I604" s="878"/>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78"/>
      <c r="D605" s="878"/>
      <c r="E605" s="878"/>
      <c r="F605" s="878"/>
      <c r="G605" s="878"/>
      <c r="H605" s="878"/>
      <c r="I605" s="878"/>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78"/>
      <c r="D606" s="878"/>
      <c r="E606" s="878"/>
      <c r="F606" s="878"/>
      <c r="G606" s="878"/>
      <c r="H606" s="878"/>
      <c r="I606" s="878"/>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78"/>
      <c r="D607" s="878"/>
      <c r="E607" s="878"/>
      <c r="F607" s="878"/>
      <c r="G607" s="878"/>
      <c r="H607" s="878"/>
      <c r="I607" s="878"/>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78"/>
      <c r="D608" s="878"/>
      <c r="E608" s="878"/>
      <c r="F608" s="878"/>
      <c r="G608" s="878"/>
      <c r="H608" s="878"/>
      <c r="I608" s="878"/>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78"/>
      <c r="D609" s="878"/>
      <c r="E609" s="878"/>
      <c r="F609" s="878"/>
      <c r="G609" s="878"/>
      <c r="H609" s="878"/>
      <c r="I609" s="878"/>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78"/>
      <c r="D610" s="878"/>
      <c r="E610" s="878"/>
      <c r="F610" s="878"/>
      <c r="G610" s="878"/>
      <c r="H610" s="878"/>
      <c r="I610" s="878"/>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78"/>
      <c r="D611" s="878"/>
      <c r="E611" s="878"/>
      <c r="F611" s="878"/>
      <c r="G611" s="878"/>
      <c r="H611" s="878"/>
      <c r="I611" s="878"/>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78"/>
      <c r="D612" s="878"/>
      <c r="E612" s="878"/>
      <c r="F612" s="878"/>
      <c r="G612" s="878"/>
      <c r="H612" s="878"/>
      <c r="I612" s="878"/>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78"/>
      <c r="D613" s="878"/>
      <c r="E613" s="878"/>
      <c r="F613" s="878"/>
      <c r="G613" s="878"/>
      <c r="H613" s="878"/>
      <c r="I613" s="878"/>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78"/>
      <c r="D614" s="878"/>
      <c r="E614" s="878"/>
      <c r="F614" s="878"/>
      <c r="G614" s="878"/>
      <c r="H614" s="878"/>
      <c r="I614" s="878"/>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78"/>
      <c r="D615" s="878"/>
      <c r="E615" s="878"/>
      <c r="F615" s="878"/>
      <c r="G615" s="878"/>
      <c r="H615" s="878"/>
      <c r="I615" s="878"/>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78"/>
      <c r="D616" s="878"/>
      <c r="E616" s="878"/>
      <c r="F616" s="878"/>
      <c r="G616" s="878"/>
      <c r="H616" s="878"/>
      <c r="I616" s="878"/>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78"/>
      <c r="D617" s="878"/>
      <c r="E617" s="878"/>
      <c r="F617" s="878"/>
      <c r="G617" s="878"/>
      <c r="H617" s="878"/>
      <c r="I617" s="878"/>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78"/>
      <c r="D618" s="878"/>
      <c r="E618" s="878"/>
      <c r="F618" s="878"/>
      <c r="G618" s="878"/>
      <c r="H618" s="878"/>
      <c r="I618" s="878"/>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78"/>
      <c r="D619" s="878"/>
      <c r="E619" s="878"/>
      <c r="F619" s="878"/>
      <c r="G619" s="878"/>
      <c r="H619" s="878"/>
      <c r="I619" s="878"/>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78"/>
      <c r="D620" s="878"/>
      <c r="E620" s="878"/>
      <c r="F620" s="878"/>
      <c r="G620" s="878"/>
      <c r="H620" s="878"/>
      <c r="I620" s="878"/>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78"/>
      <c r="D621" s="878"/>
      <c r="E621" s="878"/>
      <c r="F621" s="878"/>
      <c r="G621" s="878"/>
      <c r="H621" s="878"/>
      <c r="I621" s="878"/>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78"/>
      <c r="D622" s="878"/>
      <c r="E622" s="878"/>
      <c r="F622" s="878"/>
      <c r="G622" s="878"/>
      <c r="H622" s="878"/>
      <c r="I622" s="878"/>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78"/>
      <c r="D623" s="878"/>
      <c r="E623" s="878"/>
      <c r="F623" s="878"/>
      <c r="G623" s="878"/>
      <c r="H623" s="878"/>
      <c r="I623" s="878"/>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78"/>
      <c r="D624" s="878"/>
      <c r="E624" s="878"/>
      <c r="F624" s="878"/>
      <c r="G624" s="878"/>
      <c r="H624" s="878"/>
      <c r="I624" s="878"/>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78"/>
      <c r="D625" s="878"/>
      <c r="E625" s="878"/>
      <c r="F625" s="878"/>
      <c r="G625" s="878"/>
      <c r="H625" s="878"/>
      <c r="I625" s="878"/>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78"/>
      <c r="D626" s="878"/>
      <c r="E626" s="878"/>
      <c r="F626" s="878"/>
      <c r="G626" s="878"/>
      <c r="H626" s="878"/>
      <c r="I626" s="878"/>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79" t="s">
        <v>579</v>
      </c>
      <c r="B627" s="880"/>
      <c r="C627" s="880"/>
      <c r="D627" s="880"/>
      <c r="E627" s="880"/>
      <c r="F627" s="880"/>
      <c r="G627" s="880"/>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880"/>
      <c r="AD627" s="880"/>
      <c r="AE627" s="880"/>
      <c r="AF627" s="880"/>
      <c r="AG627" s="880"/>
      <c r="AH627" s="880"/>
      <c r="AI627" s="880"/>
      <c r="AJ627" s="880"/>
      <c r="AK627" s="881"/>
      <c r="AL627" s="882" t="s">
        <v>232</v>
      </c>
      <c r="AM627" s="883"/>
      <c r="AN627" s="88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4"/>
      <c r="B630" s="884"/>
      <c r="C630" s="851" t="s">
        <v>192</v>
      </c>
      <c r="D630" s="885"/>
      <c r="E630" s="851" t="s">
        <v>191</v>
      </c>
      <c r="F630" s="885"/>
      <c r="G630" s="885"/>
      <c r="H630" s="885"/>
      <c r="I630" s="885"/>
      <c r="J630" s="851" t="s">
        <v>197</v>
      </c>
      <c r="K630" s="851"/>
      <c r="L630" s="851"/>
      <c r="M630" s="851"/>
      <c r="N630" s="851"/>
      <c r="O630" s="851"/>
      <c r="P630" s="851" t="s">
        <v>25</v>
      </c>
      <c r="Q630" s="851"/>
      <c r="R630" s="851"/>
      <c r="S630" s="851"/>
      <c r="T630" s="851"/>
      <c r="U630" s="851"/>
      <c r="V630" s="851"/>
      <c r="W630" s="851"/>
      <c r="X630" s="851"/>
      <c r="Y630" s="851" t="s">
        <v>199</v>
      </c>
      <c r="Z630" s="885"/>
      <c r="AA630" s="885"/>
      <c r="AB630" s="885"/>
      <c r="AC630" s="851" t="s">
        <v>180</v>
      </c>
      <c r="AD630" s="851"/>
      <c r="AE630" s="851"/>
      <c r="AF630" s="851"/>
      <c r="AG630" s="851"/>
      <c r="AH630" s="851" t="s">
        <v>187</v>
      </c>
      <c r="AI630" s="885"/>
      <c r="AJ630" s="885"/>
      <c r="AK630" s="885"/>
      <c r="AL630" s="885" t="s">
        <v>19</v>
      </c>
      <c r="AM630" s="885"/>
      <c r="AN630" s="885"/>
      <c r="AO630" s="884"/>
      <c r="AP630" s="876" t="s">
        <v>226</v>
      </c>
      <c r="AQ630" s="876"/>
      <c r="AR630" s="876"/>
      <c r="AS630" s="876"/>
      <c r="AT630" s="876"/>
      <c r="AU630" s="876"/>
      <c r="AV630" s="876"/>
      <c r="AW630" s="876"/>
      <c r="AX630" s="876"/>
    </row>
    <row r="631" spans="1:51" ht="30" customHeight="1" x14ac:dyDescent="0.15">
      <c r="A631" s="861">
        <v>1</v>
      </c>
      <c r="B631" s="861">
        <v>1</v>
      </c>
      <c r="C631" s="886"/>
      <c r="D631" s="886"/>
      <c r="E631" s="648" t="s">
        <v>285</v>
      </c>
      <c r="F631" s="887"/>
      <c r="G631" s="887"/>
      <c r="H631" s="887"/>
      <c r="I631" s="887"/>
      <c r="J631" s="865" t="s">
        <v>285</v>
      </c>
      <c r="K631" s="866"/>
      <c r="L631" s="866"/>
      <c r="M631" s="866"/>
      <c r="N631" s="866"/>
      <c r="O631" s="866"/>
      <c r="P631" s="867" t="s">
        <v>285</v>
      </c>
      <c r="Q631" s="868"/>
      <c r="R631" s="868"/>
      <c r="S631" s="868"/>
      <c r="T631" s="868"/>
      <c r="U631" s="868"/>
      <c r="V631" s="868"/>
      <c r="W631" s="868"/>
      <c r="X631" s="868"/>
      <c r="Y631" s="869" t="s">
        <v>285</v>
      </c>
      <c r="Z631" s="870"/>
      <c r="AA631" s="870"/>
      <c r="AB631" s="871"/>
      <c r="AC631" s="872"/>
      <c r="AD631" s="873"/>
      <c r="AE631" s="873"/>
      <c r="AF631" s="873"/>
      <c r="AG631" s="873"/>
      <c r="AH631" s="874" t="s">
        <v>285</v>
      </c>
      <c r="AI631" s="875"/>
      <c r="AJ631" s="875"/>
      <c r="AK631" s="875"/>
      <c r="AL631" s="857" t="s">
        <v>285</v>
      </c>
      <c r="AM631" s="858"/>
      <c r="AN631" s="858"/>
      <c r="AO631" s="859"/>
      <c r="AP631" s="860" t="s">
        <v>285</v>
      </c>
      <c r="AQ631" s="860"/>
      <c r="AR631" s="860"/>
      <c r="AS631" s="860"/>
      <c r="AT631" s="860"/>
      <c r="AU631" s="860"/>
      <c r="AV631" s="860"/>
      <c r="AW631" s="860"/>
      <c r="AX631" s="860"/>
    </row>
    <row r="632" spans="1:51" ht="30" hidden="1" customHeight="1" x14ac:dyDescent="0.15">
      <c r="A632" s="861">
        <v>2</v>
      </c>
      <c r="B632" s="861">
        <v>1</v>
      </c>
      <c r="C632" s="886"/>
      <c r="D632" s="886"/>
      <c r="E632" s="887"/>
      <c r="F632" s="887"/>
      <c r="G632" s="887"/>
      <c r="H632" s="887"/>
      <c r="I632" s="887"/>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7"/>
      <c r="AM632" s="858"/>
      <c r="AN632" s="858"/>
      <c r="AO632" s="859"/>
      <c r="AP632" s="860"/>
      <c r="AQ632" s="860"/>
      <c r="AR632" s="860"/>
      <c r="AS632" s="860"/>
      <c r="AT632" s="860"/>
      <c r="AU632" s="860"/>
      <c r="AV632" s="860"/>
      <c r="AW632" s="860"/>
      <c r="AX632" s="860"/>
      <c r="AY632">
        <f>COUNTA($E$632)</f>
        <v>0</v>
      </c>
    </row>
    <row r="633" spans="1:51" ht="30" hidden="1" customHeight="1" x14ac:dyDescent="0.15">
      <c r="A633" s="861">
        <v>3</v>
      </c>
      <c r="B633" s="861">
        <v>1</v>
      </c>
      <c r="C633" s="886"/>
      <c r="D633" s="886"/>
      <c r="E633" s="887"/>
      <c r="F633" s="887"/>
      <c r="G633" s="887"/>
      <c r="H633" s="887"/>
      <c r="I633" s="887"/>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7"/>
      <c r="AM633" s="858"/>
      <c r="AN633" s="858"/>
      <c r="AO633" s="859"/>
      <c r="AP633" s="860"/>
      <c r="AQ633" s="860"/>
      <c r="AR633" s="860"/>
      <c r="AS633" s="860"/>
      <c r="AT633" s="860"/>
      <c r="AU633" s="860"/>
      <c r="AV633" s="860"/>
      <c r="AW633" s="860"/>
      <c r="AX633" s="860"/>
      <c r="AY633">
        <f>COUNTA($E$633)</f>
        <v>0</v>
      </c>
    </row>
    <row r="634" spans="1:51" ht="30" hidden="1" customHeight="1" x14ac:dyDescent="0.15">
      <c r="A634" s="861">
        <v>4</v>
      </c>
      <c r="B634" s="861">
        <v>1</v>
      </c>
      <c r="C634" s="886"/>
      <c r="D634" s="886"/>
      <c r="E634" s="887"/>
      <c r="F634" s="887"/>
      <c r="G634" s="887"/>
      <c r="H634" s="887"/>
      <c r="I634" s="887"/>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886"/>
      <c r="D635" s="886"/>
      <c r="E635" s="887"/>
      <c r="F635" s="887"/>
      <c r="G635" s="887"/>
      <c r="H635" s="887"/>
      <c r="I635" s="887"/>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886"/>
      <c r="D636" s="886"/>
      <c r="E636" s="887"/>
      <c r="F636" s="887"/>
      <c r="G636" s="887"/>
      <c r="H636" s="887"/>
      <c r="I636" s="887"/>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886"/>
      <c r="D637" s="886"/>
      <c r="E637" s="887"/>
      <c r="F637" s="887"/>
      <c r="G637" s="887"/>
      <c r="H637" s="887"/>
      <c r="I637" s="887"/>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886"/>
      <c r="D638" s="886"/>
      <c r="E638" s="887"/>
      <c r="F638" s="887"/>
      <c r="G638" s="887"/>
      <c r="H638" s="887"/>
      <c r="I638" s="887"/>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886"/>
      <c r="D639" s="886"/>
      <c r="E639" s="887"/>
      <c r="F639" s="887"/>
      <c r="G639" s="887"/>
      <c r="H639" s="887"/>
      <c r="I639" s="887"/>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886"/>
      <c r="D640" s="886"/>
      <c r="E640" s="887"/>
      <c r="F640" s="887"/>
      <c r="G640" s="887"/>
      <c r="H640" s="887"/>
      <c r="I640" s="887"/>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886"/>
      <c r="D641" s="886"/>
      <c r="E641" s="887"/>
      <c r="F641" s="887"/>
      <c r="G641" s="887"/>
      <c r="H641" s="887"/>
      <c r="I641" s="887"/>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886"/>
      <c r="D642" s="886"/>
      <c r="E642" s="887"/>
      <c r="F642" s="887"/>
      <c r="G642" s="887"/>
      <c r="H642" s="887"/>
      <c r="I642" s="887"/>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886"/>
      <c r="D643" s="886"/>
      <c r="E643" s="887"/>
      <c r="F643" s="887"/>
      <c r="G643" s="887"/>
      <c r="H643" s="887"/>
      <c r="I643" s="887"/>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886"/>
      <c r="D644" s="886"/>
      <c r="E644" s="887"/>
      <c r="F644" s="887"/>
      <c r="G644" s="887"/>
      <c r="H644" s="887"/>
      <c r="I644" s="887"/>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886"/>
      <c r="D645" s="886"/>
      <c r="E645" s="887"/>
      <c r="F645" s="887"/>
      <c r="G645" s="887"/>
      <c r="H645" s="887"/>
      <c r="I645" s="887"/>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886"/>
      <c r="D646" s="886"/>
      <c r="E646" s="887"/>
      <c r="F646" s="887"/>
      <c r="G646" s="887"/>
      <c r="H646" s="887"/>
      <c r="I646" s="887"/>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886"/>
      <c r="D647" s="886"/>
      <c r="E647" s="887"/>
      <c r="F647" s="887"/>
      <c r="G647" s="887"/>
      <c r="H647" s="887"/>
      <c r="I647" s="887"/>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886"/>
      <c r="D648" s="886"/>
      <c r="E648" s="648"/>
      <c r="F648" s="887"/>
      <c r="G648" s="887"/>
      <c r="H648" s="887"/>
      <c r="I648" s="887"/>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886"/>
      <c r="D649" s="886"/>
      <c r="E649" s="887"/>
      <c r="F649" s="887"/>
      <c r="G649" s="887"/>
      <c r="H649" s="887"/>
      <c r="I649" s="887"/>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886"/>
      <c r="D650" s="886"/>
      <c r="E650" s="887"/>
      <c r="F650" s="887"/>
      <c r="G650" s="887"/>
      <c r="H650" s="887"/>
      <c r="I650" s="887"/>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886"/>
      <c r="D651" s="886"/>
      <c r="E651" s="887"/>
      <c r="F651" s="887"/>
      <c r="G651" s="887"/>
      <c r="H651" s="887"/>
      <c r="I651" s="887"/>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886"/>
      <c r="D652" s="886"/>
      <c r="E652" s="887"/>
      <c r="F652" s="887"/>
      <c r="G652" s="887"/>
      <c r="H652" s="887"/>
      <c r="I652" s="887"/>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886"/>
      <c r="D653" s="886"/>
      <c r="E653" s="887"/>
      <c r="F653" s="887"/>
      <c r="G653" s="887"/>
      <c r="H653" s="887"/>
      <c r="I653" s="887"/>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886"/>
      <c r="D654" s="886"/>
      <c r="E654" s="887"/>
      <c r="F654" s="887"/>
      <c r="G654" s="887"/>
      <c r="H654" s="887"/>
      <c r="I654" s="887"/>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886"/>
      <c r="D655" s="886"/>
      <c r="E655" s="887"/>
      <c r="F655" s="887"/>
      <c r="G655" s="887"/>
      <c r="H655" s="887"/>
      <c r="I655" s="887"/>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886"/>
      <c r="D656" s="886"/>
      <c r="E656" s="887"/>
      <c r="F656" s="887"/>
      <c r="G656" s="887"/>
      <c r="H656" s="887"/>
      <c r="I656" s="887"/>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886"/>
      <c r="D657" s="886"/>
      <c r="E657" s="887"/>
      <c r="F657" s="887"/>
      <c r="G657" s="887"/>
      <c r="H657" s="887"/>
      <c r="I657" s="887"/>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886"/>
      <c r="D658" s="886"/>
      <c r="E658" s="887"/>
      <c r="F658" s="887"/>
      <c r="G658" s="887"/>
      <c r="H658" s="887"/>
      <c r="I658" s="887"/>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886"/>
      <c r="D659" s="886"/>
      <c r="E659" s="887"/>
      <c r="F659" s="887"/>
      <c r="G659" s="887"/>
      <c r="H659" s="887"/>
      <c r="I659" s="887"/>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886"/>
      <c r="D660" s="886"/>
      <c r="E660" s="887"/>
      <c r="F660" s="887"/>
      <c r="G660" s="887"/>
      <c r="H660" s="887"/>
      <c r="I660" s="887"/>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7">
    <cfRule type="expression" dxfId="817" priority="923">
      <formula>IF(RIGHT(TEXT(P14,"0.#"),1)=".",FALSE,TRUE)</formula>
    </cfRule>
    <cfRule type="expression" dxfId="816" priority="924">
      <formula>IF(RIGHT(TEXT(P14,"0.#"),1)=".",TRUE,FALSE)</formula>
    </cfRule>
  </conditionalFormatting>
  <conditionalFormatting sqref="P18:AX18">
    <cfRule type="expression" dxfId="815" priority="921">
      <formula>IF(RIGHT(TEXT(P18,"0.#"),1)=".",FALSE,TRUE)</formula>
    </cfRule>
    <cfRule type="expression" dxfId="814" priority="922">
      <formula>IF(RIGHT(TEXT(P18,"0.#"),1)=".",TRUE,FALSE)</formula>
    </cfRule>
  </conditionalFormatting>
  <conditionalFormatting sqref="Y311">
    <cfRule type="expression" dxfId="813" priority="919">
      <formula>IF(RIGHT(TEXT(Y311,"0.#"),1)=".",FALSE,TRUE)</formula>
    </cfRule>
    <cfRule type="expression" dxfId="812" priority="920">
      <formula>IF(RIGHT(TEXT(Y311,"0.#"),1)=".",TRUE,FALSE)</formula>
    </cfRule>
  </conditionalFormatting>
  <conditionalFormatting sqref="Y320">
    <cfRule type="expression" dxfId="811" priority="917">
      <formula>IF(RIGHT(TEXT(Y320,"0.#"),1)=".",FALSE,TRUE)</formula>
    </cfRule>
    <cfRule type="expression" dxfId="810" priority="918">
      <formula>IF(RIGHT(TEXT(Y320,"0.#"),1)=".",TRUE,FALSE)</formula>
    </cfRule>
  </conditionalFormatting>
  <conditionalFormatting sqref="Y351:Y358 Y349 Y338:Y345 Y336 Y325:Y332 Y323">
    <cfRule type="expression" dxfId="809" priority="897">
      <formula>IF(RIGHT(TEXT(Y323,"0.#"),1)=".",FALSE,TRUE)</formula>
    </cfRule>
    <cfRule type="expression" dxfId="808" priority="898">
      <formula>IF(RIGHT(TEXT(Y323,"0.#"),1)=".",TRUE,FALSE)</formula>
    </cfRule>
  </conditionalFormatting>
  <conditionalFormatting sqref="AR15:AX15 P13:AX13">
    <cfRule type="expression" dxfId="807" priority="915">
      <formula>IF(RIGHT(TEXT(P13,"0.#"),1)=".",FALSE,TRUE)</formula>
    </cfRule>
    <cfRule type="expression" dxfId="806" priority="916">
      <formula>IF(RIGHT(TEXT(P13,"0.#"),1)=".",TRUE,FALSE)</formula>
    </cfRule>
  </conditionalFormatting>
  <conditionalFormatting sqref="P19:AJ19">
    <cfRule type="expression" dxfId="805" priority="913">
      <formula>IF(RIGHT(TEXT(P19,"0.#"),1)=".",FALSE,TRUE)</formula>
    </cfRule>
    <cfRule type="expression" dxfId="804" priority="914">
      <formula>IF(RIGHT(TEXT(P19,"0.#"),1)=".",TRUE,FALSE)</formula>
    </cfRule>
  </conditionalFormatting>
  <conditionalFormatting sqref="AE32 AQ32">
    <cfRule type="expression" dxfId="803" priority="911">
      <formula>IF(RIGHT(TEXT(AE32,"0.#"),1)=".",FALSE,TRUE)</formula>
    </cfRule>
    <cfRule type="expression" dxfId="802" priority="912">
      <formula>IF(RIGHT(TEXT(AE32,"0.#"),1)=".",TRUE,FALSE)</formula>
    </cfRule>
  </conditionalFormatting>
  <conditionalFormatting sqref="Y312:Y319 Y310">
    <cfRule type="expression" dxfId="801" priority="909">
      <formula>IF(RIGHT(TEXT(Y310,"0.#"),1)=".",FALSE,TRUE)</formula>
    </cfRule>
    <cfRule type="expression" dxfId="800" priority="910">
      <formula>IF(RIGHT(TEXT(Y310,"0.#"),1)=".",TRUE,FALSE)</formula>
    </cfRule>
  </conditionalFormatting>
  <conditionalFormatting sqref="AU311">
    <cfRule type="expression" dxfId="799" priority="907">
      <formula>IF(RIGHT(TEXT(AU311,"0.#"),1)=".",FALSE,TRUE)</formula>
    </cfRule>
    <cfRule type="expression" dxfId="798" priority="908">
      <formula>IF(RIGHT(TEXT(AU311,"0.#"),1)=".",TRUE,FALSE)</formula>
    </cfRule>
  </conditionalFormatting>
  <conditionalFormatting sqref="AU320">
    <cfRule type="expression" dxfId="797" priority="905">
      <formula>IF(RIGHT(TEXT(AU320,"0.#"),1)=".",FALSE,TRUE)</formula>
    </cfRule>
    <cfRule type="expression" dxfId="796" priority="906">
      <formula>IF(RIGHT(TEXT(AU320,"0.#"),1)=".",TRUE,FALSE)</formula>
    </cfRule>
  </conditionalFormatting>
  <conditionalFormatting sqref="AU312:AU319 AU310">
    <cfRule type="expression" dxfId="795" priority="903">
      <formula>IF(RIGHT(TEXT(AU310,"0.#"),1)=".",FALSE,TRUE)</formula>
    </cfRule>
    <cfRule type="expression" dxfId="794" priority="904">
      <formula>IF(RIGHT(TEXT(AU310,"0.#"),1)=".",TRUE,FALSE)</formula>
    </cfRule>
  </conditionalFormatting>
  <conditionalFormatting sqref="Y350 Y337 Y324">
    <cfRule type="expression" dxfId="793" priority="901">
      <formula>IF(RIGHT(TEXT(Y324,"0.#"),1)=".",FALSE,TRUE)</formula>
    </cfRule>
    <cfRule type="expression" dxfId="792" priority="902">
      <formula>IF(RIGHT(TEXT(Y324,"0.#"),1)=".",TRUE,FALSE)</formula>
    </cfRule>
  </conditionalFormatting>
  <conditionalFormatting sqref="Y359 Y346 Y333">
    <cfRule type="expression" dxfId="791" priority="899">
      <formula>IF(RIGHT(TEXT(Y333,"0.#"),1)=".",FALSE,TRUE)</formula>
    </cfRule>
    <cfRule type="expression" dxfId="790" priority="900">
      <formula>IF(RIGHT(TEXT(Y333,"0.#"),1)=".",TRUE,FALSE)</formula>
    </cfRule>
  </conditionalFormatting>
  <conditionalFormatting sqref="AU350 AU337 AU324">
    <cfRule type="expression" dxfId="789" priority="895">
      <formula>IF(RIGHT(TEXT(AU324,"0.#"),1)=".",FALSE,TRUE)</formula>
    </cfRule>
    <cfRule type="expression" dxfId="788" priority="896">
      <formula>IF(RIGHT(TEXT(AU324,"0.#"),1)=".",TRUE,FALSE)</formula>
    </cfRule>
  </conditionalFormatting>
  <conditionalFormatting sqref="AU359 AU346 AU333">
    <cfRule type="expression" dxfId="787" priority="893">
      <formula>IF(RIGHT(TEXT(AU333,"0.#"),1)=".",FALSE,TRUE)</formula>
    </cfRule>
    <cfRule type="expression" dxfId="786" priority="894">
      <formula>IF(RIGHT(TEXT(AU333,"0.#"),1)=".",TRUE,FALSE)</formula>
    </cfRule>
  </conditionalFormatting>
  <conditionalFormatting sqref="AU351:AU358 AU349 AU338:AU345 AU336 AU325:AU332 AU323">
    <cfRule type="expression" dxfId="785" priority="891">
      <formula>IF(RIGHT(TEXT(AU323,"0.#"),1)=".",FALSE,TRUE)</formula>
    </cfRule>
    <cfRule type="expression" dxfId="784" priority="892">
      <formula>IF(RIGHT(TEXT(AU323,"0.#"),1)=".",TRUE,FALSE)</formula>
    </cfRule>
  </conditionalFormatting>
  <conditionalFormatting sqref="AI32">
    <cfRule type="expression" dxfId="783" priority="889">
      <formula>IF(RIGHT(TEXT(AI32,"0.#"),1)=".",FALSE,TRUE)</formula>
    </cfRule>
    <cfRule type="expression" dxfId="782" priority="890">
      <formula>IF(RIGHT(TEXT(AI32,"0.#"),1)=".",TRUE,FALSE)</formula>
    </cfRule>
  </conditionalFormatting>
  <conditionalFormatting sqref="AM32">
    <cfRule type="expression" dxfId="781" priority="887">
      <formula>IF(RIGHT(TEXT(AM32,"0.#"),1)=".",FALSE,TRUE)</formula>
    </cfRule>
    <cfRule type="expression" dxfId="780" priority="888">
      <formula>IF(RIGHT(TEXT(AM32,"0.#"),1)=".",TRUE,FALSE)</formula>
    </cfRule>
  </conditionalFormatting>
  <conditionalFormatting sqref="AE33">
    <cfRule type="expression" dxfId="779" priority="885">
      <formula>IF(RIGHT(TEXT(AE33,"0.#"),1)=".",FALSE,TRUE)</formula>
    </cfRule>
    <cfRule type="expression" dxfId="778" priority="886">
      <formula>IF(RIGHT(TEXT(AE33,"0.#"),1)=".",TRUE,FALSE)</formula>
    </cfRule>
  </conditionalFormatting>
  <conditionalFormatting sqref="AI33">
    <cfRule type="expression" dxfId="777" priority="883">
      <formula>IF(RIGHT(TEXT(AI33,"0.#"),1)=".",FALSE,TRUE)</formula>
    </cfRule>
    <cfRule type="expression" dxfId="776" priority="884">
      <formula>IF(RIGHT(TEXT(AI33,"0.#"),1)=".",TRUE,FALSE)</formula>
    </cfRule>
  </conditionalFormatting>
  <conditionalFormatting sqref="AM33">
    <cfRule type="expression" dxfId="775" priority="881">
      <formula>IF(RIGHT(TEXT(AM33,"0.#"),1)=".",FALSE,TRUE)</formula>
    </cfRule>
    <cfRule type="expression" dxfId="774" priority="882">
      <formula>IF(RIGHT(TEXT(AM33,"0.#"),1)=".",TRUE,FALSE)</formula>
    </cfRule>
  </conditionalFormatting>
  <conditionalFormatting sqref="AQ33">
    <cfRule type="expression" dxfId="773" priority="879">
      <formula>IF(RIGHT(TEXT(AQ33,"0.#"),1)=".",FALSE,TRUE)</formula>
    </cfRule>
    <cfRule type="expression" dxfId="772" priority="880">
      <formula>IF(RIGHT(TEXT(AQ33,"0.#"),1)=".",TRUE,FALSE)</formula>
    </cfRule>
  </conditionalFormatting>
  <conditionalFormatting sqref="AE210">
    <cfRule type="expression" dxfId="771" priority="877">
      <formula>IF(RIGHT(TEXT(AE210,"0.#"),1)=".",FALSE,TRUE)</formula>
    </cfRule>
    <cfRule type="expression" dxfId="770" priority="878">
      <formula>IF(RIGHT(TEXT(AE210,"0.#"),1)=".",TRUE,FALSE)</formula>
    </cfRule>
  </conditionalFormatting>
  <conditionalFormatting sqref="AE211">
    <cfRule type="expression" dxfId="769" priority="875">
      <formula>IF(RIGHT(TEXT(AE211,"0.#"),1)=".",FALSE,TRUE)</formula>
    </cfRule>
    <cfRule type="expression" dxfId="768" priority="876">
      <formula>IF(RIGHT(TEXT(AE211,"0.#"),1)=".",TRUE,FALSE)</formula>
    </cfRule>
  </conditionalFormatting>
  <conditionalFormatting sqref="AE212">
    <cfRule type="expression" dxfId="767" priority="873">
      <formula>IF(RIGHT(TEXT(AE212,"0.#"),1)=".",FALSE,TRUE)</formula>
    </cfRule>
    <cfRule type="expression" dxfId="766" priority="874">
      <formula>IF(RIGHT(TEXT(AE212,"0.#"),1)=".",TRUE,FALSE)</formula>
    </cfRule>
  </conditionalFormatting>
  <conditionalFormatting sqref="AI212">
    <cfRule type="expression" dxfId="765" priority="871">
      <formula>IF(RIGHT(TEXT(AI212,"0.#"),1)=".",FALSE,TRUE)</formula>
    </cfRule>
    <cfRule type="expression" dxfId="764" priority="872">
      <formula>IF(RIGHT(TEXT(AI212,"0.#"),1)=".",TRUE,FALSE)</formula>
    </cfRule>
  </conditionalFormatting>
  <conditionalFormatting sqref="AI211">
    <cfRule type="expression" dxfId="763" priority="869">
      <formula>IF(RIGHT(TEXT(AI211,"0.#"),1)=".",FALSE,TRUE)</formula>
    </cfRule>
    <cfRule type="expression" dxfId="762" priority="870">
      <formula>IF(RIGHT(TEXT(AI211,"0.#"),1)=".",TRUE,FALSE)</formula>
    </cfRule>
  </conditionalFormatting>
  <conditionalFormatting sqref="AI210">
    <cfRule type="expression" dxfId="761" priority="867">
      <formula>IF(RIGHT(TEXT(AI210,"0.#"),1)=".",FALSE,TRUE)</formula>
    </cfRule>
    <cfRule type="expression" dxfId="760" priority="868">
      <formula>IF(RIGHT(TEXT(AI210,"0.#"),1)=".",TRUE,FALSE)</formula>
    </cfRule>
  </conditionalFormatting>
  <conditionalFormatting sqref="AM210">
    <cfRule type="expression" dxfId="759" priority="865">
      <formula>IF(RIGHT(TEXT(AM210,"0.#"),1)=".",FALSE,TRUE)</formula>
    </cfRule>
    <cfRule type="expression" dxfId="758" priority="866">
      <formula>IF(RIGHT(TEXT(AM210,"0.#"),1)=".",TRUE,FALSE)</formula>
    </cfRule>
  </conditionalFormatting>
  <conditionalFormatting sqref="AM211">
    <cfRule type="expression" dxfId="757" priority="863">
      <formula>IF(RIGHT(TEXT(AM211,"0.#"),1)=".",FALSE,TRUE)</formula>
    </cfRule>
    <cfRule type="expression" dxfId="756" priority="864">
      <formula>IF(RIGHT(TEXT(AM211,"0.#"),1)=".",TRUE,FALSE)</formula>
    </cfRule>
  </conditionalFormatting>
  <conditionalFormatting sqref="AM212">
    <cfRule type="expression" dxfId="755" priority="861">
      <formula>IF(RIGHT(TEXT(AM212,"0.#"),1)=".",FALSE,TRUE)</formula>
    </cfRule>
    <cfRule type="expression" dxfId="754" priority="862">
      <formula>IF(RIGHT(TEXT(AM212,"0.#"),1)=".",TRUE,FALSE)</formula>
    </cfRule>
  </conditionalFormatting>
  <conditionalFormatting sqref="AL372:AO395">
    <cfRule type="expression" dxfId="753" priority="857">
      <formula>IF(AND(AL372&gt;=0, RIGHT(TEXT(AL372,"0.#"),1)&lt;&gt;"."),TRUE,FALSE)</formula>
    </cfRule>
    <cfRule type="expression" dxfId="752" priority="858">
      <formula>IF(AND(AL372&gt;=0, RIGHT(TEXT(AL372,"0.#"),1)="."),TRUE,FALSE)</formula>
    </cfRule>
    <cfRule type="expression" dxfId="751" priority="859">
      <formula>IF(AND(AL372&lt;0, RIGHT(TEXT(AL372,"0.#"),1)&lt;&gt;"."),TRUE,FALSE)</formula>
    </cfRule>
    <cfRule type="expression" dxfId="750" priority="860">
      <formula>IF(AND(AL372&lt;0, RIGHT(TEXT(AL372,"0.#"),1)="."),TRUE,FALSE)</formula>
    </cfRule>
  </conditionalFormatting>
  <conditionalFormatting sqref="AQ210:AQ212">
    <cfRule type="expression" dxfId="749" priority="855">
      <formula>IF(RIGHT(TEXT(AQ210,"0.#"),1)=".",FALSE,TRUE)</formula>
    </cfRule>
    <cfRule type="expression" dxfId="748" priority="856">
      <formula>IF(RIGHT(TEXT(AQ210,"0.#"),1)=".",TRUE,FALSE)</formula>
    </cfRule>
  </conditionalFormatting>
  <conditionalFormatting sqref="AU210:AU212">
    <cfRule type="expression" dxfId="747" priority="853">
      <formula>IF(RIGHT(TEXT(AU210,"0.#"),1)=".",FALSE,TRUE)</formula>
    </cfRule>
    <cfRule type="expression" dxfId="746" priority="854">
      <formula>IF(RIGHT(TEXT(AU210,"0.#"),1)=".",TRUE,FALSE)</formula>
    </cfRule>
  </conditionalFormatting>
  <conditionalFormatting sqref="Y368:Y395">
    <cfRule type="expression" dxfId="745" priority="851">
      <formula>IF(RIGHT(TEXT(Y368,"0.#"),1)=".",FALSE,TRUE)</formula>
    </cfRule>
    <cfRule type="expression" dxfId="744" priority="852">
      <formula>IF(RIGHT(TEXT(Y368,"0.#"),1)=".",TRUE,FALSE)</formula>
    </cfRule>
  </conditionalFormatting>
  <conditionalFormatting sqref="AL632:AO660">
    <cfRule type="expression" dxfId="743" priority="847">
      <formula>IF(AND(AL632&gt;=0, RIGHT(TEXT(AL632,"0.#"),1)&lt;&gt;"."),TRUE,FALSE)</formula>
    </cfRule>
    <cfRule type="expression" dxfId="742" priority="848">
      <formula>IF(AND(AL632&gt;=0, RIGHT(TEXT(AL632,"0.#"),1)="."),TRUE,FALSE)</formula>
    </cfRule>
    <cfRule type="expression" dxfId="741" priority="849">
      <formula>IF(AND(AL632&lt;0, RIGHT(TEXT(AL632,"0.#"),1)&lt;&gt;"."),TRUE,FALSE)</formula>
    </cfRule>
    <cfRule type="expression" dxfId="740" priority="850">
      <formula>IF(AND(AL632&lt;0, RIGHT(TEXT(AL632,"0.#"),1)="."),TRUE,FALSE)</formula>
    </cfRule>
  </conditionalFormatting>
  <conditionalFormatting sqref="Y632:Y660">
    <cfRule type="expression" dxfId="739" priority="845">
      <formula>IF(RIGHT(TEXT(Y632,"0.#"),1)=".",FALSE,TRUE)</formula>
    </cfRule>
    <cfRule type="expression" dxfId="738" priority="846">
      <formula>IF(RIGHT(TEXT(Y632,"0.#"),1)=".",TRUE,FALSE)</formula>
    </cfRule>
  </conditionalFormatting>
  <conditionalFormatting sqref="Y366:Y367">
    <cfRule type="expression" dxfId="737" priority="839">
      <formula>IF(RIGHT(TEXT(Y366,"0.#"),1)=".",FALSE,TRUE)</formula>
    </cfRule>
    <cfRule type="expression" dxfId="736" priority="840">
      <formula>IF(RIGHT(TEXT(Y366,"0.#"),1)=".",TRUE,FALSE)</formula>
    </cfRule>
  </conditionalFormatting>
  <conditionalFormatting sqref="Y401:Y428">
    <cfRule type="expression" dxfId="735" priority="777">
      <formula>IF(RIGHT(TEXT(Y401,"0.#"),1)=".",FALSE,TRUE)</formula>
    </cfRule>
    <cfRule type="expression" dxfId="734" priority="778">
      <formula>IF(RIGHT(TEXT(Y401,"0.#"),1)=".",TRUE,FALSE)</formula>
    </cfRule>
  </conditionalFormatting>
  <conditionalFormatting sqref="Y399:Y400">
    <cfRule type="expression" dxfId="733" priority="771">
      <formula>IF(RIGHT(TEXT(Y399,"0.#"),1)=".",FALSE,TRUE)</formula>
    </cfRule>
    <cfRule type="expression" dxfId="732" priority="772">
      <formula>IF(RIGHT(TEXT(Y399,"0.#"),1)=".",TRUE,FALSE)</formula>
    </cfRule>
  </conditionalFormatting>
  <conditionalFormatting sqref="Y434:Y461">
    <cfRule type="expression" dxfId="731" priority="765">
      <formula>IF(RIGHT(TEXT(Y434,"0.#"),1)=".",FALSE,TRUE)</formula>
    </cfRule>
    <cfRule type="expression" dxfId="730" priority="766">
      <formula>IF(RIGHT(TEXT(Y434,"0.#"),1)=".",TRUE,FALSE)</formula>
    </cfRule>
  </conditionalFormatting>
  <conditionalFormatting sqref="Y432:Y433">
    <cfRule type="expression" dxfId="729" priority="759">
      <formula>IF(RIGHT(TEXT(Y432,"0.#"),1)=".",FALSE,TRUE)</formula>
    </cfRule>
    <cfRule type="expression" dxfId="728" priority="760">
      <formula>IF(RIGHT(TEXT(Y432,"0.#"),1)=".",TRUE,FALSE)</formula>
    </cfRule>
  </conditionalFormatting>
  <conditionalFormatting sqref="Y467:Y494">
    <cfRule type="expression" dxfId="727" priority="753">
      <formula>IF(RIGHT(TEXT(Y467,"0.#"),1)=".",FALSE,TRUE)</formula>
    </cfRule>
    <cfRule type="expression" dxfId="726" priority="754">
      <formula>IF(RIGHT(TEXT(Y467,"0.#"),1)=".",TRUE,FALSE)</formula>
    </cfRule>
  </conditionalFormatting>
  <conditionalFormatting sqref="Y465:Y466">
    <cfRule type="expression" dxfId="725" priority="747">
      <formula>IF(RIGHT(TEXT(Y465,"0.#"),1)=".",FALSE,TRUE)</formula>
    </cfRule>
    <cfRule type="expression" dxfId="724" priority="748">
      <formula>IF(RIGHT(TEXT(Y465,"0.#"),1)=".",TRUE,FALSE)</formula>
    </cfRule>
  </conditionalFormatting>
  <conditionalFormatting sqref="Y500:Y527">
    <cfRule type="expression" dxfId="723" priority="741">
      <formula>IF(RIGHT(TEXT(Y500,"0.#"),1)=".",FALSE,TRUE)</formula>
    </cfRule>
    <cfRule type="expression" dxfId="722" priority="742">
      <formula>IF(RIGHT(TEXT(Y500,"0.#"),1)=".",TRUE,FALSE)</formula>
    </cfRule>
  </conditionalFormatting>
  <conditionalFormatting sqref="Y498:Y499">
    <cfRule type="expression" dxfId="721" priority="735">
      <formula>IF(RIGHT(TEXT(Y498,"0.#"),1)=".",FALSE,TRUE)</formula>
    </cfRule>
    <cfRule type="expression" dxfId="720" priority="736">
      <formula>IF(RIGHT(TEXT(Y498,"0.#"),1)=".",TRUE,FALSE)</formula>
    </cfRule>
  </conditionalFormatting>
  <conditionalFormatting sqref="Y533:Y560">
    <cfRule type="expression" dxfId="719" priority="729">
      <formula>IF(RIGHT(TEXT(Y533,"0.#"),1)=".",FALSE,TRUE)</formula>
    </cfRule>
    <cfRule type="expression" dxfId="718" priority="730">
      <formula>IF(RIGHT(TEXT(Y533,"0.#"),1)=".",TRUE,FALSE)</formula>
    </cfRule>
  </conditionalFormatting>
  <conditionalFormatting sqref="W23">
    <cfRule type="expression" dxfId="717" priority="837">
      <formula>IF(RIGHT(TEXT(W23,"0.#"),1)=".",FALSE,TRUE)</formula>
    </cfRule>
    <cfRule type="expression" dxfId="716" priority="838">
      <formula>IF(RIGHT(TEXT(W23,"0.#"),1)=".",TRUE,FALSE)</formula>
    </cfRule>
  </conditionalFormatting>
  <conditionalFormatting sqref="W24:W27">
    <cfRule type="expression" dxfId="715" priority="835">
      <formula>IF(RIGHT(TEXT(W24,"0.#"),1)=".",FALSE,TRUE)</formula>
    </cfRule>
    <cfRule type="expression" dxfId="714" priority="836">
      <formula>IF(RIGHT(TEXT(W24,"0.#"),1)=".",TRUE,FALSE)</formula>
    </cfRule>
  </conditionalFormatting>
  <conditionalFormatting sqref="W28">
    <cfRule type="expression" dxfId="713" priority="833">
      <formula>IF(RIGHT(TEXT(W28,"0.#"),1)=".",FALSE,TRUE)</formula>
    </cfRule>
    <cfRule type="expression" dxfId="712" priority="834">
      <formula>IF(RIGHT(TEXT(W28,"0.#"),1)=".",TRUE,FALSE)</formula>
    </cfRule>
  </conditionalFormatting>
  <conditionalFormatting sqref="P23">
    <cfRule type="expression" dxfId="711" priority="831">
      <formula>IF(RIGHT(TEXT(P23,"0.#"),1)=".",FALSE,TRUE)</formula>
    </cfRule>
    <cfRule type="expression" dxfId="710" priority="832">
      <formula>IF(RIGHT(TEXT(P23,"0.#"),1)=".",TRUE,FALSE)</formula>
    </cfRule>
  </conditionalFormatting>
  <conditionalFormatting sqref="P24:P27">
    <cfRule type="expression" dxfId="709" priority="829">
      <formula>IF(RIGHT(TEXT(P24,"0.#"),1)=".",FALSE,TRUE)</formula>
    </cfRule>
    <cfRule type="expression" dxfId="708" priority="830">
      <formula>IF(RIGHT(TEXT(P24,"0.#"),1)=".",TRUE,FALSE)</formula>
    </cfRule>
  </conditionalFormatting>
  <conditionalFormatting sqref="P28">
    <cfRule type="expression" dxfId="707" priority="827">
      <formula>IF(RIGHT(TEXT(P28,"0.#"),1)=".",FALSE,TRUE)</formula>
    </cfRule>
    <cfRule type="expression" dxfId="706" priority="828">
      <formula>IF(RIGHT(TEXT(P28,"0.#"),1)=".",TRUE,FALSE)</formula>
    </cfRule>
  </conditionalFormatting>
  <conditionalFormatting sqref="AE202">
    <cfRule type="expression" dxfId="705" priority="825">
      <formula>IF(RIGHT(TEXT(AE202,"0.#"),1)=".",FALSE,TRUE)</formula>
    </cfRule>
    <cfRule type="expression" dxfId="704" priority="826">
      <formula>IF(RIGHT(TEXT(AE202,"0.#"),1)=".",TRUE,FALSE)</formula>
    </cfRule>
  </conditionalFormatting>
  <conditionalFormatting sqref="AE203">
    <cfRule type="expression" dxfId="703" priority="823">
      <formula>IF(RIGHT(TEXT(AE203,"0.#"),1)=".",FALSE,TRUE)</formula>
    </cfRule>
    <cfRule type="expression" dxfId="702" priority="824">
      <formula>IF(RIGHT(TEXT(AE203,"0.#"),1)=".",TRUE,FALSE)</formula>
    </cfRule>
  </conditionalFormatting>
  <conditionalFormatting sqref="AE204">
    <cfRule type="expression" dxfId="701" priority="821">
      <formula>IF(RIGHT(TEXT(AE204,"0.#"),1)=".",FALSE,TRUE)</formula>
    </cfRule>
    <cfRule type="expression" dxfId="700" priority="822">
      <formula>IF(RIGHT(TEXT(AE204,"0.#"),1)=".",TRUE,FALSE)</formula>
    </cfRule>
  </conditionalFormatting>
  <conditionalFormatting sqref="AI204">
    <cfRule type="expression" dxfId="699" priority="819">
      <formula>IF(RIGHT(TEXT(AI204,"0.#"),1)=".",FALSE,TRUE)</formula>
    </cfRule>
    <cfRule type="expression" dxfId="698" priority="820">
      <formula>IF(RIGHT(TEXT(AI204,"0.#"),1)=".",TRUE,FALSE)</formula>
    </cfRule>
  </conditionalFormatting>
  <conditionalFormatting sqref="AI203">
    <cfRule type="expression" dxfId="697" priority="817">
      <formula>IF(RIGHT(TEXT(AI203,"0.#"),1)=".",FALSE,TRUE)</formula>
    </cfRule>
    <cfRule type="expression" dxfId="696" priority="818">
      <formula>IF(RIGHT(TEXT(AI203,"0.#"),1)=".",TRUE,FALSE)</formula>
    </cfRule>
  </conditionalFormatting>
  <conditionalFormatting sqref="AI202">
    <cfRule type="expression" dxfId="695" priority="815">
      <formula>IF(RIGHT(TEXT(AI202,"0.#"),1)=".",FALSE,TRUE)</formula>
    </cfRule>
    <cfRule type="expression" dxfId="694" priority="816">
      <formula>IF(RIGHT(TEXT(AI202,"0.#"),1)=".",TRUE,FALSE)</formula>
    </cfRule>
  </conditionalFormatting>
  <conditionalFormatting sqref="AM202">
    <cfRule type="expression" dxfId="693" priority="813">
      <formula>IF(RIGHT(TEXT(AM202,"0.#"),1)=".",FALSE,TRUE)</formula>
    </cfRule>
    <cfRule type="expression" dxfId="692" priority="814">
      <formula>IF(RIGHT(TEXT(AM202,"0.#"),1)=".",TRUE,FALSE)</formula>
    </cfRule>
  </conditionalFormatting>
  <conditionalFormatting sqref="AM203">
    <cfRule type="expression" dxfId="691" priority="811">
      <formula>IF(RIGHT(TEXT(AM203,"0.#"),1)=".",FALSE,TRUE)</formula>
    </cfRule>
    <cfRule type="expression" dxfId="690" priority="812">
      <formula>IF(RIGHT(TEXT(AM203,"0.#"),1)=".",TRUE,FALSE)</formula>
    </cfRule>
  </conditionalFormatting>
  <conditionalFormatting sqref="AM204">
    <cfRule type="expression" dxfId="689" priority="809">
      <formula>IF(RIGHT(TEXT(AM204,"0.#"),1)=".",FALSE,TRUE)</formula>
    </cfRule>
    <cfRule type="expression" dxfId="688" priority="810">
      <formula>IF(RIGHT(TEXT(AM204,"0.#"),1)=".",TRUE,FALSE)</formula>
    </cfRule>
  </conditionalFormatting>
  <conditionalFormatting sqref="AQ202:AQ204">
    <cfRule type="expression" dxfId="687" priority="807">
      <formula>IF(RIGHT(TEXT(AQ202,"0.#"),1)=".",FALSE,TRUE)</formula>
    </cfRule>
    <cfRule type="expression" dxfId="686" priority="808">
      <formula>IF(RIGHT(TEXT(AQ202,"0.#"),1)=".",TRUE,FALSE)</formula>
    </cfRule>
  </conditionalFormatting>
  <conditionalFormatting sqref="AU202:AU204">
    <cfRule type="expression" dxfId="685" priority="805">
      <formula>IF(RIGHT(TEXT(AU202,"0.#"),1)=".",FALSE,TRUE)</formula>
    </cfRule>
    <cfRule type="expression" dxfId="684" priority="806">
      <formula>IF(RIGHT(TEXT(AU202,"0.#"),1)=".",TRUE,FALSE)</formula>
    </cfRule>
  </conditionalFormatting>
  <conditionalFormatting sqref="AE205">
    <cfRule type="expression" dxfId="683" priority="803">
      <formula>IF(RIGHT(TEXT(AE205,"0.#"),1)=".",FALSE,TRUE)</formula>
    </cfRule>
    <cfRule type="expression" dxfId="682" priority="804">
      <formula>IF(RIGHT(TEXT(AE205,"0.#"),1)=".",TRUE,FALSE)</formula>
    </cfRule>
  </conditionalFormatting>
  <conditionalFormatting sqref="AE206">
    <cfRule type="expression" dxfId="681" priority="801">
      <formula>IF(RIGHT(TEXT(AE206,"0.#"),1)=".",FALSE,TRUE)</formula>
    </cfRule>
    <cfRule type="expression" dxfId="680" priority="802">
      <formula>IF(RIGHT(TEXT(AE206,"0.#"),1)=".",TRUE,FALSE)</formula>
    </cfRule>
  </conditionalFormatting>
  <conditionalFormatting sqref="AE207">
    <cfRule type="expression" dxfId="679" priority="799">
      <formula>IF(RIGHT(TEXT(AE207,"0.#"),1)=".",FALSE,TRUE)</formula>
    </cfRule>
    <cfRule type="expression" dxfId="678" priority="800">
      <formula>IF(RIGHT(TEXT(AE207,"0.#"),1)=".",TRUE,FALSE)</formula>
    </cfRule>
  </conditionalFormatting>
  <conditionalFormatting sqref="AI207">
    <cfRule type="expression" dxfId="677" priority="797">
      <formula>IF(RIGHT(TEXT(AI207,"0.#"),1)=".",FALSE,TRUE)</formula>
    </cfRule>
    <cfRule type="expression" dxfId="676" priority="798">
      <formula>IF(RIGHT(TEXT(AI207,"0.#"),1)=".",TRUE,FALSE)</formula>
    </cfRule>
  </conditionalFormatting>
  <conditionalFormatting sqref="AI206">
    <cfRule type="expression" dxfId="675" priority="795">
      <formula>IF(RIGHT(TEXT(AI206,"0.#"),1)=".",FALSE,TRUE)</formula>
    </cfRule>
    <cfRule type="expression" dxfId="674" priority="796">
      <formula>IF(RIGHT(TEXT(AI206,"0.#"),1)=".",TRUE,FALSE)</formula>
    </cfRule>
  </conditionalFormatting>
  <conditionalFormatting sqref="AI205">
    <cfRule type="expression" dxfId="673" priority="793">
      <formula>IF(RIGHT(TEXT(AI205,"0.#"),1)=".",FALSE,TRUE)</formula>
    </cfRule>
    <cfRule type="expression" dxfId="672" priority="794">
      <formula>IF(RIGHT(TEXT(AI205,"0.#"),1)=".",TRUE,FALSE)</formula>
    </cfRule>
  </conditionalFormatting>
  <conditionalFormatting sqref="AM205">
    <cfRule type="expression" dxfId="671" priority="791">
      <formula>IF(RIGHT(TEXT(AM205,"0.#"),1)=".",FALSE,TRUE)</formula>
    </cfRule>
    <cfRule type="expression" dxfId="670" priority="792">
      <formula>IF(RIGHT(TEXT(AM205,"0.#"),1)=".",TRUE,FALSE)</formula>
    </cfRule>
  </conditionalFormatting>
  <conditionalFormatting sqref="AM206">
    <cfRule type="expression" dxfId="669" priority="789">
      <formula>IF(RIGHT(TEXT(AM206,"0.#"),1)=".",FALSE,TRUE)</formula>
    </cfRule>
    <cfRule type="expression" dxfId="668" priority="790">
      <formula>IF(RIGHT(TEXT(AM206,"0.#"),1)=".",TRUE,FALSE)</formula>
    </cfRule>
  </conditionalFormatting>
  <conditionalFormatting sqref="AM207">
    <cfRule type="expression" dxfId="667" priority="787">
      <formula>IF(RIGHT(TEXT(AM207,"0.#"),1)=".",FALSE,TRUE)</formula>
    </cfRule>
    <cfRule type="expression" dxfId="666" priority="788">
      <formula>IF(RIGHT(TEXT(AM207,"0.#"),1)=".",TRUE,FALSE)</formula>
    </cfRule>
  </conditionalFormatting>
  <conditionalFormatting sqref="AQ205:AQ207">
    <cfRule type="expression" dxfId="665" priority="785">
      <formula>IF(RIGHT(TEXT(AQ205,"0.#"),1)=".",FALSE,TRUE)</formula>
    </cfRule>
    <cfRule type="expression" dxfId="664" priority="786">
      <formula>IF(RIGHT(TEXT(AQ205,"0.#"),1)=".",TRUE,FALSE)</formula>
    </cfRule>
  </conditionalFormatting>
  <conditionalFormatting sqref="AU205:AU207">
    <cfRule type="expression" dxfId="663" priority="783">
      <formula>IF(RIGHT(TEXT(AU205,"0.#"),1)=".",FALSE,TRUE)</formula>
    </cfRule>
    <cfRule type="expression" dxfId="662" priority="784">
      <formula>IF(RIGHT(TEXT(AU205,"0.#"),1)=".",TRUE,FALSE)</formula>
    </cfRule>
  </conditionalFormatting>
  <conditionalFormatting sqref="AL401:AO428">
    <cfRule type="expression" dxfId="661" priority="779">
      <formula>IF(AND(AL401&gt;=0, RIGHT(TEXT(AL401,"0.#"),1)&lt;&gt;"."),TRUE,FALSE)</formula>
    </cfRule>
    <cfRule type="expression" dxfId="660" priority="780">
      <formula>IF(AND(AL401&gt;=0, RIGHT(TEXT(AL401,"0.#"),1)="."),TRUE,FALSE)</formula>
    </cfRule>
    <cfRule type="expression" dxfId="659" priority="781">
      <formula>IF(AND(AL401&lt;0, RIGHT(TEXT(AL401,"0.#"),1)&lt;&gt;"."),TRUE,FALSE)</formula>
    </cfRule>
    <cfRule type="expression" dxfId="658" priority="782">
      <formula>IF(AND(AL401&lt;0, RIGHT(TEXT(AL401,"0.#"),1)="."),TRUE,FALSE)</formula>
    </cfRule>
  </conditionalFormatting>
  <conditionalFormatting sqref="AL399:AO400">
    <cfRule type="expression" dxfId="657" priority="773">
      <formula>IF(AND(AL399&gt;=0, RIGHT(TEXT(AL399,"0.#"),1)&lt;&gt;"."),TRUE,FALSE)</formula>
    </cfRule>
    <cfRule type="expression" dxfId="656" priority="774">
      <formula>IF(AND(AL399&gt;=0, RIGHT(TEXT(AL399,"0.#"),1)="."),TRUE,FALSE)</formula>
    </cfRule>
    <cfRule type="expression" dxfId="655" priority="775">
      <formula>IF(AND(AL399&lt;0, RIGHT(TEXT(AL399,"0.#"),1)&lt;&gt;"."),TRUE,FALSE)</formula>
    </cfRule>
    <cfRule type="expression" dxfId="654" priority="776">
      <formula>IF(AND(AL399&lt;0, RIGHT(TEXT(AL399,"0.#"),1)="."),TRUE,FALSE)</formula>
    </cfRule>
  </conditionalFormatting>
  <conditionalFormatting sqref="AL434:AO461">
    <cfRule type="expression" dxfId="653" priority="767">
      <formula>IF(AND(AL434&gt;=0, RIGHT(TEXT(AL434,"0.#"),1)&lt;&gt;"."),TRUE,FALSE)</formula>
    </cfRule>
    <cfRule type="expression" dxfId="652" priority="768">
      <formula>IF(AND(AL434&gt;=0, RIGHT(TEXT(AL434,"0.#"),1)="."),TRUE,FALSE)</formula>
    </cfRule>
    <cfRule type="expression" dxfId="651" priority="769">
      <formula>IF(AND(AL434&lt;0, RIGHT(TEXT(AL434,"0.#"),1)&lt;&gt;"."),TRUE,FALSE)</formula>
    </cfRule>
    <cfRule type="expression" dxfId="650" priority="770">
      <formula>IF(AND(AL434&lt;0, RIGHT(TEXT(AL434,"0.#"),1)="."),TRUE,FALSE)</formula>
    </cfRule>
  </conditionalFormatting>
  <conditionalFormatting sqref="AL432:AO433">
    <cfRule type="expression" dxfId="649" priority="761">
      <formula>IF(AND(AL432&gt;=0, RIGHT(TEXT(AL432,"0.#"),1)&lt;&gt;"."),TRUE,FALSE)</formula>
    </cfRule>
    <cfRule type="expression" dxfId="648" priority="762">
      <formula>IF(AND(AL432&gt;=0, RIGHT(TEXT(AL432,"0.#"),1)="."),TRUE,FALSE)</formula>
    </cfRule>
    <cfRule type="expression" dxfId="647" priority="763">
      <formula>IF(AND(AL432&lt;0, RIGHT(TEXT(AL432,"0.#"),1)&lt;&gt;"."),TRUE,FALSE)</formula>
    </cfRule>
    <cfRule type="expression" dxfId="646" priority="764">
      <formula>IF(AND(AL432&lt;0, RIGHT(TEXT(AL432,"0.#"),1)="."),TRUE,FALSE)</formula>
    </cfRule>
  </conditionalFormatting>
  <conditionalFormatting sqref="AL467:AO494">
    <cfRule type="expression" dxfId="645" priority="755">
      <formula>IF(AND(AL467&gt;=0, RIGHT(TEXT(AL467,"0.#"),1)&lt;&gt;"."),TRUE,FALSE)</formula>
    </cfRule>
    <cfRule type="expression" dxfId="644" priority="756">
      <formula>IF(AND(AL467&gt;=0, RIGHT(TEXT(AL467,"0.#"),1)="."),TRUE,FALSE)</formula>
    </cfRule>
    <cfRule type="expression" dxfId="643" priority="757">
      <formula>IF(AND(AL467&lt;0, RIGHT(TEXT(AL467,"0.#"),1)&lt;&gt;"."),TRUE,FALSE)</formula>
    </cfRule>
    <cfRule type="expression" dxfId="642" priority="758">
      <formula>IF(AND(AL467&lt;0, RIGHT(TEXT(AL467,"0.#"),1)="."),TRUE,FALSE)</formula>
    </cfRule>
  </conditionalFormatting>
  <conditionalFormatting sqref="AL465:AO466">
    <cfRule type="expression" dxfId="641" priority="749">
      <formula>IF(AND(AL465&gt;=0, RIGHT(TEXT(AL465,"0.#"),1)&lt;&gt;"."),TRUE,FALSE)</formula>
    </cfRule>
    <cfRule type="expression" dxfId="640" priority="750">
      <formula>IF(AND(AL465&gt;=0, RIGHT(TEXT(AL465,"0.#"),1)="."),TRUE,FALSE)</formula>
    </cfRule>
    <cfRule type="expression" dxfId="639" priority="751">
      <formula>IF(AND(AL465&lt;0, RIGHT(TEXT(AL465,"0.#"),1)&lt;&gt;"."),TRUE,FALSE)</formula>
    </cfRule>
    <cfRule type="expression" dxfId="638" priority="752">
      <formula>IF(AND(AL465&lt;0, RIGHT(TEXT(AL465,"0.#"),1)="."),TRUE,FALSE)</formula>
    </cfRule>
  </conditionalFormatting>
  <conditionalFormatting sqref="AL500:AO527">
    <cfRule type="expression" dxfId="637" priority="743">
      <formula>IF(AND(AL500&gt;=0, RIGHT(TEXT(AL500,"0.#"),1)&lt;&gt;"."),TRUE,FALSE)</formula>
    </cfRule>
    <cfRule type="expression" dxfId="636" priority="744">
      <formula>IF(AND(AL500&gt;=0, RIGHT(TEXT(AL500,"0.#"),1)="."),TRUE,FALSE)</formula>
    </cfRule>
    <cfRule type="expression" dxfId="635" priority="745">
      <formula>IF(AND(AL500&lt;0, RIGHT(TEXT(AL500,"0.#"),1)&lt;&gt;"."),TRUE,FALSE)</formula>
    </cfRule>
    <cfRule type="expression" dxfId="634" priority="746">
      <formula>IF(AND(AL500&lt;0, RIGHT(TEXT(AL500,"0.#"),1)="."),TRUE,FALSE)</formula>
    </cfRule>
  </conditionalFormatting>
  <conditionalFormatting sqref="AL498:AO499">
    <cfRule type="expression" dxfId="633" priority="737">
      <formula>IF(AND(AL498&gt;=0, RIGHT(TEXT(AL498,"0.#"),1)&lt;&gt;"."),TRUE,FALSE)</formula>
    </cfRule>
    <cfRule type="expression" dxfId="632" priority="738">
      <formula>IF(AND(AL498&gt;=0, RIGHT(TEXT(AL498,"0.#"),1)="."),TRUE,FALSE)</formula>
    </cfRule>
    <cfRule type="expression" dxfId="631" priority="739">
      <formula>IF(AND(AL498&lt;0, RIGHT(TEXT(AL498,"0.#"),1)&lt;&gt;"."),TRUE,FALSE)</formula>
    </cfRule>
    <cfRule type="expression" dxfId="630" priority="740">
      <formula>IF(AND(AL498&lt;0, RIGHT(TEXT(AL498,"0.#"),1)="."),TRUE,FALSE)</formula>
    </cfRule>
  </conditionalFormatting>
  <conditionalFormatting sqref="AL533:AO560">
    <cfRule type="expression" dxfId="629" priority="731">
      <formula>IF(AND(AL533&gt;=0, RIGHT(TEXT(AL533,"0.#"),1)&lt;&gt;"."),TRUE,FALSE)</formula>
    </cfRule>
    <cfRule type="expression" dxfId="628" priority="732">
      <formula>IF(AND(AL533&gt;=0, RIGHT(TEXT(AL533,"0.#"),1)="."),TRUE,FALSE)</formula>
    </cfRule>
    <cfRule type="expression" dxfId="627" priority="733">
      <formula>IF(AND(AL533&lt;0, RIGHT(TEXT(AL533,"0.#"),1)&lt;&gt;"."),TRUE,FALSE)</formula>
    </cfRule>
    <cfRule type="expression" dxfId="626" priority="734">
      <formula>IF(AND(AL533&lt;0, RIGHT(TEXT(AL533,"0.#"),1)="."),TRUE,FALSE)</formula>
    </cfRule>
  </conditionalFormatting>
  <conditionalFormatting sqref="AL531:AO532">
    <cfRule type="expression" dxfId="625" priority="725">
      <formula>IF(AND(AL531&gt;=0, RIGHT(TEXT(AL531,"0.#"),1)&lt;&gt;"."),TRUE,FALSE)</formula>
    </cfRule>
    <cfRule type="expression" dxfId="624" priority="726">
      <formula>IF(AND(AL531&gt;=0, RIGHT(TEXT(AL531,"0.#"),1)="."),TRUE,FALSE)</formula>
    </cfRule>
    <cfRule type="expression" dxfId="623" priority="727">
      <formula>IF(AND(AL531&lt;0, RIGHT(TEXT(AL531,"0.#"),1)&lt;&gt;"."),TRUE,FALSE)</formula>
    </cfRule>
    <cfRule type="expression" dxfId="622" priority="728">
      <formula>IF(AND(AL531&lt;0, RIGHT(TEXT(AL531,"0.#"),1)="."),TRUE,FALSE)</formula>
    </cfRule>
  </conditionalFormatting>
  <conditionalFormatting sqref="Y531:Y532">
    <cfRule type="expression" dxfId="621" priority="723">
      <formula>IF(RIGHT(TEXT(Y531,"0.#"),1)=".",FALSE,TRUE)</formula>
    </cfRule>
    <cfRule type="expression" dxfId="620" priority="724">
      <formula>IF(RIGHT(TEXT(Y531,"0.#"),1)=".",TRUE,FALSE)</formula>
    </cfRule>
  </conditionalFormatting>
  <conditionalFormatting sqref="AL566:AO593">
    <cfRule type="expression" dxfId="619" priority="719">
      <formula>IF(AND(AL566&gt;=0, RIGHT(TEXT(AL566,"0.#"),1)&lt;&gt;"."),TRUE,FALSE)</formula>
    </cfRule>
    <cfRule type="expression" dxfId="618" priority="720">
      <formula>IF(AND(AL566&gt;=0, RIGHT(TEXT(AL566,"0.#"),1)="."),TRUE,FALSE)</formula>
    </cfRule>
    <cfRule type="expression" dxfId="617" priority="721">
      <formula>IF(AND(AL566&lt;0, RIGHT(TEXT(AL566,"0.#"),1)&lt;&gt;"."),TRUE,FALSE)</formula>
    </cfRule>
    <cfRule type="expression" dxfId="616" priority="722">
      <formula>IF(AND(AL566&lt;0, RIGHT(TEXT(AL566,"0.#"),1)="."),TRUE,FALSE)</formula>
    </cfRule>
  </conditionalFormatting>
  <conditionalFormatting sqref="Y566:Y593">
    <cfRule type="expression" dxfId="615" priority="717">
      <formula>IF(RIGHT(TEXT(Y566,"0.#"),1)=".",FALSE,TRUE)</formula>
    </cfRule>
    <cfRule type="expression" dxfId="614" priority="718">
      <formula>IF(RIGHT(TEXT(Y566,"0.#"),1)=".",TRUE,FALSE)</formula>
    </cfRule>
  </conditionalFormatting>
  <conditionalFormatting sqref="AL564:AO565">
    <cfRule type="expression" dxfId="613" priority="713">
      <formula>IF(AND(AL564&gt;=0, RIGHT(TEXT(AL564,"0.#"),1)&lt;&gt;"."),TRUE,FALSE)</formula>
    </cfRule>
    <cfRule type="expression" dxfId="612" priority="714">
      <formula>IF(AND(AL564&gt;=0, RIGHT(TEXT(AL564,"0.#"),1)="."),TRUE,FALSE)</formula>
    </cfRule>
    <cfRule type="expression" dxfId="611" priority="715">
      <formula>IF(AND(AL564&lt;0, RIGHT(TEXT(AL564,"0.#"),1)&lt;&gt;"."),TRUE,FALSE)</formula>
    </cfRule>
    <cfRule type="expression" dxfId="610" priority="716">
      <formula>IF(AND(AL564&lt;0, RIGHT(TEXT(AL564,"0.#"),1)="."),TRUE,FALSE)</formula>
    </cfRule>
  </conditionalFormatting>
  <conditionalFormatting sqref="Y564:Y565">
    <cfRule type="expression" dxfId="609" priority="711">
      <formula>IF(RIGHT(TEXT(Y564,"0.#"),1)=".",FALSE,TRUE)</formula>
    </cfRule>
    <cfRule type="expression" dxfId="608" priority="712">
      <formula>IF(RIGHT(TEXT(Y564,"0.#"),1)=".",TRUE,FALSE)</formula>
    </cfRule>
  </conditionalFormatting>
  <conditionalFormatting sqref="AL599:AO626">
    <cfRule type="expression" dxfId="607" priority="707">
      <formula>IF(AND(AL599&gt;=0, RIGHT(TEXT(AL599,"0.#"),1)&lt;&gt;"."),TRUE,FALSE)</formula>
    </cfRule>
    <cfRule type="expression" dxfId="606" priority="708">
      <formula>IF(AND(AL599&gt;=0, RIGHT(TEXT(AL599,"0.#"),1)="."),TRUE,FALSE)</formula>
    </cfRule>
    <cfRule type="expression" dxfId="605" priority="709">
      <formula>IF(AND(AL599&lt;0, RIGHT(TEXT(AL599,"0.#"),1)&lt;&gt;"."),TRUE,FALSE)</formula>
    </cfRule>
    <cfRule type="expression" dxfId="604" priority="710">
      <formula>IF(AND(AL599&lt;0, RIGHT(TEXT(AL599,"0.#"),1)="."),TRUE,FALSE)</formula>
    </cfRule>
  </conditionalFormatting>
  <conditionalFormatting sqref="Y599:Y626">
    <cfRule type="expression" dxfId="603" priority="705">
      <formula>IF(RIGHT(TEXT(Y599,"0.#"),1)=".",FALSE,TRUE)</formula>
    </cfRule>
    <cfRule type="expression" dxfId="602" priority="706">
      <formula>IF(RIGHT(TEXT(Y599,"0.#"),1)=".",TRUE,FALSE)</formula>
    </cfRule>
  </conditionalFormatting>
  <conditionalFormatting sqref="AL597:AO598">
    <cfRule type="expression" dxfId="601" priority="701">
      <formula>IF(AND(AL597&gt;=0, RIGHT(TEXT(AL597,"0.#"),1)&lt;&gt;"."),TRUE,FALSE)</formula>
    </cfRule>
    <cfRule type="expression" dxfId="600" priority="702">
      <formula>IF(AND(AL597&gt;=0, RIGHT(TEXT(AL597,"0.#"),1)="."),TRUE,FALSE)</formula>
    </cfRule>
    <cfRule type="expression" dxfId="599" priority="703">
      <formula>IF(AND(AL597&lt;0, RIGHT(TEXT(AL597,"0.#"),1)&lt;&gt;"."),TRUE,FALSE)</formula>
    </cfRule>
    <cfRule type="expression" dxfId="598" priority="704">
      <formula>IF(AND(AL597&lt;0, RIGHT(TEXT(AL597,"0.#"),1)="."),TRUE,FALSE)</formula>
    </cfRule>
  </conditionalFormatting>
  <conditionalFormatting sqref="Y597:Y598">
    <cfRule type="expression" dxfId="597" priority="699">
      <formula>IF(RIGHT(TEXT(Y597,"0.#"),1)=".",FALSE,TRUE)</formula>
    </cfRule>
    <cfRule type="expression" dxfId="596" priority="700">
      <formula>IF(RIGHT(TEXT(Y597,"0.#"),1)=".",TRUE,FALSE)</formula>
    </cfRule>
  </conditionalFormatting>
  <conditionalFormatting sqref="AU33">
    <cfRule type="expression" dxfId="595" priority="695">
      <formula>IF(RIGHT(TEXT(AU33,"0.#"),1)=".",FALSE,TRUE)</formula>
    </cfRule>
    <cfRule type="expression" dxfId="594" priority="696">
      <formula>IF(RIGHT(TEXT(AU33,"0.#"),1)=".",TRUE,FALSE)</formula>
    </cfRule>
  </conditionalFormatting>
  <conditionalFormatting sqref="AU32">
    <cfRule type="expression" dxfId="593" priority="697">
      <formula>IF(RIGHT(TEXT(AU32,"0.#"),1)=".",FALSE,TRUE)</formula>
    </cfRule>
    <cfRule type="expression" dxfId="592" priority="698">
      <formula>IF(RIGHT(TEXT(AU32,"0.#"),1)=".",TRUE,FALSE)</formula>
    </cfRule>
  </conditionalFormatting>
  <conditionalFormatting sqref="P29:AC29">
    <cfRule type="expression" dxfId="591" priority="693">
      <formula>IF(RIGHT(TEXT(P29,"0.#"),1)=".",FALSE,TRUE)</formula>
    </cfRule>
    <cfRule type="expression" dxfId="590" priority="694">
      <formula>IF(RIGHT(TEXT(P29,"0.#"),1)=".",TRUE,FALSE)</formula>
    </cfRule>
  </conditionalFormatting>
  <conditionalFormatting sqref="AM41">
    <cfRule type="expression" dxfId="589" priority="675">
      <formula>IF(RIGHT(TEXT(AM41,"0.#"),1)=".",FALSE,TRUE)</formula>
    </cfRule>
    <cfRule type="expression" dxfId="588" priority="676">
      <formula>IF(RIGHT(TEXT(AM41,"0.#"),1)=".",TRUE,FALSE)</formula>
    </cfRule>
  </conditionalFormatting>
  <conditionalFormatting sqref="AM40">
    <cfRule type="expression" dxfId="587" priority="677">
      <formula>IF(RIGHT(TEXT(AM40,"0.#"),1)=".",FALSE,TRUE)</formula>
    </cfRule>
    <cfRule type="expression" dxfId="586" priority="678">
      <formula>IF(RIGHT(TEXT(AM40,"0.#"),1)=".",TRUE,FALSE)</formula>
    </cfRule>
  </conditionalFormatting>
  <conditionalFormatting sqref="AE39">
    <cfRule type="expression" dxfId="585" priority="691">
      <formula>IF(RIGHT(TEXT(AE39,"0.#"),1)=".",FALSE,TRUE)</formula>
    </cfRule>
    <cfRule type="expression" dxfId="584" priority="692">
      <formula>IF(RIGHT(TEXT(AE39,"0.#"),1)=".",TRUE,FALSE)</formula>
    </cfRule>
  </conditionalFormatting>
  <conditionalFormatting sqref="AQ39:AQ41">
    <cfRule type="expression" dxfId="583" priority="673">
      <formula>IF(RIGHT(TEXT(AQ39,"0.#"),1)=".",FALSE,TRUE)</formula>
    </cfRule>
    <cfRule type="expression" dxfId="582" priority="674">
      <formula>IF(RIGHT(TEXT(AQ39,"0.#"),1)=".",TRUE,FALSE)</formula>
    </cfRule>
  </conditionalFormatting>
  <conditionalFormatting sqref="AU39:AU41">
    <cfRule type="expression" dxfId="581" priority="671">
      <formula>IF(RIGHT(TEXT(AU39,"0.#"),1)=".",FALSE,TRUE)</formula>
    </cfRule>
    <cfRule type="expression" dxfId="580" priority="672">
      <formula>IF(RIGHT(TEXT(AU39,"0.#"),1)=".",TRUE,FALSE)</formula>
    </cfRule>
  </conditionalFormatting>
  <conditionalFormatting sqref="AI41">
    <cfRule type="expression" dxfId="579" priority="685">
      <formula>IF(RIGHT(TEXT(AI41,"0.#"),1)=".",FALSE,TRUE)</formula>
    </cfRule>
    <cfRule type="expression" dxfId="578" priority="686">
      <formula>IF(RIGHT(TEXT(AI41,"0.#"),1)=".",TRUE,FALSE)</formula>
    </cfRule>
  </conditionalFormatting>
  <conditionalFormatting sqref="AE40">
    <cfRule type="expression" dxfId="577" priority="689">
      <formula>IF(RIGHT(TEXT(AE40,"0.#"),1)=".",FALSE,TRUE)</formula>
    </cfRule>
    <cfRule type="expression" dxfId="576" priority="690">
      <formula>IF(RIGHT(TEXT(AE40,"0.#"),1)=".",TRUE,FALSE)</formula>
    </cfRule>
  </conditionalFormatting>
  <conditionalFormatting sqref="AE41">
    <cfRule type="expression" dxfId="575" priority="687">
      <formula>IF(RIGHT(TEXT(AE41,"0.#"),1)=".",FALSE,TRUE)</formula>
    </cfRule>
    <cfRule type="expression" dxfId="574" priority="688">
      <formula>IF(RIGHT(TEXT(AE41,"0.#"),1)=".",TRUE,FALSE)</formula>
    </cfRule>
  </conditionalFormatting>
  <conditionalFormatting sqref="AM39">
    <cfRule type="expression" dxfId="573" priority="679">
      <formula>IF(RIGHT(TEXT(AM39,"0.#"),1)=".",FALSE,TRUE)</formula>
    </cfRule>
    <cfRule type="expression" dxfId="572" priority="680">
      <formula>IF(RIGHT(TEXT(AM39,"0.#"),1)=".",TRUE,FALSE)</formula>
    </cfRule>
  </conditionalFormatting>
  <conditionalFormatting sqref="AI39">
    <cfRule type="expression" dxfId="571" priority="681">
      <formula>IF(RIGHT(TEXT(AI39,"0.#"),1)=".",FALSE,TRUE)</formula>
    </cfRule>
    <cfRule type="expression" dxfId="570" priority="682">
      <formula>IF(RIGHT(TEXT(AI39,"0.#"),1)=".",TRUE,FALSE)</formula>
    </cfRule>
  </conditionalFormatting>
  <conditionalFormatting sqref="AI40">
    <cfRule type="expression" dxfId="569" priority="683">
      <formula>IF(RIGHT(TEXT(AI40,"0.#"),1)=".",FALSE,TRUE)</formula>
    </cfRule>
    <cfRule type="expression" dxfId="568" priority="684">
      <formula>IF(RIGHT(TEXT(AI40,"0.#"),1)=".",TRUE,FALSE)</formula>
    </cfRule>
  </conditionalFormatting>
  <conditionalFormatting sqref="AM69">
    <cfRule type="expression" dxfId="567" priority="643">
      <formula>IF(RIGHT(TEXT(AM69,"0.#"),1)=".",FALSE,TRUE)</formula>
    </cfRule>
    <cfRule type="expression" dxfId="566" priority="644">
      <formula>IF(RIGHT(TEXT(AM69,"0.#"),1)=".",TRUE,FALSE)</formula>
    </cfRule>
  </conditionalFormatting>
  <conditionalFormatting sqref="AE70 AM70">
    <cfRule type="expression" dxfId="565" priority="641">
      <formula>IF(RIGHT(TEXT(AE70,"0.#"),1)=".",FALSE,TRUE)</formula>
    </cfRule>
    <cfRule type="expression" dxfId="564" priority="642">
      <formula>IF(RIGHT(TEXT(AE70,"0.#"),1)=".",TRUE,FALSE)</formula>
    </cfRule>
  </conditionalFormatting>
  <conditionalFormatting sqref="AI70">
    <cfRule type="expression" dxfId="563" priority="639">
      <formula>IF(RIGHT(TEXT(AI70,"0.#"),1)=".",FALSE,TRUE)</formula>
    </cfRule>
    <cfRule type="expression" dxfId="562" priority="640">
      <formula>IF(RIGHT(TEXT(AI70,"0.#"),1)=".",TRUE,FALSE)</formula>
    </cfRule>
  </conditionalFormatting>
  <conditionalFormatting sqref="AQ70">
    <cfRule type="expression" dxfId="561" priority="637">
      <formula>IF(RIGHT(TEXT(AQ70,"0.#"),1)=".",FALSE,TRUE)</formula>
    </cfRule>
    <cfRule type="expression" dxfId="560" priority="638">
      <formula>IF(RIGHT(TEXT(AQ70,"0.#"),1)=".",TRUE,FALSE)</formula>
    </cfRule>
  </conditionalFormatting>
  <conditionalFormatting sqref="AE69 AQ69">
    <cfRule type="expression" dxfId="559" priority="647">
      <formula>IF(RIGHT(TEXT(AE69,"0.#"),1)=".",FALSE,TRUE)</formula>
    </cfRule>
    <cfRule type="expression" dxfId="558" priority="648">
      <formula>IF(RIGHT(TEXT(AE69,"0.#"),1)=".",TRUE,FALSE)</formula>
    </cfRule>
  </conditionalFormatting>
  <conditionalFormatting sqref="AI69">
    <cfRule type="expression" dxfId="557" priority="645">
      <formula>IF(RIGHT(TEXT(AI69,"0.#"),1)=".",FALSE,TRUE)</formula>
    </cfRule>
    <cfRule type="expression" dxfId="556" priority="646">
      <formula>IF(RIGHT(TEXT(AI69,"0.#"),1)=".",TRUE,FALSE)</formula>
    </cfRule>
  </conditionalFormatting>
  <conditionalFormatting sqref="AE66 AQ66">
    <cfRule type="expression" dxfId="555" priority="635">
      <formula>IF(RIGHT(TEXT(AE66,"0.#"),1)=".",FALSE,TRUE)</formula>
    </cfRule>
    <cfRule type="expression" dxfId="554" priority="636">
      <formula>IF(RIGHT(TEXT(AE66,"0.#"),1)=".",TRUE,FALSE)</formula>
    </cfRule>
  </conditionalFormatting>
  <conditionalFormatting sqref="AI66">
    <cfRule type="expression" dxfId="553" priority="633">
      <formula>IF(RIGHT(TEXT(AI66,"0.#"),1)=".",FALSE,TRUE)</formula>
    </cfRule>
    <cfRule type="expression" dxfId="552" priority="634">
      <formula>IF(RIGHT(TEXT(AI66,"0.#"),1)=".",TRUE,FALSE)</formula>
    </cfRule>
  </conditionalFormatting>
  <conditionalFormatting sqref="AM66">
    <cfRule type="expression" dxfId="551" priority="631">
      <formula>IF(RIGHT(TEXT(AM66,"0.#"),1)=".",FALSE,TRUE)</formula>
    </cfRule>
    <cfRule type="expression" dxfId="550" priority="632">
      <formula>IF(RIGHT(TEXT(AM66,"0.#"),1)=".",TRUE,FALSE)</formula>
    </cfRule>
  </conditionalFormatting>
  <conditionalFormatting sqref="AE67">
    <cfRule type="expression" dxfId="549" priority="629">
      <formula>IF(RIGHT(TEXT(AE67,"0.#"),1)=".",FALSE,TRUE)</formula>
    </cfRule>
    <cfRule type="expression" dxfId="548" priority="630">
      <formula>IF(RIGHT(TEXT(AE67,"0.#"),1)=".",TRUE,FALSE)</formula>
    </cfRule>
  </conditionalFormatting>
  <conditionalFormatting sqref="AI67">
    <cfRule type="expression" dxfId="547" priority="627">
      <formula>IF(RIGHT(TEXT(AI67,"0.#"),1)=".",FALSE,TRUE)</formula>
    </cfRule>
    <cfRule type="expression" dxfId="546" priority="628">
      <formula>IF(RIGHT(TEXT(AI67,"0.#"),1)=".",TRUE,FALSE)</formula>
    </cfRule>
  </conditionalFormatting>
  <conditionalFormatting sqref="AM67">
    <cfRule type="expression" dxfId="545" priority="625">
      <formula>IF(RIGHT(TEXT(AM67,"0.#"),1)=".",FALSE,TRUE)</formula>
    </cfRule>
    <cfRule type="expression" dxfId="544" priority="626">
      <formula>IF(RIGHT(TEXT(AM67,"0.#"),1)=".",TRUE,FALSE)</formula>
    </cfRule>
  </conditionalFormatting>
  <conditionalFormatting sqref="AQ67">
    <cfRule type="expression" dxfId="543" priority="623">
      <formula>IF(RIGHT(TEXT(AQ67,"0.#"),1)=".",FALSE,TRUE)</formula>
    </cfRule>
    <cfRule type="expression" dxfId="542" priority="624">
      <formula>IF(RIGHT(TEXT(AQ67,"0.#"),1)=".",TRUE,FALSE)</formula>
    </cfRule>
  </conditionalFormatting>
  <conditionalFormatting sqref="AU66">
    <cfRule type="expression" dxfId="541" priority="621">
      <formula>IF(RIGHT(TEXT(AU66,"0.#"),1)=".",FALSE,TRUE)</formula>
    </cfRule>
    <cfRule type="expression" dxfId="540" priority="622">
      <formula>IF(RIGHT(TEXT(AU66,"0.#"),1)=".",TRUE,FALSE)</formula>
    </cfRule>
  </conditionalFormatting>
  <conditionalFormatting sqref="AU67">
    <cfRule type="expression" dxfId="539" priority="619">
      <formula>IF(RIGHT(TEXT(AU67,"0.#"),1)=".",FALSE,TRUE)</formula>
    </cfRule>
    <cfRule type="expression" dxfId="538" priority="620">
      <formula>IF(RIGHT(TEXT(AU67,"0.#"),1)=".",TRUE,FALSE)</formula>
    </cfRule>
  </conditionalFormatting>
  <conditionalFormatting sqref="AE100 AQ100">
    <cfRule type="expression" dxfId="537" priority="581">
      <formula>IF(RIGHT(TEXT(AE100,"0.#"),1)=".",FALSE,TRUE)</formula>
    </cfRule>
    <cfRule type="expression" dxfId="536" priority="582">
      <formula>IF(RIGHT(TEXT(AE100,"0.#"),1)=".",TRUE,FALSE)</formula>
    </cfRule>
  </conditionalFormatting>
  <conditionalFormatting sqref="AI100">
    <cfRule type="expression" dxfId="535" priority="579">
      <formula>IF(RIGHT(TEXT(AI100,"0.#"),1)=".",FALSE,TRUE)</formula>
    </cfRule>
    <cfRule type="expression" dxfId="534" priority="580">
      <formula>IF(RIGHT(TEXT(AI100,"0.#"),1)=".",TRUE,FALSE)</formula>
    </cfRule>
  </conditionalFormatting>
  <conditionalFormatting sqref="AM100">
    <cfRule type="expression" dxfId="533" priority="577">
      <formula>IF(RIGHT(TEXT(AM100,"0.#"),1)=".",FALSE,TRUE)</formula>
    </cfRule>
    <cfRule type="expression" dxfId="532" priority="578">
      <formula>IF(RIGHT(TEXT(AM100,"0.#"),1)=".",TRUE,FALSE)</formula>
    </cfRule>
  </conditionalFormatting>
  <conditionalFormatting sqref="AE101">
    <cfRule type="expression" dxfId="531" priority="575">
      <formula>IF(RIGHT(TEXT(AE101,"0.#"),1)=".",FALSE,TRUE)</formula>
    </cfRule>
    <cfRule type="expression" dxfId="530" priority="576">
      <formula>IF(RIGHT(TEXT(AE101,"0.#"),1)=".",TRUE,FALSE)</formula>
    </cfRule>
  </conditionalFormatting>
  <conditionalFormatting sqref="AI101">
    <cfRule type="expression" dxfId="529" priority="573">
      <formula>IF(RIGHT(TEXT(AI101,"0.#"),1)=".",FALSE,TRUE)</formula>
    </cfRule>
    <cfRule type="expression" dxfId="528" priority="574">
      <formula>IF(RIGHT(TEXT(AI101,"0.#"),1)=".",TRUE,FALSE)</formula>
    </cfRule>
  </conditionalFormatting>
  <conditionalFormatting sqref="AM101">
    <cfRule type="expression" dxfId="527" priority="571">
      <formula>IF(RIGHT(TEXT(AM101,"0.#"),1)=".",FALSE,TRUE)</formula>
    </cfRule>
    <cfRule type="expression" dxfId="526" priority="572">
      <formula>IF(RIGHT(TEXT(AM101,"0.#"),1)=".",TRUE,FALSE)</formula>
    </cfRule>
  </conditionalFormatting>
  <conditionalFormatting sqref="AQ101">
    <cfRule type="expression" dxfId="525" priority="569">
      <formula>IF(RIGHT(TEXT(AQ101,"0.#"),1)=".",FALSE,TRUE)</formula>
    </cfRule>
    <cfRule type="expression" dxfId="524" priority="570">
      <formula>IF(RIGHT(TEXT(AQ101,"0.#"),1)=".",TRUE,FALSE)</formula>
    </cfRule>
  </conditionalFormatting>
  <conditionalFormatting sqref="AU100">
    <cfRule type="expression" dxfId="523" priority="567">
      <formula>IF(RIGHT(TEXT(AU100,"0.#"),1)=".",FALSE,TRUE)</formula>
    </cfRule>
    <cfRule type="expression" dxfId="522" priority="568">
      <formula>IF(RIGHT(TEXT(AU100,"0.#"),1)=".",TRUE,FALSE)</formula>
    </cfRule>
  </conditionalFormatting>
  <conditionalFormatting sqref="AU101">
    <cfRule type="expression" dxfId="521" priority="565">
      <formula>IF(RIGHT(TEXT(AU101,"0.#"),1)=".",FALSE,TRUE)</formula>
    </cfRule>
    <cfRule type="expression" dxfId="520" priority="566">
      <formula>IF(RIGHT(TEXT(AU101,"0.#"),1)=".",TRUE,FALSE)</formula>
    </cfRule>
  </conditionalFormatting>
  <conditionalFormatting sqref="AM35">
    <cfRule type="expression" dxfId="519" priority="559">
      <formula>IF(RIGHT(TEXT(AM35,"0.#"),1)=".",FALSE,TRUE)</formula>
    </cfRule>
    <cfRule type="expression" dxfId="518" priority="560">
      <formula>IF(RIGHT(TEXT(AM35,"0.#"),1)=".",TRUE,FALSE)</formula>
    </cfRule>
  </conditionalFormatting>
  <conditionalFormatting sqref="AE36 AM36">
    <cfRule type="expression" dxfId="517" priority="557">
      <formula>IF(RIGHT(TEXT(AE36,"0.#"),1)=".",FALSE,TRUE)</formula>
    </cfRule>
    <cfRule type="expression" dxfId="516" priority="558">
      <formula>IF(RIGHT(TEXT(AE36,"0.#"),1)=".",TRUE,FALSE)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L631:AO631">
    <cfRule type="expression" dxfId="17" priority="15">
      <formula>IF(AND(AL631&gt;=0, RIGHT(TEXT(AL631,"0.#"),1)&lt;&gt;"."),TRUE,FALSE)</formula>
    </cfRule>
    <cfRule type="expression" dxfId="16" priority="16">
      <formula>IF(AND(AL631&gt;=0, RIGHT(TEXT(AL631,"0.#"),1)="."),TRUE,FALSE)</formula>
    </cfRule>
    <cfRule type="expression" dxfId="15" priority="17">
      <formula>IF(AND(AL631&lt;0, RIGHT(TEXT(AL631,"0.#"),1)&lt;&gt;"."),TRUE,FALSE)</formula>
    </cfRule>
    <cfRule type="expression" dxfId="14" priority="18">
      <formula>IF(AND(AL631&lt;0, RIGHT(TEXT(AL631,"0.#"),1)="."),TRUE,FALSE)</formula>
    </cfRule>
  </conditionalFormatting>
  <conditionalFormatting sqref="Y631">
    <cfRule type="expression" dxfId="13" priority="13">
      <formula>IF(RIGHT(TEXT(Y631,"0.#"),1)=".",FALSE,TRUE)</formula>
    </cfRule>
    <cfRule type="expression" dxfId="12" priority="14">
      <formula>IF(RIGHT(TEXT(Y631,"0.#"),1)=".",TRUE,FALSE)</formula>
    </cfRule>
  </conditionalFormatting>
  <conditionalFormatting sqref="AL368:AO370">
    <cfRule type="expression" dxfId="11" priority="9">
      <formula>IF(AND(AL368&gt;=0, RIGHT(TEXT(AL368,"0.#"),1)&lt;&gt;"."),TRUE,FALSE)</formula>
    </cfRule>
    <cfRule type="expression" dxfId="10" priority="10">
      <formula>IF(AND(AL368&gt;=0, RIGHT(TEXT(AL368,"0.#"),1)="."),TRUE,FALSE)</formula>
    </cfRule>
    <cfRule type="expression" dxfId="9" priority="11">
      <formula>IF(AND(AL368&lt;0, RIGHT(TEXT(AL368,"0.#"),1)&lt;&gt;"."),TRUE,FALSE)</formula>
    </cfRule>
    <cfRule type="expression" dxfId="8" priority="12">
      <formula>IF(AND(AL368&lt;0, RIGHT(TEXT(AL368,"0.#"),1)="."),TRUE,FALSE)</formula>
    </cfRule>
  </conditionalFormatting>
  <conditionalFormatting sqref="AL366:AO367">
    <cfRule type="expression" dxfId="7" priority="5">
      <formula>IF(AND(AL366&gt;=0, RIGHT(TEXT(AL366,"0.#"),1)&lt;&gt;"."),TRUE,FALSE)</formula>
    </cfRule>
    <cfRule type="expression" dxfId="6" priority="6">
      <formula>IF(AND(AL366&gt;=0, RIGHT(TEXT(AL366,"0.#"),1)="."),TRUE,FALSE)</formula>
    </cfRule>
    <cfRule type="expression" dxfId="5" priority="7">
      <formula>IF(AND(AL366&lt;0, RIGHT(TEXT(AL366,"0.#"),1)&lt;&gt;"."),TRUE,FALSE)</formula>
    </cfRule>
    <cfRule type="expression" dxfId="4" priority="8">
      <formula>IF(AND(AL366&lt;0, RIGHT(TEXT(AL366,"0.#"),1)="."),TRUE,FALSE)</formula>
    </cfRule>
  </conditionalFormatting>
  <conditionalFormatting sqref="AL371:AO371">
    <cfRule type="expression" dxfId="3" priority="1">
      <formula>IF(AND(AL371&gt;=0, RIGHT(TEXT(AL371,"0.#"),1)&lt;&gt;"."),TRUE,FALSE)</formula>
    </cfRule>
    <cfRule type="expression" dxfId="2" priority="2">
      <formula>IF(AND(AL371&gt;=0, RIGHT(TEXT(AL371,"0.#"),1)="."),TRUE,FALSE)</formula>
    </cfRule>
    <cfRule type="expression" dxfId="1" priority="3">
      <formula>IF(AND(AL371&lt;0, RIGHT(TEXT(AL371,"0.#"),1)&lt;&gt;"."),TRUE,FALSE)</formula>
    </cfRule>
    <cfRule type="expression" dxfId="0" priority="4">
      <formula>IF(AND(AL371&lt;0, RIGHT(TEXT(AL371,"0.#"),1)="."),TRUE,FALSE)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64" max="16383" man="1"/>
    <brk id="24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615</v>
      </c>
      <c r="H2" s="13" t="str">
        <f>IF(G2="","",F2)</f>
        <v>一般会計</v>
      </c>
      <c r="I2" s="13" t="str">
        <f>IF(H2="","",IF(I1&lt;&gt;"",CONCATENATE(I1,"、",H2),H2))</f>
        <v>一般会計</v>
      </c>
      <c r="K2" s="14" t="s">
        <v>97</v>
      </c>
      <c r="L2" s="15"/>
      <c r="M2" s="13" t="str">
        <f>IF(L2="","",K2)</f>
        <v/>
      </c>
      <c r="N2" s="13" t="str">
        <f>IF(M2="","",IF(N1&lt;&gt;"",CONCATENATE(N1,"、",M2),M2))</f>
        <v/>
      </c>
      <c r="O2" s="13"/>
      <c r="P2" s="12" t="s">
        <v>69</v>
      </c>
      <c r="Q2" s="17" t="s">
        <v>615</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2022-08-29T06:07:38Z</cp:lastPrinted>
  <dcterms:created xsi:type="dcterms:W3CDTF">2012-03-13T00:50:25Z</dcterms:created>
  <dcterms:modified xsi:type="dcterms:W3CDTF">2022-08-29T06:07:41Z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