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0" yWindow="0" windowWidth="28800" windowHeight="1221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8" i="11"/>
  <c r="AY397" i="11"/>
  <c r="AY396" i="11"/>
  <c r="AY399" i="11" s="1"/>
  <c r="AY372" i="11"/>
  <c r="AY371" i="11"/>
  <c r="AY370" i="11"/>
  <c r="AY369" i="11"/>
  <c r="AY368" i="11"/>
  <c r="AY367" i="11"/>
  <c r="AY334" i="11"/>
  <c r="AY339" i="11" s="1"/>
  <c r="AY337" i="11"/>
  <c r="AY332" i="11"/>
  <c r="AY331" i="11"/>
  <c r="AY328" i="11"/>
  <c r="AY327" i="11"/>
  <c r="AY324" i="11"/>
  <c r="AY323" i="11"/>
  <c r="AY321" i="11"/>
  <c r="AY330" i="11" s="1"/>
  <c r="AY338" i="11" l="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8" i="11"/>
  <c r="AY136" i="11"/>
  <c r="AY137"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77" i="11"/>
  <c r="AY204" i="11"/>
  <c r="AY212" i="11"/>
  <c r="AY116" i="11"/>
  <c r="AY120" i="11"/>
  <c r="AY128" i="11"/>
  <c r="AY154" i="11"/>
  <c r="AY163" i="11"/>
  <c r="AY140" i="11"/>
  <c r="AY144" i="11"/>
  <c r="AY134" i="11"/>
  <c r="AY174" i="11"/>
  <c r="AY178" i="11"/>
  <c r="AY193" i="11"/>
  <c r="AY201" i="11"/>
  <c r="AY205" i="11"/>
  <c r="AY209" i="11"/>
  <c r="AY213" i="11"/>
  <c r="AY113" i="11"/>
  <c r="AY117" i="11"/>
  <c r="AY121" i="11"/>
  <c r="AY129" i="11"/>
  <c r="AY151" i="11"/>
  <c r="AY155" i="11"/>
  <c r="AY164" i="11"/>
  <c r="AY141" i="11"/>
  <c r="AY145" i="11"/>
  <c r="AY175" i="11"/>
  <c r="AY179" i="11"/>
  <c r="AY202" i="11"/>
  <c r="AY206" i="11"/>
  <c r="AY210" i="11"/>
  <c r="AY114" i="11"/>
  <c r="AY152" i="11"/>
  <c r="AY172"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9" i="11" l="1"/>
  <c r="AY82" i="11"/>
  <c r="AY90" i="11"/>
  <c r="AY94" i="11"/>
  <c r="AY92" i="11"/>
  <c r="AY97"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<sst xmlns="http://schemas.openxmlformats.org/spreadsheetml/2006/main" count="1385" uniqueCount="695">
  <si>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</si>
  <si>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</si>
  <si>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</si>
  <si>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</si>
  <si>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</si>
  <si>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</si>
  <si>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</si>
  <si>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</si>
  <si>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</si>
  <si>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</si>
  <si>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</si>
  <si>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</si>
  <si>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</si>
  <si>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</si>
  <si>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</si>
  <si>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</si>
  <si>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</si>
  <si>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</si>
  <si>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</si>
  <si>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</si>
  <si>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</si>
  <si>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</si>
  <si>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</si>
  <si>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</si>
  <si>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</si>
  <si>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</si>
  <si>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</si>
  <si>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</si>
  <si>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</si>
  <si>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</si>
  <si>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</si>
  <si>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</si>
  <si>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</si>
  <si>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</si>
  <si>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</si>
  <si>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</si>
  <si>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</si>
  <si>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</si>
  <si>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</si>
  <si>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</si>
  <si>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</si>
  <si>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</si>
  <si>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</si>
  <si>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</si>
  <si>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</si>
  <si>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</si>
  <si>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</si>
  <si>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</si>
  <si>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</si>
  <si>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</si>
  <si>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</si>
  <si>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</si>
  <si>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</si>
  <si>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</si>
  <si>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</si>
  <si>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</si>
  <si>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</si>
  <si>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</si>
  <si>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</si>
  <si>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</si>
  <si>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</si>
  <si>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</si>
  <si>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</si>
  <si>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</si>
  <si>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</si>
  <si>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</si>
  <si>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</si>
  <si>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</si>
  <si>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</si>
  <si>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</si>
  <si>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</si>
  <si>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</si>
  <si>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</si>
  <si>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</si>
  <si>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</si>
  <si>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</si>
  <si>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</si>
  <si>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</si>
  <si>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</si>
  <si>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</si>
  <si>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</si>
  <si>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</si>
  <si>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</si>
  <si>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</si>
  <si>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</si>
  <si>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</si>
  <si>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</si>
  <si>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</si>
  <si>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</si>
  <si>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</si>
  <si>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</si>
  <si>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</si>
  <si>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</si>
  <si>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</si>
  <si>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</si>
  <si>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</si>
  <si>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</si>
  <si>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</si>
  <si>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</si>
  <si>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</si>
  <si>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</si>
  <si>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</si>
  <si>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</si>
  <si>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</si>
  <si>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</si>
  <si>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</si>
  <si>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</si>
  <si>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</si>
  <si>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</si>
  <si>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</si>
  <si>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</si>
  <si>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</si>
  <si>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</si>
  <si>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</si>
  <si>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</si>
  <si>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</si>
  <si>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</si>
  <si>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</si>
  <si>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</si>
  <si>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</si>
  <si>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</si>
  <si>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</si>
  <si>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</si>
  <si>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</si>
  <si>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</si>
  <si>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</si>
  <si>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</si>
  <si>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</si>
  <si>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</si>
  <si>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</si>
  <si>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</si>
  <si>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</si>
  <si>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</si>
  <si>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</si>
  <si>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</si>
  <si>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</si>
  <si>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</si>
  <si>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</si>
  <si>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</si>
  <si>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</si>
  <si>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</si>
  <si>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</si>
  <si>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</si>
  <si>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</si>
  <si>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</si>
  <si>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</si>
  <si>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</si>
  <si>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</si>
  <si>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</si>
  <si>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</si>
  <si>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</si>
  <si>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</si>
  <si>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</si>
  <si>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</si>
  <si>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</si>
  <si>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</si>
  <si>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</si>
  <si>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</si>
  <si>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</si>
  <si>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</si>
  <si>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</si>
  <si>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</si>
  <si>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</si>
  <si>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</si>
  <si>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</si>
  <si>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</si>
  <si>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</si>
  <si>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</si>
  <si>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</si>
  <si>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</si>
  <si>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</si>
  <si>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</si>
  <si>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</si>
  <si>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</si>
  <si>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</si>
  <si>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</si>
  <si>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</si>
  <si>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</si>
  <si>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</si>
  <si>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</si>
  <si>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</si>
  <si>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</si>
  <si>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</si>
  <si>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</si>
  <si>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</si>
  <si>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</si>
  <si>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</si>
  <si>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</si>
  <si>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</si>
  <si>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</si>
  <si>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</si>
  <si>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</si>
  <si>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</si>
  <si>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</si>
  <si>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</si>
  <si>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</si>
  <si>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</si>
  <si>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</si>
  <si>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</si>
  <si>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</si>
  <si>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</si>
  <si>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</si>
  <si>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</si>
  <si>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</si>
  <si>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</si>
  <si>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</si>
  <si>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</si>
  <si>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</si>
  <si>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</si>
  <si>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</si>
  <si>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</si>
  <si>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</si>
  <si>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</si>
  <si>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</si>
  <si>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</si>
  <si>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</si>
  <si>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</si>
  <si>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</si>
  <si>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</si>
  <si>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</si>
  <si>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</si>
  <si>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</si>
  <si>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</si>
  <si>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</si>
  <si>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</si>
  <si>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</si>
  <si>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</si>
  <si>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</si>
  <si>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</si>
  <si>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</si>
  <si>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</si>
  <si>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</si>
  <si>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</si>
  <si>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</si>
  <si>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</si>
  <si>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</si>
  <si>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</si>
  <si>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</si>
  <si>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</si>
  <si>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</si>
  <si>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</si>
  <si>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</si>
  <si>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</si>
  <si>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</si>
  <si>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</si>
  <si>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</si>
  <si>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</si>
  <si>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</si>
  <si>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</si>
  <si>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</si>
  <si>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</si>
  <si>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</si>
  <si>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</si>
  <si>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</si>
  <si>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</si>
  <si>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</si>
  <si>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</si>
  <si>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</si>
  <si>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</si>
  <si>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</si>
  <si>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</si>
  <si>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</si>
  <si>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</si>
  <si>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</si>
  <si>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</si>
  <si>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</si>
  <si>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</si>
  <si>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</si>
  <si>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</si>
  <si>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</si>
  <si>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</si>
  <si>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</si>
  <si>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</si>
  <si>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</si>
  <si>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</si>
  <si>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</si>
  <si>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</si>
  <si>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</si>
  <si>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</si>
  <si>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</si>
  <si>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</si>
  <si>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</si>
  <si>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</si>
  <si>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</si>
  <si>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</si>
  <si>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</si>
  <si>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</si>
  <si>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</si>
  <si>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</si>
  <si>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</si>
  <si>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</si>
  <si>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</si>
  <si>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</si>
  <si>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</si>
  <si>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</si>
  <si>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</si>
  <si>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</si>
  <si>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</si>
  <si>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</si>
  <si>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</si>
  <si>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</si>
  <si>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</si>
  <si>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</si>
  <si>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</si>
  <si>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</si>
  <si>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</si>
  <si>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</si>
  <si>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</si>
  <si>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</si>
  <si>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</si>
  <si>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</si>
  <si>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</si>
  <si>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</si>
  <si>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</si>
  <si>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</si>
  <si>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</si>
  <si>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</si>
  <si>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</si>
  <si>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</si>
  <si>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</si>
  <si>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</si>
  <si>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</si>
  <si>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</si>
  <si>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</si>
  <si>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</si>
  <si>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</si>
  <si>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</si>
  <si>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</si>
  <si>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</si>
  <si>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</si>
  <si>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</si>
  <si>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</si>
  <si>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</si>
  <si>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</si>
  <si>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</si>
  <si>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</si>
  <si>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</si>
  <si>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</si>
  <si>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</si>
  <si>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</si>
  <si>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</si>
  <si>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</si>
  <si>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</si>
  <si>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</si>
  <si>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</si>
  <si>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</si>
  <si>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</si>
  <si>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</si>
  <si>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</si>
  <si>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</si>
  <si>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</si>
  <si>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</si>
  <si>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</si>
  <si>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</si>
  <si>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</si>
  <si>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</si>
  <si>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</si>
  <si>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</si>
  <si>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</si>
  <si>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</si>
  <si>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</si>
  <si>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</si>
  <si>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</si>
  <si>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</si>
  <si>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</si>
  <si>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</si>
  <si>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</si>
  <si>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</si>
  <si>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</si>
  <si>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</si>
  <si>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</si>
  <si>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</si>
  <si>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</si>
  <si>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</si>
  <si>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</si>
  <si>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</si>
  <si>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</si>
  <si>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</si>
  <si>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</si>
  <si>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</si>
  <si>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</si>
  <si>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</si>
  <si>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</si>
  <si>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</si>
  <si>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</si>
  <si>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</si>
  <si>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</si>
  <si>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</si>
  <si>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</si>
  <si>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</si>
  <si>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</si>
  <si>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</si>
  <si>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</si>
  <si>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</si>
  <si>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</si>
  <si>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</si>
  <si>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</si>
  <si>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</si>
  <si>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</si>
  <si>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</si>
  <si>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</si>
  <si>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</si>
  <si>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</si>
  <si>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</si>
  <si>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</si>
  <si>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</si>
  <si>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</si>
  <si>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</si>
  <si>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</si>
  <si>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</si>
  <si>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</si>
  <si>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</si>
  <si>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</si>
  <si>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</si>
  <si>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</si>
  <si>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</si>
  <si>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</si>
  <si>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</si>
  <si>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</si>
  <si>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</si>
  <si>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</si>
  <si>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</si>
  <si>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</si>
  <si>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</si>
  <si>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</si>
  <si>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</si>
  <si>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</si>
  <si>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</si>
  <si>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</si>
  <si>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</si>
  <si>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</si>
  <si>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</si>
  <si>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</si>
  <si>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</si>
  <si>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</si>
  <si>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</si>
  <si>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</si>
  <si>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</si>
  <si>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</si>
  <si>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</si>
  <si>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</si>
  <si>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</si>
  <si>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</si>
  <si>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</si>
  <si>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</si>
  <si>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</si>
  <si>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</si>
  <si>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</si>
  <si>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</si>
  <si>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</si>
  <si>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</si>
  <si>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</si>
  <si>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</si>
  <si>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</si>
  <si>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</si>
  <si>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</si>
  <si>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</si>
  <si>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</si>
  <si>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</si>
  <si>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</si>
  <si>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</si>
  <si>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</si>
  <si>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</si>
  <si>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</si>
  <si>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</si>
  <si>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</si>
  <si>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</si>
  <si>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</si>
  <si>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</si>
  <si>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</si>
  <si>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</si>
  <si>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</si>
  <si>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</si>
  <si>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</si>
  <si>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</si>
  <si>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</si>
  <si>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</si>
  <si>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</si>
  <si>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</si>
  <si>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</si>
  <si>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</si>
  <si>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</si>
  <si>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</si>
  <si>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</si>
  <si>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</si>
  <si>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</si>
  <si>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</si>
  <si>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</si>
  <si>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</si>
  <si>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</si>
  <si>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</si>
  <si>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</si>
  <si>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</si>
  <si>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</si>
  <si>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</si>
  <si>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</si>
  <si>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</si>
  <si>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</si>
  <si>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</si>
  <si>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</si>
  <si>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</si>
  <si>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</si>
  <si>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</si>
  <si>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</si>
  <si>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</si>
  <si>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</si>
  <si>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</si>
  <si>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</si>
  <si>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</si>
  <si>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</si>
  <si>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</si>
  <si>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</si>
  <si>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</si>
  <si>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</si>
  <si>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</si>
  <si>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</si>
  <si>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</si>
  <si>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</si>
  <si>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</si>
  <si>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</si>
  <si>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</si>
  <si>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</si>
  <si>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</si>
  <si>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</si>
  <si>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</si>
  <si>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</si>
  <si>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</si>
  <si>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</si>
  <si>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</si>
  <si>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</si>
  <si>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</si>
  <si>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</si>
  <si>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</si>
  <si>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</si>
  <si>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</si>
  <si>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</si>
  <si>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</si>
  <si>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</si>
  <si>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</si>
  <si>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</si>
  <si>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</si>
  <si>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</si>
  <si>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</si>
  <si>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</si>
  <si>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</si>
  <si>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</si>
  <si>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</si>
  <si>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</si>
  <si>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</si>
  <si>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</si>
  <si>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</si>
  <si>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</si>
  <si>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</si>
  <si>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</si>
  <si>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</si>
  <si>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</si>
  <si>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</si>
  <si>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</si>
  <si>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</si>
  <si>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</si>
  <si>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</si>
  <si>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</si>
  <si>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</si>
  <si>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</si>
  <si>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</si>
  <si>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</si>
  <si>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</si>
  <si>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</si>
  <si>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</si>
  <si>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</si>
  <si>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</si>
  <si>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</si>
  <si>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</si>
  <si>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</si>
  <si>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</si>
  <si>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</si>
  <si>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</si>
  <si>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</si>
  <si>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</si>
  <si>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</si>
  <si>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</si>
  <si>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</si>
  <si>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</si>
  <si>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</si>
  <si>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</si>
  <si>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</si>
  <si>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</si>
  <si>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</si>
  <si>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</si>
  <si>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</si>
  <si>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</si>
  <si>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</si>
  <si>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</si>
  <si>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</si>
  <si>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</si>
  <si>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</si>
  <si>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</si>
  <si>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</si>
  <si>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</si>
  <si>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</si>
  <si>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</si>
  <si>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</si>
  <si>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</si>
  <si>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</si>
  <si>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</si>
  <si>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</si>
  <si>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</si>
  <si>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</si>
  <si>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求人・求職情報の提供に関する体制の整備</t>
  </si>
  <si>
    <t>職業安定局</t>
  </si>
  <si>
    <t>首席職業指導官
澤口　浩司</t>
  </si>
  <si>
    <t>平成27年度</t>
  </si>
  <si>
    <t>終了予定なし</t>
  </si>
  <si>
    <t>首席職業指導官室</t>
  </si>
  <si>
    <t>雇用保険法第62条第1項第6号</t>
  </si>
  <si>
    <t>「日本再興戦略」（平成25年6月14日閣議決定）
「事務・権限の委譲等に関する見直し方針について」（平成25年12月20日閣議決定）</t>
  </si>
  <si>
    <t>　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るよう、ハローワークの求人・求職情報の提供機能を構築することに伴い、それらの利用促進や苦情等への対応による適切な運営を確保するため、必要な体制を整備する。</t>
  </si>
  <si>
    <t>労働局への庁費支弁職員の配置等により、以下の業務を実施する。
・求人者、求職者、地方自治体及び民間職業紹介事業者等に対する、求人・求職情報のオンライン提供の周知・利用勧奨、利用希望の確認
・利用申請に係る審査業務等の実施
・意見受付の窓口を設置（提供先には、個人情報管理・苦情処理責任者を設置するよう規約等に規定）</t>
  </si>
  <si>
    <t>-</t>
  </si>
  <si>
    <t>庁費</t>
  </si>
  <si>
    <t>新規求人件数のうち、求人情報のオンライン提供の仕組みを利用する件数の割合74.6%以上</t>
  </si>
  <si>
    <t>厚生労働省職業安定局調べ</t>
  </si>
  <si>
    <t>新規求職者のうち、求職情報のオンライン提供の仕組みを利用する人数の割合1.4％以上</t>
  </si>
  <si>
    <t>求人情報のオンライン提供利用申請団体数</t>
  </si>
  <si>
    <t>団体数</t>
  </si>
  <si>
    <t>人</t>
  </si>
  <si>
    <t>円</t>
  </si>
  <si>
    <t>　　X　/　Y</t>
    <phoneticPr fontId="5"/>
  </si>
  <si>
    <t>121,480千円
／4,810,191件</t>
  </si>
  <si>
    <t>98,462千円
／3,976,162件</t>
  </si>
  <si>
    <t>新27-026</t>
  </si>
  <si>
    <t>494</t>
  </si>
  <si>
    <t>493</t>
  </si>
  <si>
    <t>488</t>
  </si>
  <si>
    <t>○</t>
  </si>
  <si>
    <t>本事業は、求職者が容易に利用できるマッチングの様々なチャンネルを拡大することで、民間人材ビジネスの積極的な活用により、外部労働市場全体としてマッチング機能の強化を図るものであることから、多様化する求人者・求職者の幅広いニーズに応えるものである。</t>
    <rPh sb="0" eb="1">
      <t>ホン</t>
    </rPh>
    <rPh sb="1" eb="3">
      <t>ジギョウ</t>
    </rPh>
    <rPh sb="5" eb="8">
      <t>キュウショクシャ</t>
    </rPh>
    <rPh sb="9" eb="11">
      <t>ヨウイ</t>
    </rPh>
    <rPh sb="12" eb="14">
      <t>リヨウ</t>
    </rPh>
    <rPh sb="23" eb="25">
      <t>サマザマ</t>
    </rPh>
    <rPh sb="32" eb="34">
      <t>カクダイ</t>
    </rPh>
    <rPh sb="40" eb="42">
      <t>ミンカン</t>
    </rPh>
    <rPh sb="42" eb="44">
      <t>ジンザイ</t>
    </rPh>
    <rPh sb="49" eb="52">
      <t>セッキョクテキ</t>
    </rPh>
    <rPh sb="53" eb="55">
      <t>カツヨウ</t>
    </rPh>
    <rPh sb="59" eb="61">
      <t>ガイブ</t>
    </rPh>
    <rPh sb="61" eb="63">
      <t>ロウドウ</t>
    </rPh>
    <rPh sb="63" eb="65">
      <t>シジョウ</t>
    </rPh>
    <rPh sb="65" eb="67">
      <t>ゼンタイ</t>
    </rPh>
    <rPh sb="75" eb="77">
      <t>キノウ</t>
    </rPh>
    <rPh sb="78" eb="80">
      <t>キョウカ</t>
    </rPh>
    <rPh sb="81" eb="82">
      <t>ハカ</t>
    </rPh>
    <rPh sb="93" eb="96">
      <t>タヨウカ</t>
    </rPh>
    <rPh sb="98" eb="100">
      <t>キュウジン</t>
    </rPh>
    <rPh sb="100" eb="101">
      <t>シャ</t>
    </rPh>
    <rPh sb="102" eb="104">
      <t>キュウショク</t>
    </rPh>
    <rPh sb="104" eb="105">
      <t>シャ</t>
    </rPh>
    <rPh sb="106" eb="108">
      <t>ハバヒロ</t>
    </rPh>
    <rPh sb="113" eb="114">
      <t>コタ</t>
    </rPh>
    <phoneticPr fontId="5"/>
  </si>
  <si>
    <t>本事業は、国が運営する公共職業安定所が保有している求人・求職情報を提供するために必要な体制を整備するものであることから、国が責任を持って実施すべき事業である。</t>
    <rPh sb="0" eb="1">
      <t>ホン</t>
    </rPh>
    <rPh sb="1" eb="3">
      <t>ジギョウ</t>
    </rPh>
    <rPh sb="5" eb="6">
      <t>クニ</t>
    </rPh>
    <rPh sb="7" eb="9">
      <t>ウンエイ</t>
    </rPh>
    <rPh sb="11" eb="13">
      <t>コウキョウ</t>
    </rPh>
    <rPh sb="13" eb="15">
      <t>ショクギョウ</t>
    </rPh>
    <rPh sb="15" eb="18">
      <t>アンテイショ</t>
    </rPh>
    <rPh sb="19" eb="21">
      <t>ホユウ</t>
    </rPh>
    <rPh sb="25" eb="27">
      <t>キュウジン</t>
    </rPh>
    <rPh sb="28" eb="30">
      <t>キュウショク</t>
    </rPh>
    <rPh sb="30" eb="32">
      <t>ジョウホウ</t>
    </rPh>
    <rPh sb="33" eb="35">
      <t>テイキョウ</t>
    </rPh>
    <rPh sb="40" eb="42">
      <t>ヒツヨウ</t>
    </rPh>
    <rPh sb="43" eb="45">
      <t>タイセイ</t>
    </rPh>
    <rPh sb="46" eb="48">
      <t>セイビ</t>
    </rPh>
    <rPh sb="60" eb="61">
      <t>クニ</t>
    </rPh>
    <rPh sb="62" eb="64">
      <t>セキニン</t>
    </rPh>
    <rPh sb="65" eb="66">
      <t>モ</t>
    </rPh>
    <rPh sb="68" eb="70">
      <t>ジッシ</t>
    </rPh>
    <rPh sb="73" eb="75">
      <t>ジギョウ</t>
    </rPh>
    <phoneticPr fontId="5"/>
  </si>
  <si>
    <t>平成25年６月14日に閣議決定された日本再興戦略において、ハローワークの情報等の民間開放を図りながら民間人材ビジネスを最大限に活用し、マッチング機能を強化することとされており、本事業はその趣旨に沿ったものであることから、優先度の高い事業である。</t>
    <rPh sb="0" eb="2">
      <t>ヘイセイ</t>
    </rPh>
    <rPh sb="4" eb="5">
      <t>ネン</t>
    </rPh>
    <rPh sb="6" eb="7">
      <t>ガツ</t>
    </rPh>
    <rPh sb="9" eb="10">
      <t>ニチ</t>
    </rPh>
    <rPh sb="11" eb="13">
      <t>カクギ</t>
    </rPh>
    <rPh sb="13" eb="15">
      <t>ケッテイ</t>
    </rPh>
    <rPh sb="18" eb="20">
      <t>ニホン</t>
    </rPh>
    <rPh sb="20" eb="22">
      <t>サイコウ</t>
    </rPh>
    <rPh sb="22" eb="24">
      <t>センリャク</t>
    </rPh>
    <rPh sb="36" eb="38">
      <t>ジョウホウ</t>
    </rPh>
    <rPh sb="38" eb="39">
      <t>トウ</t>
    </rPh>
    <rPh sb="40" eb="42">
      <t>ミンカン</t>
    </rPh>
    <rPh sb="42" eb="44">
      <t>カイホウ</t>
    </rPh>
    <rPh sb="45" eb="46">
      <t>ハカ</t>
    </rPh>
    <rPh sb="50" eb="54">
      <t>ミンカンジンザイ</t>
    </rPh>
    <rPh sb="59" eb="62">
      <t>サイダイゲン</t>
    </rPh>
    <rPh sb="63" eb="65">
      <t>カツヨウ</t>
    </rPh>
    <rPh sb="72" eb="74">
      <t>キノウ</t>
    </rPh>
    <rPh sb="75" eb="77">
      <t>キョウカ</t>
    </rPh>
    <rPh sb="88" eb="89">
      <t>ホン</t>
    </rPh>
    <rPh sb="89" eb="91">
      <t>ジギョウ</t>
    </rPh>
    <rPh sb="94" eb="96">
      <t>シュシ</t>
    </rPh>
    <rPh sb="97" eb="98">
      <t>ソ</t>
    </rPh>
    <rPh sb="110" eb="113">
      <t>ユウセンド</t>
    </rPh>
    <rPh sb="114" eb="115">
      <t>タカ</t>
    </rPh>
    <rPh sb="116" eb="118">
      <t>ジギョウ</t>
    </rPh>
    <phoneticPr fontId="5"/>
  </si>
  <si>
    <t>無</t>
  </si>
  <si>
    <t>有</t>
  </si>
  <si>
    <t>‐</t>
  </si>
  <si>
    <t>事業実施に必要な庁費支弁職員の人件費等に限定しており、事業実施に必要な経費のみに限定している。</t>
    <rPh sb="0" eb="2">
      <t>ジギョウ</t>
    </rPh>
    <rPh sb="2" eb="4">
      <t>ジッシ</t>
    </rPh>
    <rPh sb="5" eb="7">
      <t>ヒツヨウ</t>
    </rPh>
    <rPh sb="8" eb="10">
      <t>チョウヒ</t>
    </rPh>
    <rPh sb="10" eb="12">
      <t>シベン</t>
    </rPh>
    <rPh sb="12" eb="14">
      <t>ショクイン</t>
    </rPh>
    <rPh sb="15" eb="18">
      <t>ジンケンヒ</t>
    </rPh>
    <rPh sb="18" eb="19">
      <t>トウ</t>
    </rPh>
    <rPh sb="20" eb="22">
      <t>ゲンテイ</t>
    </rPh>
    <rPh sb="27" eb="29">
      <t>ジギョウ</t>
    </rPh>
    <rPh sb="29" eb="31">
      <t>ジッシ</t>
    </rPh>
    <rPh sb="32" eb="34">
      <t>ヒツヨウ</t>
    </rPh>
    <rPh sb="35" eb="37">
      <t>ケイヒ</t>
    </rPh>
    <rPh sb="40" eb="42">
      <t>ゲンテイ</t>
    </rPh>
    <phoneticPr fontId="5"/>
  </si>
  <si>
    <t>執行実績を踏まえた見直しを行っている。</t>
    <rPh sb="0" eb="2">
      <t>シッコウ</t>
    </rPh>
    <rPh sb="2" eb="4">
      <t>ジッセキ</t>
    </rPh>
    <rPh sb="5" eb="6">
      <t>フ</t>
    </rPh>
    <rPh sb="9" eb="11">
      <t>ミナオ</t>
    </rPh>
    <rPh sb="13" eb="14">
      <t>オコナ</t>
    </rPh>
    <phoneticPr fontId="5"/>
  </si>
  <si>
    <t>求人及び求職に関する成果実績については、目標を上回った。</t>
    <rPh sb="0" eb="2">
      <t>キュウジン</t>
    </rPh>
    <rPh sb="2" eb="3">
      <t>オヨ</t>
    </rPh>
    <rPh sb="4" eb="6">
      <t>キュウショク</t>
    </rPh>
    <rPh sb="7" eb="8">
      <t>カン</t>
    </rPh>
    <rPh sb="10" eb="12">
      <t>セイカ</t>
    </rPh>
    <rPh sb="12" eb="14">
      <t>ジッセキ</t>
    </rPh>
    <rPh sb="20" eb="22">
      <t>モクヒョウ</t>
    </rPh>
    <rPh sb="23" eb="25">
      <t>ウワマワ</t>
    </rPh>
    <phoneticPr fontId="5"/>
  </si>
  <si>
    <t>ハローワークにおける求人情報及び求職情報を地方自治体及び民間職業紹介事業者等に対して提供するものであり、他の手段は想定されにくく、低コストかつ効果的な手段となっている。</t>
    <rPh sb="10" eb="12">
      <t>キュウジン</t>
    </rPh>
    <rPh sb="12" eb="14">
      <t>ジョウホウ</t>
    </rPh>
    <rPh sb="14" eb="15">
      <t>オヨ</t>
    </rPh>
    <rPh sb="16" eb="18">
      <t>キュウショク</t>
    </rPh>
    <rPh sb="18" eb="20">
      <t>ジョウホウ</t>
    </rPh>
    <rPh sb="21" eb="23">
      <t>チホウ</t>
    </rPh>
    <rPh sb="23" eb="26">
      <t>ジチタイ</t>
    </rPh>
    <rPh sb="26" eb="27">
      <t>オヨ</t>
    </rPh>
    <rPh sb="28" eb="30">
      <t>ミンカン</t>
    </rPh>
    <rPh sb="30" eb="32">
      <t>ショクギョウ</t>
    </rPh>
    <rPh sb="32" eb="34">
      <t>ショウカイ</t>
    </rPh>
    <rPh sb="34" eb="37">
      <t>ジギョウシャ</t>
    </rPh>
    <rPh sb="37" eb="38">
      <t>トウ</t>
    </rPh>
    <rPh sb="39" eb="40">
      <t>タイ</t>
    </rPh>
    <rPh sb="42" eb="44">
      <t>テイキョウ</t>
    </rPh>
    <rPh sb="52" eb="53">
      <t>ホカ</t>
    </rPh>
    <rPh sb="54" eb="56">
      <t>シュダン</t>
    </rPh>
    <rPh sb="57" eb="59">
      <t>ソウテイ</t>
    </rPh>
    <rPh sb="65" eb="66">
      <t>テイ</t>
    </rPh>
    <rPh sb="71" eb="74">
      <t>コウカテキ</t>
    </rPh>
    <rPh sb="75" eb="77">
      <t>シュダン</t>
    </rPh>
    <phoneticPr fontId="5"/>
  </si>
  <si>
    <t>求人及び求職に関する活動実績については、目標を上回った。</t>
    <rPh sb="0" eb="2">
      <t>キュウジン</t>
    </rPh>
    <rPh sb="2" eb="3">
      <t>オヨ</t>
    </rPh>
    <rPh sb="4" eb="6">
      <t>キュウショク</t>
    </rPh>
    <rPh sb="7" eb="8">
      <t>カン</t>
    </rPh>
    <rPh sb="10" eb="12">
      <t>カツドウ</t>
    </rPh>
    <rPh sb="12" eb="14">
      <t>ジッセキ</t>
    </rPh>
    <rPh sb="20" eb="22">
      <t>モクヒョウ</t>
    </rPh>
    <rPh sb="23" eb="25">
      <t>ウワマワ</t>
    </rPh>
    <phoneticPr fontId="5"/>
  </si>
  <si>
    <t>求人及び求職における活動実績、成果実績については、共に目標を上回った。</t>
    <rPh sb="0" eb="2">
      <t>キュウジン</t>
    </rPh>
    <rPh sb="2" eb="3">
      <t>オヨ</t>
    </rPh>
    <rPh sb="4" eb="6">
      <t>キュウショク</t>
    </rPh>
    <rPh sb="10" eb="14">
      <t>カツドウジッセキ</t>
    </rPh>
    <rPh sb="15" eb="17">
      <t>セイカ</t>
    </rPh>
    <rPh sb="17" eb="19">
      <t>ジッセキ</t>
    </rPh>
    <rPh sb="25" eb="26">
      <t>トモ</t>
    </rPh>
    <rPh sb="27" eb="29">
      <t>モクヒョウ</t>
    </rPh>
    <rPh sb="30" eb="32">
      <t>ウワマワ</t>
    </rPh>
    <phoneticPr fontId="5"/>
  </si>
  <si>
    <t>これまでとおり求人者及び求職者への利用促進及び参加団体（自治体、民間職業紹介事業者及び学校等）への申請について、周知徹底等を図りながら、引き続き適正に事業を実施する。</t>
    <rPh sb="7" eb="9">
      <t>キュウジン</t>
    </rPh>
    <rPh sb="9" eb="10">
      <t>シャ</t>
    </rPh>
    <rPh sb="10" eb="11">
      <t>オヨ</t>
    </rPh>
    <rPh sb="12" eb="15">
      <t>キュウショクシャ</t>
    </rPh>
    <rPh sb="17" eb="19">
      <t>リヨウ</t>
    </rPh>
    <rPh sb="19" eb="21">
      <t>ソクシン</t>
    </rPh>
    <rPh sb="21" eb="22">
      <t>オヨ</t>
    </rPh>
    <rPh sb="23" eb="25">
      <t>サンカ</t>
    </rPh>
    <rPh sb="25" eb="27">
      <t>ダンタイ</t>
    </rPh>
    <rPh sb="28" eb="31">
      <t>ジチタイ</t>
    </rPh>
    <rPh sb="32" eb="41">
      <t>ミンカンショクギョウショウカイジギョウシャ</t>
    </rPh>
    <rPh sb="41" eb="42">
      <t>オヨ</t>
    </rPh>
    <rPh sb="43" eb="45">
      <t>ガッコウ</t>
    </rPh>
    <rPh sb="45" eb="46">
      <t>トウ</t>
    </rPh>
    <rPh sb="49" eb="51">
      <t>シンセイ</t>
    </rPh>
    <rPh sb="56" eb="58">
      <t>シュウチ</t>
    </rPh>
    <rPh sb="58" eb="60">
      <t>テッテイ</t>
    </rPh>
    <rPh sb="60" eb="61">
      <t>トウ</t>
    </rPh>
    <rPh sb="62" eb="63">
      <t>ハカ</t>
    </rPh>
    <rPh sb="68" eb="69">
      <t>ヒ</t>
    </rPh>
    <rPh sb="70" eb="71">
      <t>ツヅ</t>
    </rPh>
    <rPh sb="72" eb="74">
      <t>テキセイ</t>
    </rPh>
    <rPh sb="75" eb="77">
      <t>ジギョウ</t>
    </rPh>
    <rPh sb="78" eb="80">
      <t>ジッシ</t>
    </rPh>
    <phoneticPr fontId="5"/>
  </si>
  <si>
    <t>-</t>
    <phoneticPr fontId="5"/>
  </si>
  <si>
    <t>庁費</t>
    <rPh sb="0" eb="2">
      <t>チョウヒ</t>
    </rPh>
    <phoneticPr fontId="5"/>
  </si>
  <si>
    <t>富士通Japan株式会社</t>
    <rPh sb="0" eb="3">
      <t>フジツウ</t>
    </rPh>
    <rPh sb="8" eb="12">
      <t>カブシキガイシャ</t>
    </rPh>
    <phoneticPr fontId="5"/>
  </si>
  <si>
    <t>B.富士通Japan株式会社</t>
    <phoneticPr fontId="5"/>
  </si>
  <si>
    <t>求人情報オンライン提供データ用アプリケーションの改修</t>
    <rPh sb="0" eb="2">
      <t>キュウジン</t>
    </rPh>
    <rPh sb="2" eb="4">
      <t>ジョウホウ</t>
    </rPh>
    <rPh sb="9" eb="11">
      <t>テイキョウ</t>
    </rPh>
    <rPh sb="14" eb="15">
      <t>ヨウ</t>
    </rPh>
    <rPh sb="24" eb="26">
      <t>カイシュウ</t>
    </rPh>
    <phoneticPr fontId="5"/>
  </si>
  <si>
    <t>庁費</t>
    <rPh sb="0" eb="1">
      <t>チョウ</t>
    </rPh>
    <rPh sb="1" eb="2">
      <t>ヒ</t>
    </rPh>
    <phoneticPr fontId="5"/>
  </si>
  <si>
    <t>求人・求人・求職情報の提供に関する体制整備に係る経費</t>
    <rPh sb="0" eb="2">
      <t>キュウジン</t>
    </rPh>
    <rPh sb="3" eb="5">
      <t>キュウジン</t>
    </rPh>
    <rPh sb="6" eb="10">
      <t>キュウショクジョウホウ</t>
    </rPh>
    <rPh sb="11" eb="13">
      <t>テイキョウ</t>
    </rPh>
    <rPh sb="14" eb="15">
      <t>カン</t>
    </rPh>
    <rPh sb="17" eb="19">
      <t>タイセイ</t>
    </rPh>
    <rPh sb="19" eb="21">
      <t>セイビ</t>
    </rPh>
    <rPh sb="22" eb="23">
      <t>カカ</t>
    </rPh>
    <rPh sb="24" eb="26">
      <t>ケイヒ</t>
    </rPh>
    <phoneticPr fontId="5"/>
  </si>
  <si>
    <t>ｰ</t>
    <phoneticPr fontId="5"/>
  </si>
  <si>
    <t>労働力需給のミスマッチの解消を図るために需給調整機能を強化すること（Ｖ-１）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5"/>
  </si>
  <si>
    <t>公共職業安定機関等における需給調整機能の強化及び労働者派遣事業等の適正な運営を確保すること（Ｖ-１-１）</t>
    <rPh sb="0" eb="2">
      <t>コウキョウ</t>
    </rPh>
    <rPh sb="2" eb="4">
      <t>ショクギョウ</t>
    </rPh>
    <rPh sb="4" eb="6">
      <t>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1">
      <t>ジギョウ</t>
    </rPh>
    <rPh sb="31" eb="32">
      <t>トウ</t>
    </rPh>
    <rPh sb="33" eb="35">
      <t>テキセイ</t>
    </rPh>
    <rPh sb="36" eb="38">
      <t>ウンエイ</t>
    </rPh>
    <rPh sb="39" eb="41">
      <t>カクホ</t>
    </rPh>
    <phoneticPr fontId="5"/>
  </si>
  <si>
    <t>厚労</t>
  </si>
  <si>
    <t>00</t>
    <phoneticPr fontId="5"/>
  </si>
  <si>
    <t>https://www.mhlw.go.jp/wp/seisaku/hyouka/dl/r03_jizenbunseki/V-1-1.pdf</t>
    <phoneticPr fontId="5"/>
  </si>
  <si>
    <t>P2</t>
    <phoneticPr fontId="5"/>
  </si>
  <si>
    <t>121,480千円／
103,885人</t>
    <phoneticPr fontId="5"/>
  </si>
  <si>
    <t>98,462千円／
269,419人</t>
    <phoneticPr fontId="5"/>
  </si>
  <si>
    <t>X：執行額（千円）／Y：求人情報のオンライン提供の仕組みを利用する新規求人件数（件）　　　　　　　　　　　　　　　　</t>
    <rPh sb="33" eb="35">
      <t>シンキ</t>
    </rPh>
    <rPh sb="35" eb="37">
      <t>キュウジン</t>
    </rPh>
    <phoneticPr fontId="5"/>
  </si>
  <si>
    <t>求人情報のオンライン提供の仕組みを利用する件数の割合
（オンライン提供の仕組みを利用する新規求人件数／新規求人件数）</t>
    <phoneticPr fontId="5"/>
  </si>
  <si>
    <t>X：執行額（千円）／Y：新規求職者のうち、求職情報のオンライン提供の仕組みを利用する新規求職者数（人）　</t>
    <rPh sb="12" eb="14">
      <t>シンキ</t>
    </rPh>
    <rPh sb="14" eb="17">
      <t>キュウショクシャ</t>
    </rPh>
    <rPh sb="42" eb="44">
      <t>シンキ</t>
    </rPh>
    <rPh sb="44" eb="47">
      <t>キュウショクシャ</t>
    </rPh>
    <phoneticPr fontId="5"/>
  </si>
  <si>
    <t>新規求職者数のうち、求職情報のオンライン提供の仕組みを利用する人数の割合（新規求職者のうち、求職情報のオンライン提供の仕組みを利用する人数／新規求職者数）</t>
    <phoneticPr fontId="5"/>
  </si>
  <si>
    <t>新規求職者のうち、求職情報のオンライン提供の仕組みを利用する新規求職者数（人）</t>
    <rPh sb="9" eb="11">
      <t>キュウショク</t>
    </rPh>
    <rPh sb="11" eb="13">
      <t>ジョウホウ</t>
    </rPh>
    <rPh sb="19" eb="21">
      <t>テイキョウ</t>
    </rPh>
    <rPh sb="22" eb="24">
      <t>シク</t>
    </rPh>
    <rPh sb="26" eb="28">
      <t>リヨウ</t>
    </rPh>
    <rPh sb="30" eb="32">
      <t>シンキ</t>
    </rPh>
    <rPh sb="32" eb="35">
      <t>キュウショクシャ</t>
    </rPh>
    <rPh sb="35" eb="36">
      <t>スウ</t>
    </rPh>
    <rPh sb="37" eb="38">
      <t>ニン</t>
    </rPh>
    <phoneticPr fontId="5"/>
  </si>
  <si>
    <t>労働局において求人・求職情報のオンライン提供に係る審査業務等を実施するとともに、公共職業安定所において、求人情報及び求職情報のオンライン提供の利用促進を図るため、求人者、求職者等に対する制度の周知・利用勧奨を実施する。</t>
    <rPh sb="29" eb="30">
      <t>トウ</t>
    </rPh>
    <rPh sb="40" eb="47">
      <t>コウキョウショクギョウアンテイショ</t>
    </rPh>
    <rPh sb="52" eb="54">
      <t>キュウジン</t>
    </rPh>
    <rPh sb="54" eb="56">
      <t>ジョウホウ</t>
    </rPh>
    <rPh sb="56" eb="57">
      <t>オヨ</t>
    </rPh>
    <rPh sb="58" eb="60">
      <t>キュウショク</t>
    </rPh>
    <rPh sb="60" eb="62">
      <t>ジョウホウ</t>
    </rPh>
    <rPh sb="68" eb="70">
      <t>テイキョウ</t>
    </rPh>
    <rPh sb="71" eb="73">
      <t>リヨウ</t>
    </rPh>
    <rPh sb="73" eb="75">
      <t>ソクシン</t>
    </rPh>
    <rPh sb="76" eb="77">
      <t>ハカ</t>
    </rPh>
    <rPh sb="85" eb="88">
      <t>キュウショクシャ</t>
    </rPh>
    <rPh sb="88" eb="89">
      <t>トウ</t>
    </rPh>
    <rPh sb="90" eb="91">
      <t>タイ</t>
    </rPh>
    <rPh sb="93" eb="95">
      <t>セイド</t>
    </rPh>
    <rPh sb="96" eb="98">
      <t>シュウチ</t>
    </rPh>
    <rPh sb="101" eb="103">
      <t>カンショウ</t>
    </rPh>
    <rPh sb="104" eb="106">
      <t>ジッシ</t>
    </rPh>
    <phoneticPr fontId="5"/>
  </si>
  <si>
    <t>ハローワークの求人情報の利用促進</t>
    <rPh sb="7" eb="9">
      <t>キュウジン</t>
    </rPh>
    <rPh sb="9" eb="11">
      <t>ジョウホウ</t>
    </rPh>
    <rPh sb="12" eb="14">
      <t>リヨウ</t>
    </rPh>
    <rPh sb="14" eb="16">
      <t>ソクシン</t>
    </rPh>
    <phoneticPr fontId="5"/>
  </si>
  <si>
    <t>ハローワークの求職情報の利用促進</t>
    <rPh sb="7" eb="9">
      <t>キュウショク</t>
    </rPh>
    <rPh sb="9" eb="11">
      <t>ジョウホウ</t>
    </rPh>
    <rPh sb="12" eb="14">
      <t>リヨウ</t>
    </rPh>
    <rPh sb="14" eb="16">
      <t>ソクシン</t>
    </rPh>
    <phoneticPr fontId="5"/>
  </si>
  <si>
    <t>事業主が負担する雇用保険料を財源としており、負担関係は妥当である。</t>
    <phoneticPr fontId="5"/>
  </si>
  <si>
    <t>19,702千円/4,435,026件</t>
    <rPh sb="6" eb="8">
      <t>センエン</t>
    </rPh>
    <rPh sb="18" eb="19">
      <t>ケン</t>
    </rPh>
    <phoneticPr fontId="5"/>
  </si>
  <si>
    <t>19,702千円/
314,523人</t>
    <rPh sb="6" eb="8">
      <t>センエン</t>
    </rPh>
    <rPh sb="17" eb="18">
      <t>ニン</t>
    </rPh>
    <phoneticPr fontId="5"/>
  </si>
  <si>
    <t>東京労働局</t>
    <rPh sb="0" eb="2">
      <t>トウキョウ</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</si>
  <si>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</si>
  <si>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</si>
  <si>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</si>
  <si>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大阪労働局</t>
    <rPh sb="0" eb="2">
      <t>オオサカ</t>
    </rPh>
    <rPh sb="2" eb="5">
      <t>ロウドウキョク</t>
    </rPh>
    <phoneticPr fontId="5"/>
  </si>
  <si>
    <t>新潟労働局</t>
    <rPh sb="0" eb="2">
      <t>ニイガタ</t>
    </rPh>
    <rPh sb="2" eb="5">
      <t>ロウドウキョク</t>
    </rPh>
    <phoneticPr fontId="5"/>
  </si>
  <si>
    <t>北海道労働局</t>
    <rPh sb="0" eb="3">
      <t>ホッカイドウ</t>
    </rPh>
    <rPh sb="3" eb="6">
      <t>ロウドウキョク</t>
    </rPh>
    <phoneticPr fontId="5"/>
  </si>
  <si>
    <t>長崎労働局</t>
    <rPh sb="0" eb="2">
      <t>ナガサキ</t>
    </rPh>
    <rPh sb="2" eb="5">
      <t>ロウドウキョク</t>
    </rPh>
    <phoneticPr fontId="5"/>
  </si>
  <si>
    <t>群馬労働局</t>
    <rPh sb="0" eb="2">
      <t>グンマ</t>
    </rPh>
    <rPh sb="2" eb="5">
      <t>ロウドウキョク</t>
    </rPh>
    <phoneticPr fontId="5"/>
  </si>
  <si>
    <t>奈良労働局</t>
    <rPh sb="0" eb="2">
      <t>ナラ</t>
    </rPh>
    <rPh sb="2" eb="5">
      <t>ロウドウキョク</t>
    </rPh>
    <phoneticPr fontId="5"/>
  </si>
  <si>
    <t>A.都道府県労働局</t>
    <rPh sb="2" eb="6">
      <t>トドウフケン</t>
    </rPh>
    <rPh sb="6" eb="9">
      <t>ロウドウキョク</t>
    </rPh>
    <phoneticPr fontId="5"/>
  </si>
  <si>
    <t>-</t>
    <phoneticPr fontId="5"/>
  </si>
  <si>
    <t>求人・求職情報の提供に関する体制整備</t>
    <phoneticPr fontId="5"/>
  </si>
  <si>
    <t>効率的な事業執行に努めており、妥当なコスト水準と考えている。</t>
    <phoneticPr fontId="5"/>
  </si>
  <si>
    <t>既存の備品の活用や消耗品の効率的な執行により、執行が当初の見込みを下回ったため。</t>
    <phoneticPr fontId="5"/>
  </si>
  <si>
    <t>執行実績を踏まえた見直しによる減</t>
    <rPh sb="0" eb="2">
      <t>シッコウ</t>
    </rPh>
    <phoneticPr fontId="5"/>
  </si>
  <si>
    <t>周知徹底を図りながら、引き続き適正な執行に努めること。（松原　由美）</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</si>
  <si>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</si>
  <si>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求人情報オンライン提供データ用アプリケーションを開発し、仕様にも精通した富士通Japan株式会社に改修を依頼することが最も合理的かつ確実であると考えられたため、随意契約を行ったものである。</t>
    <rPh sb="0" eb="2">
      <t>キュウジン</t>
    </rPh>
    <rPh sb="2" eb="4">
      <t>ジョウホウ</t>
    </rPh>
    <rPh sb="9" eb="11">
      <t>テイキョウ</t>
    </rPh>
    <rPh sb="14" eb="15">
      <t>ヨウ</t>
    </rPh>
    <rPh sb="24" eb="26">
      <t>カイハツ</t>
    </rPh>
    <rPh sb="28" eb="30">
      <t>シヨウ</t>
    </rPh>
    <rPh sb="32" eb="34">
      <t>セイツウ</t>
    </rPh>
    <rPh sb="36" eb="39">
      <t>フジツウ</t>
    </rPh>
    <rPh sb="44" eb="48">
      <t>カブシキガイシャ</t>
    </rPh>
    <rPh sb="49" eb="51">
      <t>カイシュウ</t>
    </rPh>
    <rPh sb="52" eb="54">
      <t>イライ</t>
    </rPh>
    <rPh sb="59" eb="60">
      <t>モット</t>
    </rPh>
    <rPh sb="61" eb="64">
      <t>ゴウリテキ</t>
    </rPh>
    <rPh sb="66" eb="68">
      <t>カクジツ</t>
    </rPh>
    <rPh sb="72" eb="73">
      <t>カンガ</t>
    </rPh>
    <rPh sb="80" eb="82">
      <t>ズイイ</t>
    </rPh>
    <rPh sb="82" eb="84">
      <t>ケイヤク</t>
    </rPh>
    <rPh sb="85" eb="86">
      <t>オコナ</t>
    </rPh>
    <phoneticPr fontId="5"/>
  </si>
  <si>
    <t>周知徹底を図りながら、引き続き適正な執行に努める。</t>
    <rPh sb="0" eb="2">
      <t>シュウチ</t>
    </rPh>
    <rPh sb="2" eb="4">
      <t>テッテイ</t>
    </rPh>
    <rPh sb="5" eb="6">
      <t>ハカ</t>
    </rPh>
    <rPh sb="11" eb="12">
      <t>ヒ</t>
    </rPh>
    <rPh sb="13" eb="14">
      <t>ツヅ</t>
    </rPh>
    <rPh sb="15" eb="17">
      <t>テキセイ</t>
    </rPh>
    <rPh sb="18" eb="20">
      <t>シッコウ</t>
    </rPh>
    <rPh sb="21" eb="2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</si>
</sst>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270</xdr:row>
      <xdr:rowOff>0</xdr:rowOff>
    </xdr:from>
    <xdr:to>
      <xdr:col>47</xdr:col>
      <xdr:colOff>179273</xdr:colOff>
      <xdr:row>284</xdr:row>
      <xdr:rowOff>0</xdr:rowOff>
    </xdr:to>
    <xdr:grpSp>
      <xdr:nvGrpSpPr>
        <xdr:cNvPr id="15" name="グループ化 14"/>
        <xdr:cNvGrpSpPr/>
      </xdr:nvGrpSpPr>
      <xdr:grpSpPr>
        <a:xfrm>
          <a:off x="2226469" y="40005000"/>
          <a:ext cx="7465898" cy="5000625"/>
          <a:chOff x="2043114" y="45602999"/>
          <a:chExt cx="7527130" cy="5082905"/>
        </a:xfrm>
      </xdr:grpSpPr>
      <xdr:grpSp>
        <xdr:nvGrpSpPr>
          <xdr:cNvPr id="16" name="グループ化 15"/>
          <xdr:cNvGrpSpPr/>
        </xdr:nvGrpSpPr>
        <xdr:grpSpPr>
          <a:xfrm>
            <a:off x="2132186" y="45602999"/>
            <a:ext cx="7165536" cy="3145952"/>
            <a:chOff x="2267589" y="50377645"/>
            <a:chExt cx="7289427" cy="4370294"/>
          </a:xfrm>
        </xdr:grpSpPr>
        <xdr:sp macro="" textlink="">
          <xdr:nvSpPr>
            <xdr:cNvPr id="24" name="正方形/長方形 23"/>
            <xdr:cNvSpPr/>
          </xdr:nvSpPr>
          <xdr:spPr>
            <a:xfrm>
              <a:off x="3398119" y="50646363"/>
              <a:ext cx="4640411" cy="92165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rPr>
                <a:t>厚生労働省</a:t>
              </a:r>
              <a:endParaRPr kumimoji="1" lang="en-US" altLang="ja-JP" sz="1400" b="0">
                <a:solidFill>
                  <a:sysClr val="windowText" lastClr="000000"/>
                </a:solidFill>
              </a:endParaRPr>
            </a:p>
            <a:p>
              <a:pPr algn="ctr"/>
              <a:r>
                <a:rPr kumimoji="1" lang="ja-JP" altLang="en-US" sz="1400" b="0">
                  <a:solidFill>
                    <a:sysClr val="windowText" lastClr="000000"/>
                  </a:solidFill>
                </a:rPr>
                <a:t>２０百万円</a:t>
              </a:r>
              <a:endParaRPr kumimoji="1" lang="en-US" altLang="ja-JP" sz="1400" b="0">
                <a:solidFill>
                  <a:sysClr val="windowText" lastClr="000000"/>
                </a:solidFill>
              </a:endParaRPr>
            </a:p>
          </xdr:txBody>
        </xdr:sp>
        <xdr:sp macro="" textlink="">
          <xdr:nvSpPr>
            <xdr:cNvPr id="25" name="正方形/長方形 24"/>
            <xdr:cNvSpPr/>
          </xdr:nvSpPr>
          <xdr:spPr>
            <a:xfrm>
              <a:off x="2910034" y="53077810"/>
              <a:ext cx="2530512" cy="99939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都道府県労働局</a:t>
              </a:r>
              <a:endParaRPr kumimoji="1" lang="en-US" altLang="ja-JP" sz="1400">
                <a:solidFill>
                  <a:sysClr val="windowText" lastClr="000000"/>
                </a:solidFill>
              </a:endParaRPr>
            </a:p>
            <a:p>
              <a:pPr algn="ctr"/>
              <a:r>
                <a:rPr kumimoji="1" lang="ja-JP" altLang="en-US" sz="1400">
                  <a:solidFill>
                    <a:sysClr val="windowText" lastClr="000000"/>
                  </a:solidFill>
                </a:rPr>
                <a:t>１６百万円</a:t>
              </a:r>
            </a:p>
          </xdr:txBody>
        </xdr:sp>
        <xdr:sp macro="" textlink="">
          <xdr:nvSpPr>
            <xdr:cNvPr id="26" name="テキスト ボックス 25"/>
            <xdr:cNvSpPr txBox="1"/>
          </xdr:nvSpPr>
          <xdr:spPr>
            <a:xfrm>
              <a:off x="2978892" y="54172949"/>
              <a:ext cx="2202100" cy="56146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庁費支弁職員の配置　等</a:t>
              </a:r>
            </a:p>
          </xdr:txBody>
        </xdr:sp>
        <xdr:sp macro="" textlink="">
          <xdr:nvSpPr>
            <xdr:cNvPr id="27" name="正方形/長方形 26"/>
            <xdr:cNvSpPr/>
          </xdr:nvSpPr>
          <xdr:spPr>
            <a:xfrm>
              <a:off x="2267589" y="50377645"/>
              <a:ext cx="7289427" cy="437029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17" name="正方形/長方形 16"/>
          <xdr:cNvSpPr/>
        </xdr:nvSpPr>
        <xdr:spPr>
          <a:xfrm>
            <a:off x="5724525" y="49382363"/>
            <a:ext cx="2707481" cy="7615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．富士通Ｊａｐａｎ株式会社</a:t>
            </a:r>
            <a:endParaRPr kumimoji="1" lang="en-US" altLang="ja-JP" sz="1400">
              <a:solidFill>
                <a:sysClr val="windowText" lastClr="000000"/>
              </a:solidFill>
              <a:latin typeface="+mn-ea"/>
              <a:ea typeface="+mn-ea"/>
            </a:endParaRPr>
          </a:p>
          <a:p>
            <a:pPr algn="ctr">
              <a:lnSpc>
                <a:spcPts val="2000"/>
              </a:lnSpc>
            </a:pPr>
            <a:r>
              <a:rPr kumimoji="1" lang="ja-JP" altLang="en-US" sz="1400" u="none">
                <a:solidFill>
                  <a:sysClr val="windowText" lastClr="000000"/>
                </a:solidFill>
                <a:latin typeface="+mn-ea"/>
                <a:ea typeface="+mn-ea"/>
              </a:rPr>
              <a:t>４百万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18" name="下矢印 17"/>
          <xdr:cNvSpPr/>
        </xdr:nvSpPr>
        <xdr:spPr>
          <a:xfrm>
            <a:off x="3776663" y="46643925"/>
            <a:ext cx="345981" cy="712871"/>
          </a:xfrm>
          <a:prstGeom prst="downArrow">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9" name="正方形/長方形 18"/>
          <xdr:cNvSpPr/>
        </xdr:nvSpPr>
        <xdr:spPr>
          <a:xfrm>
            <a:off x="2438400" y="46872525"/>
            <a:ext cx="1223963" cy="34580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予算示達</a:t>
            </a:r>
            <a:r>
              <a:rPr kumimoji="1" lang="en-US" altLang="ja-JP" sz="1400">
                <a:solidFill>
                  <a:sysClr val="windowText" lastClr="000000"/>
                </a:solidFill>
              </a:rPr>
              <a:t>】</a:t>
            </a:r>
          </a:p>
        </xdr:txBody>
      </xdr:sp>
      <xdr:sp macro="" textlink="">
        <xdr:nvSpPr>
          <xdr:cNvPr id="20" name="下矢印 19"/>
          <xdr:cNvSpPr/>
        </xdr:nvSpPr>
        <xdr:spPr>
          <a:xfrm>
            <a:off x="6812756" y="46624876"/>
            <a:ext cx="344279" cy="2633662"/>
          </a:xfrm>
          <a:prstGeom prst="downArrow">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21" name="正方形/長方形 20"/>
          <xdr:cNvSpPr/>
        </xdr:nvSpPr>
        <xdr:spPr>
          <a:xfrm>
            <a:off x="7264811" y="48891825"/>
            <a:ext cx="2184710" cy="34580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随意契約（その他）</a:t>
            </a:r>
            <a:r>
              <a:rPr kumimoji="1" lang="en-US" altLang="ja-JP" sz="1400">
                <a:solidFill>
                  <a:sysClr val="windowText" lastClr="000000"/>
                </a:solidFill>
              </a:rPr>
              <a:t>】</a:t>
            </a:r>
          </a:p>
        </xdr:txBody>
      </xdr:sp>
      <xdr:sp macro="" textlink="">
        <xdr:nvSpPr>
          <xdr:cNvPr id="22" name="テキスト ボックス 21"/>
          <xdr:cNvSpPr txBox="1"/>
        </xdr:nvSpPr>
        <xdr:spPr>
          <a:xfrm>
            <a:off x="4933950" y="50282475"/>
            <a:ext cx="4636294" cy="40342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求人情報オンライン提供データ用アプリケーションの改修</a:t>
            </a:r>
          </a:p>
        </xdr:txBody>
      </xdr:sp>
      <xdr:sp macro="" textlink="">
        <xdr:nvSpPr>
          <xdr:cNvPr id="23" name="テキスト ボックス 22"/>
          <xdr:cNvSpPr txBox="1"/>
        </xdr:nvSpPr>
        <xdr:spPr>
          <a:xfrm>
            <a:off x="2043114" y="45667613"/>
            <a:ext cx="616743" cy="40342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国</a:t>
            </a:r>
          </a:p>
        </xdr:txBody>
      </xdr:sp>
    </xdr:grpSp>
    <xdr:clientData/>
  </xdr:twoCellAnchor>
  <xdr:twoCellAnchor>
    <xdr:from>
      <xdr:col>15</xdr:col>
      <xdr:colOff>0</xdr:colOff>
      <xdr:row>277</xdr:row>
      <xdr:rowOff>285749</xdr:rowOff>
    </xdr:from>
    <xdr:to>
      <xdr:col>25</xdr:col>
      <xdr:colOff>83344</xdr:colOff>
      <xdr:row>278</xdr:row>
      <xdr:rowOff>71436</xdr:rowOff>
    </xdr:to>
    <xdr:sp macro="" textlink="">
      <xdr:nvSpPr>
        <xdr:cNvPr id="2" name="大かっこ 1"/>
        <xdr:cNvSpPr/>
      </xdr:nvSpPr>
      <xdr:spPr>
        <a:xfrm>
          <a:off x="3036094" y="42719624"/>
          <a:ext cx="2107406" cy="1428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190500</xdr:colOff>
      <xdr:row>283</xdr:row>
      <xdr:rowOff>23813</xdr:rowOff>
    </xdr:from>
    <xdr:to>
      <xdr:col>47</xdr:col>
      <xdr:colOff>95250</xdr:colOff>
      <xdr:row>283</xdr:row>
      <xdr:rowOff>190501</xdr:rowOff>
    </xdr:to>
    <xdr:sp macro="" textlink="">
      <xdr:nvSpPr>
        <xdr:cNvPr id="28" name="大かっこ 27"/>
        <xdr:cNvSpPr/>
      </xdr:nvSpPr>
      <xdr:spPr>
        <a:xfrm>
          <a:off x="5250656" y="44600813"/>
          <a:ext cx="4357688" cy="1666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6">
        <v>2022</v>
      </c>
      <c r="AE2" s="836"/>
      <c r="AF2" s="836"/>
      <c r="AG2" s="836"/>
      <c r="AH2" s="836"/>
      <c r="AI2" s="75" t="s">
        <v>284</v>
      </c>
      <c r="AJ2" s="836" t="s">
        <v>658</v>
      </c>
      <c r="AK2" s="836"/>
      <c r="AL2" s="836"/>
      <c r="AM2" s="836"/>
      <c r="AN2" s="75" t="s">
        <v>284</v>
      </c>
      <c r="AO2" s="836">
        <v>21</v>
      </c>
      <c r="AP2" s="836"/>
      <c r="AQ2" s="836"/>
      <c r="AR2" s="76" t="s">
        <v>284</v>
      </c>
      <c r="AS2" s="837">
        <v>585</v>
      </c>
      <c r="AT2" s="837"/>
      <c r="AU2" s="837"/>
      <c r="AV2" s="75" t="str">
        <f>IF(AW2="","","-")</f>
        <v>-</v>
      </c>
      <c r="AW2" s="838">
        <v>0</v>
      </c>
      <c r="AX2" s="838"/>
    </row>
    <row r="3" spans="1:50" ht="21" customHeight="1" thickBot="1" x14ac:dyDescent="0.2">
      <c r="A3" s="839" t="s">
        <v>597</v>
      </c>
      <c r="B3" s="840"/>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c r="AD3" s="840"/>
      <c r="AE3" s="840"/>
      <c r="AF3" s="840"/>
      <c r="AG3" s="840"/>
      <c r="AH3" s="840"/>
      <c r="AI3" s="23" t="s">
        <v>59</v>
      </c>
      <c r="AJ3" s="841" t="s">
        <v>607</v>
      </c>
      <c r="AK3" s="841"/>
      <c r="AL3" s="841"/>
      <c r="AM3" s="841"/>
      <c r="AN3" s="841"/>
      <c r="AO3" s="841"/>
      <c r="AP3" s="841"/>
      <c r="AQ3" s="841"/>
      <c r="AR3" s="841"/>
      <c r="AS3" s="841"/>
      <c r="AT3" s="841"/>
      <c r="AU3" s="841"/>
      <c r="AV3" s="841"/>
      <c r="AW3" s="841"/>
      <c r="AX3" s="24" t="s">
        <v>60</v>
      </c>
    </row>
    <row r="4" spans="1:50" ht="24.75" customHeight="1" x14ac:dyDescent="0.15">
      <c r="A4" s="811" t="s">
        <v>23</v>
      </c>
      <c r="B4" s="812"/>
      <c r="C4" s="812"/>
      <c r="D4" s="812"/>
      <c r="E4" s="812"/>
      <c r="F4" s="812"/>
      <c r="G4" s="813" t="s">
        <v>608</v>
      </c>
      <c r="H4" s="814"/>
      <c r="I4" s="814"/>
      <c r="J4" s="814"/>
      <c r="K4" s="814"/>
      <c r="L4" s="814"/>
      <c r="M4" s="814"/>
      <c r="N4" s="814"/>
      <c r="O4" s="814"/>
      <c r="P4" s="814"/>
      <c r="Q4" s="814"/>
      <c r="R4" s="814"/>
      <c r="S4" s="814"/>
      <c r="T4" s="814"/>
      <c r="U4" s="814"/>
      <c r="V4" s="814"/>
      <c r="W4" s="814"/>
      <c r="X4" s="814"/>
      <c r="Y4" s="815" t="s">
        <v>1</v>
      </c>
      <c r="Z4" s="816"/>
      <c r="AA4" s="816"/>
      <c r="AB4" s="816"/>
      <c r="AC4" s="816"/>
      <c r="AD4" s="817"/>
      <c r="AE4" s="818" t="s">
        <v>609</v>
      </c>
      <c r="AF4" s="819"/>
      <c r="AG4" s="819"/>
      <c r="AH4" s="819"/>
      <c r="AI4" s="819"/>
      <c r="AJ4" s="819"/>
      <c r="AK4" s="819"/>
      <c r="AL4" s="819"/>
      <c r="AM4" s="819"/>
      <c r="AN4" s="819"/>
      <c r="AO4" s="819"/>
      <c r="AP4" s="820"/>
      <c r="AQ4" s="821" t="s">
        <v>2</v>
      </c>
      <c r="AR4" s="816"/>
      <c r="AS4" s="816"/>
      <c r="AT4" s="816"/>
      <c r="AU4" s="816"/>
      <c r="AV4" s="816"/>
      <c r="AW4" s="816"/>
      <c r="AX4" s="822"/>
    </row>
    <row r="5" spans="1:50" ht="30" customHeight="1" x14ac:dyDescent="0.15">
      <c r="A5" s="823" t="s">
        <v>62</v>
      </c>
      <c r="B5" s="824"/>
      <c r="C5" s="824"/>
      <c r="D5" s="824"/>
      <c r="E5" s="824"/>
      <c r="F5" s="825"/>
      <c r="G5" s="826" t="s">
        <v>611</v>
      </c>
      <c r="H5" s="827"/>
      <c r="I5" s="827"/>
      <c r="J5" s="827"/>
      <c r="K5" s="827"/>
      <c r="L5" s="827"/>
      <c r="M5" s="828" t="s">
        <v>61</v>
      </c>
      <c r="N5" s="829"/>
      <c r="O5" s="829"/>
      <c r="P5" s="829"/>
      <c r="Q5" s="829"/>
      <c r="R5" s="830"/>
      <c r="S5" s="831" t="s">
        <v>612</v>
      </c>
      <c r="T5" s="827"/>
      <c r="U5" s="827"/>
      <c r="V5" s="827"/>
      <c r="W5" s="827"/>
      <c r="X5" s="832"/>
      <c r="Y5" s="833" t="s">
        <v>3</v>
      </c>
      <c r="Z5" s="834"/>
      <c r="AA5" s="834"/>
      <c r="AB5" s="834"/>
      <c r="AC5" s="834"/>
      <c r="AD5" s="835"/>
      <c r="AE5" s="856" t="s">
        <v>613</v>
      </c>
      <c r="AF5" s="856"/>
      <c r="AG5" s="856"/>
      <c r="AH5" s="856"/>
      <c r="AI5" s="856"/>
      <c r="AJ5" s="856"/>
      <c r="AK5" s="856"/>
      <c r="AL5" s="856"/>
      <c r="AM5" s="856"/>
      <c r="AN5" s="856"/>
      <c r="AO5" s="856"/>
      <c r="AP5" s="857"/>
      <c r="AQ5" s="858" t="s">
        <v>610</v>
      </c>
      <c r="AR5" s="859"/>
      <c r="AS5" s="859"/>
      <c r="AT5" s="859"/>
      <c r="AU5" s="859"/>
      <c r="AV5" s="859"/>
      <c r="AW5" s="859"/>
      <c r="AX5" s="860"/>
    </row>
    <row r="6" spans="1:50" ht="39" customHeight="1" x14ac:dyDescent="0.15">
      <c r="A6" s="861" t="s">
        <v>4</v>
      </c>
      <c r="B6" s="862"/>
      <c r="C6" s="862"/>
      <c r="D6" s="862"/>
      <c r="E6" s="862"/>
      <c r="F6" s="862"/>
      <c r="G6" s="863" t="str">
        <f>入力規則等!F39</f>
        <v>労働保険特別会計雇用勘定</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614</v>
      </c>
      <c r="H7" s="867"/>
      <c r="I7" s="867"/>
      <c r="J7" s="867"/>
      <c r="K7" s="867"/>
      <c r="L7" s="867"/>
      <c r="M7" s="867"/>
      <c r="N7" s="867"/>
      <c r="O7" s="867"/>
      <c r="P7" s="867"/>
      <c r="Q7" s="867"/>
      <c r="R7" s="867"/>
      <c r="S7" s="867"/>
      <c r="T7" s="867"/>
      <c r="U7" s="867"/>
      <c r="V7" s="867"/>
      <c r="W7" s="867"/>
      <c r="X7" s="868"/>
      <c r="Y7" s="869" t="s">
        <v>269</v>
      </c>
      <c r="Z7" s="688"/>
      <c r="AA7" s="688"/>
      <c r="AB7" s="688"/>
      <c r="AC7" s="688"/>
      <c r="AD7" s="870"/>
      <c r="AE7" s="798" t="s">
        <v>615</v>
      </c>
      <c r="AF7" s="799"/>
      <c r="AG7" s="799"/>
      <c r="AH7" s="799"/>
      <c r="AI7" s="799"/>
      <c r="AJ7" s="799"/>
      <c r="AK7" s="799"/>
      <c r="AL7" s="799"/>
      <c r="AM7" s="799"/>
      <c r="AN7" s="799"/>
      <c r="AO7" s="799"/>
      <c r="AP7" s="799"/>
      <c r="AQ7" s="799"/>
      <c r="AR7" s="799"/>
      <c r="AS7" s="799"/>
      <c r="AT7" s="799"/>
      <c r="AU7" s="799"/>
      <c r="AV7" s="799"/>
      <c r="AW7" s="799"/>
      <c r="AX7" s="800"/>
    </row>
    <row r="8" spans="1:50" ht="53.25" customHeight="1" x14ac:dyDescent="0.15">
      <c r="A8" s="842" t="s">
        <v>185</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186</v>
      </c>
      <c r="Z8" s="849"/>
      <c r="AA8" s="849"/>
      <c r="AB8" s="849"/>
      <c r="AC8" s="849"/>
      <c r="AD8" s="850"/>
      <c r="AE8" s="851" t="str">
        <f>入力規則等!K13</f>
        <v>社会保障</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771" t="s">
        <v>21</v>
      </c>
      <c r="B9" s="772"/>
      <c r="C9" s="772"/>
      <c r="D9" s="772"/>
      <c r="E9" s="772"/>
      <c r="F9" s="772"/>
      <c r="G9" s="853" t="s">
        <v>616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759" t="s">
        <v>27</v>
      </c>
      <c r="B10" s="760"/>
      <c r="C10" s="760"/>
      <c r="D10" s="760"/>
      <c r="E10" s="760"/>
      <c r="F10" s="760"/>
      <c r="G10" s="761" t="s">
        <v>617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759" t="s">
        <v>5</v>
      </c>
      <c r="B11" s="760"/>
      <c r="C11" s="760"/>
      <c r="D11" s="760"/>
      <c r="E11" s="760"/>
      <c r="F11" s="764"/>
      <c r="G11" s="765" t="str">
        <f>入力規則等!P10</f>
        <v>直接実施</v>
      </c>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7"/>
    </row>
    <row r="12" spans="1:50" ht="21" customHeight="1" x14ac:dyDescent="0.15">
      <c r="A12" s="768" t="s">
        <v>22</v>
      </c>
      <c r="B12" s="769"/>
      <c r="C12" s="769"/>
      <c r="D12" s="769"/>
      <c r="E12" s="769"/>
      <c r="F12" s="770"/>
      <c r="G12" s="774"/>
      <c r="H12" s="775"/>
      <c r="I12" s="775"/>
      <c r="J12" s="775"/>
      <c r="K12" s="775"/>
      <c r="L12" s="775"/>
      <c r="M12" s="775"/>
      <c r="N12" s="775"/>
      <c r="O12" s="775"/>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4"/>
    </row>
    <row r="13" spans="1:50" ht="21" customHeight="1" x14ac:dyDescent="0.15">
      <c r="A13" s="307"/>
      <c r="B13" s="308"/>
      <c r="C13" s="308"/>
      <c r="D13" s="308"/>
      <c r="E13" s="308"/>
      <c r="F13" s="309"/>
      <c r="G13" s="788" t="s">
        <v>6</v>
      </c>
      <c r="H13" s="789"/>
      <c r="I13" s="805" t="s">
        <v>7</v>
      </c>
      <c r="J13" s="806"/>
      <c r="K13" s="806"/>
      <c r="L13" s="806"/>
      <c r="M13" s="806"/>
      <c r="N13" s="806"/>
      <c r="O13" s="807"/>
      <c r="P13" s="700">
        <v>180</v>
      </c>
      <c r="Q13" s="701"/>
      <c r="R13" s="701"/>
      <c r="S13" s="701"/>
      <c r="T13" s="701"/>
      <c r="U13" s="701"/>
      <c r="V13" s="702"/>
      <c r="W13" s="700">
        <v>147</v>
      </c>
      <c r="X13" s="701"/>
      <c r="Y13" s="701"/>
      <c r="Z13" s="701"/>
      <c r="AA13" s="701"/>
      <c r="AB13" s="701"/>
      <c r="AC13" s="702"/>
      <c r="AD13" s="700">
        <v>31</v>
      </c>
      <c r="AE13" s="701"/>
      <c r="AF13" s="701"/>
      <c r="AG13" s="701"/>
      <c r="AH13" s="701"/>
      <c r="AI13" s="701"/>
      <c r="AJ13" s="702"/>
      <c r="AK13" s="700">
        <v>30</v>
      </c>
      <c r="AL13" s="701"/>
      <c r="AM13" s="701"/>
      <c r="AN13" s="701"/>
      <c r="AO13" s="701"/>
      <c r="AP13" s="701"/>
      <c r="AQ13" s="702"/>
      <c r="AR13" s="736">
        <v>29</v>
      </c>
      <c r="AS13" s="737"/>
      <c r="AT13" s="737"/>
      <c r="AU13" s="737"/>
      <c r="AV13" s="737"/>
      <c r="AW13" s="737"/>
      <c r="AX13" s="808"/>
    </row>
    <row r="14" spans="1:50" ht="21" customHeight="1" x14ac:dyDescent="0.15">
      <c r="A14" s="307"/>
      <c r="B14" s="308"/>
      <c r="C14" s="308"/>
      <c r="D14" s="308"/>
      <c r="E14" s="308"/>
      <c r="F14" s="309"/>
      <c r="G14" s="790"/>
      <c r="H14" s="791"/>
      <c r="I14" s="783" t="s">
        <v>8</v>
      </c>
      <c r="J14" s="784"/>
      <c r="K14" s="784"/>
      <c r="L14" s="784"/>
      <c r="M14" s="784"/>
      <c r="N14" s="784"/>
      <c r="O14" s="785"/>
      <c r="P14" s="700" t="s">
        <v>618</v>
      </c>
      <c r="Q14" s="701"/>
      <c r="R14" s="701"/>
      <c r="S14" s="701"/>
      <c r="T14" s="701"/>
      <c r="U14" s="701"/>
      <c r="V14" s="702"/>
      <c r="W14" s="700" t="s">
        <v>618</v>
      </c>
      <c r="X14" s="701"/>
      <c r="Y14" s="701"/>
      <c r="Z14" s="701"/>
      <c r="AA14" s="701"/>
      <c r="AB14" s="701"/>
      <c r="AC14" s="702"/>
      <c r="AD14" s="700" t="s">
        <v>618</v>
      </c>
      <c r="AE14" s="701"/>
      <c r="AF14" s="701"/>
      <c r="AG14" s="701"/>
      <c r="AH14" s="701"/>
      <c r="AI14" s="701"/>
      <c r="AJ14" s="702"/>
      <c r="AK14" s="700" t="s">
        <v>618</v>
      </c>
      <c r="AL14" s="701"/>
      <c r="AM14" s="701"/>
      <c r="AN14" s="701"/>
      <c r="AO14" s="701"/>
      <c r="AP14" s="701"/>
      <c r="AQ14" s="702"/>
      <c r="AR14" s="794"/>
      <c r="AS14" s="794"/>
      <c r="AT14" s="794"/>
      <c r="AU14" s="794"/>
      <c r="AV14" s="794"/>
      <c r="AW14" s="794"/>
      <c r="AX14" s="795"/>
    </row>
    <row r="15" spans="1:50" ht="21" customHeight="1" x14ac:dyDescent="0.15">
      <c r="A15" s="307"/>
      <c r="B15" s="308"/>
      <c r="C15" s="308"/>
      <c r="D15" s="308"/>
      <c r="E15" s="308"/>
      <c r="F15" s="309"/>
      <c r="G15" s="790"/>
      <c r="H15" s="791"/>
      <c r="I15" s="783" t="s">
        <v>47</v>
      </c>
      <c r="J15" s="796"/>
      <c r="K15" s="796"/>
      <c r="L15" s="796"/>
      <c r="M15" s="796"/>
      <c r="N15" s="796"/>
      <c r="O15" s="797"/>
      <c r="P15" s="700" t="s">
        <v>618</v>
      </c>
      <c r="Q15" s="701"/>
      <c r="R15" s="701"/>
      <c r="S15" s="701"/>
      <c r="T15" s="701"/>
      <c r="U15" s="701"/>
      <c r="V15" s="702"/>
      <c r="W15" s="700" t="s">
        <v>618</v>
      </c>
      <c r="X15" s="701"/>
      <c r="Y15" s="701"/>
      <c r="Z15" s="701"/>
      <c r="AA15" s="701"/>
      <c r="AB15" s="701"/>
      <c r="AC15" s="702"/>
      <c r="AD15" s="700" t="s">
        <v>618</v>
      </c>
      <c r="AE15" s="701"/>
      <c r="AF15" s="701"/>
      <c r="AG15" s="701"/>
      <c r="AH15" s="701"/>
      <c r="AI15" s="701"/>
      <c r="AJ15" s="702"/>
      <c r="AK15" s="700" t="s">
        <v>618</v>
      </c>
      <c r="AL15" s="701"/>
      <c r="AM15" s="701"/>
      <c r="AN15" s="701"/>
      <c r="AO15" s="701"/>
      <c r="AP15" s="701"/>
      <c r="AQ15" s="702"/>
      <c r="AR15" s="700"/>
      <c r="AS15" s="701"/>
      <c r="AT15" s="701"/>
      <c r="AU15" s="701"/>
      <c r="AV15" s="701"/>
      <c r="AW15" s="701"/>
      <c r="AX15" s="809"/>
    </row>
    <row r="16" spans="1:50" ht="21" customHeight="1" x14ac:dyDescent="0.15">
      <c r="A16" s="307"/>
      <c r="B16" s="308"/>
      <c r="C16" s="308"/>
      <c r="D16" s="308"/>
      <c r="E16" s="308"/>
      <c r="F16" s="309"/>
      <c r="G16" s="790"/>
      <c r="H16" s="791"/>
      <c r="I16" s="783" t="s">
        <v>48</v>
      </c>
      <c r="J16" s="796"/>
      <c r="K16" s="796"/>
      <c r="L16" s="796"/>
      <c r="M16" s="796"/>
      <c r="N16" s="796"/>
      <c r="O16" s="797"/>
      <c r="P16" s="700" t="s">
        <v>618</v>
      </c>
      <c r="Q16" s="701"/>
      <c r="R16" s="701"/>
      <c r="S16" s="701"/>
      <c r="T16" s="701"/>
      <c r="U16" s="701"/>
      <c r="V16" s="702"/>
      <c r="W16" s="700" t="s">
        <v>618</v>
      </c>
      <c r="X16" s="701"/>
      <c r="Y16" s="701"/>
      <c r="Z16" s="701"/>
      <c r="AA16" s="701"/>
      <c r="AB16" s="701"/>
      <c r="AC16" s="702"/>
      <c r="AD16" s="700" t="s">
        <v>618</v>
      </c>
      <c r="AE16" s="701"/>
      <c r="AF16" s="701"/>
      <c r="AG16" s="701"/>
      <c r="AH16" s="701"/>
      <c r="AI16" s="701"/>
      <c r="AJ16" s="702"/>
      <c r="AK16" s="700" t="s">
        <v>618</v>
      </c>
      <c r="AL16" s="701"/>
      <c r="AM16" s="701"/>
      <c r="AN16" s="701"/>
      <c r="AO16" s="701"/>
      <c r="AP16" s="701"/>
      <c r="AQ16" s="702"/>
      <c r="AR16" s="801"/>
      <c r="AS16" s="802"/>
      <c r="AT16" s="802"/>
      <c r="AU16" s="802"/>
      <c r="AV16" s="802"/>
      <c r="AW16" s="802"/>
      <c r="AX16" s="803"/>
    </row>
    <row r="17" spans="1:50" ht="24.75" customHeight="1" x14ac:dyDescent="0.15">
      <c r="A17" s="307"/>
      <c r="B17" s="308"/>
      <c r="C17" s="308"/>
      <c r="D17" s="308"/>
      <c r="E17" s="308"/>
      <c r="F17" s="309"/>
      <c r="G17" s="790"/>
      <c r="H17" s="791"/>
      <c r="I17" s="783" t="s">
        <v>46</v>
      </c>
      <c r="J17" s="784"/>
      <c r="K17" s="784"/>
      <c r="L17" s="784"/>
      <c r="M17" s="784"/>
      <c r="N17" s="784"/>
      <c r="O17" s="785"/>
      <c r="P17" s="700" t="s">
        <v>618</v>
      </c>
      <c r="Q17" s="701"/>
      <c r="R17" s="701"/>
      <c r="S17" s="701"/>
      <c r="T17" s="701"/>
      <c r="U17" s="701"/>
      <c r="V17" s="702"/>
      <c r="W17" s="700" t="s">
        <v>618</v>
      </c>
      <c r="X17" s="701"/>
      <c r="Y17" s="701"/>
      <c r="Z17" s="701"/>
      <c r="AA17" s="701"/>
      <c r="AB17" s="701"/>
      <c r="AC17" s="702"/>
      <c r="AD17" s="700" t="s">
        <v>618</v>
      </c>
      <c r="AE17" s="701"/>
      <c r="AF17" s="701"/>
      <c r="AG17" s="701"/>
      <c r="AH17" s="701"/>
      <c r="AI17" s="701"/>
      <c r="AJ17" s="702"/>
      <c r="AK17" s="700" t="s">
        <v>618</v>
      </c>
      <c r="AL17" s="701"/>
      <c r="AM17" s="701"/>
      <c r="AN17" s="701"/>
      <c r="AO17" s="701"/>
      <c r="AP17" s="701"/>
      <c r="AQ17" s="702"/>
      <c r="AR17" s="786"/>
      <c r="AS17" s="786"/>
      <c r="AT17" s="786"/>
      <c r="AU17" s="786"/>
      <c r="AV17" s="786"/>
      <c r="AW17" s="786"/>
      <c r="AX17" s="787"/>
    </row>
    <row r="18" spans="1:50" ht="24.75" customHeight="1" x14ac:dyDescent="0.15">
      <c r="A18" s="307"/>
      <c r="B18" s="308"/>
      <c r="C18" s="308"/>
      <c r="D18" s="308"/>
      <c r="E18" s="308"/>
      <c r="F18" s="309"/>
      <c r="G18" s="792"/>
      <c r="H18" s="793"/>
      <c r="I18" s="776" t="s">
        <v>18</v>
      </c>
      <c r="J18" s="777"/>
      <c r="K18" s="777"/>
      <c r="L18" s="777"/>
      <c r="M18" s="777"/>
      <c r="N18" s="777"/>
      <c r="O18" s="778"/>
      <c r="P18" s="779">
        <f>SUM(P13:V17)</f>
        <v>180</v>
      </c>
      <c r="Q18" s="780"/>
      <c r="R18" s="780"/>
      <c r="S18" s="780"/>
      <c r="T18" s="780"/>
      <c r="U18" s="780"/>
      <c r="V18" s="781"/>
      <c r="W18" s="779">
        <f>SUM(W13:AC17)</f>
        <v>147</v>
      </c>
      <c r="X18" s="780"/>
      <c r="Y18" s="780"/>
      <c r="Z18" s="780"/>
      <c r="AA18" s="780"/>
      <c r="AB18" s="780"/>
      <c r="AC18" s="781"/>
      <c r="AD18" s="779">
        <f>SUM(AD13:AJ17)</f>
        <v>31</v>
      </c>
      <c r="AE18" s="780"/>
      <c r="AF18" s="780"/>
      <c r="AG18" s="780"/>
      <c r="AH18" s="780"/>
      <c r="AI18" s="780"/>
      <c r="AJ18" s="781"/>
      <c r="AK18" s="779">
        <f>SUM(AK13:AQ17)</f>
        <v>30</v>
      </c>
      <c r="AL18" s="780"/>
      <c r="AM18" s="780"/>
      <c r="AN18" s="780"/>
      <c r="AO18" s="780"/>
      <c r="AP18" s="780"/>
      <c r="AQ18" s="781"/>
      <c r="AR18" s="779">
        <f>SUM(AR13:AX17)</f>
        <v>29</v>
      </c>
      <c r="AS18" s="780"/>
      <c r="AT18" s="780"/>
      <c r="AU18" s="780"/>
      <c r="AV18" s="780"/>
      <c r="AW18" s="780"/>
      <c r="AX18" s="782"/>
    </row>
    <row r="19" spans="1:50" ht="24.75" customHeight="1" x14ac:dyDescent="0.15">
      <c r="A19" s="307"/>
      <c r="B19" s="308"/>
      <c r="C19" s="308"/>
      <c r="D19" s="308"/>
      <c r="E19" s="308"/>
      <c r="F19" s="309"/>
      <c r="G19" s="751" t="s">
        <v>9</v>
      </c>
      <c r="H19" s="752"/>
      <c r="I19" s="752"/>
      <c r="J19" s="752"/>
      <c r="K19" s="752"/>
      <c r="L19" s="752"/>
      <c r="M19" s="752"/>
      <c r="N19" s="752"/>
      <c r="O19" s="752"/>
      <c r="P19" s="700">
        <v>141</v>
      </c>
      <c r="Q19" s="701"/>
      <c r="R19" s="701"/>
      <c r="S19" s="701"/>
      <c r="T19" s="701"/>
      <c r="U19" s="701"/>
      <c r="V19" s="702"/>
      <c r="W19" s="700">
        <v>98</v>
      </c>
      <c r="X19" s="701"/>
      <c r="Y19" s="701"/>
      <c r="Z19" s="701"/>
      <c r="AA19" s="701"/>
      <c r="AB19" s="701"/>
      <c r="AC19" s="702"/>
      <c r="AD19" s="700">
        <v>20</v>
      </c>
      <c r="AE19" s="701"/>
      <c r="AF19" s="701"/>
      <c r="AG19" s="701"/>
      <c r="AH19" s="701"/>
      <c r="AI19" s="701"/>
      <c r="AJ19" s="702"/>
      <c r="AK19" s="748"/>
      <c r="AL19" s="748"/>
      <c r="AM19" s="748"/>
      <c r="AN19" s="748"/>
      <c r="AO19" s="748"/>
      <c r="AP19" s="748"/>
      <c r="AQ19" s="748"/>
      <c r="AR19" s="748"/>
      <c r="AS19" s="748"/>
      <c r="AT19" s="748"/>
      <c r="AU19" s="748"/>
      <c r="AV19" s="748"/>
      <c r="AW19" s="748"/>
      <c r="AX19" s="750"/>
    </row>
    <row r="20" spans="1:50" ht="24.75" customHeight="1" x14ac:dyDescent="0.15">
      <c r="A20" s="307"/>
      <c r="B20" s="308"/>
      <c r="C20" s="308"/>
      <c r="D20" s="308"/>
      <c r="E20" s="308"/>
      <c r="F20" s="309"/>
      <c r="G20" s="751" t="s">
        <v>10</v>
      </c>
      <c r="H20" s="752"/>
      <c r="I20" s="752"/>
      <c r="J20" s="752"/>
      <c r="K20" s="752"/>
      <c r="L20" s="752"/>
      <c r="M20" s="752"/>
      <c r="N20" s="752"/>
      <c r="O20" s="752"/>
      <c r="P20" s="747">
        <f>IF(P18=0, "-", SUM(P19)/P18)</f>
        <v>0.78333333333333333</v>
      </c>
      <c r="Q20" s="747"/>
      <c r="R20" s="747"/>
      <c r="S20" s="747"/>
      <c r="T20" s="747"/>
      <c r="U20" s="747"/>
      <c r="V20" s="747"/>
      <c r="W20" s="747">
        <f>IF(W18=0, "-", SUM(W19)/W18)</f>
        <v>0.66666666666666663</v>
      </c>
      <c r="X20" s="747"/>
      <c r="Y20" s="747"/>
      <c r="Z20" s="747"/>
      <c r="AA20" s="747"/>
      <c r="AB20" s="747"/>
      <c r="AC20" s="747"/>
      <c r="AD20" s="747">
        <f>IF(AD18=0, "-", SUM(AD19)/AD18)</f>
        <v>0.64516129032258063</v>
      </c>
      <c r="AE20" s="747"/>
      <c r="AF20" s="747"/>
      <c r="AG20" s="747"/>
      <c r="AH20" s="747"/>
      <c r="AI20" s="747"/>
      <c r="AJ20" s="747"/>
      <c r="AK20" s="748"/>
      <c r="AL20" s="748"/>
      <c r="AM20" s="748"/>
      <c r="AN20" s="748"/>
      <c r="AO20" s="748"/>
      <c r="AP20" s="748"/>
      <c r="AQ20" s="749"/>
      <c r="AR20" s="749"/>
      <c r="AS20" s="749"/>
      <c r="AT20" s="749"/>
      <c r="AU20" s="748"/>
      <c r="AV20" s="748"/>
      <c r="AW20" s="748"/>
      <c r="AX20" s="750"/>
    </row>
    <row r="21" spans="1:50" ht="25.5" customHeight="1" x14ac:dyDescent="0.15">
      <c r="A21" s="771"/>
      <c r="B21" s="772"/>
      <c r="C21" s="772"/>
      <c r="D21" s="772"/>
      <c r="E21" s="772"/>
      <c r="F21" s="773"/>
      <c r="G21" s="745" t="s">
        <v>239</v>
      </c>
      <c r="H21" s="746"/>
      <c r="I21" s="746"/>
      <c r="J21" s="746"/>
      <c r="K21" s="746"/>
      <c r="L21" s="746"/>
      <c r="M21" s="746"/>
      <c r="N21" s="746"/>
      <c r="O21" s="746"/>
      <c r="P21" s="747">
        <f>IF(P19=0, "-", SUM(P19)/SUM(P13,P14))</f>
        <v>0.78333333333333333</v>
      </c>
      <c r="Q21" s="747"/>
      <c r="R21" s="747"/>
      <c r="S21" s="747"/>
      <c r="T21" s="747"/>
      <c r="U21" s="747"/>
      <c r="V21" s="747"/>
      <c r="W21" s="747">
        <f>IF(W19=0, "-", SUM(W19)/SUM(W13,W14))</f>
        <v>0.66666666666666663</v>
      </c>
      <c r="X21" s="747"/>
      <c r="Y21" s="747"/>
      <c r="Z21" s="747"/>
      <c r="AA21" s="747"/>
      <c r="AB21" s="747"/>
      <c r="AC21" s="747"/>
      <c r="AD21" s="747">
        <f>IF(AD19=0, "-", SUM(AD19)/SUM(AD13,AD14))</f>
        <v>0.64516129032258063</v>
      </c>
      <c r="AE21" s="747"/>
      <c r="AF21" s="747"/>
      <c r="AG21" s="747"/>
      <c r="AH21" s="747"/>
      <c r="AI21" s="747"/>
      <c r="AJ21" s="747"/>
      <c r="AK21" s="748"/>
      <c r="AL21" s="748"/>
      <c r="AM21" s="748"/>
      <c r="AN21" s="748"/>
      <c r="AO21" s="748"/>
      <c r="AP21" s="748"/>
      <c r="AQ21" s="749"/>
      <c r="AR21" s="749"/>
      <c r="AS21" s="749"/>
      <c r="AT21" s="749"/>
      <c r="AU21" s="748"/>
      <c r="AV21" s="748"/>
      <c r="AW21" s="748"/>
      <c r="AX21" s="750"/>
    </row>
    <row r="22" spans="1:50" ht="18.75" customHeight="1" x14ac:dyDescent="0.15">
      <c r="A22" s="706" t="s">
        <v>592</v>
      </c>
      <c r="B22" s="707"/>
      <c r="C22" s="707"/>
      <c r="D22" s="707"/>
      <c r="E22" s="707"/>
      <c r="F22" s="708"/>
      <c r="G22" s="712" t="s">
        <v>229</v>
      </c>
      <c r="H22" s="550"/>
      <c r="I22" s="550"/>
      <c r="J22" s="550"/>
      <c r="K22" s="550"/>
      <c r="L22" s="550"/>
      <c r="M22" s="550"/>
      <c r="N22" s="550"/>
      <c r="O22" s="551"/>
      <c r="P22" s="713" t="s">
        <v>590</v>
      </c>
      <c r="Q22" s="550"/>
      <c r="R22" s="550"/>
      <c r="S22" s="550"/>
      <c r="T22" s="550"/>
      <c r="U22" s="550"/>
      <c r="V22" s="551"/>
      <c r="W22" s="713" t="s">
        <v>591</v>
      </c>
      <c r="X22" s="550"/>
      <c r="Y22" s="550"/>
      <c r="Z22" s="550"/>
      <c r="AA22" s="550"/>
      <c r="AB22" s="550"/>
      <c r="AC22" s="551"/>
      <c r="AD22" s="713" t="s">
        <v>228</v>
      </c>
      <c r="AE22" s="550"/>
      <c r="AF22" s="550"/>
      <c r="AG22" s="550"/>
      <c r="AH22" s="550"/>
      <c r="AI22" s="550"/>
      <c r="AJ22" s="550"/>
      <c r="AK22" s="550"/>
      <c r="AL22" s="550"/>
      <c r="AM22" s="550"/>
      <c r="AN22" s="550"/>
      <c r="AO22" s="550"/>
      <c r="AP22" s="550"/>
      <c r="AQ22" s="550"/>
      <c r="AR22" s="550"/>
      <c r="AS22" s="550"/>
      <c r="AT22" s="550"/>
      <c r="AU22" s="550"/>
      <c r="AV22" s="550"/>
      <c r="AW22" s="550"/>
      <c r="AX22" s="732"/>
    </row>
    <row r="23" spans="1:50" ht="25.5" customHeight="1" x14ac:dyDescent="0.15">
      <c r="A23" s="709"/>
      <c r="B23" s="710"/>
      <c r="C23" s="710"/>
      <c r="D23" s="710"/>
      <c r="E23" s="710"/>
      <c r="F23" s="711"/>
      <c r="G23" s="733" t="s">
        <v>619</v>
      </c>
      <c r="H23" s="734"/>
      <c r="I23" s="734"/>
      <c r="J23" s="734"/>
      <c r="K23" s="734"/>
      <c r="L23" s="734"/>
      <c r="M23" s="734"/>
      <c r="N23" s="734"/>
      <c r="O23" s="735"/>
      <c r="P23" s="736">
        <v>30</v>
      </c>
      <c r="Q23" s="737"/>
      <c r="R23" s="737"/>
      <c r="S23" s="737"/>
      <c r="T23" s="737"/>
      <c r="U23" s="737"/>
      <c r="V23" s="738"/>
      <c r="W23" s="736">
        <v>29</v>
      </c>
      <c r="X23" s="737"/>
      <c r="Y23" s="737"/>
      <c r="Z23" s="737"/>
      <c r="AA23" s="737"/>
      <c r="AB23" s="737"/>
      <c r="AC23" s="738"/>
      <c r="AD23" s="739" t="s">
        <v>690</v>
      </c>
      <c r="AE23" s="740"/>
      <c r="AF23" s="740"/>
      <c r="AG23" s="740"/>
      <c r="AH23" s="740"/>
      <c r="AI23" s="740"/>
      <c r="AJ23" s="740"/>
      <c r="AK23" s="740"/>
      <c r="AL23" s="740"/>
      <c r="AM23" s="740"/>
      <c r="AN23" s="740"/>
      <c r="AO23" s="740"/>
      <c r="AP23" s="740"/>
      <c r="AQ23" s="740"/>
      <c r="AR23" s="740"/>
      <c r="AS23" s="740"/>
      <c r="AT23" s="740"/>
      <c r="AU23" s="740"/>
      <c r="AV23" s="740"/>
      <c r="AW23" s="740"/>
      <c r="AX23" s="741"/>
    </row>
    <row r="24" spans="1:50" ht="25.5" hidden="1" customHeight="1" x14ac:dyDescent="0.15">
      <c r="A24" s="709"/>
      <c r="B24" s="710"/>
      <c r="C24" s="710"/>
      <c r="D24" s="710"/>
      <c r="E24" s="710"/>
      <c r="F24" s="711"/>
      <c r="G24" s="703"/>
      <c r="H24" s="704"/>
      <c r="I24" s="704"/>
      <c r="J24" s="704"/>
      <c r="K24" s="704"/>
      <c r="L24" s="704"/>
      <c r="M24" s="704"/>
      <c r="N24" s="704"/>
      <c r="O24" s="705"/>
      <c r="P24" s="700"/>
      <c r="Q24" s="701"/>
      <c r="R24" s="701"/>
      <c r="S24" s="701"/>
      <c r="T24" s="701"/>
      <c r="U24" s="701"/>
      <c r="V24" s="702"/>
      <c r="W24" s="700"/>
      <c r="X24" s="701"/>
      <c r="Y24" s="701"/>
      <c r="Z24" s="701"/>
      <c r="AA24" s="701"/>
      <c r="AB24" s="701"/>
      <c r="AC24" s="702"/>
      <c r="AD24" s="742"/>
      <c r="AE24" s="743"/>
      <c r="AF24" s="743"/>
      <c r="AG24" s="743"/>
      <c r="AH24" s="743"/>
      <c r="AI24" s="743"/>
      <c r="AJ24" s="743"/>
      <c r="AK24" s="743"/>
      <c r="AL24" s="743"/>
      <c r="AM24" s="743"/>
      <c r="AN24" s="743"/>
      <c r="AO24" s="743"/>
      <c r="AP24" s="743"/>
      <c r="AQ24" s="743"/>
      <c r="AR24" s="743"/>
      <c r="AS24" s="743"/>
      <c r="AT24" s="743"/>
      <c r="AU24" s="743"/>
      <c r="AV24" s="743"/>
      <c r="AW24" s="743"/>
      <c r="AX24" s="744"/>
    </row>
    <row r="25" spans="1:50" ht="25.5" hidden="1" customHeight="1" x14ac:dyDescent="0.15">
      <c r="A25" s="709"/>
      <c r="B25" s="710"/>
      <c r="C25" s="710"/>
      <c r="D25" s="710"/>
      <c r="E25" s="710"/>
      <c r="F25" s="711"/>
      <c r="G25" s="703"/>
      <c r="H25" s="704"/>
      <c r="I25" s="704"/>
      <c r="J25" s="704"/>
      <c r="K25" s="704"/>
      <c r="L25" s="704"/>
      <c r="M25" s="704"/>
      <c r="N25" s="704"/>
      <c r="O25" s="705"/>
      <c r="P25" s="700"/>
      <c r="Q25" s="701"/>
      <c r="R25" s="701"/>
      <c r="S25" s="701"/>
      <c r="T25" s="701"/>
      <c r="U25" s="701"/>
      <c r="V25" s="702"/>
      <c r="W25" s="700"/>
      <c r="X25" s="701"/>
      <c r="Y25" s="701"/>
      <c r="Z25" s="701"/>
      <c r="AA25" s="701"/>
      <c r="AB25" s="701"/>
      <c r="AC25" s="702"/>
      <c r="AD25" s="742"/>
      <c r="AE25" s="743"/>
      <c r="AF25" s="743"/>
      <c r="AG25" s="743"/>
      <c r="AH25" s="743"/>
      <c r="AI25" s="743"/>
      <c r="AJ25" s="743"/>
      <c r="AK25" s="743"/>
      <c r="AL25" s="743"/>
      <c r="AM25" s="743"/>
      <c r="AN25" s="743"/>
      <c r="AO25" s="743"/>
      <c r="AP25" s="743"/>
      <c r="AQ25" s="743"/>
      <c r="AR25" s="743"/>
      <c r="AS25" s="743"/>
      <c r="AT25" s="743"/>
      <c r="AU25" s="743"/>
      <c r="AV25" s="743"/>
      <c r="AW25" s="743"/>
      <c r="AX25" s="744"/>
    </row>
    <row r="26" spans="1:50" ht="25.5" hidden="1" customHeight="1" x14ac:dyDescent="0.15">
      <c r="A26" s="709"/>
      <c r="B26" s="710"/>
      <c r="C26" s="710"/>
      <c r="D26" s="710"/>
      <c r="E26" s="710"/>
      <c r="F26" s="711"/>
      <c r="G26" s="703"/>
      <c r="H26" s="704"/>
      <c r="I26" s="704"/>
      <c r="J26" s="704"/>
      <c r="K26" s="704"/>
      <c r="L26" s="704"/>
      <c r="M26" s="704"/>
      <c r="N26" s="704"/>
      <c r="O26" s="705"/>
      <c r="P26" s="700"/>
      <c r="Q26" s="701"/>
      <c r="R26" s="701"/>
      <c r="S26" s="701"/>
      <c r="T26" s="701"/>
      <c r="U26" s="701"/>
      <c r="V26" s="702"/>
      <c r="W26" s="700"/>
      <c r="X26" s="701"/>
      <c r="Y26" s="701"/>
      <c r="Z26" s="701"/>
      <c r="AA26" s="701"/>
      <c r="AB26" s="701"/>
      <c r="AC26" s="702"/>
      <c r="AD26" s="742"/>
      <c r="AE26" s="743"/>
      <c r="AF26" s="743"/>
      <c r="AG26" s="743"/>
      <c r="AH26" s="743"/>
      <c r="AI26" s="743"/>
      <c r="AJ26" s="743"/>
      <c r="AK26" s="743"/>
      <c r="AL26" s="743"/>
      <c r="AM26" s="743"/>
      <c r="AN26" s="743"/>
      <c r="AO26" s="743"/>
      <c r="AP26" s="743"/>
      <c r="AQ26" s="743"/>
      <c r="AR26" s="743"/>
      <c r="AS26" s="743"/>
      <c r="AT26" s="743"/>
      <c r="AU26" s="743"/>
      <c r="AV26" s="743"/>
      <c r="AW26" s="743"/>
      <c r="AX26" s="744"/>
    </row>
    <row r="27" spans="1:50" ht="25.5" hidden="1" customHeight="1" x14ac:dyDescent="0.15">
      <c r="A27" s="709"/>
      <c r="B27" s="710"/>
      <c r="C27" s="710"/>
      <c r="D27" s="710"/>
      <c r="E27" s="710"/>
      <c r="F27" s="711"/>
      <c r="G27" s="703"/>
      <c r="H27" s="704"/>
      <c r="I27" s="704"/>
      <c r="J27" s="704"/>
      <c r="K27" s="704"/>
      <c r="L27" s="704"/>
      <c r="M27" s="704"/>
      <c r="N27" s="704"/>
      <c r="O27" s="705"/>
      <c r="P27" s="700"/>
      <c r="Q27" s="701"/>
      <c r="R27" s="701"/>
      <c r="S27" s="701"/>
      <c r="T27" s="701"/>
      <c r="U27" s="701"/>
      <c r="V27" s="702"/>
      <c r="W27" s="700"/>
      <c r="X27" s="701"/>
      <c r="Y27" s="701"/>
      <c r="Z27" s="701"/>
      <c r="AA27" s="701"/>
      <c r="AB27" s="701"/>
      <c r="AC27" s="702"/>
      <c r="AD27" s="742"/>
      <c r="AE27" s="743"/>
      <c r="AF27" s="743"/>
      <c r="AG27" s="743"/>
      <c r="AH27" s="743"/>
      <c r="AI27" s="743"/>
      <c r="AJ27" s="743"/>
      <c r="AK27" s="743"/>
      <c r="AL27" s="743"/>
      <c r="AM27" s="743"/>
      <c r="AN27" s="743"/>
      <c r="AO27" s="743"/>
      <c r="AP27" s="743"/>
      <c r="AQ27" s="743"/>
      <c r="AR27" s="743"/>
      <c r="AS27" s="743"/>
      <c r="AT27" s="743"/>
      <c r="AU27" s="743"/>
      <c r="AV27" s="743"/>
      <c r="AW27" s="743"/>
      <c r="AX27" s="744"/>
    </row>
    <row r="28" spans="1:50" ht="25.5" hidden="1" customHeight="1" x14ac:dyDescent="0.15">
      <c r="A28" s="709"/>
      <c r="B28" s="710"/>
      <c r="C28" s="710"/>
      <c r="D28" s="710"/>
      <c r="E28" s="710"/>
      <c r="F28" s="711"/>
      <c r="G28" s="753"/>
      <c r="H28" s="754"/>
      <c r="I28" s="754"/>
      <c r="J28" s="754"/>
      <c r="K28" s="754"/>
      <c r="L28" s="754"/>
      <c r="M28" s="754"/>
      <c r="N28" s="754"/>
      <c r="O28" s="755"/>
      <c r="P28" s="756"/>
      <c r="Q28" s="757"/>
      <c r="R28" s="757"/>
      <c r="S28" s="757"/>
      <c r="T28" s="757"/>
      <c r="U28" s="757"/>
      <c r="V28" s="758"/>
      <c r="W28" s="756"/>
      <c r="X28" s="757"/>
      <c r="Y28" s="757"/>
      <c r="Z28" s="757"/>
      <c r="AA28" s="757"/>
      <c r="AB28" s="757"/>
      <c r="AC28" s="758"/>
      <c r="AD28" s="742"/>
      <c r="AE28" s="743"/>
      <c r="AF28" s="743"/>
      <c r="AG28" s="743"/>
      <c r="AH28" s="743"/>
      <c r="AI28" s="743"/>
      <c r="AJ28" s="743"/>
      <c r="AK28" s="743"/>
      <c r="AL28" s="743"/>
      <c r="AM28" s="743"/>
      <c r="AN28" s="743"/>
      <c r="AO28" s="743"/>
      <c r="AP28" s="743"/>
      <c r="AQ28" s="743"/>
      <c r="AR28" s="743"/>
      <c r="AS28" s="743"/>
      <c r="AT28" s="743"/>
      <c r="AU28" s="743"/>
      <c r="AV28" s="743"/>
      <c r="AW28" s="743"/>
      <c r="AX28" s="744"/>
    </row>
    <row r="29" spans="1:50" ht="25.5" customHeight="1" thickBot="1" x14ac:dyDescent="0.2">
      <c r="A29" s="709"/>
      <c r="B29" s="710"/>
      <c r="C29" s="710"/>
      <c r="D29" s="710"/>
      <c r="E29" s="710"/>
      <c r="F29" s="711"/>
      <c r="G29" s="298" t="s">
        <v>18</v>
      </c>
      <c r="H29" s="720"/>
      <c r="I29" s="720"/>
      <c r="J29" s="720"/>
      <c r="K29" s="720"/>
      <c r="L29" s="720"/>
      <c r="M29" s="720"/>
      <c r="N29" s="720"/>
      <c r="O29" s="721"/>
      <c r="P29" s="722">
        <f>AK13</f>
        <v>30</v>
      </c>
      <c r="Q29" s="723"/>
      <c r="R29" s="723"/>
      <c r="S29" s="723"/>
      <c r="T29" s="723"/>
      <c r="U29" s="723"/>
      <c r="V29" s="724"/>
      <c r="W29" s="725">
        <f>AR13</f>
        <v>29</v>
      </c>
      <c r="X29" s="726"/>
      <c r="Y29" s="726"/>
      <c r="Z29" s="726"/>
      <c r="AA29" s="726"/>
      <c r="AB29" s="726"/>
      <c r="AC29" s="727"/>
      <c r="AD29" s="743"/>
      <c r="AE29" s="743"/>
      <c r="AF29" s="743"/>
      <c r="AG29" s="743"/>
      <c r="AH29" s="743"/>
      <c r="AI29" s="743"/>
      <c r="AJ29" s="743"/>
      <c r="AK29" s="743"/>
      <c r="AL29" s="743"/>
      <c r="AM29" s="743"/>
      <c r="AN29" s="743"/>
      <c r="AO29" s="743"/>
      <c r="AP29" s="743"/>
      <c r="AQ29" s="743"/>
      <c r="AR29" s="743"/>
      <c r="AS29" s="743"/>
      <c r="AT29" s="743"/>
      <c r="AU29" s="743"/>
      <c r="AV29" s="743"/>
      <c r="AW29" s="743"/>
      <c r="AX29" s="744"/>
    </row>
    <row r="30" spans="1:50" ht="47.25" customHeight="1" x14ac:dyDescent="0.15">
      <c r="A30" s="728" t="s">
        <v>579</v>
      </c>
      <c r="B30" s="729"/>
      <c r="C30" s="729"/>
      <c r="D30" s="729"/>
      <c r="E30" s="729"/>
      <c r="F30" s="730"/>
      <c r="G30" s="731" t="s">
        <v>669</v>
      </c>
      <c r="H30" s="718"/>
      <c r="I30" s="718"/>
      <c r="J30" s="718"/>
      <c r="K30" s="718"/>
      <c r="L30" s="718"/>
      <c r="M30" s="718"/>
      <c r="N30" s="718"/>
      <c r="O30" s="718"/>
      <c r="P30" s="718"/>
      <c r="Q30" s="718"/>
      <c r="R30" s="718"/>
      <c r="S30" s="718"/>
      <c r="T30" s="718"/>
      <c r="U30" s="718"/>
      <c r="V30" s="718"/>
      <c r="W30" s="718"/>
      <c r="X30" s="718"/>
      <c r="Y30" s="718"/>
      <c r="Z30" s="718"/>
      <c r="AA30" s="718"/>
      <c r="AB30" s="718"/>
      <c r="AC30" s="718"/>
      <c r="AD30" s="718"/>
      <c r="AE30" s="718"/>
      <c r="AF30" s="718"/>
      <c r="AG30" s="718"/>
      <c r="AH30" s="718"/>
      <c r="AI30" s="718"/>
      <c r="AJ30" s="718"/>
      <c r="AK30" s="718"/>
      <c r="AL30" s="718"/>
      <c r="AM30" s="718"/>
      <c r="AN30" s="718"/>
      <c r="AO30" s="718"/>
      <c r="AP30" s="718"/>
      <c r="AQ30" s="718"/>
      <c r="AR30" s="718"/>
      <c r="AS30" s="718"/>
      <c r="AT30" s="718"/>
      <c r="AU30" s="718"/>
      <c r="AV30" s="718"/>
      <c r="AW30" s="718"/>
      <c r="AX30" s="719"/>
    </row>
    <row r="31" spans="1:50" ht="31.5" customHeight="1" x14ac:dyDescent="0.15">
      <c r="A31" s="648" t="s">
        <v>580</v>
      </c>
      <c r="B31" s="153"/>
      <c r="C31" s="153"/>
      <c r="D31" s="153"/>
      <c r="E31" s="153"/>
      <c r="F31" s="154"/>
      <c r="G31" s="690" t="s">
        <v>572</v>
      </c>
      <c r="H31" s="691"/>
      <c r="I31" s="691"/>
      <c r="J31" s="691"/>
      <c r="K31" s="691"/>
      <c r="L31" s="691"/>
      <c r="M31" s="691"/>
      <c r="N31" s="691"/>
      <c r="O31" s="691"/>
      <c r="P31" s="692" t="s">
        <v>571</v>
      </c>
      <c r="Q31" s="691"/>
      <c r="R31" s="691"/>
      <c r="S31" s="691"/>
      <c r="T31" s="691"/>
      <c r="U31" s="691"/>
      <c r="V31" s="691"/>
      <c r="W31" s="691"/>
      <c r="X31" s="693"/>
      <c r="Y31" s="694"/>
      <c r="Z31" s="695"/>
      <c r="AA31" s="696"/>
      <c r="AB31" s="626" t="s">
        <v>11</v>
      </c>
      <c r="AC31" s="626"/>
      <c r="AD31" s="626"/>
      <c r="AE31" s="116" t="s">
        <v>416</v>
      </c>
      <c r="AF31" s="697"/>
      <c r="AG31" s="697"/>
      <c r="AH31" s="698"/>
      <c r="AI31" s="116" t="s">
        <v>568</v>
      </c>
      <c r="AJ31" s="697"/>
      <c r="AK31" s="697"/>
      <c r="AL31" s="698"/>
      <c r="AM31" s="116" t="s">
        <v>384</v>
      </c>
      <c r="AN31" s="697"/>
      <c r="AO31" s="697"/>
      <c r="AP31" s="698"/>
      <c r="AQ31" s="623" t="s">
        <v>415</v>
      </c>
      <c r="AR31" s="624"/>
      <c r="AS31" s="624"/>
      <c r="AT31" s="625"/>
      <c r="AU31" s="623" t="s">
        <v>593</v>
      </c>
      <c r="AV31" s="624"/>
      <c r="AW31" s="624"/>
      <c r="AX31" s="633"/>
    </row>
    <row r="32" spans="1:50" ht="23.25" customHeight="1" x14ac:dyDescent="0.15">
      <c r="A32" s="648"/>
      <c r="B32" s="153"/>
      <c r="C32" s="153"/>
      <c r="D32" s="153"/>
      <c r="E32" s="153"/>
      <c r="F32" s="154"/>
      <c r="G32" s="699" t="s">
        <v>670</v>
      </c>
      <c r="H32" s="635"/>
      <c r="I32" s="635"/>
      <c r="J32" s="635"/>
      <c r="K32" s="635"/>
      <c r="L32" s="635"/>
      <c r="M32" s="635"/>
      <c r="N32" s="635"/>
      <c r="O32" s="635"/>
      <c r="P32" s="638" t="s">
        <v>623</v>
      </c>
      <c r="Q32" s="639"/>
      <c r="R32" s="639"/>
      <c r="S32" s="639"/>
      <c r="T32" s="639"/>
      <c r="U32" s="639"/>
      <c r="V32" s="639"/>
      <c r="W32" s="639"/>
      <c r="X32" s="640"/>
      <c r="Y32" s="644" t="s">
        <v>51</v>
      </c>
      <c r="Z32" s="645"/>
      <c r="AA32" s="646"/>
      <c r="AB32" s="647" t="s">
        <v>624</v>
      </c>
      <c r="AC32" s="647"/>
      <c r="AD32" s="647"/>
      <c r="AE32" s="616">
        <v>1686</v>
      </c>
      <c r="AF32" s="616"/>
      <c r="AG32" s="616"/>
      <c r="AH32" s="616"/>
      <c r="AI32" s="616">
        <v>1761</v>
      </c>
      <c r="AJ32" s="616"/>
      <c r="AK32" s="616"/>
      <c r="AL32" s="616"/>
      <c r="AM32" s="616">
        <v>2026</v>
      </c>
      <c r="AN32" s="616"/>
      <c r="AO32" s="616"/>
      <c r="AP32" s="616"/>
      <c r="AQ32" s="663" t="s">
        <v>648</v>
      </c>
      <c r="AR32" s="616"/>
      <c r="AS32" s="616"/>
      <c r="AT32" s="616"/>
      <c r="AU32" s="93" t="s">
        <v>648</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624</v>
      </c>
      <c r="AC33" s="647"/>
      <c r="AD33" s="647"/>
      <c r="AE33" s="616">
        <v>1380</v>
      </c>
      <c r="AF33" s="616"/>
      <c r="AG33" s="616"/>
      <c r="AH33" s="616"/>
      <c r="AI33" s="616">
        <v>1545</v>
      </c>
      <c r="AJ33" s="616"/>
      <c r="AK33" s="616"/>
      <c r="AL33" s="616"/>
      <c r="AM33" s="616">
        <v>1660</v>
      </c>
      <c r="AN33" s="616"/>
      <c r="AO33" s="616"/>
      <c r="AP33" s="616"/>
      <c r="AQ33" s="616">
        <v>1767</v>
      </c>
      <c r="AR33" s="616"/>
      <c r="AS33" s="616"/>
      <c r="AT33" s="616"/>
      <c r="AU33" s="93" t="s">
        <v>648</v>
      </c>
      <c r="AV33" s="618"/>
      <c r="AW33" s="618"/>
      <c r="AX33" s="619"/>
    </row>
    <row r="34" spans="1:51" ht="23.25" customHeight="1" x14ac:dyDescent="0.15">
      <c r="A34" s="681" t="s">
        <v>581</v>
      </c>
      <c r="B34" s="682"/>
      <c r="C34" s="682"/>
      <c r="D34" s="682"/>
      <c r="E34" s="682"/>
      <c r="F34" s="683"/>
      <c r="G34" s="176" t="s">
        <v>582</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416</v>
      </c>
      <c r="AF34" s="176"/>
      <c r="AG34" s="176"/>
      <c r="AH34" s="177"/>
      <c r="AI34" s="175" t="s">
        <v>568</v>
      </c>
      <c r="AJ34" s="176"/>
      <c r="AK34" s="176"/>
      <c r="AL34" s="177"/>
      <c r="AM34" s="175" t="s">
        <v>384</v>
      </c>
      <c r="AN34" s="176"/>
      <c r="AO34" s="176"/>
      <c r="AP34" s="177"/>
      <c r="AQ34" s="627" t="s">
        <v>594</v>
      </c>
      <c r="AR34" s="628"/>
      <c r="AS34" s="628"/>
      <c r="AT34" s="628"/>
      <c r="AU34" s="628"/>
      <c r="AV34" s="628"/>
      <c r="AW34" s="628"/>
      <c r="AX34" s="629"/>
    </row>
    <row r="35" spans="1:51" ht="23.25" customHeight="1" x14ac:dyDescent="0.15">
      <c r="A35" s="684"/>
      <c r="B35" s="685"/>
      <c r="C35" s="685"/>
      <c r="D35" s="685"/>
      <c r="E35" s="685"/>
      <c r="F35" s="686"/>
      <c r="G35" s="653" t="s">
        <v>664</v>
      </c>
      <c r="H35" s="654"/>
      <c r="I35" s="654"/>
      <c r="J35" s="654"/>
      <c r="K35" s="654"/>
      <c r="L35" s="654"/>
      <c r="M35" s="654"/>
      <c r="N35" s="654"/>
      <c r="O35" s="654"/>
      <c r="P35" s="654"/>
      <c r="Q35" s="654"/>
      <c r="R35" s="654"/>
      <c r="S35" s="654"/>
      <c r="T35" s="654"/>
      <c r="U35" s="654"/>
      <c r="V35" s="654"/>
      <c r="W35" s="654"/>
      <c r="X35" s="654"/>
      <c r="Y35" s="657" t="s">
        <v>581</v>
      </c>
      <c r="Z35" s="658"/>
      <c r="AA35" s="659"/>
      <c r="AB35" s="660" t="s">
        <v>626</v>
      </c>
      <c r="AC35" s="661"/>
      <c r="AD35" s="662"/>
      <c r="AE35" s="663">
        <v>25</v>
      </c>
      <c r="AF35" s="663"/>
      <c r="AG35" s="663"/>
      <c r="AH35" s="663"/>
      <c r="AI35" s="663">
        <v>25</v>
      </c>
      <c r="AJ35" s="663"/>
      <c r="AK35" s="663"/>
      <c r="AL35" s="663"/>
      <c r="AM35" s="663">
        <v>4</v>
      </c>
      <c r="AN35" s="663"/>
      <c r="AO35" s="663"/>
      <c r="AP35" s="663"/>
      <c r="AQ35" s="93"/>
      <c r="AR35" s="87"/>
      <c r="AS35" s="87"/>
      <c r="AT35" s="87"/>
      <c r="AU35" s="87"/>
      <c r="AV35" s="87"/>
      <c r="AW35" s="87"/>
      <c r="AX35" s="88"/>
    </row>
    <row r="36" spans="1:51" ht="63.6" customHeight="1" x14ac:dyDescent="0.15">
      <c r="A36" s="687"/>
      <c r="B36" s="688"/>
      <c r="C36" s="688"/>
      <c r="D36" s="688"/>
      <c r="E36" s="688"/>
      <c r="F36" s="689"/>
      <c r="G36" s="655"/>
      <c r="H36" s="656"/>
      <c r="I36" s="656"/>
      <c r="J36" s="656"/>
      <c r="K36" s="656"/>
      <c r="L36" s="656"/>
      <c r="M36" s="656"/>
      <c r="N36" s="656"/>
      <c r="O36" s="656"/>
      <c r="P36" s="656"/>
      <c r="Q36" s="656"/>
      <c r="R36" s="656"/>
      <c r="S36" s="656"/>
      <c r="T36" s="656"/>
      <c r="U36" s="656"/>
      <c r="V36" s="656"/>
      <c r="W36" s="656"/>
      <c r="X36" s="656"/>
      <c r="Y36" s="219" t="s">
        <v>584</v>
      </c>
      <c r="Z36" s="649"/>
      <c r="AA36" s="650"/>
      <c r="AB36" s="612" t="s">
        <v>627</v>
      </c>
      <c r="AC36" s="613"/>
      <c r="AD36" s="614"/>
      <c r="AE36" s="651" t="s">
        <v>628</v>
      </c>
      <c r="AF36" s="615"/>
      <c r="AG36" s="615"/>
      <c r="AH36" s="615"/>
      <c r="AI36" s="651" t="s">
        <v>629</v>
      </c>
      <c r="AJ36" s="615"/>
      <c r="AK36" s="615"/>
      <c r="AL36" s="615"/>
      <c r="AM36" s="615" t="s">
        <v>673</v>
      </c>
      <c r="AN36" s="615"/>
      <c r="AO36" s="615"/>
      <c r="AP36" s="615"/>
      <c r="AQ36" s="615"/>
      <c r="AR36" s="615"/>
      <c r="AS36" s="615"/>
      <c r="AT36" s="615"/>
      <c r="AU36" s="615"/>
      <c r="AV36" s="615"/>
      <c r="AW36" s="615"/>
      <c r="AX36" s="652"/>
    </row>
    <row r="37" spans="1:51" ht="18.75" customHeight="1" x14ac:dyDescent="0.15">
      <c r="A37" s="669" t="s">
        <v>236</v>
      </c>
      <c r="B37" s="670"/>
      <c r="C37" s="670"/>
      <c r="D37" s="670"/>
      <c r="E37" s="670"/>
      <c r="F37" s="671"/>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416</v>
      </c>
      <c r="AF37" s="610"/>
      <c r="AG37" s="610"/>
      <c r="AH37" s="611"/>
      <c r="AI37" s="679" t="s">
        <v>568</v>
      </c>
      <c r="AJ37" s="679"/>
      <c r="AK37" s="679"/>
      <c r="AL37" s="609"/>
      <c r="AM37" s="679" t="s">
        <v>384</v>
      </c>
      <c r="AN37" s="679"/>
      <c r="AO37" s="679"/>
      <c r="AP37" s="609"/>
      <c r="AQ37" s="216" t="s">
        <v>174</v>
      </c>
      <c r="AR37" s="217"/>
      <c r="AS37" s="217"/>
      <c r="AT37" s="218"/>
      <c r="AU37" s="197" t="s">
        <v>128</v>
      </c>
      <c r="AV37" s="197"/>
      <c r="AW37" s="197"/>
      <c r="AX37" s="200"/>
    </row>
    <row r="38" spans="1:51" ht="18.75" customHeight="1" x14ac:dyDescent="0.15">
      <c r="A38" s="672"/>
      <c r="B38" s="673"/>
      <c r="C38" s="673"/>
      <c r="D38" s="673"/>
      <c r="E38" s="673"/>
      <c r="F38" s="674"/>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80"/>
      <c r="AJ38" s="680"/>
      <c r="AK38" s="680"/>
      <c r="AL38" s="116"/>
      <c r="AM38" s="680"/>
      <c r="AN38" s="680"/>
      <c r="AO38" s="680"/>
      <c r="AP38" s="116"/>
      <c r="AQ38" s="507" t="s">
        <v>618</v>
      </c>
      <c r="AR38" s="508"/>
      <c r="AS38" s="127" t="s">
        <v>175</v>
      </c>
      <c r="AT38" s="128"/>
      <c r="AU38" s="126">
        <v>3</v>
      </c>
      <c r="AV38" s="126"/>
      <c r="AW38" s="108" t="s">
        <v>166</v>
      </c>
      <c r="AX38" s="129"/>
    </row>
    <row r="39" spans="1:51" ht="23.25" customHeight="1" x14ac:dyDescent="0.15">
      <c r="A39" s="675"/>
      <c r="B39" s="673"/>
      <c r="C39" s="673"/>
      <c r="D39" s="673"/>
      <c r="E39" s="673"/>
      <c r="F39" s="674"/>
      <c r="G39" s="178" t="s">
        <v>620</v>
      </c>
      <c r="H39" s="179"/>
      <c r="I39" s="179"/>
      <c r="J39" s="179"/>
      <c r="K39" s="179"/>
      <c r="L39" s="179"/>
      <c r="M39" s="179"/>
      <c r="N39" s="179"/>
      <c r="O39" s="180"/>
      <c r="P39" s="131" t="s">
        <v>665</v>
      </c>
      <c r="Q39" s="131"/>
      <c r="R39" s="131"/>
      <c r="S39" s="131"/>
      <c r="T39" s="131"/>
      <c r="U39" s="131"/>
      <c r="V39" s="131"/>
      <c r="W39" s="131"/>
      <c r="X39" s="132"/>
      <c r="Y39" s="219" t="s">
        <v>12</v>
      </c>
      <c r="Z39" s="220"/>
      <c r="AA39" s="221"/>
      <c r="AB39" s="148" t="s">
        <v>251</v>
      </c>
      <c r="AC39" s="148"/>
      <c r="AD39" s="148"/>
      <c r="AE39" s="93">
        <v>78.400000000000006</v>
      </c>
      <c r="AF39" s="87"/>
      <c r="AG39" s="87"/>
      <c r="AH39" s="87"/>
      <c r="AI39" s="93">
        <v>80.7</v>
      </c>
      <c r="AJ39" s="87"/>
      <c r="AK39" s="87"/>
      <c r="AL39" s="87"/>
      <c r="AM39" s="93">
        <v>80.900000000000006</v>
      </c>
      <c r="AN39" s="87"/>
      <c r="AO39" s="87"/>
      <c r="AP39" s="87"/>
      <c r="AQ39" s="94" t="s">
        <v>618</v>
      </c>
      <c r="AR39" s="95"/>
      <c r="AS39" s="95"/>
      <c r="AT39" s="96"/>
      <c r="AU39" s="87" t="s">
        <v>618</v>
      </c>
      <c r="AV39" s="87"/>
      <c r="AW39" s="87"/>
      <c r="AX39" s="88"/>
    </row>
    <row r="40" spans="1:51" ht="23.25" customHeight="1" x14ac:dyDescent="0.15">
      <c r="A40" s="676"/>
      <c r="B40" s="677"/>
      <c r="C40" s="677"/>
      <c r="D40" s="677"/>
      <c r="E40" s="677"/>
      <c r="F40" s="678"/>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251</v>
      </c>
      <c r="AC40" s="92"/>
      <c r="AD40" s="92"/>
      <c r="AE40" s="93">
        <v>74.599999999999994</v>
      </c>
      <c r="AF40" s="87"/>
      <c r="AG40" s="87"/>
      <c r="AH40" s="87"/>
      <c r="AI40" s="93">
        <v>74.599999999999994</v>
      </c>
      <c r="AJ40" s="87"/>
      <c r="AK40" s="87"/>
      <c r="AL40" s="87"/>
      <c r="AM40" s="93">
        <v>74.599999999999994</v>
      </c>
      <c r="AN40" s="87"/>
      <c r="AO40" s="87"/>
      <c r="AP40" s="87"/>
      <c r="AQ40" s="94" t="s">
        <v>618</v>
      </c>
      <c r="AR40" s="95"/>
      <c r="AS40" s="95"/>
      <c r="AT40" s="96"/>
      <c r="AU40" s="87">
        <v>74.599999999999994</v>
      </c>
      <c r="AV40" s="87"/>
      <c r="AW40" s="87"/>
      <c r="AX40" s="88"/>
    </row>
    <row r="41" spans="1:51" ht="34.5" customHeight="1" x14ac:dyDescent="0.15">
      <c r="A41" s="675"/>
      <c r="B41" s="673"/>
      <c r="C41" s="673"/>
      <c r="D41" s="673"/>
      <c r="E41" s="673"/>
      <c r="F41" s="674"/>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105.1</v>
      </c>
      <c r="AF41" s="87"/>
      <c r="AG41" s="87"/>
      <c r="AH41" s="87"/>
      <c r="AI41" s="93">
        <v>108.2</v>
      </c>
      <c r="AJ41" s="87"/>
      <c r="AK41" s="87"/>
      <c r="AL41" s="87"/>
      <c r="AM41" s="93">
        <v>108.4</v>
      </c>
      <c r="AN41" s="87"/>
      <c r="AO41" s="87"/>
      <c r="AP41" s="87"/>
      <c r="AQ41" s="94" t="s">
        <v>618</v>
      </c>
      <c r="AR41" s="95"/>
      <c r="AS41" s="95"/>
      <c r="AT41" s="96"/>
      <c r="AU41" s="87" t="s">
        <v>618</v>
      </c>
      <c r="AV41" s="87"/>
      <c r="AW41" s="87"/>
      <c r="AX41" s="88"/>
    </row>
    <row r="42" spans="1:51" ht="23.25" customHeight="1" x14ac:dyDescent="0.15">
      <c r="A42" s="187" t="s">
        <v>260</v>
      </c>
      <c r="B42" s="150"/>
      <c r="C42" s="150"/>
      <c r="D42" s="150"/>
      <c r="E42" s="150"/>
      <c r="F42" s="151"/>
      <c r="G42" s="189" t="s">
        <v>621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8" t="s">
        <v>579</v>
      </c>
      <c r="B64" s="729"/>
      <c r="C64" s="729"/>
      <c r="D64" s="729"/>
      <c r="E64" s="729"/>
      <c r="F64" s="730"/>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f>COUNTA($G$64)</f>
        <v>0</v>
      </c>
    </row>
    <row r="65" spans="1:51" ht="31.5" customHeight="1" x14ac:dyDescent="0.15">
      <c r="A65" s="648" t="s">
        <v>580</v>
      </c>
      <c r="B65" s="153"/>
      <c r="C65" s="153"/>
      <c r="D65" s="153"/>
      <c r="E65" s="153"/>
      <c r="F65" s="154"/>
      <c r="G65" s="690" t="s">
        <v>572</v>
      </c>
      <c r="H65" s="691"/>
      <c r="I65" s="691"/>
      <c r="J65" s="691"/>
      <c r="K65" s="691"/>
      <c r="L65" s="691"/>
      <c r="M65" s="691"/>
      <c r="N65" s="691"/>
      <c r="O65" s="691"/>
      <c r="P65" s="692" t="s">
        <v>571</v>
      </c>
      <c r="Q65" s="691"/>
      <c r="R65" s="691"/>
      <c r="S65" s="691"/>
      <c r="T65" s="691"/>
      <c r="U65" s="691"/>
      <c r="V65" s="691"/>
      <c r="W65" s="691"/>
      <c r="X65" s="693"/>
      <c r="Y65" s="694"/>
      <c r="Z65" s="695"/>
      <c r="AA65" s="696"/>
      <c r="AB65" s="626" t="s">
        <v>11</v>
      </c>
      <c r="AC65" s="626"/>
      <c r="AD65" s="626"/>
      <c r="AE65" s="116" t="s">
        <v>416</v>
      </c>
      <c r="AF65" s="697"/>
      <c r="AG65" s="697"/>
      <c r="AH65" s="698"/>
      <c r="AI65" s="116" t="s">
        <v>568</v>
      </c>
      <c r="AJ65" s="697"/>
      <c r="AK65" s="697"/>
      <c r="AL65" s="698"/>
      <c r="AM65" s="116" t="s">
        <v>384</v>
      </c>
      <c r="AN65" s="697"/>
      <c r="AO65" s="697"/>
      <c r="AP65" s="698"/>
      <c r="AQ65" s="623" t="s">
        <v>415</v>
      </c>
      <c r="AR65" s="624"/>
      <c r="AS65" s="624"/>
      <c r="AT65" s="625"/>
      <c r="AU65" s="623" t="s">
        <v>593</v>
      </c>
      <c r="AV65" s="624"/>
      <c r="AW65" s="624"/>
      <c r="AX65" s="633"/>
      <c r="AY65">
        <f>COUNTA($G$66)</f>
        <v>1</v>
      </c>
    </row>
    <row r="66" spans="1:51" ht="23.25" customHeight="1" x14ac:dyDescent="0.15">
      <c r="A66" s="648"/>
      <c r="B66" s="153"/>
      <c r="C66" s="153"/>
      <c r="D66" s="153"/>
      <c r="E66" s="153"/>
      <c r="F66" s="154"/>
      <c r="G66" s="699" t="s">
        <v>671</v>
      </c>
      <c r="H66" s="635"/>
      <c r="I66" s="635"/>
      <c r="J66" s="635"/>
      <c r="K66" s="635"/>
      <c r="L66" s="635"/>
      <c r="M66" s="635"/>
      <c r="N66" s="635"/>
      <c r="O66" s="635"/>
      <c r="P66" s="385" t="s">
        <v>668</v>
      </c>
      <c r="Q66" s="639"/>
      <c r="R66" s="639"/>
      <c r="S66" s="639"/>
      <c r="T66" s="639"/>
      <c r="U66" s="639"/>
      <c r="V66" s="639"/>
      <c r="W66" s="639"/>
      <c r="X66" s="640"/>
      <c r="Y66" s="644" t="s">
        <v>51</v>
      </c>
      <c r="Z66" s="645"/>
      <c r="AA66" s="646"/>
      <c r="AB66" s="647" t="s">
        <v>625</v>
      </c>
      <c r="AC66" s="647"/>
      <c r="AD66" s="647"/>
      <c r="AE66" s="616">
        <v>103885</v>
      </c>
      <c r="AF66" s="616"/>
      <c r="AG66" s="616"/>
      <c r="AH66" s="616"/>
      <c r="AI66" s="616">
        <v>269419</v>
      </c>
      <c r="AJ66" s="616"/>
      <c r="AK66" s="616"/>
      <c r="AL66" s="616"/>
      <c r="AM66" s="616">
        <v>314523</v>
      </c>
      <c r="AN66" s="616"/>
      <c r="AO66" s="616"/>
      <c r="AP66" s="616"/>
      <c r="AQ66" s="663" t="s">
        <v>648</v>
      </c>
      <c r="AR66" s="616"/>
      <c r="AS66" s="616"/>
      <c r="AT66" s="616"/>
      <c r="AU66" s="93" t="s">
        <v>648</v>
      </c>
      <c r="AV66" s="618"/>
      <c r="AW66" s="618"/>
      <c r="AX66" s="619"/>
      <c r="AY66">
        <f>$AY$65</f>
        <v>1</v>
      </c>
    </row>
    <row r="67" spans="1:51" ht="29.25"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t="s">
        <v>625</v>
      </c>
      <c r="AC67" s="647"/>
      <c r="AD67" s="647"/>
      <c r="AE67" s="616">
        <v>56826</v>
      </c>
      <c r="AF67" s="616"/>
      <c r="AG67" s="616"/>
      <c r="AH67" s="616"/>
      <c r="AI67" s="616">
        <v>67321</v>
      </c>
      <c r="AJ67" s="616"/>
      <c r="AK67" s="616"/>
      <c r="AL67" s="616"/>
      <c r="AM67" s="616">
        <v>144102</v>
      </c>
      <c r="AN67" s="616"/>
      <c r="AO67" s="616"/>
      <c r="AP67" s="616"/>
      <c r="AQ67" s="616">
        <v>199836</v>
      </c>
      <c r="AR67" s="616"/>
      <c r="AS67" s="616"/>
      <c r="AT67" s="616"/>
      <c r="AU67" s="93" t="s">
        <v>648</v>
      </c>
      <c r="AV67" s="618"/>
      <c r="AW67" s="618"/>
      <c r="AX67" s="619"/>
      <c r="AY67">
        <f>$AY$65</f>
        <v>1</v>
      </c>
    </row>
    <row r="68" spans="1:51" ht="23.25" customHeight="1" x14ac:dyDescent="0.15">
      <c r="A68" s="681" t="s">
        <v>581</v>
      </c>
      <c r="B68" s="682"/>
      <c r="C68" s="682"/>
      <c r="D68" s="682"/>
      <c r="E68" s="682"/>
      <c r="F68" s="683"/>
      <c r="G68" s="176" t="s">
        <v>582</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416</v>
      </c>
      <c r="AF68" s="119"/>
      <c r="AG68" s="119"/>
      <c r="AH68" s="119"/>
      <c r="AI68" s="119" t="s">
        <v>568</v>
      </c>
      <c r="AJ68" s="119"/>
      <c r="AK68" s="119"/>
      <c r="AL68" s="119"/>
      <c r="AM68" s="119" t="s">
        <v>384</v>
      </c>
      <c r="AN68" s="119"/>
      <c r="AO68" s="119"/>
      <c r="AP68" s="119"/>
      <c r="AQ68" s="627" t="s">
        <v>594</v>
      </c>
      <c r="AR68" s="628"/>
      <c r="AS68" s="628"/>
      <c r="AT68" s="628"/>
      <c r="AU68" s="628"/>
      <c r="AV68" s="628"/>
      <c r="AW68" s="628"/>
      <c r="AX68" s="629"/>
      <c r="AY68">
        <f>IF(SUBSTITUTE(SUBSTITUTE($G$69,"／",""),"　","")="",0,1)</f>
        <v>1</v>
      </c>
    </row>
    <row r="69" spans="1:51" ht="23.25" customHeight="1" x14ac:dyDescent="0.15">
      <c r="A69" s="684"/>
      <c r="B69" s="685"/>
      <c r="C69" s="685"/>
      <c r="D69" s="685"/>
      <c r="E69" s="685"/>
      <c r="F69" s="686"/>
      <c r="G69" s="653" t="s">
        <v>666</v>
      </c>
      <c r="H69" s="654"/>
      <c r="I69" s="654"/>
      <c r="J69" s="654"/>
      <c r="K69" s="654"/>
      <c r="L69" s="654"/>
      <c r="M69" s="654"/>
      <c r="N69" s="654"/>
      <c r="O69" s="654"/>
      <c r="P69" s="654"/>
      <c r="Q69" s="654"/>
      <c r="R69" s="654"/>
      <c r="S69" s="654"/>
      <c r="T69" s="654"/>
      <c r="U69" s="654"/>
      <c r="V69" s="654"/>
      <c r="W69" s="654"/>
      <c r="X69" s="654"/>
      <c r="Y69" s="657" t="s">
        <v>581</v>
      </c>
      <c r="Z69" s="658"/>
      <c r="AA69" s="659"/>
      <c r="AB69" s="660" t="s">
        <v>626</v>
      </c>
      <c r="AC69" s="661"/>
      <c r="AD69" s="662"/>
      <c r="AE69" s="663">
        <v>1169</v>
      </c>
      <c r="AF69" s="663"/>
      <c r="AG69" s="663"/>
      <c r="AH69" s="663"/>
      <c r="AI69" s="663">
        <v>365</v>
      </c>
      <c r="AJ69" s="663"/>
      <c r="AK69" s="663"/>
      <c r="AL69" s="663"/>
      <c r="AM69" s="663">
        <v>63</v>
      </c>
      <c r="AN69" s="663"/>
      <c r="AO69" s="663"/>
      <c r="AP69" s="663"/>
      <c r="AQ69" s="93" t="s">
        <v>648</v>
      </c>
      <c r="AR69" s="87"/>
      <c r="AS69" s="87"/>
      <c r="AT69" s="87"/>
      <c r="AU69" s="87"/>
      <c r="AV69" s="87"/>
      <c r="AW69" s="87"/>
      <c r="AX69" s="88"/>
      <c r="AY69">
        <f>$AY$68</f>
        <v>1</v>
      </c>
    </row>
    <row r="70" spans="1:51" ht="46.5" customHeight="1" x14ac:dyDescent="0.15">
      <c r="A70" s="687"/>
      <c r="B70" s="688"/>
      <c r="C70" s="688"/>
      <c r="D70" s="688"/>
      <c r="E70" s="688"/>
      <c r="F70" s="689"/>
      <c r="G70" s="655"/>
      <c r="H70" s="656"/>
      <c r="I70" s="656"/>
      <c r="J70" s="656"/>
      <c r="K70" s="656"/>
      <c r="L70" s="656"/>
      <c r="M70" s="656"/>
      <c r="N70" s="656"/>
      <c r="O70" s="656"/>
      <c r="P70" s="656"/>
      <c r="Q70" s="656"/>
      <c r="R70" s="656"/>
      <c r="S70" s="656"/>
      <c r="T70" s="656"/>
      <c r="U70" s="656"/>
      <c r="V70" s="656"/>
      <c r="W70" s="656"/>
      <c r="X70" s="656"/>
      <c r="Y70" s="219" t="s">
        <v>584</v>
      </c>
      <c r="Z70" s="649"/>
      <c r="AA70" s="650"/>
      <c r="AB70" s="612" t="s">
        <v>627</v>
      </c>
      <c r="AC70" s="613"/>
      <c r="AD70" s="614"/>
      <c r="AE70" s="651" t="s">
        <v>662</v>
      </c>
      <c r="AF70" s="615"/>
      <c r="AG70" s="615"/>
      <c r="AH70" s="615"/>
      <c r="AI70" s="651" t="s">
        <v>663</v>
      </c>
      <c r="AJ70" s="615"/>
      <c r="AK70" s="615"/>
      <c r="AL70" s="615"/>
      <c r="AM70" s="651" t="s">
        <v>674</v>
      </c>
      <c r="AN70" s="615"/>
      <c r="AO70" s="615"/>
      <c r="AP70" s="615"/>
      <c r="AQ70" s="615" t="s">
        <v>655</v>
      </c>
      <c r="AR70" s="615"/>
      <c r="AS70" s="615"/>
      <c r="AT70" s="615"/>
      <c r="AU70" s="615"/>
      <c r="AV70" s="615"/>
      <c r="AW70" s="615"/>
      <c r="AX70" s="652"/>
      <c r="AY70">
        <f>$AY$68</f>
        <v>1</v>
      </c>
    </row>
    <row r="71" spans="1:51" ht="18.75"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1</v>
      </c>
    </row>
    <row r="72" spans="1:51" ht="18.75"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t="s">
        <v>618</v>
      </c>
      <c r="AR72" s="508"/>
      <c r="AS72" s="127" t="s">
        <v>175</v>
      </c>
      <c r="AT72" s="128"/>
      <c r="AU72" s="126">
        <v>3</v>
      </c>
      <c r="AV72" s="126"/>
      <c r="AW72" s="108" t="s">
        <v>166</v>
      </c>
      <c r="AX72" s="129"/>
      <c r="AY72">
        <f t="shared" ref="AY72:AY77" si="1">$AY$71</f>
        <v>1</v>
      </c>
    </row>
    <row r="73" spans="1:51" ht="23.25" customHeight="1" x14ac:dyDescent="0.15">
      <c r="A73" s="598"/>
      <c r="B73" s="596"/>
      <c r="C73" s="596"/>
      <c r="D73" s="596"/>
      <c r="E73" s="596"/>
      <c r="F73" s="597"/>
      <c r="G73" s="178" t="s">
        <v>622</v>
      </c>
      <c r="H73" s="179"/>
      <c r="I73" s="179"/>
      <c r="J73" s="179"/>
      <c r="K73" s="179"/>
      <c r="L73" s="179"/>
      <c r="M73" s="179"/>
      <c r="N73" s="179"/>
      <c r="O73" s="180"/>
      <c r="P73" s="131" t="s">
        <v>667</v>
      </c>
      <c r="Q73" s="131"/>
      <c r="R73" s="131"/>
      <c r="S73" s="131"/>
      <c r="T73" s="131"/>
      <c r="U73" s="131"/>
      <c r="V73" s="131"/>
      <c r="W73" s="131"/>
      <c r="X73" s="132"/>
      <c r="Y73" s="219" t="s">
        <v>12</v>
      </c>
      <c r="Z73" s="220"/>
      <c r="AA73" s="221"/>
      <c r="AB73" s="148" t="s">
        <v>251</v>
      </c>
      <c r="AC73" s="148"/>
      <c r="AD73" s="148"/>
      <c r="AE73" s="93">
        <v>2.2000000000000002</v>
      </c>
      <c r="AF73" s="87"/>
      <c r="AG73" s="87"/>
      <c r="AH73" s="87"/>
      <c r="AI73" s="93">
        <v>5.7</v>
      </c>
      <c r="AJ73" s="87"/>
      <c r="AK73" s="87"/>
      <c r="AL73" s="87"/>
      <c r="AM73" s="93">
        <v>6.7</v>
      </c>
      <c r="AN73" s="87"/>
      <c r="AO73" s="87"/>
      <c r="AP73" s="87"/>
      <c r="AQ73" s="94" t="s">
        <v>618</v>
      </c>
      <c r="AR73" s="95"/>
      <c r="AS73" s="95"/>
      <c r="AT73" s="96"/>
      <c r="AU73" s="87" t="s">
        <v>618</v>
      </c>
      <c r="AV73" s="87"/>
      <c r="AW73" s="87"/>
      <c r="AX73" s="88"/>
      <c r="AY73">
        <f t="shared" si="1"/>
        <v>1</v>
      </c>
    </row>
    <row r="74" spans="1:51" ht="23.25"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251</v>
      </c>
      <c r="AC74" s="92"/>
      <c r="AD74" s="92"/>
      <c r="AE74" s="93">
        <v>1.4</v>
      </c>
      <c r="AF74" s="87"/>
      <c r="AG74" s="87"/>
      <c r="AH74" s="87"/>
      <c r="AI74" s="93">
        <v>1.4</v>
      </c>
      <c r="AJ74" s="87"/>
      <c r="AK74" s="87"/>
      <c r="AL74" s="87"/>
      <c r="AM74" s="93">
        <v>1.4</v>
      </c>
      <c r="AN74" s="87"/>
      <c r="AO74" s="87"/>
      <c r="AP74" s="87"/>
      <c r="AQ74" s="94" t="s">
        <v>618</v>
      </c>
      <c r="AR74" s="95"/>
      <c r="AS74" s="95"/>
      <c r="AT74" s="96"/>
      <c r="AU74" s="87">
        <v>1.4</v>
      </c>
      <c r="AV74" s="87"/>
      <c r="AW74" s="87"/>
      <c r="AX74" s="88"/>
      <c r="AY74">
        <f t="shared" si="1"/>
        <v>1</v>
      </c>
    </row>
    <row r="75" spans="1:51" ht="46.5"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v>157.1</v>
      </c>
      <c r="AF75" s="87"/>
      <c r="AG75" s="87"/>
      <c r="AH75" s="87"/>
      <c r="AI75" s="93">
        <v>407.1</v>
      </c>
      <c r="AJ75" s="87"/>
      <c r="AK75" s="87"/>
      <c r="AL75" s="87"/>
      <c r="AM75" s="93">
        <v>478.6</v>
      </c>
      <c r="AN75" s="87"/>
      <c r="AO75" s="87"/>
      <c r="AP75" s="87"/>
      <c r="AQ75" s="94" t="s">
        <v>618</v>
      </c>
      <c r="AR75" s="95"/>
      <c r="AS75" s="95"/>
      <c r="AT75" s="96"/>
      <c r="AU75" s="87" t="s">
        <v>618</v>
      </c>
      <c r="AV75" s="87"/>
      <c r="AW75" s="87"/>
      <c r="AX75" s="88"/>
      <c r="AY75">
        <f t="shared" si="1"/>
        <v>1</v>
      </c>
    </row>
    <row r="76" spans="1:51" ht="23.25" customHeight="1" x14ac:dyDescent="0.15">
      <c r="A76" s="187" t="s">
        <v>260</v>
      </c>
      <c r="B76" s="150"/>
      <c r="C76" s="150"/>
      <c r="D76" s="150"/>
      <c r="E76" s="150"/>
      <c r="F76" s="151"/>
      <c r="G76" s="189" t="s">
        <v>621</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4" t="s">
        <v>579</v>
      </c>
      <c r="B98" s="715"/>
      <c r="C98" s="715"/>
      <c r="D98" s="715"/>
      <c r="E98" s="715"/>
      <c r="F98" s="716"/>
      <c r="G98" s="717"/>
      <c r="H98" s="718"/>
      <c r="I98" s="718"/>
      <c r="J98" s="718"/>
      <c r="K98" s="718"/>
      <c r="L98" s="718"/>
      <c r="M98" s="718"/>
      <c r="N98" s="718"/>
      <c r="O98" s="718"/>
      <c r="P98" s="718"/>
      <c r="Q98" s="718"/>
      <c r="R98" s="718"/>
      <c r="S98" s="718"/>
      <c r="T98" s="718"/>
      <c r="U98" s="718"/>
      <c r="V98" s="718"/>
      <c r="W98" s="718"/>
      <c r="X98" s="718"/>
      <c r="Y98" s="718"/>
      <c r="Z98" s="718"/>
      <c r="AA98" s="718"/>
      <c r="AB98" s="718"/>
      <c r="AC98" s="718"/>
      <c r="AD98" s="718"/>
      <c r="AE98" s="718"/>
      <c r="AF98" s="718"/>
      <c r="AG98" s="718"/>
      <c r="AH98" s="718"/>
      <c r="AI98" s="718"/>
      <c r="AJ98" s="718"/>
      <c r="AK98" s="718"/>
      <c r="AL98" s="718"/>
      <c r="AM98" s="718"/>
      <c r="AN98" s="718"/>
      <c r="AO98" s="718"/>
      <c r="AP98" s="718"/>
      <c r="AQ98" s="718"/>
      <c r="AR98" s="718"/>
      <c r="AS98" s="718"/>
      <c r="AT98" s="718"/>
      <c r="AU98" s="718"/>
      <c r="AV98" s="718"/>
      <c r="AW98" s="718"/>
      <c r="AX98" s="719"/>
      <c r="AY98">
        <f>COUNTA($G$98)</f>
        <v>0</v>
      </c>
    </row>
    <row r="99" spans="1:60" ht="31.5" hidden="1" customHeight="1" x14ac:dyDescent="0.15">
      <c r="A99" s="648" t="s">
        <v>580</v>
      </c>
      <c r="B99" s="153"/>
      <c r="C99" s="153"/>
      <c r="D99" s="153"/>
      <c r="E99" s="153"/>
      <c r="F99" s="154"/>
      <c r="G99" s="690" t="s">
        <v>572</v>
      </c>
      <c r="H99" s="691"/>
      <c r="I99" s="691"/>
      <c r="J99" s="691"/>
      <c r="K99" s="691"/>
      <c r="L99" s="691"/>
      <c r="M99" s="691"/>
      <c r="N99" s="691"/>
      <c r="O99" s="691"/>
      <c r="P99" s="692" t="s">
        <v>571</v>
      </c>
      <c r="Q99" s="691"/>
      <c r="R99" s="691"/>
      <c r="S99" s="691"/>
      <c r="T99" s="691"/>
      <c r="U99" s="691"/>
      <c r="V99" s="691"/>
      <c r="W99" s="691"/>
      <c r="X99" s="693"/>
      <c r="Y99" s="694"/>
      <c r="Z99" s="695"/>
      <c r="AA99" s="696"/>
      <c r="AB99" s="626" t="s">
        <v>11</v>
      </c>
      <c r="AC99" s="626"/>
      <c r="AD99" s="626"/>
      <c r="AE99" s="119" t="s">
        <v>416</v>
      </c>
      <c r="AF99" s="119"/>
      <c r="AG99" s="119"/>
      <c r="AH99" s="119"/>
      <c r="AI99" s="119" t="s">
        <v>568</v>
      </c>
      <c r="AJ99" s="119"/>
      <c r="AK99" s="119"/>
      <c r="AL99" s="119"/>
      <c r="AM99" s="119" t="s">
        <v>384</v>
      </c>
      <c r="AN99" s="119"/>
      <c r="AO99" s="119"/>
      <c r="AP99" s="119"/>
      <c r="AQ99" s="623" t="s">
        <v>415</v>
      </c>
      <c r="AR99" s="624"/>
      <c r="AS99" s="624"/>
      <c r="AT99" s="625"/>
      <c r="AU99" s="623" t="s">
        <v>593</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581</v>
      </c>
      <c r="B102" s="105"/>
      <c r="C102" s="105"/>
      <c r="D102" s="105"/>
      <c r="E102" s="105"/>
      <c r="F102" s="664"/>
      <c r="G102" s="176" t="s">
        <v>582</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416</v>
      </c>
      <c r="AF102" s="119"/>
      <c r="AG102" s="119"/>
      <c r="AH102" s="119"/>
      <c r="AI102" s="119" t="s">
        <v>568</v>
      </c>
      <c r="AJ102" s="119"/>
      <c r="AK102" s="119"/>
      <c r="AL102" s="119"/>
      <c r="AM102" s="119" t="s">
        <v>384</v>
      </c>
      <c r="AN102" s="119"/>
      <c r="AO102" s="119"/>
      <c r="AP102" s="119"/>
      <c r="AQ102" s="627" t="s">
        <v>594</v>
      </c>
      <c r="AR102" s="628"/>
      <c r="AS102" s="628"/>
      <c r="AT102" s="628"/>
      <c r="AU102" s="628"/>
      <c r="AV102" s="628"/>
      <c r="AW102" s="628"/>
      <c r="AX102" s="629"/>
      <c r="AY102">
        <f>IF(SUBSTITUTE(SUBSTITUTE($G$103,"／",""),"　","")="",0,1)</f>
        <v>0</v>
      </c>
    </row>
    <row r="103" spans="1:60" ht="23.25" hidden="1" customHeight="1" x14ac:dyDescent="0.15">
      <c r="A103" s="665"/>
      <c r="B103" s="197"/>
      <c r="C103" s="197"/>
      <c r="D103" s="197"/>
      <c r="E103" s="197"/>
      <c r="F103" s="666"/>
      <c r="G103" s="653" t="s">
        <v>583</v>
      </c>
      <c r="H103" s="654"/>
      <c r="I103" s="654"/>
      <c r="J103" s="654"/>
      <c r="K103" s="654"/>
      <c r="L103" s="654"/>
      <c r="M103" s="654"/>
      <c r="N103" s="654"/>
      <c r="O103" s="654"/>
      <c r="P103" s="654"/>
      <c r="Q103" s="654"/>
      <c r="R103" s="654"/>
      <c r="S103" s="654"/>
      <c r="T103" s="654"/>
      <c r="U103" s="654"/>
      <c r="V103" s="654"/>
      <c r="W103" s="654"/>
      <c r="X103" s="654"/>
      <c r="Y103" s="657" t="s">
        <v>581</v>
      </c>
      <c r="Z103" s="658"/>
      <c r="AA103" s="659"/>
      <c r="AB103" s="660"/>
      <c r="AC103" s="661"/>
      <c r="AD103" s="662"/>
      <c r="AE103" s="663"/>
      <c r="AF103" s="663"/>
      <c r="AG103" s="663"/>
      <c r="AH103" s="663"/>
      <c r="AI103" s="663"/>
      <c r="AJ103" s="663"/>
      <c r="AK103" s="663"/>
      <c r="AL103" s="663"/>
      <c r="AM103" s="663"/>
      <c r="AN103" s="663"/>
      <c r="AO103" s="663"/>
      <c r="AP103" s="663"/>
      <c r="AQ103" s="93"/>
      <c r="AR103" s="87"/>
      <c r="AS103" s="87"/>
      <c r="AT103" s="87"/>
      <c r="AU103" s="87"/>
      <c r="AV103" s="87"/>
      <c r="AW103" s="87"/>
      <c r="AX103" s="88"/>
      <c r="AY103">
        <f>$AY$102</f>
        <v>0</v>
      </c>
    </row>
    <row r="104" spans="1:60" ht="46.5" hidden="1" customHeight="1" x14ac:dyDescent="0.15">
      <c r="A104" s="667"/>
      <c r="B104" s="108"/>
      <c r="C104" s="108"/>
      <c r="D104" s="108"/>
      <c r="E104" s="108"/>
      <c r="F104" s="668"/>
      <c r="G104" s="655"/>
      <c r="H104" s="656"/>
      <c r="I104" s="656"/>
      <c r="J104" s="656"/>
      <c r="K104" s="656"/>
      <c r="L104" s="656"/>
      <c r="M104" s="656"/>
      <c r="N104" s="656"/>
      <c r="O104" s="656"/>
      <c r="P104" s="656"/>
      <c r="Q104" s="656"/>
      <c r="R104" s="656"/>
      <c r="S104" s="656"/>
      <c r="T104" s="656"/>
      <c r="U104" s="656"/>
      <c r="V104" s="656"/>
      <c r="W104" s="656"/>
      <c r="X104" s="656"/>
      <c r="Y104" s="219" t="s">
        <v>584</v>
      </c>
      <c r="Z104" s="649"/>
      <c r="AA104" s="650"/>
      <c r="AB104" s="612" t="s">
        <v>585</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2"/>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4" t="s">
        <v>579</v>
      </c>
      <c r="B132" s="715"/>
      <c r="C132" s="715"/>
      <c r="D132" s="715"/>
      <c r="E132" s="715"/>
      <c r="F132" s="716"/>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f>COUNTA($G$132)</f>
        <v>0</v>
      </c>
    </row>
    <row r="133" spans="1:60" ht="31.5" hidden="1" customHeight="1" x14ac:dyDescent="0.15">
      <c r="A133" s="648" t="s">
        <v>580</v>
      </c>
      <c r="B133" s="153"/>
      <c r="C133" s="153"/>
      <c r="D133" s="153"/>
      <c r="E133" s="153"/>
      <c r="F133" s="154"/>
      <c r="G133" s="690" t="s">
        <v>572</v>
      </c>
      <c r="H133" s="691"/>
      <c r="I133" s="691"/>
      <c r="J133" s="691"/>
      <c r="K133" s="691"/>
      <c r="L133" s="691"/>
      <c r="M133" s="691"/>
      <c r="N133" s="691"/>
      <c r="O133" s="691"/>
      <c r="P133" s="692" t="s">
        <v>571</v>
      </c>
      <c r="Q133" s="691"/>
      <c r="R133" s="691"/>
      <c r="S133" s="691"/>
      <c r="T133" s="691"/>
      <c r="U133" s="691"/>
      <c r="V133" s="691"/>
      <c r="W133" s="691"/>
      <c r="X133" s="693"/>
      <c r="Y133" s="694"/>
      <c r="Z133" s="695"/>
      <c r="AA133" s="696"/>
      <c r="AB133" s="626" t="s">
        <v>11</v>
      </c>
      <c r="AC133" s="626"/>
      <c r="AD133" s="626"/>
      <c r="AE133" s="119" t="s">
        <v>416</v>
      </c>
      <c r="AF133" s="119"/>
      <c r="AG133" s="119"/>
      <c r="AH133" s="119"/>
      <c r="AI133" s="119" t="s">
        <v>568</v>
      </c>
      <c r="AJ133" s="119"/>
      <c r="AK133" s="119"/>
      <c r="AL133" s="119"/>
      <c r="AM133" s="119" t="s">
        <v>384</v>
      </c>
      <c r="AN133" s="119"/>
      <c r="AO133" s="119"/>
      <c r="AP133" s="119"/>
      <c r="AQ133" s="623" t="s">
        <v>415</v>
      </c>
      <c r="AR133" s="624"/>
      <c r="AS133" s="624"/>
      <c r="AT133" s="625"/>
      <c r="AU133" s="623" t="s">
        <v>593</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581</v>
      </c>
      <c r="B136" s="105"/>
      <c r="C136" s="105"/>
      <c r="D136" s="105"/>
      <c r="E136" s="105"/>
      <c r="F136" s="664"/>
      <c r="G136" s="176" t="s">
        <v>582</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416</v>
      </c>
      <c r="AF136" s="119"/>
      <c r="AG136" s="119"/>
      <c r="AH136" s="119"/>
      <c r="AI136" s="119" t="s">
        <v>568</v>
      </c>
      <c r="AJ136" s="119"/>
      <c r="AK136" s="119"/>
      <c r="AL136" s="119"/>
      <c r="AM136" s="119" t="s">
        <v>384</v>
      </c>
      <c r="AN136" s="119"/>
      <c r="AO136" s="119"/>
      <c r="AP136" s="119"/>
      <c r="AQ136" s="627" t="s">
        <v>594</v>
      </c>
      <c r="AR136" s="628"/>
      <c r="AS136" s="628"/>
      <c r="AT136" s="628"/>
      <c r="AU136" s="628"/>
      <c r="AV136" s="628"/>
      <c r="AW136" s="628"/>
      <c r="AX136" s="629"/>
      <c r="AY136">
        <f>IF(SUBSTITUTE(SUBSTITUTE($G$137,"／",""),"　","")="",0,1)</f>
        <v>0</v>
      </c>
    </row>
    <row r="137" spans="1:60" ht="23.25" hidden="1" customHeight="1" x14ac:dyDescent="0.15">
      <c r="A137" s="665"/>
      <c r="B137" s="197"/>
      <c r="C137" s="197"/>
      <c r="D137" s="197"/>
      <c r="E137" s="197"/>
      <c r="F137" s="666"/>
      <c r="G137" s="653" t="s">
        <v>583</v>
      </c>
      <c r="H137" s="654"/>
      <c r="I137" s="654"/>
      <c r="J137" s="654"/>
      <c r="K137" s="654"/>
      <c r="L137" s="654"/>
      <c r="M137" s="654"/>
      <c r="N137" s="654"/>
      <c r="O137" s="654"/>
      <c r="P137" s="654"/>
      <c r="Q137" s="654"/>
      <c r="R137" s="654"/>
      <c r="S137" s="654"/>
      <c r="T137" s="654"/>
      <c r="U137" s="654"/>
      <c r="V137" s="654"/>
      <c r="W137" s="654"/>
      <c r="X137" s="654"/>
      <c r="Y137" s="657" t="s">
        <v>581</v>
      </c>
      <c r="Z137" s="658"/>
      <c r="AA137" s="659"/>
      <c r="AB137" s="660"/>
      <c r="AC137" s="661"/>
      <c r="AD137" s="662"/>
      <c r="AE137" s="663"/>
      <c r="AF137" s="663"/>
      <c r="AG137" s="663"/>
      <c r="AH137" s="663"/>
      <c r="AI137" s="663"/>
      <c r="AJ137" s="663"/>
      <c r="AK137" s="663"/>
      <c r="AL137" s="663"/>
      <c r="AM137" s="663"/>
      <c r="AN137" s="663"/>
      <c r="AO137" s="663"/>
      <c r="AP137" s="663"/>
      <c r="AQ137" s="93"/>
      <c r="AR137" s="87"/>
      <c r="AS137" s="87"/>
      <c r="AT137" s="87"/>
      <c r="AU137" s="87"/>
      <c r="AV137" s="87"/>
      <c r="AW137" s="87"/>
      <c r="AX137" s="88"/>
      <c r="AY137">
        <f>$AY$136</f>
        <v>0</v>
      </c>
    </row>
    <row r="138" spans="1:60" ht="46.5" hidden="1" customHeight="1" x14ac:dyDescent="0.15">
      <c r="A138" s="667"/>
      <c r="B138" s="108"/>
      <c r="C138" s="108"/>
      <c r="D138" s="108"/>
      <c r="E138" s="108"/>
      <c r="F138" s="668"/>
      <c r="G138" s="655"/>
      <c r="H138" s="656"/>
      <c r="I138" s="656"/>
      <c r="J138" s="656"/>
      <c r="K138" s="656"/>
      <c r="L138" s="656"/>
      <c r="M138" s="656"/>
      <c r="N138" s="656"/>
      <c r="O138" s="656"/>
      <c r="P138" s="656"/>
      <c r="Q138" s="656"/>
      <c r="R138" s="656"/>
      <c r="S138" s="656"/>
      <c r="T138" s="656"/>
      <c r="U138" s="656"/>
      <c r="V138" s="656"/>
      <c r="W138" s="656"/>
      <c r="X138" s="656"/>
      <c r="Y138" s="219" t="s">
        <v>584</v>
      </c>
      <c r="Z138" s="649"/>
      <c r="AA138" s="650"/>
      <c r="AB138" s="612" t="s">
        <v>585</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2"/>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4" t="s">
        <v>579</v>
      </c>
      <c r="B166" s="715"/>
      <c r="C166" s="715"/>
      <c r="D166" s="715"/>
      <c r="E166" s="715"/>
      <c r="F166" s="716"/>
      <c r="G166" s="717"/>
      <c r="H166" s="718"/>
      <c r="I166" s="718"/>
      <c r="J166" s="718"/>
      <c r="K166" s="718"/>
      <c r="L166" s="718"/>
      <c r="M166" s="718"/>
      <c r="N166" s="718"/>
      <c r="O166" s="718"/>
      <c r="P166" s="718"/>
      <c r="Q166" s="718"/>
      <c r="R166" s="718"/>
      <c r="S166" s="718"/>
      <c r="T166" s="718"/>
      <c r="U166" s="718"/>
      <c r="V166" s="718"/>
      <c r="W166" s="718"/>
      <c r="X166" s="718"/>
      <c r="Y166" s="718"/>
      <c r="Z166" s="718"/>
      <c r="AA166" s="718"/>
      <c r="AB166" s="718"/>
      <c r="AC166" s="718"/>
      <c r="AD166" s="718"/>
      <c r="AE166" s="718"/>
      <c r="AF166" s="718"/>
      <c r="AG166" s="718"/>
      <c r="AH166" s="718"/>
      <c r="AI166" s="718"/>
      <c r="AJ166" s="718"/>
      <c r="AK166" s="718"/>
      <c r="AL166" s="718"/>
      <c r="AM166" s="718"/>
      <c r="AN166" s="718"/>
      <c r="AO166" s="718"/>
      <c r="AP166" s="718"/>
      <c r="AQ166" s="718"/>
      <c r="AR166" s="718"/>
      <c r="AS166" s="718"/>
      <c r="AT166" s="718"/>
      <c r="AU166" s="718"/>
      <c r="AV166" s="718"/>
      <c r="AW166" s="718"/>
      <c r="AX166" s="719"/>
      <c r="AY166">
        <f>COUNTA($G$166)</f>
        <v>0</v>
      </c>
    </row>
    <row r="167" spans="1:60" ht="31.5" hidden="1" customHeight="1" x14ac:dyDescent="0.15">
      <c r="A167" s="648" t="s">
        <v>580</v>
      </c>
      <c r="B167" s="153"/>
      <c r="C167" s="153"/>
      <c r="D167" s="153"/>
      <c r="E167" s="153"/>
      <c r="F167" s="154"/>
      <c r="G167" s="690" t="s">
        <v>572</v>
      </c>
      <c r="H167" s="691"/>
      <c r="I167" s="691"/>
      <c r="J167" s="691"/>
      <c r="K167" s="691"/>
      <c r="L167" s="691"/>
      <c r="M167" s="691"/>
      <c r="N167" s="691"/>
      <c r="O167" s="691"/>
      <c r="P167" s="692" t="s">
        <v>571</v>
      </c>
      <c r="Q167" s="691"/>
      <c r="R167" s="691"/>
      <c r="S167" s="691"/>
      <c r="T167" s="691"/>
      <c r="U167" s="691"/>
      <c r="V167" s="691"/>
      <c r="W167" s="691"/>
      <c r="X167" s="693"/>
      <c r="Y167" s="694"/>
      <c r="Z167" s="695"/>
      <c r="AA167" s="696"/>
      <c r="AB167" s="626" t="s">
        <v>11</v>
      </c>
      <c r="AC167" s="626"/>
      <c r="AD167" s="626"/>
      <c r="AE167" s="119" t="s">
        <v>416</v>
      </c>
      <c r="AF167" s="119"/>
      <c r="AG167" s="119"/>
      <c r="AH167" s="119"/>
      <c r="AI167" s="119" t="s">
        <v>568</v>
      </c>
      <c r="AJ167" s="119"/>
      <c r="AK167" s="119"/>
      <c r="AL167" s="119"/>
      <c r="AM167" s="119" t="s">
        <v>384</v>
      </c>
      <c r="AN167" s="119"/>
      <c r="AO167" s="119"/>
      <c r="AP167" s="119"/>
      <c r="AQ167" s="623" t="s">
        <v>415</v>
      </c>
      <c r="AR167" s="624"/>
      <c r="AS167" s="624"/>
      <c r="AT167" s="625"/>
      <c r="AU167" s="623" t="s">
        <v>593</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581</v>
      </c>
      <c r="B170" s="105"/>
      <c r="C170" s="105"/>
      <c r="D170" s="105"/>
      <c r="E170" s="105"/>
      <c r="F170" s="664"/>
      <c r="G170" s="176" t="s">
        <v>582</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416</v>
      </c>
      <c r="AF170" s="119"/>
      <c r="AG170" s="119"/>
      <c r="AH170" s="119"/>
      <c r="AI170" s="119" t="s">
        <v>568</v>
      </c>
      <c r="AJ170" s="119"/>
      <c r="AK170" s="119"/>
      <c r="AL170" s="119"/>
      <c r="AM170" s="119" t="s">
        <v>384</v>
      </c>
      <c r="AN170" s="119"/>
      <c r="AO170" s="119"/>
      <c r="AP170" s="119"/>
      <c r="AQ170" s="627" t="s">
        <v>594</v>
      </c>
      <c r="AR170" s="628"/>
      <c r="AS170" s="628"/>
      <c r="AT170" s="628"/>
      <c r="AU170" s="628"/>
      <c r="AV170" s="628"/>
      <c r="AW170" s="628"/>
      <c r="AX170" s="629"/>
      <c r="AY170">
        <f>IF(SUBSTITUTE(SUBSTITUTE($G$171,"／",""),"　","")="",0,1)</f>
        <v>0</v>
      </c>
    </row>
    <row r="171" spans="1:60" ht="23.25" hidden="1" customHeight="1" x14ac:dyDescent="0.15">
      <c r="A171" s="665"/>
      <c r="B171" s="197"/>
      <c r="C171" s="197"/>
      <c r="D171" s="197"/>
      <c r="E171" s="197"/>
      <c r="F171" s="666"/>
      <c r="G171" s="653" t="s">
        <v>583</v>
      </c>
      <c r="H171" s="654"/>
      <c r="I171" s="654"/>
      <c r="J171" s="654"/>
      <c r="K171" s="654"/>
      <c r="L171" s="654"/>
      <c r="M171" s="654"/>
      <c r="N171" s="654"/>
      <c r="O171" s="654"/>
      <c r="P171" s="654"/>
      <c r="Q171" s="654"/>
      <c r="R171" s="654"/>
      <c r="S171" s="654"/>
      <c r="T171" s="654"/>
      <c r="U171" s="654"/>
      <c r="V171" s="654"/>
      <c r="W171" s="654"/>
      <c r="X171" s="654"/>
      <c r="Y171" s="657" t="s">
        <v>581</v>
      </c>
      <c r="Z171" s="658"/>
      <c r="AA171" s="659"/>
      <c r="AB171" s="660"/>
      <c r="AC171" s="661"/>
      <c r="AD171" s="662"/>
      <c r="AE171" s="663"/>
      <c r="AF171" s="663"/>
      <c r="AG171" s="663"/>
      <c r="AH171" s="663"/>
      <c r="AI171" s="663"/>
      <c r="AJ171" s="663"/>
      <c r="AK171" s="663"/>
      <c r="AL171" s="663"/>
      <c r="AM171" s="663"/>
      <c r="AN171" s="663"/>
      <c r="AO171" s="663"/>
      <c r="AP171" s="663"/>
      <c r="AQ171" s="93"/>
      <c r="AR171" s="87"/>
      <c r="AS171" s="87"/>
      <c r="AT171" s="87"/>
      <c r="AU171" s="87"/>
      <c r="AV171" s="87"/>
      <c r="AW171" s="87"/>
      <c r="AX171" s="88"/>
      <c r="AY171">
        <f>$AY$170</f>
        <v>0</v>
      </c>
    </row>
    <row r="172" spans="1:60" ht="46.5" hidden="1" customHeight="1" x14ac:dyDescent="0.15">
      <c r="A172" s="667"/>
      <c r="B172" s="108"/>
      <c r="C172" s="108"/>
      <c r="D172" s="108"/>
      <c r="E172" s="108"/>
      <c r="F172" s="668"/>
      <c r="G172" s="655"/>
      <c r="H172" s="656"/>
      <c r="I172" s="656"/>
      <c r="J172" s="656"/>
      <c r="K172" s="656"/>
      <c r="L172" s="656"/>
      <c r="M172" s="656"/>
      <c r="N172" s="656"/>
      <c r="O172" s="656"/>
      <c r="P172" s="656"/>
      <c r="Q172" s="656"/>
      <c r="R172" s="656"/>
      <c r="S172" s="656"/>
      <c r="T172" s="656"/>
      <c r="U172" s="656"/>
      <c r="V172" s="656"/>
      <c r="W172" s="656"/>
      <c r="X172" s="656"/>
      <c r="Y172" s="219" t="s">
        <v>584</v>
      </c>
      <c r="Z172" s="649"/>
      <c r="AA172" s="650"/>
      <c r="AB172" s="612" t="s">
        <v>585</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2"/>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250</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250</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251</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249</v>
      </c>
      <c r="X205" s="543"/>
      <c r="Y205" s="548" t="s">
        <v>12</v>
      </c>
      <c r="Z205" s="548"/>
      <c r="AA205" s="549"/>
      <c r="AB205" s="558" t="s">
        <v>250</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250</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251</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263</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576</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283</v>
      </c>
      <c r="B215" s="407"/>
      <c r="C215" s="410" t="s">
        <v>178</v>
      </c>
      <c r="D215" s="407"/>
      <c r="E215" s="412" t="s">
        <v>194</v>
      </c>
      <c r="F215" s="413"/>
      <c r="G215" s="414" t="s">
        <v>656</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657</v>
      </c>
      <c r="H216" s="131"/>
      <c r="I216" s="131"/>
      <c r="J216" s="131"/>
      <c r="K216" s="131"/>
      <c r="L216" s="131"/>
      <c r="M216" s="131"/>
      <c r="N216" s="131"/>
      <c r="O216" s="131"/>
      <c r="P216" s="131"/>
      <c r="Q216" s="131"/>
      <c r="R216" s="131"/>
      <c r="S216" s="131"/>
      <c r="T216" s="131"/>
      <c r="U216" s="131"/>
      <c r="V216" s="132"/>
      <c r="W216" s="482" t="s">
        <v>586</v>
      </c>
      <c r="X216" s="483"/>
      <c r="Y216" s="483"/>
      <c r="Z216" s="483"/>
      <c r="AA216" s="484"/>
      <c r="AB216" s="485" t="s">
        <v>660</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thickBot="1" x14ac:dyDescent="0.2">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587</v>
      </c>
      <c r="X217" s="489"/>
      <c r="Y217" s="489"/>
      <c r="Z217" s="489"/>
      <c r="AA217" s="490"/>
      <c r="AB217" s="485" t="s">
        <v>661</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hidden="1" customHeight="1" x14ac:dyDescent="0.15">
      <c r="A218" s="408"/>
      <c r="B218" s="409"/>
      <c r="C218" s="491" t="s">
        <v>599</v>
      </c>
      <c r="D218" s="492"/>
      <c r="E218" s="149" t="s">
        <v>279</v>
      </c>
      <c r="F218" s="151"/>
      <c r="G218" s="472" t="s">
        <v>181</v>
      </c>
      <c r="H218" s="473"/>
      <c r="I218" s="473"/>
      <c r="J218" s="493"/>
      <c r="K218" s="494"/>
      <c r="L218" s="494"/>
      <c r="M218" s="494"/>
      <c r="N218" s="494"/>
      <c r="O218" s="494"/>
      <c r="P218" s="494"/>
      <c r="Q218" s="494"/>
      <c r="R218" s="494"/>
      <c r="S218" s="494"/>
      <c r="T218" s="495"/>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hidden="1" customHeight="1" x14ac:dyDescent="0.15">
      <c r="A219" s="408"/>
      <c r="B219" s="409"/>
      <c r="C219" s="411"/>
      <c r="D219" s="409"/>
      <c r="E219" s="152"/>
      <c r="F219" s="154"/>
      <c r="G219" s="472" t="s">
        <v>600</v>
      </c>
      <c r="H219" s="473"/>
      <c r="I219" s="473"/>
      <c r="J219" s="473"/>
      <c r="K219" s="473"/>
      <c r="L219" s="473"/>
      <c r="M219" s="473"/>
      <c r="N219" s="473"/>
      <c r="O219" s="473"/>
      <c r="P219" s="473"/>
      <c r="Q219" s="473"/>
      <c r="R219" s="473"/>
      <c r="S219" s="473"/>
      <c r="T219" s="473"/>
      <c r="U219" s="469"/>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hidden="1" customHeight="1" thickBot="1" x14ac:dyDescent="0.2">
      <c r="A220" s="408"/>
      <c r="B220" s="409"/>
      <c r="C220" s="411"/>
      <c r="D220" s="409"/>
      <c r="E220" s="157"/>
      <c r="F220" s="159"/>
      <c r="G220" s="472" t="s">
        <v>587</v>
      </c>
      <c r="H220" s="473"/>
      <c r="I220" s="473"/>
      <c r="J220" s="473"/>
      <c r="K220" s="473"/>
      <c r="L220" s="473"/>
      <c r="M220" s="473"/>
      <c r="N220" s="473"/>
      <c r="O220" s="473"/>
      <c r="P220" s="473"/>
      <c r="Q220" s="473"/>
      <c r="R220" s="473"/>
      <c r="S220" s="473"/>
      <c r="T220" s="473"/>
      <c r="U220" s="810"/>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69.7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634</v>
      </c>
      <c r="AE223" s="452"/>
      <c r="AF223" s="452"/>
      <c r="AG223" s="453" t="s">
        <v>635</v>
      </c>
      <c r="AH223" s="454"/>
      <c r="AI223" s="454"/>
      <c r="AJ223" s="454"/>
      <c r="AK223" s="454"/>
      <c r="AL223" s="454"/>
      <c r="AM223" s="454"/>
      <c r="AN223" s="454"/>
      <c r="AO223" s="454"/>
      <c r="AP223" s="454"/>
      <c r="AQ223" s="454"/>
      <c r="AR223" s="454"/>
      <c r="AS223" s="454"/>
      <c r="AT223" s="454"/>
      <c r="AU223" s="454"/>
      <c r="AV223" s="454"/>
      <c r="AW223" s="454"/>
      <c r="AX223" s="455"/>
    </row>
    <row r="224" spans="1:51" ht="52.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634</v>
      </c>
      <c r="AE224" s="365"/>
      <c r="AF224" s="365"/>
      <c r="AG224" s="359" t="s">
        <v>636</v>
      </c>
      <c r="AH224" s="360"/>
      <c r="AI224" s="360"/>
      <c r="AJ224" s="360"/>
      <c r="AK224" s="360"/>
      <c r="AL224" s="360"/>
      <c r="AM224" s="360"/>
      <c r="AN224" s="360"/>
      <c r="AO224" s="360"/>
      <c r="AP224" s="360"/>
      <c r="AQ224" s="360"/>
      <c r="AR224" s="360"/>
      <c r="AS224" s="360"/>
      <c r="AT224" s="360"/>
      <c r="AU224" s="360"/>
      <c r="AV224" s="360"/>
      <c r="AW224" s="360"/>
      <c r="AX224" s="361"/>
    </row>
    <row r="225" spans="1:50" ht="68.2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634</v>
      </c>
      <c r="AE225" s="402"/>
      <c r="AF225" s="402"/>
      <c r="AG225" s="387" t="s">
        <v>637</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634</v>
      </c>
      <c r="AE226" s="383"/>
      <c r="AF226" s="383"/>
      <c r="AG226" s="385" t="s">
        <v>693</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261</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638</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639</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634</v>
      </c>
      <c r="AE229" s="349"/>
      <c r="AF229" s="349"/>
      <c r="AG229" s="351" t="s">
        <v>672</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634</v>
      </c>
      <c r="AE230" s="365"/>
      <c r="AF230" s="365"/>
      <c r="AG230" s="359" t="s">
        <v>688</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640</v>
      </c>
      <c r="AE231" s="365"/>
      <c r="AF231" s="365"/>
      <c r="AG231" s="359"/>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634</v>
      </c>
      <c r="AE232" s="365"/>
      <c r="AF232" s="365"/>
      <c r="AG232" s="359" t="s">
        <v>641</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634</v>
      </c>
      <c r="AE233" s="402"/>
      <c r="AF233" s="402"/>
      <c r="AG233" s="403" t="s">
        <v>689</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640</v>
      </c>
      <c r="AE234" s="365"/>
      <c r="AF234" s="434"/>
      <c r="AG234" s="359"/>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634</v>
      </c>
      <c r="AE235" s="395"/>
      <c r="AF235" s="396"/>
      <c r="AG235" s="397" t="s">
        <v>642</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634</v>
      </c>
      <c r="AE236" s="349"/>
      <c r="AF236" s="350"/>
      <c r="AG236" s="351" t="s">
        <v>643</v>
      </c>
      <c r="AH236" s="352"/>
      <c r="AI236" s="352"/>
      <c r="AJ236" s="352"/>
      <c r="AK236" s="352"/>
      <c r="AL236" s="352"/>
      <c r="AM236" s="352"/>
      <c r="AN236" s="352"/>
      <c r="AO236" s="352"/>
      <c r="AP236" s="352"/>
      <c r="AQ236" s="352"/>
      <c r="AR236" s="352"/>
      <c r="AS236" s="352"/>
      <c r="AT236" s="352"/>
      <c r="AU236" s="352"/>
      <c r="AV236" s="352"/>
      <c r="AW236" s="352"/>
      <c r="AX236" s="353"/>
    </row>
    <row r="237" spans="1:50" ht="63.7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634</v>
      </c>
      <c r="AE237" s="358"/>
      <c r="AF237" s="358"/>
      <c r="AG237" s="359" t="s">
        <v>644</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634</v>
      </c>
      <c r="AE238" s="365"/>
      <c r="AF238" s="365"/>
      <c r="AG238" s="359" t="s">
        <v>645</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640</v>
      </c>
      <c r="AE239" s="365"/>
      <c r="AF239" s="365"/>
      <c r="AG239" s="389"/>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640</v>
      </c>
      <c r="AE240" s="383"/>
      <c r="AF240" s="384"/>
      <c r="AG240" s="385"/>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9" t="s">
        <v>0</v>
      </c>
      <c r="D241" s="890"/>
      <c r="E241" s="890"/>
      <c r="F241" s="890"/>
      <c r="G241" s="890"/>
      <c r="H241" s="890"/>
      <c r="I241" s="890"/>
      <c r="J241" s="890"/>
      <c r="K241" s="890"/>
      <c r="L241" s="890"/>
      <c r="M241" s="890"/>
      <c r="N241" s="890"/>
      <c r="O241" s="886" t="s">
        <v>605</v>
      </c>
      <c r="P241" s="887"/>
      <c r="Q241" s="887"/>
      <c r="R241" s="887"/>
      <c r="S241" s="887"/>
      <c r="T241" s="887"/>
      <c r="U241" s="887"/>
      <c r="V241" s="887"/>
      <c r="W241" s="887"/>
      <c r="X241" s="887"/>
      <c r="Y241" s="887"/>
      <c r="Z241" s="887"/>
      <c r="AA241" s="887"/>
      <c r="AB241" s="887"/>
      <c r="AC241" s="887"/>
      <c r="AD241" s="887"/>
      <c r="AE241" s="887"/>
      <c r="AF241" s="888"/>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3"/>
      <c r="D242" s="874"/>
      <c r="E242" s="368"/>
      <c r="F242" s="368"/>
      <c r="G242" s="368"/>
      <c r="H242" s="369"/>
      <c r="I242" s="369"/>
      <c r="J242" s="875"/>
      <c r="K242" s="875"/>
      <c r="L242" s="875"/>
      <c r="M242" s="369"/>
      <c r="N242" s="876"/>
      <c r="O242" s="877"/>
      <c r="P242" s="878"/>
      <c r="Q242" s="878"/>
      <c r="R242" s="878"/>
      <c r="S242" s="878"/>
      <c r="T242" s="878"/>
      <c r="U242" s="878"/>
      <c r="V242" s="878"/>
      <c r="W242" s="878"/>
      <c r="X242" s="878"/>
      <c r="Y242" s="878"/>
      <c r="Z242" s="878"/>
      <c r="AA242" s="878"/>
      <c r="AB242" s="878"/>
      <c r="AC242" s="878"/>
      <c r="AD242" s="878"/>
      <c r="AE242" s="878"/>
      <c r="AF242" s="879"/>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80"/>
      <c r="P243" s="881"/>
      <c r="Q243" s="881"/>
      <c r="R243" s="881"/>
      <c r="S243" s="881"/>
      <c r="T243" s="881"/>
      <c r="U243" s="881"/>
      <c r="V243" s="881"/>
      <c r="W243" s="881"/>
      <c r="X243" s="881"/>
      <c r="Y243" s="881"/>
      <c r="Z243" s="881"/>
      <c r="AA243" s="881"/>
      <c r="AB243" s="881"/>
      <c r="AC243" s="881"/>
      <c r="AD243" s="881"/>
      <c r="AE243" s="881"/>
      <c r="AF243" s="882"/>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80"/>
      <c r="P244" s="881"/>
      <c r="Q244" s="881"/>
      <c r="R244" s="881"/>
      <c r="S244" s="881"/>
      <c r="T244" s="881"/>
      <c r="U244" s="881"/>
      <c r="V244" s="881"/>
      <c r="W244" s="881"/>
      <c r="X244" s="881"/>
      <c r="Y244" s="881"/>
      <c r="Z244" s="881"/>
      <c r="AA244" s="881"/>
      <c r="AB244" s="881"/>
      <c r="AC244" s="881"/>
      <c r="AD244" s="881"/>
      <c r="AE244" s="881"/>
      <c r="AF244" s="882"/>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80"/>
      <c r="P245" s="881"/>
      <c r="Q245" s="881"/>
      <c r="R245" s="881"/>
      <c r="S245" s="881"/>
      <c r="T245" s="881"/>
      <c r="U245" s="881"/>
      <c r="V245" s="881"/>
      <c r="W245" s="881"/>
      <c r="X245" s="881"/>
      <c r="Y245" s="881"/>
      <c r="Z245" s="881"/>
      <c r="AA245" s="881"/>
      <c r="AB245" s="881"/>
      <c r="AC245" s="881"/>
      <c r="AD245" s="881"/>
      <c r="AE245" s="881"/>
      <c r="AF245" s="882"/>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1"/>
      <c r="N246" s="872"/>
      <c r="O246" s="883"/>
      <c r="P246" s="884"/>
      <c r="Q246" s="884"/>
      <c r="R246" s="884"/>
      <c r="S246" s="884"/>
      <c r="T246" s="884"/>
      <c r="U246" s="884"/>
      <c r="V246" s="884"/>
      <c r="W246" s="884"/>
      <c r="X246" s="884"/>
      <c r="Y246" s="884"/>
      <c r="Z246" s="884"/>
      <c r="AA246" s="884"/>
      <c r="AB246" s="884"/>
      <c r="AC246" s="884"/>
      <c r="AD246" s="884"/>
      <c r="AE246" s="884"/>
      <c r="AF246" s="885"/>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1"/>
      <c r="C247" s="298" t="s">
        <v>49</v>
      </c>
      <c r="D247" s="720"/>
      <c r="E247" s="720"/>
      <c r="F247" s="721"/>
      <c r="G247" s="904" t="s">
        <v>646</v>
      </c>
      <c r="H247" s="904"/>
      <c r="I247" s="904"/>
      <c r="J247" s="904"/>
      <c r="K247" s="904"/>
      <c r="L247" s="904"/>
      <c r="M247" s="904"/>
      <c r="N247" s="904"/>
      <c r="O247" s="904"/>
      <c r="P247" s="904"/>
      <c r="Q247" s="904"/>
      <c r="R247" s="904"/>
      <c r="S247" s="904"/>
      <c r="T247" s="904"/>
      <c r="U247" s="904"/>
      <c r="V247" s="904"/>
      <c r="W247" s="904"/>
      <c r="X247" s="904"/>
      <c r="Y247" s="904"/>
      <c r="Z247" s="904"/>
      <c r="AA247" s="904"/>
      <c r="AB247" s="904"/>
      <c r="AC247" s="904"/>
      <c r="AD247" s="904"/>
      <c r="AE247" s="904"/>
      <c r="AF247" s="904"/>
      <c r="AG247" s="904"/>
      <c r="AH247" s="904"/>
      <c r="AI247" s="904"/>
      <c r="AJ247" s="904"/>
      <c r="AK247" s="904"/>
      <c r="AL247" s="904"/>
      <c r="AM247" s="904"/>
      <c r="AN247" s="904"/>
      <c r="AO247" s="904"/>
      <c r="AP247" s="904"/>
      <c r="AQ247" s="904"/>
      <c r="AR247" s="904"/>
      <c r="AS247" s="904"/>
      <c r="AT247" s="904"/>
      <c r="AU247" s="904"/>
      <c r="AV247" s="904"/>
      <c r="AW247" s="904"/>
      <c r="AX247" s="905"/>
    </row>
    <row r="248" spans="1:50" ht="67.5" customHeight="1" thickBot="1" x14ac:dyDescent="0.2">
      <c r="A248" s="902"/>
      <c r="B248" s="903"/>
      <c r="C248" s="906" t="s">
        <v>53</v>
      </c>
      <c r="D248" s="907"/>
      <c r="E248" s="907"/>
      <c r="F248" s="908"/>
      <c r="G248" s="909" t="s">
        <v>647</v>
      </c>
      <c r="H248" s="909"/>
      <c r="I248" s="909"/>
      <c r="J248" s="909"/>
      <c r="K248" s="909"/>
      <c r="L248" s="909"/>
      <c r="M248" s="909"/>
      <c r="N248" s="909"/>
      <c r="O248" s="909"/>
      <c r="P248" s="909"/>
      <c r="Q248" s="909"/>
      <c r="R248" s="909"/>
      <c r="S248" s="909"/>
      <c r="T248" s="909"/>
      <c r="U248" s="909"/>
      <c r="V248" s="909"/>
      <c r="W248" s="909"/>
      <c r="X248" s="909"/>
      <c r="Y248" s="909"/>
      <c r="Z248" s="909"/>
      <c r="AA248" s="909"/>
      <c r="AB248" s="909"/>
      <c r="AC248" s="909"/>
      <c r="AD248" s="909"/>
      <c r="AE248" s="909"/>
      <c r="AF248" s="909"/>
      <c r="AG248" s="909"/>
      <c r="AH248" s="909"/>
      <c r="AI248" s="909"/>
      <c r="AJ248" s="909"/>
      <c r="AK248" s="909"/>
      <c r="AL248" s="909"/>
      <c r="AM248" s="909"/>
      <c r="AN248" s="909"/>
      <c r="AO248" s="909"/>
      <c r="AP248" s="909"/>
      <c r="AQ248" s="909"/>
      <c r="AR248" s="909"/>
      <c r="AS248" s="909"/>
      <c r="AT248" s="909"/>
      <c r="AU248" s="909"/>
      <c r="AV248" s="909"/>
      <c r="AW248" s="909"/>
      <c r="AX248" s="910"/>
    </row>
    <row r="249" spans="1:50" ht="24" customHeight="1" x14ac:dyDescent="0.15">
      <c r="A249" s="891" t="s">
        <v>30</v>
      </c>
      <c r="B249" s="892"/>
      <c r="C249" s="892"/>
      <c r="D249" s="892"/>
      <c r="E249" s="892"/>
      <c r="F249" s="892"/>
      <c r="G249" s="892"/>
      <c r="H249" s="892"/>
      <c r="I249" s="892"/>
      <c r="J249" s="892"/>
      <c r="K249" s="892"/>
      <c r="L249" s="892"/>
      <c r="M249" s="892"/>
      <c r="N249" s="892"/>
      <c r="O249" s="892"/>
      <c r="P249" s="892"/>
      <c r="Q249" s="892"/>
      <c r="R249" s="892"/>
      <c r="S249" s="892"/>
      <c r="T249" s="892"/>
      <c r="U249" s="892"/>
      <c r="V249" s="892"/>
      <c r="W249" s="892"/>
      <c r="X249" s="892"/>
      <c r="Y249" s="892"/>
      <c r="Z249" s="892"/>
      <c r="AA249" s="892"/>
      <c r="AB249" s="892"/>
      <c r="AC249" s="892"/>
      <c r="AD249" s="892"/>
      <c r="AE249" s="892"/>
      <c r="AF249" s="892"/>
      <c r="AG249" s="892"/>
      <c r="AH249" s="892"/>
      <c r="AI249" s="892"/>
      <c r="AJ249" s="892"/>
      <c r="AK249" s="892"/>
      <c r="AL249" s="892"/>
      <c r="AM249" s="892"/>
      <c r="AN249" s="892"/>
      <c r="AO249" s="892"/>
      <c r="AP249" s="892"/>
      <c r="AQ249" s="892"/>
      <c r="AR249" s="892"/>
      <c r="AS249" s="892"/>
      <c r="AT249" s="892"/>
      <c r="AU249" s="892"/>
      <c r="AV249" s="892"/>
      <c r="AW249" s="892"/>
      <c r="AX249" s="893"/>
    </row>
    <row r="250" spans="1:50" ht="58.5" customHeight="1" thickBot="1" x14ac:dyDescent="0.2">
      <c r="A250" s="894" t="s">
        <v>691</v>
      </c>
      <c r="B250" s="895"/>
      <c r="C250" s="895"/>
      <c r="D250" s="895"/>
      <c r="E250" s="895"/>
      <c r="F250" s="895"/>
      <c r="G250" s="895"/>
      <c r="H250" s="895"/>
      <c r="I250" s="895"/>
      <c r="J250" s="895"/>
      <c r="K250" s="895"/>
      <c r="L250" s="895"/>
      <c r="M250" s="895"/>
      <c r="N250" s="895"/>
      <c r="O250" s="895"/>
      <c r="P250" s="895"/>
      <c r="Q250" s="895"/>
      <c r="R250" s="895"/>
      <c r="S250" s="895"/>
      <c r="T250" s="895"/>
      <c r="U250" s="895"/>
      <c r="V250" s="895"/>
      <c r="W250" s="895"/>
      <c r="X250" s="895"/>
      <c r="Y250" s="895"/>
      <c r="Z250" s="895"/>
      <c r="AA250" s="895"/>
      <c r="AB250" s="895"/>
      <c r="AC250" s="895"/>
      <c r="AD250" s="895"/>
      <c r="AE250" s="895"/>
      <c r="AF250" s="895"/>
      <c r="AG250" s="895"/>
      <c r="AH250" s="895"/>
      <c r="AI250" s="895"/>
      <c r="AJ250" s="895"/>
      <c r="AK250" s="895"/>
      <c r="AL250" s="895"/>
      <c r="AM250" s="895"/>
      <c r="AN250" s="895"/>
      <c r="AO250" s="895"/>
      <c r="AP250" s="895"/>
      <c r="AQ250" s="895"/>
      <c r="AR250" s="895"/>
      <c r="AS250" s="895"/>
      <c r="AT250" s="895"/>
      <c r="AU250" s="895"/>
      <c r="AV250" s="895"/>
      <c r="AW250" s="895"/>
      <c r="AX250" s="896"/>
    </row>
    <row r="251" spans="1:50" ht="24.75" customHeight="1" x14ac:dyDescent="0.15">
      <c r="A251" s="897" t="s">
        <v>31</v>
      </c>
      <c r="B251" s="898"/>
      <c r="C251" s="898"/>
      <c r="D251" s="898"/>
      <c r="E251" s="898"/>
      <c r="F251" s="898"/>
      <c r="G251" s="898"/>
      <c r="H251" s="898"/>
      <c r="I251" s="898"/>
      <c r="J251" s="898"/>
      <c r="K251" s="898"/>
      <c r="L251" s="898"/>
      <c r="M251" s="898"/>
      <c r="N251" s="898"/>
      <c r="O251" s="898"/>
      <c r="P251" s="898"/>
      <c r="Q251" s="898"/>
      <c r="R251" s="898"/>
      <c r="S251" s="898"/>
      <c r="T251" s="898"/>
      <c r="U251" s="898"/>
      <c r="V251" s="898"/>
      <c r="W251" s="898"/>
      <c r="X251" s="898"/>
      <c r="Y251" s="898"/>
      <c r="Z251" s="898"/>
      <c r="AA251" s="898"/>
      <c r="AB251" s="898"/>
      <c r="AC251" s="898"/>
      <c r="AD251" s="898"/>
      <c r="AE251" s="898"/>
      <c r="AF251" s="898"/>
      <c r="AG251" s="898"/>
      <c r="AH251" s="898"/>
      <c r="AI251" s="898"/>
      <c r="AJ251" s="898"/>
      <c r="AK251" s="898"/>
      <c r="AL251" s="898"/>
      <c r="AM251" s="898"/>
      <c r="AN251" s="898"/>
      <c r="AO251" s="898"/>
      <c r="AP251" s="898"/>
      <c r="AQ251" s="898"/>
      <c r="AR251" s="898"/>
      <c r="AS251" s="898"/>
      <c r="AT251" s="898"/>
      <c r="AU251" s="898"/>
      <c r="AV251" s="898"/>
      <c r="AW251" s="898"/>
      <c r="AX251" s="899"/>
    </row>
    <row r="252" spans="1:50" ht="53.1" customHeight="1" thickBot="1" x14ac:dyDescent="0.2">
      <c r="A252" s="323" t="s">
        <v>132</v>
      </c>
      <c r="B252" s="324"/>
      <c r="C252" s="324"/>
      <c r="D252" s="324"/>
      <c r="E252" s="325"/>
      <c r="F252" s="900" t="s">
        <v>692</v>
      </c>
      <c r="G252" s="895"/>
      <c r="H252" s="895"/>
      <c r="I252" s="895"/>
      <c r="J252" s="895"/>
      <c r="K252" s="895"/>
      <c r="L252" s="895"/>
      <c r="M252" s="895"/>
      <c r="N252" s="895"/>
      <c r="O252" s="895"/>
      <c r="P252" s="895"/>
      <c r="Q252" s="895"/>
      <c r="R252" s="895"/>
      <c r="S252" s="895"/>
      <c r="T252" s="895"/>
      <c r="U252" s="895"/>
      <c r="V252" s="895"/>
      <c r="W252" s="895"/>
      <c r="X252" s="895"/>
      <c r="Y252" s="895"/>
      <c r="Z252" s="895"/>
      <c r="AA252" s="895"/>
      <c r="AB252" s="895"/>
      <c r="AC252" s="895"/>
      <c r="AD252" s="895"/>
      <c r="AE252" s="895"/>
      <c r="AF252" s="895"/>
      <c r="AG252" s="895"/>
      <c r="AH252" s="895"/>
      <c r="AI252" s="895"/>
      <c r="AJ252" s="895"/>
      <c r="AK252" s="895"/>
      <c r="AL252" s="895"/>
      <c r="AM252" s="895"/>
      <c r="AN252" s="895"/>
      <c r="AO252" s="895"/>
      <c r="AP252" s="895"/>
      <c r="AQ252" s="895"/>
      <c r="AR252" s="895"/>
      <c r="AS252" s="895"/>
      <c r="AT252" s="895"/>
      <c r="AU252" s="895"/>
      <c r="AV252" s="895"/>
      <c r="AW252" s="895"/>
      <c r="AX252" s="896"/>
    </row>
    <row r="253" spans="1:50" ht="24.75" customHeight="1" x14ac:dyDescent="0.15">
      <c r="A253" s="897" t="s">
        <v>43</v>
      </c>
      <c r="B253" s="898"/>
      <c r="C253" s="898"/>
      <c r="D253" s="898"/>
      <c r="E253" s="898"/>
      <c r="F253" s="898"/>
      <c r="G253" s="898"/>
      <c r="H253" s="898"/>
      <c r="I253" s="898"/>
      <c r="J253" s="898"/>
      <c r="K253" s="898"/>
      <c r="L253" s="898"/>
      <c r="M253" s="898"/>
      <c r="N253" s="898"/>
      <c r="O253" s="898"/>
      <c r="P253" s="898"/>
      <c r="Q253" s="898"/>
      <c r="R253" s="898"/>
      <c r="S253" s="898"/>
      <c r="T253" s="898"/>
      <c r="U253" s="898"/>
      <c r="V253" s="898"/>
      <c r="W253" s="898"/>
      <c r="X253" s="898"/>
      <c r="Y253" s="898"/>
      <c r="Z253" s="898"/>
      <c r="AA253" s="898"/>
      <c r="AB253" s="898"/>
      <c r="AC253" s="898"/>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899"/>
    </row>
    <row r="254" spans="1:50" ht="48.95" customHeight="1" thickBot="1" x14ac:dyDescent="0.2">
      <c r="A254" s="323" t="s">
        <v>132</v>
      </c>
      <c r="B254" s="324"/>
      <c r="C254" s="324"/>
      <c r="D254" s="324"/>
      <c r="E254" s="325"/>
      <c r="F254" s="326" t="s">
        <v>694</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277</v>
      </c>
      <c r="B258" s="90"/>
      <c r="C258" s="90"/>
      <c r="D258" s="91"/>
      <c r="E258" s="319" t="s">
        <v>618</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276</v>
      </c>
      <c r="B259" s="256"/>
      <c r="C259" s="256"/>
      <c r="D259" s="256"/>
      <c r="E259" s="319" t="s">
        <v>618</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275</v>
      </c>
      <c r="B260" s="256"/>
      <c r="C260" s="256"/>
      <c r="D260" s="256"/>
      <c r="E260" s="319" t="s">
        <v>618</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274</v>
      </c>
      <c r="B261" s="256"/>
      <c r="C261" s="256"/>
      <c r="D261" s="256"/>
      <c r="E261" s="319" t="s">
        <v>618</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273</v>
      </c>
      <c r="B262" s="256"/>
      <c r="C262" s="256"/>
      <c r="D262" s="256"/>
      <c r="E262" s="319" t="s">
        <v>630</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272</v>
      </c>
      <c r="B263" s="256"/>
      <c r="C263" s="256"/>
      <c r="D263" s="256"/>
      <c r="E263" s="319" t="s">
        <v>631</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271</v>
      </c>
      <c r="B264" s="256"/>
      <c r="C264" s="256"/>
      <c r="D264" s="256"/>
      <c r="E264" s="319" t="s">
        <v>632</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270</v>
      </c>
      <c r="B265" s="256"/>
      <c r="C265" s="256"/>
      <c r="D265" s="256"/>
      <c r="E265" s="319" t="s">
        <v>633</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416</v>
      </c>
      <c r="B266" s="256"/>
      <c r="C266" s="256"/>
      <c r="D266" s="256"/>
      <c r="E266" s="100" t="s">
        <v>607</v>
      </c>
      <c r="F266" s="86"/>
      <c r="G266" s="86"/>
      <c r="H266" s="77" t="str">
        <f>IF(E266="","","-")</f>
        <v>-</v>
      </c>
      <c r="I266" s="86"/>
      <c r="J266" s="86"/>
      <c r="K266" s="77" t="str">
        <f>IF(I266="","","-")</f>
        <v/>
      </c>
      <c r="L266" s="101">
        <v>525</v>
      </c>
      <c r="M266" s="101"/>
      <c r="N266" s="77" t="str">
        <f>IF(O266="","","-")</f>
        <v>-</v>
      </c>
      <c r="O266" s="102">
        <v>0</v>
      </c>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531</v>
      </c>
      <c r="M267" s="101"/>
      <c r="N267" s="77" t="str">
        <f>IF(O267="","","-")</f>
        <v>-</v>
      </c>
      <c r="O267" s="102">
        <v>0</v>
      </c>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v>2021</v>
      </c>
      <c r="F268" s="85"/>
      <c r="G268" s="86" t="s">
        <v>658</v>
      </c>
      <c r="H268" s="86"/>
      <c r="I268" s="86"/>
      <c r="J268" s="85">
        <v>20</v>
      </c>
      <c r="K268" s="85"/>
      <c r="L268" s="101">
        <v>584</v>
      </c>
      <c r="M268" s="101"/>
      <c r="N268" s="101"/>
      <c r="O268" s="85" t="s">
        <v>659</v>
      </c>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266</v>
      </c>
      <c r="B308" s="314"/>
      <c r="C308" s="314"/>
      <c r="D308" s="314"/>
      <c r="E308" s="314"/>
      <c r="F308" s="315"/>
      <c r="G308" s="294" t="s">
        <v>685</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651</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653</v>
      </c>
      <c r="H310" s="285"/>
      <c r="I310" s="285"/>
      <c r="J310" s="285"/>
      <c r="K310" s="286"/>
      <c r="L310" s="287" t="s">
        <v>654</v>
      </c>
      <c r="M310" s="288"/>
      <c r="N310" s="288"/>
      <c r="O310" s="288"/>
      <c r="P310" s="288"/>
      <c r="Q310" s="288"/>
      <c r="R310" s="288"/>
      <c r="S310" s="288"/>
      <c r="T310" s="288"/>
      <c r="U310" s="288"/>
      <c r="V310" s="288"/>
      <c r="W310" s="288"/>
      <c r="X310" s="289"/>
      <c r="Y310" s="290">
        <v>5.7</v>
      </c>
      <c r="Z310" s="291"/>
      <c r="AA310" s="291"/>
      <c r="AB310" s="292"/>
      <c r="AC310" s="284" t="s">
        <v>649</v>
      </c>
      <c r="AD310" s="285"/>
      <c r="AE310" s="285"/>
      <c r="AF310" s="285"/>
      <c r="AG310" s="286"/>
      <c r="AH310" s="287" t="s">
        <v>652</v>
      </c>
      <c r="AI310" s="288"/>
      <c r="AJ310" s="288"/>
      <c r="AK310" s="288"/>
      <c r="AL310" s="288"/>
      <c r="AM310" s="288"/>
      <c r="AN310" s="288"/>
      <c r="AO310" s="288"/>
      <c r="AP310" s="288"/>
      <c r="AQ310" s="288"/>
      <c r="AR310" s="288"/>
      <c r="AS310" s="288"/>
      <c r="AT310" s="289"/>
      <c r="AU310" s="290">
        <v>3.9</v>
      </c>
      <c r="AV310" s="291"/>
      <c r="AW310" s="291"/>
      <c r="AX310" s="293"/>
    </row>
    <row r="311" spans="1:50" ht="24.7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5.7</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3.9</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customHeight="1" thickBot="1" x14ac:dyDescent="0.2">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13.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1.1" customHeight="1" x14ac:dyDescent="0.15"/>
    <row r="363" spans="1:51" ht="18.9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7.4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27" customHeight="1" x14ac:dyDescent="0.15">
      <c r="A366" s="230">
        <v>1</v>
      </c>
      <c r="B366" s="230">
        <v>1</v>
      </c>
      <c r="C366" s="252" t="s">
        <v>675</v>
      </c>
      <c r="D366" s="251"/>
      <c r="E366" s="251"/>
      <c r="F366" s="251"/>
      <c r="G366" s="251"/>
      <c r="H366" s="251"/>
      <c r="I366" s="251"/>
      <c r="J366" s="233">
        <v>6000012070001</v>
      </c>
      <c r="K366" s="234"/>
      <c r="L366" s="234"/>
      <c r="M366" s="234"/>
      <c r="N366" s="234"/>
      <c r="O366" s="234"/>
      <c r="P366" s="245" t="s">
        <v>687</v>
      </c>
      <c r="Q366" s="235"/>
      <c r="R366" s="235"/>
      <c r="S366" s="235"/>
      <c r="T366" s="235"/>
      <c r="U366" s="235"/>
      <c r="V366" s="235"/>
      <c r="W366" s="235"/>
      <c r="X366" s="235"/>
      <c r="Y366" s="236">
        <v>5.7</v>
      </c>
      <c r="Z366" s="237"/>
      <c r="AA366" s="237"/>
      <c r="AB366" s="238"/>
      <c r="AC366" s="222" t="s">
        <v>75</v>
      </c>
      <c r="AD366" s="223"/>
      <c r="AE366" s="223"/>
      <c r="AF366" s="223"/>
      <c r="AG366" s="223"/>
      <c r="AH366" s="253" t="s">
        <v>686</v>
      </c>
      <c r="AI366" s="254"/>
      <c r="AJ366" s="254"/>
      <c r="AK366" s="254"/>
      <c r="AL366" s="226" t="s">
        <v>686</v>
      </c>
      <c r="AM366" s="227"/>
      <c r="AN366" s="227"/>
      <c r="AO366" s="228"/>
      <c r="AP366" s="229" t="s">
        <v>686</v>
      </c>
      <c r="AQ366" s="229"/>
      <c r="AR366" s="229"/>
      <c r="AS366" s="229"/>
      <c r="AT366" s="229"/>
      <c r="AU366" s="229"/>
      <c r="AV366" s="229"/>
      <c r="AW366" s="229"/>
      <c r="AX366" s="229"/>
    </row>
    <row r="367" spans="1:51" ht="27" customHeight="1" x14ac:dyDescent="0.15">
      <c r="A367" s="230">
        <v>2</v>
      </c>
      <c r="B367" s="230">
        <v>1</v>
      </c>
      <c r="C367" s="252" t="s">
        <v>676</v>
      </c>
      <c r="D367" s="251"/>
      <c r="E367" s="251"/>
      <c r="F367" s="251"/>
      <c r="G367" s="251"/>
      <c r="H367" s="251"/>
      <c r="I367" s="251"/>
      <c r="J367" s="233">
        <v>6000012070001</v>
      </c>
      <c r="K367" s="234"/>
      <c r="L367" s="234"/>
      <c r="M367" s="234"/>
      <c r="N367" s="234"/>
      <c r="O367" s="234"/>
      <c r="P367" s="245" t="s">
        <v>687</v>
      </c>
      <c r="Q367" s="235"/>
      <c r="R367" s="235"/>
      <c r="S367" s="235"/>
      <c r="T367" s="235"/>
      <c r="U367" s="235"/>
      <c r="V367" s="235"/>
      <c r="W367" s="235"/>
      <c r="X367" s="235"/>
      <c r="Y367" s="236">
        <v>2.7</v>
      </c>
      <c r="Z367" s="237"/>
      <c r="AA367" s="237"/>
      <c r="AB367" s="238"/>
      <c r="AC367" s="222" t="s">
        <v>75</v>
      </c>
      <c r="AD367" s="223"/>
      <c r="AE367" s="223"/>
      <c r="AF367" s="223"/>
      <c r="AG367" s="223"/>
      <c r="AH367" s="253" t="s">
        <v>686</v>
      </c>
      <c r="AI367" s="254"/>
      <c r="AJ367" s="254"/>
      <c r="AK367" s="254"/>
      <c r="AL367" s="226" t="s">
        <v>686</v>
      </c>
      <c r="AM367" s="227"/>
      <c r="AN367" s="227"/>
      <c r="AO367" s="228"/>
      <c r="AP367" s="229" t="s">
        <v>686</v>
      </c>
      <c r="AQ367" s="229"/>
      <c r="AR367" s="229"/>
      <c r="AS367" s="229"/>
      <c r="AT367" s="229"/>
      <c r="AU367" s="229"/>
      <c r="AV367" s="229"/>
      <c r="AW367" s="229"/>
      <c r="AX367" s="229"/>
      <c r="AY367">
        <f>COUNTA($C$367)</f>
        <v>1</v>
      </c>
    </row>
    <row r="368" spans="1:51" ht="27" customHeight="1" x14ac:dyDescent="0.15">
      <c r="A368" s="230">
        <v>3</v>
      </c>
      <c r="B368" s="230">
        <v>1</v>
      </c>
      <c r="C368" s="252" t="s">
        <v>677</v>
      </c>
      <c r="D368" s="251"/>
      <c r="E368" s="251"/>
      <c r="F368" s="251"/>
      <c r="G368" s="251"/>
      <c r="H368" s="251"/>
      <c r="I368" s="251"/>
      <c r="J368" s="233">
        <v>6000012070001</v>
      </c>
      <c r="K368" s="234"/>
      <c r="L368" s="234"/>
      <c r="M368" s="234"/>
      <c r="N368" s="234"/>
      <c r="O368" s="234"/>
      <c r="P368" s="245" t="s">
        <v>687</v>
      </c>
      <c r="Q368" s="235"/>
      <c r="R368" s="235"/>
      <c r="S368" s="235"/>
      <c r="T368" s="235"/>
      <c r="U368" s="235"/>
      <c r="V368" s="235"/>
      <c r="W368" s="235"/>
      <c r="X368" s="235"/>
      <c r="Y368" s="236">
        <v>2.5</v>
      </c>
      <c r="Z368" s="237"/>
      <c r="AA368" s="237"/>
      <c r="AB368" s="238"/>
      <c r="AC368" s="222" t="s">
        <v>75</v>
      </c>
      <c r="AD368" s="223"/>
      <c r="AE368" s="223"/>
      <c r="AF368" s="223"/>
      <c r="AG368" s="223"/>
      <c r="AH368" s="224" t="s">
        <v>686</v>
      </c>
      <c r="AI368" s="225"/>
      <c r="AJ368" s="225"/>
      <c r="AK368" s="225"/>
      <c r="AL368" s="226" t="s">
        <v>686</v>
      </c>
      <c r="AM368" s="227"/>
      <c r="AN368" s="227"/>
      <c r="AO368" s="228"/>
      <c r="AP368" s="229" t="s">
        <v>686</v>
      </c>
      <c r="AQ368" s="229"/>
      <c r="AR368" s="229"/>
      <c r="AS368" s="229"/>
      <c r="AT368" s="229"/>
      <c r="AU368" s="229"/>
      <c r="AV368" s="229"/>
      <c r="AW368" s="229"/>
      <c r="AX368" s="229"/>
      <c r="AY368">
        <f>COUNTA($C$368)</f>
        <v>1</v>
      </c>
    </row>
    <row r="369" spans="1:51" ht="27" customHeight="1" x14ac:dyDescent="0.15">
      <c r="A369" s="230">
        <v>4</v>
      </c>
      <c r="B369" s="230">
        <v>1</v>
      </c>
      <c r="C369" s="252" t="s">
        <v>678</v>
      </c>
      <c r="D369" s="251"/>
      <c r="E369" s="251"/>
      <c r="F369" s="251"/>
      <c r="G369" s="251"/>
      <c r="H369" s="251"/>
      <c r="I369" s="251"/>
      <c r="J369" s="233">
        <v>6000012070001</v>
      </c>
      <c r="K369" s="234"/>
      <c r="L369" s="234"/>
      <c r="M369" s="234"/>
      <c r="N369" s="234"/>
      <c r="O369" s="234"/>
      <c r="P369" s="245" t="s">
        <v>687</v>
      </c>
      <c r="Q369" s="235"/>
      <c r="R369" s="235"/>
      <c r="S369" s="235"/>
      <c r="T369" s="235"/>
      <c r="U369" s="235"/>
      <c r="V369" s="235"/>
      <c r="W369" s="235"/>
      <c r="X369" s="235"/>
      <c r="Y369" s="236">
        <v>2.4</v>
      </c>
      <c r="Z369" s="237"/>
      <c r="AA369" s="237"/>
      <c r="AB369" s="238"/>
      <c r="AC369" s="222" t="s">
        <v>75</v>
      </c>
      <c r="AD369" s="223"/>
      <c r="AE369" s="223"/>
      <c r="AF369" s="223"/>
      <c r="AG369" s="223"/>
      <c r="AH369" s="224" t="s">
        <v>686</v>
      </c>
      <c r="AI369" s="225"/>
      <c r="AJ369" s="225"/>
      <c r="AK369" s="225"/>
      <c r="AL369" s="226" t="s">
        <v>686</v>
      </c>
      <c r="AM369" s="227"/>
      <c r="AN369" s="227"/>
      <c r="AO369" s="228"/>
      <c r="AP369" s="229" t="s">
        <v>686</v>
      </c>
      <c r="AQ369" s="229"/>
      <c r="AR369" s="229"/>
      <c r="AS369" s="229"/>
      <c r="AT369" s="229"/>
      <c r="AU369" s="229"/>
      <c r="AV369" s="229"/>
      <c r="AW369" s="229"/>
      <c r="AX369" s="229"/>
      <c r="AY369">
        <f>COUNTA($C$369)</f>
        <v>1</v>
      </c>
    </row>
    <row r="370" spans="1:51" ht="27" customHeight="1" x14ac:dyDescent="0.15">
      <c r="A370" s="230">
        <v>5</v>
      </c>
      <c r="B370" s="230">
        <v>1</v>
      </c>
      <c r="C370" s="252" t="s">
        <v>679</v>
      </c>
      <c r="D370" s="251"/>
      <c r="E370" s="251"/>
      <c r="F370" s="251"/>
      <c r="G370" s="251"/>
      <c r="H370" s="251"/>
      <c r="I370" s="251"/>
      <c r="J370" s="233">
        <v>6000012070001</v>
      </c>
      <c r="K370" s="234"/>
      <c r="L370" s="234"/>
      <c r="M370" s="234"/>
      <c r="N370" s="234"/>
      <c r="O370" s="234"/>
      <c r="P370" s="245" t="s">
        <v>687</v>
      </c>
      <c r="Q370" s="235"/>
      <c r="R370" s="235"/>
      <c r="S370" s="235"/>
      <c r="T370" s="235"/>
      <c r="U370" s="235"/>
      <c r="V370" s="235"/>
      <c r="W370" s="235"/>
      <c r="X370" s="235"/>
      <c r="Y370" s="236">
        <v>0.7</v>
      </c>
      <c r="Z370" s="237"/>
      <c r="AA370" s="237"/>
      <c r="AB370" s="238"/>
      <c r="AC370" s="222" t="s">
        <v>75</v>
      </c>
      <c r="AD370" s="223"/>
      <c r="AE370" s="223"/>
      <c r="AF370" s="223"/>
      <c r="AG370" s="223"/>
      <c r="AH370" s="224" t="s">
        <v>686</v>
      </c>
      <c r="AI370" s="225"/>
      <c r="AJ370" s="225"/>
      <c r="AK370" s="225"/>
      <c r="AL370" s="226" t="s">
        <v>686</v>
      </c>
      <c r="AM370" s="227"/>
      <c r="AN370" s="227"/>
      <c r="AO370" s="228"/>
      <c r="AP370" s="229" t="s">
        <v>686</v>
      </c>
      <c r="AQ370" s="229"/>
      <c r="AR370" s="229"/>
      <c r="AS370" s="229"/>
      <c r="AT370" s="229"/>
      <c r="AU370" s="229"/>
      <c r="AV370" s="229"/>
      <c r="AW370" s="229"/>
      <c r="AX370" s="229"/>
      <c r="AY370">
        <f>COUNTA($C$370)</f>
        <v>1</v>
      </c>
    </row>
    <row r="371" spans="1:51" ht="27" customHeight="1" x14ac:dyDescent="0.15">
      <c r="A371" s="230">
        <v>6</v>
      </c>
      <c r="B371" s="230">
        <v>1</v>
      </c>
      <c r="C371" s="252" t="s">
        <v>680</v>
      </c>
      <c r="D371" s="251"/>
      <c r="E371" s="251"/>
      <c r="F371" s="251"/>
      <c r="G371" s="251"/>
      <c r="H371" s="251"/>
      <c r="I371" s="251"/>
      <c r="J371" s="233">
        <v>6000012070001</v>
      </c>
      <c r="K371" s="234"/>
      <c r="L371" s="234"/>
      <c r="M371" s="234"/>
      <c r="N371" s="234"/>
      <c r="O371" s="234"/>
      <c r="P371" s="245" t="s">
        <v>687</v>
      </c>
      <c r="Q371" s="235"/>
      <c r="R371" s="235"/>
      <c r="S371" s="235"/>
      <c r="T371" s="235"/>
      <c r="U371" s="235"/>
      <c r="V371" s="235"/>
      <c r="W371" s="235"/>
      <c r="X371" s="235"/>
      <c r="Y371" s="236">
        <v>0.6</v>
      </c>
      <c r="Z371" s="237"/>
      <c r="AA371" s="237"/>
      <c r="AB371" s="238"/>
      <c r="AC371" s="222" t="s">
        <v>75</v>
      </c>
      <c r="AD371" s="223"/>
      <c r="AE371" s="223"/>
      <c r="AF371" s="223"/>
      <c r="AG371" s="223"/>
      <c r="AH371" s="224" t="s">
        <v>686</v>
      </c>
      <c r="AI371" s="225"/>
      <c r="AJ371" s="225"/>
      <c r="AK371" s="225"/>
      <c r="AL371" s="226" t="s">
        <v>686</v>
      </c>
      <c r="AM371" s="227"/>
      <c r="AN371" s="227"/>
      <c r="AO371" s="228"/>
      <c r="AP371" s="229" t="s">
        <v>686</v>
      </c>
      <c r="AQ371" s="229"/>
      <c r="AR371" s="229"/>
      <c r="AS371" s="229"/>
      <c r="AT371" s="229"/>
      <c r="AU371" s="229"/>
      <c r="AV371" s="229"/>
      <c r="AW371" s="229"/>
      <c r="AX371" s="229"/>
      <c r="AY371">
        <f>COUNTA($C$371)</f>
        <v>1</v>
      </c>
    </row>
    <row r="372" spans="1:51" ht="27" customHeight="1" x14ac:dyDescent="0.15">
      <c r="A372" s="230">
        <v>7</v>
      </c>
      <c r="B372" s="230">
        <v>1</v>
      </c>
      <c r="C372" s="252" t="s">
        <v>681</v>
      </c>
      <c r="D372" s="251"/>
      <c r="E372" s="251"/>
      <c r="F372" s="251"/>
      <c r="G372" s="251"/>
      <c r="H372" s="251"/>
      <c r="I372" s="251"/>
      <c r="J372" s="233">
        <v>6000012070001</v>
      </c>
      <c r="K372" s="234"/>
      <c r="L372" s="234"/>
      <c r="M372" s="234"/>
      <c r="N372" s="234"/>
      <c r="O372" s="234"/>
      <c r="P372" s="245" t="s">
        <v>687</v>
      </c>
      <c r="Q372" s="235"/>
      <c r="R372" s="235"/>
      <c r="S372" s="235"/>
      <c r="T372" s="235"/>
      <c r="U372" s="235"/>
      <c r="V372" s="235"/>
      <c r="W372" s="235"/>
      <c r="X372" s="235"/>
      <c r="Y372" s="236">
        <v>0.2</v>
      </c>
      <c r="Z372" s="237"/>
      <c r="AA372" s="237"/>
      <c r="AB372" s="238"/>
      <c r="AC372" s="222" t="s">
        <v>75</v>
      </c>
      <c r="AD372" s="223"/>
      <c r="AE372" s="223"/>
      <c r="AF372" s="223"/>
      <c r="AG372" s="223"/>
      <c r="AH372" s="224" t="s">
        <v>686</v>
      </c>
      <c r="AI372" s="225"/>
      <c r="AJ372" s="225"/>
      <c r="AK372" s="225"/>
      <c r="AL372" s="226" t="s">
        <v>686</v>
      </c>
      <c r="AM372" s="227"/>
      <c r="AN372" s="227"/>
      <c r="AO372" s="228"/>
      <c r="AP372" s="229" t="s">
        <v>686</v>
      </c>
      <c r="AQ372" s="229"/>
      <c r="AR372" s="229"/>
      <c r="AS372" s="229"/>
      <c r="AT372" s="229"/>
      <c r="AU372" s="229"/>
      <c r="AV372" s="229"/>
      <c r="AW372" s="229"/>
      <c r="AX372" s="229"/>
      <c r="AY372">
        <f>COUNTA($C$372)</f>
        <v>1</v>
      </c>
    </row>
    <row r="373" spans="1:51" ht="27" customHeight="1" x14ac:dyDescent="0.15">
      <c r="A373" s="230">
        <v>8</v>
      </c>
      <c r="B373" s="230">
        <v>1</v>
      </c>
      <c r="C373" s="252" t="s">
        <v>682</v>
      </c>
      <c r="D373" s="251"/>
      <c r="E373" s="251"/>
      <c r="F373" s="251"/>
      <c r="G373" s="251"/>
      <c r="H373" s="251"/>
      <c r="I373" s="251"/>
      <c r="J373" s="233">
        <v>6000012070001</v>
      </c>
      <c r="K373" s="234"/>
      <c r="L373" s="234"/>
      <c r="M373" s="234"/>
      <c r="N373" s="234"/>
      <c r="O373" s="234"/>
      <c r="P373" s="245" t="s">
        <v>687</v>
      </c>
      <c r="Q373" s="235"/>
      <c r="R373" s="235"/>
      <c r="S373" s="235"/>
      <c r="T373" s="235"/>
      <c r="U373" s="235"/>
      <c r="V373" s="235"/>
      <c r="W373" s="235"/>
      <c r="X373" s="235"/>
      <c r="Y373" s="236">
        <v>0.1</v>
      </c>
      <c r="Z373" s="237"/>
      <c r="AA373" s="237"/>
      <c r="AB373" s="238"/>
      <c r="AC373" s="222" t="s">
        <v>75</v>
      </c>
      <c r="AD373" s="223"/>
      <c r="AE373" s="223"/>
      <c r="AF373" s="223"/>
      <c r="AG373" s="223"/>
      <c r="AH373" s="224" t="s">
        <v>686</v>
      </c>
      <c r="AI373" s="225"/>
      <c r="AJ373" s="225"/>
      <c r="AK373" s="225"/>
      <c r="AL373" s="226" t="s">
        <v>686</v>
      </c>
      <c r="AM373" s="227"/>
      <c r="AN373" s="227"/>
      <c r="AO373" s="228"/>
      <c r="AP373" s="229" t="s">
        <v>686</v>
      </c>
      <c r="AQ373" s="229"/>
      <c r="AR373" s="229"/>
      <c r="AS373" s="229"/>
      <c r="AT373" s="229"/>
      <c r="AU373" s="229"/>
      <c r="AV373" s="229"/>
      <c r="AW373" s="229"/>
      <c r="AX373" s="229"/>
      <c r="AY373">
        <f>COUNTA($C$373)</f>
        <v>1</v>
      </c>
    </row>
    <row r="374" spans="1:51" ht="27" customHeight="1" x14ac:dyDescent="0.15">
      <c r="A374" s="230">
        <v>9</v>
      </c>
      <c r="B374" s="230">
        <v>1</v>
      </c>
      <c r="C374" s="252" t="s">
        <v>683</v>
      </c>
      <c r="D374" s="251"/>
      <c r="E374" s="251"/>
      <c r="F374" s="251"/>
      <c r="G374" s="251"/>
      <c r="H374" s="251"/>
      <c r="I374" s="251"/>
      <c r="J374" s="233">
        <v>6000012070001</v>
      </c>
      <c r="K374" s="234"/>
      <c r="L374" s="234"/>
      <c r="M374" s="234"/>
      <c r="N374" s="234"/>
      <c r="O374" s="234"/>
      <c r="P374" s="245" t="s">
        <v>687</v>
      </c>
      <c r="Q374" s="235"/>
      <c r="R374" s="235"/>
      <c r="S374" s="235"/>
      <c r="T374" s="235"/>
      <c r="U374" s="235"/>
      <c r="V374" s="235"/>
      <c r="W374" s="235"/>
      <c r="X374" s="235"/>
      <c r="Y374" s="236">
        <v>0.1</v>
      </c>
      <c r="Z374" s="237"/>
      <c r="AA374" s="237"/>
      <c r="AB374" s="238"/>
      <c r="AC374" s="222" t="s">
        <v>75</v>
      </c>
      <c r="AD374" s="223"/>
      <c r="AE374" s="223"/>
      <c r="AF374" s="223"/>
      <c r="AG374" s="223"/>
      <c r="AH374" s="224" t="s">
        <v>686</v>
      </c>
      <c r="AI374" s="225"/>
      <c r="AJ374" s="225"/>
      <c r="AK374" s="225"/>
      <c r="AL374" s="226" t="s">
        <v>686</v>
      </c>
      <c r="AM374" s="227"/>
      <c r="AN374" s="227"/>
      <c r="AO374" s="228"/>
      <c r="AP374" s="229" t="s">
        <v>686</v>
      </c>
      <c r="AQ374" s="229"/>
      <c r="AR374" s="229"/>
      <c r="AS374" s="229"/>
      <c r="AT374" s="229"/>
      <c r="AU374" s="229"/>
      <c r="AV374" s="229"/>
      <c r="AW374" s="229"/>
      <c r="AX374" s="229"/>
      <c r="AY374">
        <f>COUNTA($C$374)</f>
        <v>1</v>
      </c>
    </row>
    <row r="375" spans="1:51" ht="27" customHeight="1" x14ac:dyDescent="0.15">
      <c r="A375" s="230">
        <v>10</v>
      </c>
      <c r="B375" s="230">
        <v>1</v>
      </c>
      <c r="C375" s="252" t="s">
        <v>684</v>
      </c>
      <c r="D375" s="251"/>
      <c r="E375" s="251"/>
      <c r="F375" s="251"/>
      <c r="G375" s="251"/>
      <c r="H375" s="251"/>
      <c r="I375" s="251"/>
      <c r="J375" s="233">
        <v>6000012070001</v>
      </c>
      <c r="K375" s="234"/>
      <c r="L375" s="234"/>
      <c r="M375" s="234"/>
      <c r="N375" s="234"/>
      <c r="O375" s="234"/>
      <c r="P375" s="245" t="s">
        <v>687</v>
      </c>
      <c r="Q375" s="235"/>
      <c r="R375" s="235"/>
      <c r="S375" s="235"/>
      <c r="T375" s="235"/>
      <c r="U375" s="235"/>
      <c r="V375" s="235"/>
      <c r="W375" s="235"/>
      <c r="X375" s="235"/>
      <c r="Y375" s="236">
        <v>0.1</v>
      </c>
      <c r="Z375" s="237"/>
      <c r="AA375" s="237"/>
      <c r="AB375" s="238"/>
      <c r="AC375" s="222" t="s">
        <v>75</v>
      </c>
      <c r="AD375" s="223"/>
      <c r="AE375" s="223"/>
      <c r="AF375" s="223"/>
      <c r="AG375" s="223"/>
      <c r="AH375" s="224" t="s">
        <v>686</v>
      </c>
      <c r="AI375" s="225"/>
      <c r="AJ375" s="225"/>
      <c r="AK375" s="225"/>
      <c r="AL375" s="226" t="s">
        <v>686</v>
      </c>
      <c r="AM375" s="227"/>
      <c r="AN375" s="227"/>
      <c r="AO375" s="228"/>
      <c r="AP375" s="229" t="s">
        <v>686</v>
      </c>
      <c r="AQ375" s="229"/>
      <c r="AR375" s="229"/>
      <c r="AS375" s="229"/>
      <c r="AT375" s="229"/>
      <c r="AU375" s="229"/>
      <c r="AV375" s="229"/>
      <c r="AW375" s="229"/>
      <c r="AX375" s="229"/>
      <c r="AY375">
        <f>COUNTA($C$375)</f>
        <v>1</v>
      </c>
    </row>
    <row r="376" spans="1:51" ht="9.9499999999999993"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9.9499999999999993"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9.9499999999999993"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9.9499999999999993"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9.9499999999999993"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9.9499999999999993"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9.9499999999999993"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9.9499999999999993"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9.9499999999999993"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9.9499999999999993"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9.9499999999999993"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9.9499999999999993"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9.9499999999999993"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9.9499999999999993"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9.9499999999999993"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9.9499999999999993"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9.9499999999999993"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9.9499999999999993"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9.9499999999999993"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9.9499999999999993"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12"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18"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48.95" customHeight="1" x14ac:dyDescent="0.15">
      <c r="A399" s="230">
        <v>1</v>
      </c>
      <c r="B399" s="230">
        <v>1</v>
      </c>
      <c r="C399" s="252" t="s">
        <v>650</v>
      </c>
      <c r="D399" s="251"/>
      <c r="E399" s="251"/>
      <c r="F399" s="251"/>
      <c r="G399" s="251"/>
      <c r="H399" s="251"/>
      <c r="I399" s="251"/>
      <c r="J399" s="233">
        <v>5010001006767</v>
      </c>
      <c r="K399" s="234"/>
      <c r="L399" s="234"/>
      <c r="M399" s="234"/>
      <c r="N399" s="234"/>
      <c r="O399" s="234"/>
      <c r="P399" s="245" t="s">
        <v>652</v>
      </c>
      <c r="Q399" s="235"/>
      <c r="R399" s="235"/>
      <c r="S399" s="235"/>
      <c r="T399" s="235"/>
      <c r="U399" s="235"/>
      <c r="V399" s="235"/>
      <c r="W399" s="235"/>
      <c r="X399" s="235"/>
      <c r="Y399" s="236">
        <v>3.9</v>
      </c>
      <c r="Z399" s="237"/>
      <c r="AA399" s="237"/>
      <c r="AB399" s="238"/>
      <c r="AC399" s="222" t="s">
        <v>259</v>
      </c>
      <c r="AD399" s="223"/>
      <c r="AE399" s="223"/>
      <c r="AF399" s="223"/>
      <c r="AG399" s="223"/>
      <c r="AH399" s="253" t="s">
        <v>648</v>
      </c>
      <c r="AI399" s="254"/>
      <c r="AJ399" s="254"/>
      <c r="AK399" s="254"/>
      <c r="AL399" s="226" t="s">
        <v>648</v>
      </c>
      <c r="AM399" s="227"/>
      <c r="AN399" s="227"/>
      <c r="AO399" s="228"/>
      <c r="AP399" s="229" t="s">
        <v>648</v>
      </c>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16.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1.6"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648</v>
      </c>
      <c r="F631" s="232"/>
      <c r="G631" s="232"/>
      <c r="H631" s="232"/>
      <c r="I631" s="232"/>
      <c r="J631" s="233" t="s">
        <v>648</v>
      </c>
      <c r="K631" s="234"/>
      <c r="L631" s="234"/>
      <c r="M631" s="234"/>
      <c r="N631" s="234"/>
      <c r="O631" s="234"/>
      <c r="P631" s="245" t="s">
        <v>648</v>
      </c>
      <c r="Q631" s="235"/>
      <c r="R631" s="235"/>
      <c r="S631" s="235"/>
      <c r="T631" s="235"/>
      <c r="U631" s="235"/>
      <c r="V631" s="235"/>
      <c r="W631" s="235"/>
      <c r="X631" s="235"/>
      <c r="Y631" s="236" t="s">
        <v>648</v>
      </c>
      <c r="Z631" s="237"/>
      <c r="AA631" s="237"/>
      <c r="AB631" s="238"/>
      <c r="AC631" s="222"/>
      <c r="AD631" s="223"/>
      <c r="AE631" s="223"/>
      <c r="AF631" s="223"/>
      <c r="AG631" s="223"/>
      <c r="AH631" s="224" t="s">
        <v>648</v>
      </c>
      <c r="AI631" s="225"/>
      <c r="AJ631" s="225"/>
      <c r="AK631" s="225"/>
      <c r="AL631" s="226" t="s">
        <v>648</v>
      </c>
      <c r="AM631" s="227"/>
      <c r="AN631" s="227"/>
      <c r="AO631" s="228"/>
      <c r="AP631" s="229" t="s">
        <v>648</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807" priority="909">
      <formula>IF(RIGHT(TEXT(P14,"0.#"),1)=".",FALSE,TRUE)</formula>
    </cfRule>
    <cfRule type="expression" dxfId="806" priority="910">
      <formula>IF(RIGHT(TEXT(P14,"0.#"),1)=".",TRUE,FALSE)</formula>
    </cfRule>
  </conditionalFormatting>
  <conditionalFormatting sqref="P18:AX18">
    <cfRule type="expression" dxfId="805" priority="907">
      <formula>IF(RIGHT(TEXT(P18,"0.#"),1)=".",FALSE,TRUE)</formula>
    </cfRule>
    <cfRule type="expression" dxfId="804" priority="908">
      <formula>IF(RIGHT(TEXT(P18,"0.#"),1)=".",TRUE,FALSE)</formula>
    </cfRule>
  </conditionalFormatting>
  <conditionalFormatting sqref="Y311">
    <cfRule type="expression" dxfId="803" priority="905">
      <formula>IF(RIGHT(TEXT(Y311,"0.#"),1)=".",FALSE,TRUE)</formula>
    </cfRule>
    <cfRule type="expression" dxfId="802" priority="906">
      <formula>IF(RIGHT(TEXT(Y311,"0.#"),1)=".",TRUE,FALSE)</formula>
    </cfRule>
  </conditionalFormatting>
  <conditionalFormatting sqref="Y320">
    <cfRule type="expression" dxfId="801" priority="903">
      <formula>IF(RIGHT(TEXT(Y320,"0.#"),1)=".",FALSE,TRUE)</formula>
    </cfRule>
    <cfRule type="expression" dxfId="800" priority="904">
      <formula>IF(RIGHT(TEXT(Y320,"0.#"),1)=".",TRUE,FALSE)</formula>
    </cfRule>
  </conditionalFormatting>
  <conditionalFormatting sqref="Y351:Y358 Y349 Y338:Y345 Y336 Y325:Y332 Y323">
    <cfRule type="expression" dxfId="799" priority="883">
      <formula>IF(RIGHT(TEXT(Y323,"0.#"),1)=".",FALSE,TRUE)</formula>
    </cfRule>
    <cfRule type="expression" dxfId="798" priority="884">
      <formula>IF(RIGHT(TEXT(Y323,"0.#"),1)=".",TRUE,FALSE)</formula>
    </cfRule>
  </conditionalFormatting>
  <conditionalFormatting sqref="P15:AJ17 P13:AX13 AR15:AX15">
    <cfRule type="expression" dxfId="797" priority="901">
      <formula>IF(RIGHT(TEXT(P13,"0.#"),1)=".",FALSE,TRUE)</formula>
    </cfRule>
    <cfRule type="expression" dxfId="796" priority="902">
      <formula>IF(RIGHT(TEXT(P13,"0.#"),1)=".",TRUE,FALSE)</formula>
    </cfRule>
  </conditionalFormatting>
  <conditionalFormatting sqref="P19:AJ19">
    <cfRule type="expression" dxfId="795" priority="899">
      <formula>IF(RIGHT(TEXT(P19,"0.#"),1)=".",FALSE,TRUE)</formula>
    </cfRule>
    <cfRule type="expression" dxfId="794" priority="900">
      <formula>IF(RIGHT(TEXT(P19,"0.#"),1)=".",TRUE,FALSE)</formula>
    </cfRule>
  </conditionalFormatting>
  <conditionalFormatting sqref="AE32 AQ32">
    <cfRule type="expression" dxfId="793" priority="897">
      <formula>IF(RIGHT(TEXT(AE32,"0.#"),1)=".",FALSE,TRUE)</formula>
    </cfRule>
    <cfRule type="expression" dxfId="792" priority="898">
      <formula>IF(RIGHT(TEXT(AE32,"0.#"),1)=".",TRUE,FALSE)</formula>
    </cfRule>
  </conditionalFormatting>
  <conditionalFormatting sqref="Y312:Y319 Y310">
    <cfRule type="expression" dxfId="791" priority="895">
      <formula>IF(RIGHT(TEXT(Y310,"0.#"),1)=".",FALSE,TRUE)</formula>
    </cfRule>
    <cfRule type="expression" dxfId="790" priority="896">
      <formula>IF(RIGHT(TEXT(Y310,"0.#"),1)=".",TRUE,FALSE)</formula>
    </cfRule>
  </conditionalFormatting>
  <conditionalFormatting sqref="AU311">
    <cfRule type="expression" dxfId="789" priority="893">
      <formula>IF(RIGHT(TEXT(AU311,"0.#"),1)=".",FALSE,TRUE)</formula>
    </cfRule>
    <cfRule type="expression" dxfId="788" priority="894">
      <formula>IF(RIGHT(TEXT(AU311,"0.#"),1)=".",TRUE,FALSE)</formula>
    </cfRule>
  </conditionalFormatting>
  <conditionalFormatting sqref="AU320">
    <cfRule type="expression" dxfId="787" priority="891">
      <formula>IF(RIGHT(TEXT(AU320,"0.#"),1)=".",FALSE,TRUE)</formula>
    </cfRule>
    <cfRule type="expression" dxfId="786" priority="892">
      <formula>IF(RIGHT(TEXT(AU320,"0.#"),1)=".",TRUE,FALSE)</formula>
    </cfRule>
  </conditionalFormatting>
  <conditionalFormatting sqref="AU312:AU319 AU310">
    <cfRule type="expression" dxfId="785" priority="889">
      <formula>IF(RIGHT(TEXT(AU310,"0.#"),1)=".",FALSE,TRUE)</formula>
    </cfRule>
    <cfRule type="expression" dxfId="784" priority="890">
      <formula>IF(RIGHT(TEXT(AU310,"0.#"),1)=".",TRUE,FALSE)</formula>
    </cfRule>
  </conditionalFormatting>
  <conditionalFormatting sqref="Y350 Y337 Y324">
    <cfRule type="expression" dxfId="783" priority="887">
      <formula>IF(RIGHT(TEXT(Y324,"0.#"),1)=".",FALSE,TRUE)</formula>
    </cfRule>
    <cfRule type="expression" dxfId="782" priority="888">
      <formula>IF(RIGHT(TEXT(Y324,"0.#"),1)=".",TRUE,FALSE)</formula>
    </cfRule>
  </conditionalFormatting>
  <conditionalFormatting sqref="Y359 Y346 Y333">
    <cfRule type="expression" dxfId="781" priority="885">
      <formula>IF(RIGHT(TEXT(Y333,"0.#"),1)=".",FALSE,TRUE)</formula>
    </cfRule>
    <cfRule type="expression" dxfId="780" priority="886">
      <formula>IF(RIGHT(TEXT(Y333,"0.#"),1)=".",TRUE,FALSE)</formula>
    </cfRule>
  </conditionalFormatting>
  <conditionalFormatting sqref="AU350 AU337 AU324">
    <cfRule type="expression" dxfId="779" priority="881">
      <formula>IF(RIGHT(TEXT(AU324,"0.#"),1)=".",FALSE,TRUE)</formula>
    </cfRule>
    <cfRule type="expression" dxfId="778" priority="882">
      <formula>IF(RIGHT(TEXT(AU324,"0.#"),1)=".",TRUE,FALSE)</formula>
    </cfRule>
  </conditionalFormatting>
  <conditionalFormatting sqref="AU359 AU346 AU333">
    <cfRule type="expression" dxfId="777" priority="879">
      <formula>IF(RIGHT(TEXT(AU333,"0.#"),1)=".",FALSE,TRUE)</formula>
    </cfRule>
    <cfRule type="expression" dxfId="776" priority="880">
      <formula>IF(RIGHT(TEXT(AU333,"0.#"),1)=".",TRUE,FALSE)</formula>
    </cfRule>
  </conditionalFormatting>
  <conditionalFormatting sqref="AU351:AU358 AU349 AU338:AU345 AU336 AU325:AU332 AU323">
    <cfRule type="expression" dxfId="775" priority="877">
      <formula>IF(RIGHT(TEXT(AU323,"0.#"),1)=".",FALSE,TRUE)</formula>
    </cfRule>
    <cfRule type="expression" dxfId="774" priority="878">
      <formula>IF(RIGHT(TEXT(AU323,"0.#"),1)=".",TRUE,FALSE)</formula>
    </cfRule>
  </conditionalFormatting>
  <conditionalFormatting sqref="AI32">
    <cfRule type="expression" dxfId="773" priority="875">
      <formula>IF(RIGHT(TEXT(AI32,"0.#"),1)=".",FALSE,TRUE)</formula>
    </cfRule>
    <cfRule type="expression" dxfId="772" priority="876">
      <formula>IF(RIGHT(TEXT(AI32,"0.#"),1)=".",TRUE,FALSE)</formula>
    </cfRule>
  </conditionalFormatting>
  <conditionalFormatting sqref="AM32">
    <cfRule type="expression" dxfId="771" priority="873">
      <formula>IF(RIGHT(TEXT(AM32,"0.#"),1)=".",FALSE,TRUE)</formula>
    </cfRule>
    <cfRule type="expression" dxfId="770" priority="874">
      <formula>IF(RIGHT(TEXT(AM32,"0.#"),1)=".",TRUE,FALSE)</formula>
    </cfRule>
  </conditionalFormatting>
  <conditionalFormatting sqref="AE33">
    <cfRule type="expression" dxfId="769" priority="871">
      <formula>IF(RIGHT(TEXT(AE33,"0.#"),1)=".",FALSE,TRUE)</formula>
    </cfRule>
    <cfRule type="expression" dxfId="768" priority="872">
      <formula>IF(RIGHT(TEXT(AE33,"0.#"),1)=".",TRUE,FALSE)</formula>
    </cfRule>
  </conditionalFormatting>
  <conditionalFormatting sqref="AI33">
    <cfRule type="expression" dxfId="767" priority="869">
      <formula>IF(RIGHT(TEXT(AI33,"0.#"),1)=".",FALSE,TRUE)</formula>
    </cfRule>
    <cfRule type="expression" dxfId="766" priority="870">
      <formula>IF(RIGHT(TEXT(AI33,"0.#"),1)=".",TRUE,FALSE)</formula>
    </cfRule>
  </conditionalFormatting>
  <conditionalFormatting sqref="AM33">
    <cfRule type="expression" dxfId="765" priority="867">
      <formula>IF(RIGHT(TEXT(AM33,"0.#"),1)=".",FALSE,TRUE)</formula>
    </cfRule>
    <cfRule type="expression" dxfId="764" priority="868">
      <formula>IF(RIGHT(TEXT(AM33,"0.#"),1)=".",TRUE,FALSE)</formula>
    </cfRule>
  </conditionalFormatting>
  <conditionalFormatting sqref="AQ33">
    <cfRule type="expression" dxfId="763" priority="865">
      <formula>IF(RIGHT(TEXT(AQ33,"0.#"),1)=".",FALSE,TRUE)</formula>
    </cfRule>
    <cfRule type="expression" dxfId="762" priority="866">
      <formula>IF(RIGHT(TEXT(AQ33,"0.#"),1)=".",TRUE,FALSE)</formula>
    </cfRule>
  </conditionalFormatting>
  <conditionalFormatting sqref="AE210">
    <cfRule type="expression" dxfId="761" priority="863">
      <formula>IF(RIGHT(TEXT(AE210,"0.#"),1)=".",FALSE,TRUE)</formula>
    </cfRule>
    <cfRule type="expression" dxfId="760" priority="864">
      <formula>IF(RIGHT(TEXT(AE210,"0.#"),1)=".",TRUE,FALSE)</formula>
    </cfRule>
  </conditionalFormatting>
  <conditionalFormatting sqref="AE211">
    <cfRule type="expression" dxfId="759" priority="861">
      <formula>IF(RIGHT(TEXT(AE211,"0.#"),1)=".",FALSE,TRUE)</formula>
    </cfRule>
    <cfRule type="expression" dxfId="758" priority="862">
      <formula>IF(RIGHT(TEXT(AE211,"0.#"),1)=".",TRUE,FALSE)</formula>
    </cfRule>
  </conditionalFormatting>
  <conditionalFormatting sqref="AE212">
    <cfRule type="expression" dxfId="757" priority="859">
      <formula>IF(RIGHT(TEXT(AE212,"0.#"),1)=".",FALSE,TRUE)</formula>
    </cfRule>
    <cfRule type="expression" dxfId="756" priority="860">
      <formula>IF(RIGHT(TEXT(AE212,"0.#"),1)=".",TRUE,FALSE)</formula>
    </cfRule>
  </conditionalFormatting>
  <conditionalFormatting sqref="AI212">
    <cfRule type="expression" dxfId="755" priority="857">
      <formula>IF(RIGHT(TEXT(AI212,"0.#"),1)=".",FALSE,TRUE)</formula>
    </cfRule>
    <cfRule type="expression" dxfId="754" priority="858">
      <formula>IF(RIGHT(TEXT(AI212,"0.#"),1)=".",TRUE,FALSE)</formula>
    </cfRule>
  </conditionalFormatting>
  <conditionalFormatting sqref="AI211">
    <cfRule type="expression" dxfId="753" priority="855">
      <formula>IF(RIGHT(TEXT(AI211,"0.#"),1)=".",FALSE,TRUE)</formula>
    </cfRule>
    <cfRule type="expression" dxfId="752" priority="856">
      <formula>IF(RIGHT(TEXT(AI211,"0.#"),1)=".",TRUE,FALSE)</formula>
    </cfRule>
  </conditionalFormatting>
  <conditionalFormatting sqref="AI210">
    <cfRule type="expression" dxfId="751" priority="853">
      <formula>IF(RIGHT(TEXT(AI210,"0.#"),1)=".",FALSE,TRUE)</formula>
    </cfRule>
    <cfRule type="expression" dxfId="750" priority="854">
      <formula>IF(RIGHT(TEXT(AI210,"0.#"),1)=".",TRUE,FALSE)</formula>
    </cfRule>
  </conditionalFormatting>
  <conditionalFormatting sqref="AM210">
    <cfRule type="expression" dxfId="749" priority="851">
      <formula>IF(RIGHT(TEXT(AM210,"0.#"),1)=".",FALSE,TRUE)</formula>
    </cfRule>
    <cfRule type="expression" dxfId="748" priority="852">
      <formula>IF(RIGHT(TEXT(AM210,"0.#"),1)=".",TRUE,FALSE)</formula>
    </cfRule>
  </conditionalFormatting>
  <conditionalFormatting sqref="AM211">
    <cfRule type="expression" dxfId="747" priority="849">
      <formula>IF(RIGHT(TEXT(AM211,"0.#"),1)=".",FALSE,TRUE)</formula>
    </cfRule>
    <cfRule type="expression" dxfId="746" priority="850">
      <formula>IF(RIGHT(TEXT(AM211,"0.#"),1)=".",TRUE,FALSE)</formula>
    </cfRule>
  </conditionalFormatting>
  <conditionalFormatting sqref="AM212">
    <cfRule type="expression" dxfId="745" priority="847">
      <formula>IF(RIGHT(TEXT(AM212,"0.#"),1)=".",FALSE,TRUE)</formula>
    </cfRule>
    <cfRule type="expression" dxfId="744" priority="848">
      <formula>IF(RIGHT(TEXT(AM212,"0.#"),1)=".",TRUE,FALSE)</formula>
    </cfRule>
  </conditionalFormatting>
  <conditionalFormatting sqref="AL368:AO395">
    <cfRule type="expression" dxfId="743" priority="843">
      <formula>IF(AND(AL368&gt;=0, RIGHT(TEXT(AL368,"0.#"),1)&lt;&gt;"."),TRUE,FALSE)</formula>
    </cfRule>
    <cfRule type="expression" dxfId="742" priority="844">
      <formula>IF(AND(AL368&gt;=0, RIGHT(TEXT(AL368,"0.#"),1)="."),TRUE,FALSE)</formula>
    </cfRule>
    <cfRule type="expression" dxfId="741" priority="845">
      <formula>IF(AND(AL368&lt;0, RIGHT(TEXT(AL368,"0.#"),1)&lt;&gt;"."),TRUE,FALSE)</formula>
    </cfRule>
    <cfRule type="expression" dxfId="740" priority="846">
      <formula>IF(AND(AL368&lt;0, RIGHT(TEXT(AL368,"0.#"),1)="."),TRUE,FALSE)</formula>
    </cfRule>
  </conditionalFormatting>
  <conditionalFormatting sqref="AQ210:AQ212">
    <cfRule type="expression" dxfId="739" priority="841">
      <formula>IF(RIGHT(TEXT(AQ210,"0.#"),1)=".",FALSE,TRUE)</formula>
    </cfRule>
    <cfRule type="expression" dxfId="738" priority="842">
      <formula>IF(RIGHT(TEXT(AQ210,"0.#"),1)=".",TRUE,FALSE)</formula>
    </cfRule>
  </conditionalFormatting>
  <conditionalFormatting sqref="AU210:AU212">
    <cfRule type="expression" dxfId="737" priority="839">
      <formula>IF(RIGHT(TEXT(AU210,"0.#"),1)=".",FALSE,TRUE)</formula>
    </cfRule>
    <cfRule type="expression" dxfId="736" priority="840">
      <formula>IF(RIGHT(TEXT(AU210,"0.#"),1)=".",TRUE,FALSE)</formula>
    </cfRule>
  </conditionalFormatting>
  <conditionalFormatting sqref="Y368:Y395">
    <cfRule type="expression" dxfId="735" priority="837">
      <formula>IF(RIGHT(TEXT(Y368,"0.#"),1)=".",FALSE,TRUE)</formula>
    </cfRule>
    <cfRule type="expression" dxfId="734" priority="838">
      <formula>IF(RIGHT(TEXT(Y368,"0.#"),1)=".",TRUE,FALSE)</formula>
    </cfRule>
  </conditionalFormatting>
  <conditionalFormatting sqref="AL631:AO660">
    <cfRule type="expression" dxfId="733" priority="833">
      <formula>IF(AND(AL631&gt;=0, RIGHT(TEXT(AL631,"0.#"),1)&lt;&gt;"."),TRUE,FALSE)</formula>
    </cfRule>
    <cfRule type="expression" dxfId="732" priority="834">
      <formula>IF(AND(AL631&gt;=0, RIGHT(TEXT(AL631,"0.#"),1)="."),TRUE,FALSE)</formula>
    </cfRule>
    <cfRule type="expression" dxfId="731" priority="835">
      <formula>IF(AND(AL631&lt;0, RIGHT(TEXT(AL631,"0.#"),1)&lt;&gt;"."),TRUE,FALSE)</formula>
    </cfRule>
    <cfRule type="expression" dxfId="730" priority="836">
      <formula>IF(AND(AL631&lt;0, RIGHT(TEXT(AL631,"0.#"),1)="."),TRUE,FALSE)</formula>
    </cfRule>
  </conditionalFormatting>
  <conditionalFormatting sqref="Y631:Y660">
    <cfRule type="expression" dxfId="729" priority="831">
      <formula>IF(RIGHT(TEXT(Y631,"0.#"),1)=".",FALSE,TRUE)</formula>
    </cfRule>
    <cfRule type="expression" dxfId="728" priority="832">
      <formula>IF(RIGHT(TEXT(Y631,"0.#"),1)=".",TRUE,FALSE)</formula>
    </cfRule>
  </conditionalFormatting>
  <conditionalFormatting sqref="AL366:AO367">
    <cfRule type="expression" dxfId="727" priority="827">
      <formula>IF(AND(AL366&gt;=0, RIGHT(TEXT(AL366,"0.#"),1)&lt;&gt;"."),TRUE,FALSE)</formula>
    </cfRule>
    <cfRule type="expression" dxfId="726" priority="828">
      <formula>IF(AND(AL366&gt;=0, RIGHT(TEXT(AL366,"0.#"),1)="."),TRUE,FALSE)</formula>
    </cfRule>
    <cfRule type="expression" dxfId="725" priority="829">
      <formula>IF(AND(AL366&lt;0, RIGHT(TEXT(AL366,"0.#"),1)&lt;&gt;"."),TRUE,FALSE)</formula>
    </cfRule>
    <cfRule type="expression" dxfId="724" priority="830">
      <formula>IF(AND(AL366&lt;0, RIGHT(TEXT(AL366,"0.#"),1)="."),TRUE,FALSE)</formula>
    </cfRule>
  </conditionalFormatting>
  <conditionalFormatting sqref="Y366:Y367">
    <cfRule type="expression" dxfId="723" priority="825">
      <formula>IF(RIGHT(TEXT(Y366,"0.#"),1)=".",FALSE,TRUE)</formula>
    </cfRule>
    <cfRule type="expression" dxfId="722" priority="826">
      <formula>IF(RIGHT(TEXT(Y366,"0.#"),1)=".",TRUE,FALSE)</formula>
    </cfRule>
  </conditionalFormatting>
  <conditionalFormatting sqref="Y401:Y428">
    <cfRule type="expression" dxfId="721" priority="763">
      <formula>IF(RIGHT(TEXT(Y401,"0.#"),1)=".",FALSE,TRUE)</formula>
    </cfRule>
    <cfRule type="expression" dxfId="720" priority="764">
      <formula>IF(RIGHT(TEXT(Y401,"0.#"),1)=".",TRUE,FALSE)</formula>
    </cfRule>
  </conditionalFormatting>
  <conditionalFormatting sqref="Y399:Y400">
    <cfRule type="expression" dxfId="719" priority="757">
      <formula>IF(RIGHT(TEXT(Y399,"0.#"),1)=".",FALSE,TRUE)</formula>
    </cfRule>
    <cfRule type="expression" dxfId="718" priority="758">
      <formula>IF(RIGHT(TEXT(Y399,"0.#"),1)=".",TRUE,FALSE)</formula>
    </cfRule>
  </conditionalFormatting>
  <conditionalFormatting sqref="Y434:Y461">
    <cfRule type="expression" dxfId="717" priority="751">
      <formula>IF(RIGHT(TEXT(Y434,"0.#"),1)=".",FALSE,TRUE)</formula>
    </cfRule>
    <cfRule type="expression" dxfId="716" priority="752">
      <formula>IF(RIGHT(TEXT(Y434,"0.#"),1)=".",TRUE,FALSE)</formula>
    </cfRule>
  </conditionalFormatting>
  <conditionalFormatting sqref="Y432:Y433">
    <cfRule type="expression" dxfId="715" priority="745">
      <formula>IF(RIGHT(TEXT(Y432,"0.#"),1)=".",FALSE,TRUE)</formula>
    </cfRule>
    <cfRule type="expression" dxfId="714" priority="746">
      <formula>IF(RIGHT(TEXT(Y432,"0.#"),1)=".",TRUE,FALSE)</formula>
    </cfRule>
  </conditionalFormatting>
  <conditionalFormatting sqref="Y467:Y494">
    <cfRule type="expression" dxfId="713" priority="739">
      <formula>IF(RIGHT(TEXT(Y467,"0.#"),1)=".",FALSE,TRUE)</formula>
    </cfRule>
    <cfRule type="expression" dxfId="712" priority="740">
      <formula>IF(RIGHT(TEXT(Y467,"0.#"),1)=".",TRUE,FALSE)</formula>
    </cfRule>
  </conditionalFormatting>
  <conditionalFormatting sqref="Y465:Y466">
    <cfRule type="expression" dxfId="711" priority="733">
      <formula>IF(RIGHT(TEXT(Y465,"0.#"),1)=".",FALSE,TRUE)</formula>
    </cfRule>
    <cfRule type="expression" dxfId="710" priority="734">
      <formula>IF(RIGHT(TEXT(Y465,"0.#"),1)=".",TRUE,FALSE)</formula>
    </cfRule>
  </conditionalFormatting>
  <conditionalFormatting sqref="Y500:Y527">
    <cfRule type="expression" dxfId="709" priority="727">
      <formula>IF(RIGHT(TEXT(Y500,"0.#"),1)=".",FALSE,TRUE)</formula>
    </cfRule>
    <cfRule type="expression" dxfId="708" priority="728">
      <formula>IF(RIGHT(TEXT(Y500,"0.#"),1)=".",TRUE,FALSE)</formula>
    </cfRule>
  </conditionalFormatting>
  <conditionalFormatting sqref="Y498:Y499">
    <cfRule type="expression" dxfId="707" priority="721">
      <formula>IF(RIGHT(TEXT(Y498,"0.#"),1)=".",FALSE,TRUE)</formula>
    </cfRule>
    <cfRule type="expression" dxfId="706" priority="722">
      <formula>IF(RIGHT(TEXT(Y498,"0.#"),1)=".",TRUE,FALSE)</formula>
    </cfRule>
  </conditionalFormatting>
  <conditionalFormatting sqref="Y533:Y560">
    <cfRule type="expression" dxfId="705" priority="715">
      <formula>IF(RIGHT(TEXT(Y533,"0.#"),1)=".",FALSE,TRUE)</formula>
    </cfRule>
    <cfRule type="expression" dxfId="704" priority="716">
      <formula>IF(RIGHT(TEXT(Y533,"0.#"),1)=".",TRUE,FALSE)</formula>
    </cfRule>
  </conditionalFormatting>
  <conditionalFormatting sqref="W23">
    <cfRule type="expression" dxfId="703" priority="823">
      <formula>IF(RIGHT(TEXT(W23,"0.#"),1)=".",FALSE,TRUE)</formula>
    </cfRule>
    <cfRule type="expression" dxfId="702" priority="824">
      <formula>IF(RIGHT(TEXT(W23,"0.#"),1)=".",TRUE,FALSE)</formula>
    </cfRule>
  </conditionalFormatting>
  <conditionalFormatting sqref="W24:W27">
    <cfRule type="expression" dxfId="701" priority="821">
      <formula>IF(RIGHT(TEXT(W24,"0.#"),1)=".",FALSE,TRUE)</formula>
    </cfRule>
    <cfRule type="expression" dxfId="700" priority="822">
      <formula>IF(RIGHT(TEXT(W24,"0.#"),1)=".",TRUE,FALSE)</formula>
    </cfRule>
  </conditionalFormatting>
  <conditionalFormatting sqref="W28">
    <cfRule type="expression" dxfId="699" priority="819">
      <formula>IF(RIGHT(TEXT(W28,"0.#"),1)=".",FALSE,TRUE)</formula>
    </cfRule>
    <cfRule type="expression" dxfId="698" priority="820">
      <formula>IF(RIGHT(TEXT(W28,"0.#"),1)=".",TRUE,FALSE)</formula>
    </cfRule>
  </conditionalFormatting>
  <conditionalFormatting sqref="P23">
    <cfRule type="expression" dxfId="697" priority="817">
      <formula>IF(RIGHT(TEXT(P23,"0.#"),1)=".",FALSE,TRUE)</formula>
    </cfRule>
    <cfRule type="expression" dxfId="696" priority="818">
      <formula>IF(RIGHT(TEXT(P23,"0.#"),1)=".",TRUE,FALSE)</formula>
    </cfRule>
  </conditionalFormatting>
  <conditionalFormatting sqref="P24:P27">
    <cfRule type="expression" dxfId="695" priority="815">
      <formula>IF(RIGHT(TEXT(P24,"0.#"),1)=".",FALSE,TRUE)</formula>
    </cfRule>
    <cfRule type="expression" dxfId="694" priority="816">
      <formula>IF(RIGHT(TEXT(P24,"0.#"),1)=".",TRUE,FALSE)</formula>
    </cfRule>
  </conditionalFormatting>
  <conditionalFormatting sqref="P28">
    <cfRule type="expression" dxfId="693" priority="813">
      <formula>IF(RIGHT(TEXT(P28,"0.#"),1)=".",FALSE,TRUE)</formula>
    </cfRule>
    <cfRule type="expression" dxfId="692" priority="814">
      <formula>IF(RIGHT(TEXT(P28,"0.#"),1)=".",TRUE,FALSE)</formula>
    </cfRule>
  </conditionalFormatting>
  <conditionalFormatting sqref="AE202">
    <cfRule type="expression" dxfId="691" priority="811">
      <formula>IF(RIGHT(TEXT(AE202,"0.#"),1)=".",FALSE,TRUE)</formula>
    </cfRule>
    <cfRule type="expression" dxfId="690" priority="812">
      <formula>IF(RIGHT(TEXT(AE202,"0.#"),1)=".",TRUE,FALSE)</formula>
    </cfRule>
  </conditionalFormatting>
  <conditionalFormatting sqref="AE203">
    <cfRule type="expression" dxfId="689" priority="809">
      <formula>IF(RIGHT(TEXT(AE203,"0.#"),1)=".",FALSE,TRUE)</formula>
    </cfRule>
    <cfRule type="expression" dxfId="688" priority="810">
      <formula>IF(RIGHT(TEXT(AE203,"0.#"),1)=".",TRUE,FALSE)</formula>
    </cfRule>
  </conditionalFormatting>
  <conditionalFormatting sqref="AE204">
    <cfRule type="expression" dxfId="687" priority="807">
      <formula>IF(RIGHT(TEXT(AE204,"0.#"),1)=".",FALSE,TRUE)</formula>
    </cfRule>
    <cfRule type="expression" dxfId="686" priority="808">
      <formula>IF(RIGHT(TEXT(AE204,"0.#"),1)=".",TRUE,FALSE)</formula>
    </cfRule>
  </conditionalFormatting>
  <conditionalFormatting sqref="AI204">
    <cfRule type="expression" dxfId="685" priority="805">
      <formula>IF(RIGHT(TEXT(AI204,"0.#"),1)=".",FALSE,TRUE)</formula>
    </cfRule>
    <cfRule type="expression" dxfId="684" priority="806">
      <formula>IF(RIGHT(TEXT(AI204,"0.#"),1)=".",TRUE,FALSE)</formula>
    </cfRule>
  </conditionalFormatting>
  <conditionalFormatting sqref="AI203">
    <cfRule type="expression" dxfId="683" priority="803">
      <formula>IF(RIGHT(TEXT(AI203,"0.#"),1)=".",FALSE,TRUE)</formula>
    </cfRule>
    <cfRule type="expression" dxfId="682" priority="804">
      <formula>IF(RIGHT(TEXT(AI203,"0.#"),1)=".",TRUE,FALSE)</formula>
    </cfRule>
  </conditionalFormatting>
  <conditionalFormatting sqref="AI202">
    <cfRule type="expression" dxfId="681" priority="801">
      <formula>IF(RIGHT(TEXT(AI202,"0.#"),1)=".",FALSE,TRUE)</formula>
    </cfRule>
    <cfRule type="expression" dxfId="680" priority="802">
      <formula>IF(RIGHT(TEXT(AI202,"0.#"),1)=".",TRUE,FALSE)</formula>
    </cfRule>
  </conditionalFormatting>
  <conditionalFormatting sqref="AM202">
    <cfRule type="expression" dxfId="679" priority="799">
      <formula>IF(RIGHT(TEXT(AM202,"0.#"),1)=".",FALSE,TRUE)</formula>
    </cfRule>
    <cfRule type="expression" dxfId="678" priority="800">
      <formula>IF(RIGHT(TEXT(AM202,"0.#"),1)=".",TRUE,FALSE)</formula>
    </cfRule>
  </conditionalFormatting>
  <conditionalFormatting sqref="AM203">
    <cfRule type="expression" dxfId="677" priority="797">
      <formula>IF(RIGHT(TEXT(AM203,"0.#"),1)=".",FALSE,TRUE)</formula>
    </cfRule>
    <cfRule type="expression" dxfId="676" priority="798">
      <formula>IF(RIGHT(TEXT(AM203,"0.#"),1)=".",TRUE,FALSE)</formula>
    </cfRule>
  </conditionalFormatting>
  <conditionalFormatting sqref="AM204">
    <cfRule type="expression" dxfId="675" priority="795">
      <formula>IF(RIGHT(TEXT(AM204,"0.#"),1)=".",FALSE,TRUE)</formula>
    </cfRule>
    <cfRule type="expression" dxfId="674" priority="796">
      <formula>IF(RIGHT(TEXT(AM204,"0.#"),1)=".",TRUE,FALSE)</formula>
    </cfRule>
  </conditionalFormatting>
  <conditionalFormatting sqref="AQ202:AQ204">
    <cfRule type="expression" dxfId="673" priority="793">
      <formula>IF(RIGHT(TEXT(AQ202,"0.#"),1)=".",FALSE,TRUE)</formula>
    </cfRule>
    <cfRule type="expression" dxfId="672" priority="794">
      <formula>IF(RIGHT(TEXT(AQ202,"0.#"),1)=".",TRUE,FALSE)</formula>
    </cfRule>
  </conditionalFormatting>
  <conditionalFormatting sqref="AU202:AU204">
    <cfRule type="expression" dxfId="671" priority="791">
      <formula>IF(RIGHT(TEXT(AU202,"0.#"),1)=".",FALSE,TRUE)</formula>
    </cfRule>
    <cfRule type="expression" dxfId="670" priority="792">
      <formula>IF(RIGHT(TEXT(AU202,"0.#"),1)=".",TRUE,FALSE)</formula>
    </cfRule>
  </conditionalFormatting>
  <conditionalFormatting sqref="AE205">
    <cfRule type="expression" dxfId="669" priority="789">
      <formula>IF(RIGHT(TEXT(AE205,"0.#"),1)=".",FALSE,TRUE)</formula>
    </cfRule>
    <cfRule type="expression" dxfId="668" priority="790">
      <formula>IF(RIGHT(TEXT(AE205,"0.#"),1)=".",TRUE,FALSE)</formula>
    </cfRule>
  </conditionalFormatting>
  <conditionalFormatting sqref="AE206">
    <cfRule type="expression" dxfId="667" priority="787">
      <formula>IF(RIGHT(TEXT(AE206,"0.#"),1)=".",FALSE,TRUE)</formula>
    </cfRule>
    <cfRule type="expression" dxfId="666" priority="788">
      <formula>IF(RIGHT(TEXT(AE206,"0.#"),1)=".",TRUE,FALSE)</formula>
    </cfRule>
  </conditionalFormatting>
  <conditionalFormatting sqref="AE207">
    <cfRule type="expression" dxfId="665" priority="785">
      <formula>IF(RIGHT(TEXT(AE207,"0.#"),1)=".",FALSE,TRUE)</formula>
    </cfRule>
    <cfRule type="expression" dxfId="664" priority="786">
      <formula>IF(RIGHT(TEXT(AE207,"0.#"),1)=".",TRUE,FALSE)</formula>
    </cfRule>
  </conditionalFormatting>
  <conditionalFormatting sqref="AI207">
    <cfRule type="expression" dxfId="663" priority="783">
      <formula>IF(RIGHT(TEXT(AI207,"0.#"),1)=".",FALSE,TRUE)</formula>
    </cfRule>
    <cfRule type="expression" dxfId="662" priority="784">
      <formula>IF(RIGHT(TEXT(AI207,"0.#"),1)=".",TRUE,FALSE)</formula>
    </cfRule>
  </conditionalFormatting>
  <conditionalFormatting sqref="AI206">
    <cfRule type="expression" dxfId="661" priority="781">
      <formula>IF(RIGHT(TEXT(AI206,"0.#"),1)=".",FALSE,TRUE)</formula>
    </cfRule>
    <cfRule type="expression" dxfId="660" priority="782">
      <formula>IF(RIGHT(TEXT(AI206,"0.#"),1)=".",TRUE,FALSE)</formula>
    </cfRule>
  </conditionalFormatting>
  <conditionalFormatting sqref="AI205">
    <cfRule type="expression" dxfId="659" priority="779">
      <formula>IF(RIGHT(TEXT(AI205,"0.#"),1)=".",FALSE,TRUE)</formula>
    </cfRule>
    <cfRule type="expression" dxfId="658" priority="780">
      <formula>IF(RIGHT(TEXT(AI205,"0.#"),1)=".",TRUE,FALSE)</formula>
    </cfRule>
  </conditionalFormatting>
  <conditionalFormatting sqref="AM205">
    <cfRule type="expression" dxfId="657" priority="777">
      <formula>IF(RIGHT(TEXT(AM205,"0.#"),1)=".",FALSE,TRUE)</formula>
    </cfRule>
    <cfRule type="expression" dxfId="656" priority="778">
      <formula>IF(RIGHT(TEXT(AM205,"0.#"),1)=".",TRUE,FALSE)</formula>
    </cfRule>
  </conditionalFormatting>
  <conditionalFormatting sqref="AM206">
    <cfRule type="expression" dxfId="655" priority="775">
      <formula>IF(RIGHT(TEXT(AM206,"0.#"),1)=".",FALSE,TRUE)</formula>
    </cfRule>
    <cfRule type="expression" dxfId="654" priority="776">
      <formula>IF(RIGHT(TEXT(AM206,"0.#"),1)=".",TRUE,FALSE)</formula>
    </cfRule>
  </conditionalFormatting>
  <conditionalFormatting sqref="AM207">
    <cfRule type="expression" dxfId="653" priority="773">
      <formula>IF(RIGHT(TEXT(AM207,"0.#"),1)=".",FALSE,TRUE)</formula>
    </cfRule>
    <cfRule type="expression" dxfId="652" priority="774">
      <formula>IF(RIGHT(TEXT(AM207,"0.#"),1)=".",TRUE,FALSE)</formula>
    </cfRule>
  </conditionalFormatting>
  <conditionalFormatting sqref="AQ205:AQ207">
    <cfRule type="expression" dxfId="651" priority="771">
      <formula>IF(RIGHT(TEXT(AQ205,"0.#"),1)=".",FALSE,TRUE)</formula>
    </cfRule>
    <cfRule type="expression" dxfId="650" priority="772">
      <formula>IF(RIGHT(TEXT(AQ205,"0.#"),1)=".",TRUE,FALSE)</formula>
    </cfRule>
  </conditionalFormatting>
  <conditionalFormatting sqref="AU205:AU207">
    <cfRule type="expression" dxfId="649" priority="769">
      <formula>IF(RIGHT(TEXT(AU205,"0.#"),1)=".",FALSE,TRUE)</formula>
    </cfRule>
    <cfRule type="expression" dxfId="648" priority="770">
      <formula>IF(RIGHT(TEXT(AU205,"0.#"),1)=".",TRUE,FALSE)</formula>
    </cfRule>
  </conditionalFormatting>
  <conditionalFormatting sqref="AL401:AO428">
    <cfRule type="expression" dxfId="647" priority="765">
      <formula>IF(AND(AL401&gt;=0, RIGHT(TEXT(AL401,"0.#"),1)&lt;&gt;"."),TRUE,FALSE)</formula>
    </cfRule>
    <cfRule type="expression" dxfId="646" priority="766">
      <formula>IF(AND(AL401&gt;=0, RIGHT(TEXT(AL401,"0.#"),1)="."),TRUE,FALSE)</formula>
    </cfRule>
    <cfRule type="expression" dxfId="645" priority="767">
      <formula>IF(AND(AL401&lt;0, RIGHT(TEXT(AL401,"0.#"),1)&lt;&gt;"."),TRUE,FALSE)</formula>
    </cfRule>
    <cfRule type="expression" dxfId="644" priority="768">
      <formula>IF(AND(AL401&lt;0, RIGHT(TEXT(AL401,"0.#"),1)="."),TRUE,FALSE)</formula>
    </cfRule>
  </conditionalFormatting>
  <conditionalFormatting sqref="AL399:AO400">
    <cfRule type="expression" dxfId="643" priority="759">
      <formula>IF(AND(AL399&gt;=0, RIGHT(TEXT(AL399,"0.#"),1)&lt;&gt;"."),TRUE,FALSE)</formula>
    </cfRule>
    <cfRule type="expression" dxfId="642" priority="760">
      <formula>IF(AND(AL399&gt;=0, RIGHT(TEXT(AL399,"0.#"),1)="."),TRUE,FALSE)</formula>
    </cfRule>
    <cfRule type="expression" dxfId="641" priority="761">
      <formula>IF(AND(AL399&lt;0, RIGHT(TEXT(AL399,"0.#"),1)&lt;&gt;"."),TRUE,FALSE)</formula>
    </cfRule>
    <cfRule type="expression" dxfId="640" priority="762">
      <formula>IF(AND(AL399&lt;0, RIGHT(TEXT(AL399,"0.#"),1)="."),TRUE,FALSE)</formula>
    </cfRule>
  </conditionalFormatting>
  <conditionalFormatting sqref="AL434:AO461">
    <cfRule type="expression" dxfId="639" priority="753">
      <formula>IF(AND(AL434&gt;=0, RIGHT(TEXT(AL434,"0.#"),1)&lt;&gt;"."),TRUE,FALSE)</formula>
    </cfRule>
    <cfRule type="expression" dxfId="638" priority="754">
      <formula>IF(AND(AL434&gt;=0, RIGHT(TEXT(AL434,"0.#"),1)="."),TRUE,FALSE)</formula>
    </cfRule>
    <cfRule type="expression" dxfId="637" priority="755">
      <formula>IF(AND(AL434&lt;0, RIGHT(TEXT(AL434,"0.#"),1)&lt;&gt;"."),TRUE,FALSE)</formula>
    </cfRule>
    <cfRule type="expression" dxfId="636" priority="756">
      <formula>IF(AND(AL434&lt;0, RIGHT(TEXT(AL434,"0.#"),1)="."),TRUE,FALSE)</formula>
    </cfRule>
  </conditionalFormatting>
  <conditionalFormatting sqref="AL432:AO433">
    <cfRule type="expression" dxfId="635" priority="747">
      <formula>IF(AND(AL432&gt;=0, RIGHT(TEXT(AL432,"0.#"),1)&lt;&gt;"."),TRUE,FALSE)</formula>
    </cfRule>
    <cfRule type="expression" dxfId="634" priority="748">
      <formula>IF(AND(AL432&gt;=0, RIGHT(TEXT(AL432,"0.#"),1)="."),TRUE,FALSE)</formula>
    </cfRule>
    <cfRule type="expression" dxfId="633" priority="749">
      <formula>IF(AND(AL432&lt;0, RIGHT(TEXT(AL432,"0.#"),1)&lt;&gt;"."),TRUE,FALSE)</formula>
    </cfRule>
    <cfRule type="expression" dxfId="632" priority="750">
      <formula>IF(AND(AL432&lt;0, RIGHT(TEXT(AL432,"0.#"),1)="."),TRUE,FALSE)</formula>
    </cfRule>
  </conditionalFormatting>
  <conditionalFormatting sqref="AL467:AO494">
    <cfRule type="expression" dxfId="631" priority="741">
      <formula>IF(AND(AL467&gt;=0, RIGHT(TEXT(AL467,"0.#"),1)&lt;&gt;"."),TRUE,FALSE)</formula>
    </cfRule>
    <cfRule type="expression" dxfId="630" priority="742">
      <formula>IF(AND(AL467&gt;=0, RIGHT(TEXT(AL467,"0.#"),1)="."),TRUE,FALSE)</formula>
    </cfRule>
    <cfRule type="expression" dxfId="629" priority="743">
      <formula>IF(AND(AL467&lt;0, RIGHT(TEXT(AL467,"0.#"),1)&lt;&gt;"."),TRUE,FALSE)</formula>
    </cfRule>
    <cfRule type="expression" dxfId="628" priority="744">
      <formula>IF(AND(AL467&lt;0, RIGHT(TEXT(AL467,"0.#"),1)="."),TRUE,FALSE)</formula>
    </cfRule>
  </conditionalFormatting>
  <conditionalFormatting sqref="AL465:AO466">
    <cfRule type="expression" dxfId="627" priority="735">
      <formula>IF(AND(AL465&gt;=0, RIGHT(TEXT(AL465,"0.#"),1)&lt;&gt;"."),TRUE,FALSE)</formula>
    </cfRule>
    <cfRule type="expression" dxfId="626" priority="736">
      <formula>IF(AND(AL465&gt;=0, RIGHT(TEXT(AL465,"0.#"),1)="."),TRUE,FALSE)</formula>
    </cfRule>
    <cfRule type="expression" dxfId="625" priority="737">
      <formula>IF(AND(AL465&lt;0, RIGHT(TEXT(AL465,"0.#"),1)&lt;&gt;"."),TRUE,FALSE)</formula>
    </cfRule>
    <cfRule type="expression" dxfId="624" priority="738">
      <formula>IF(AND(AL465&lt;0, RIGHT(TEXT(AL465,"0.#"),1)="."),TRUE,FALSE)</formula>
    </cfRule>
  </conditionalFormatting>
  <conditionalFormatting sqref="AL500:AO527">
    <cfRule type="expression" dxfId="623" priority="729">
      <formula>IF(AND(AL500&gt;=0, RIGHT(TEXT(AL500,"0.#"),1)&lt;&gt;"."),TRUE,FALSE)</formula>
    </cfRule>
    <cfRule type="expression" dxfId="622" priority="730">
      <formula>IF(AND(AL500&gt;=0, RIGHT(TEXT(AL500,"0.#"),1)="."),TRUE,FALSE)</formula>
    </cfRule>
    <cfRule type="expression" dxfId="621" priority="731">
      <formula>IF(AND(AL500&lt;0, RIGHT(TEXT(AL500,"0.#"),1)&lt;&gt;"."),TRUE,FALSE)</formula>
    </cfRule>
    <cfRule type="expression" dxfId="620" priority="732">
      <formula>IF(AND(AL500&lt;0, RIGHT(TEXT(AL500,"0.#"),1)="."),TRUE,FALSE)</formula>
    </cfRule>
  </conditionalFormatting>
  <conditionalFormatting sqref="AL498:AO499">
    <cfRule type="expression" dxfId="619" priority="723">
      <formula>IF(AND(AL498&gt;=0, RIGHT(TEXT(AL498,"0.#"),1)&lt;&gt;"."),TRUE,FALSE)</formula>
    </cfRule>
    <cfRule type="expression" dxfId="618" priority="724">
      <formula>IF(AND(AL498&gt;=0, RIGHT(TEXT(AL498,"0.#"),1)="."),TRUE,FALSE)</formula>
    </cfRule>
    <cfRule type="expression" dxfId="617" priority="725">
      <formula>IF(AND(AL498&lt;0, RIGHT(TEXT(AL498,"0.#"),1)&lt;&gt;"."),TRUE,FALSE)</formula>
    </cfRule>
    <cfRule type="expression" dxfId="616" priority="726">
      <formula>IF(AND(AL498&lt;0, RIGHT(TEXT(AL498,"0.#"),1)="."),TRUE,FALSE)</formula>
    </cfRule>
  </conditionalFormatting>
  <conditionalFormatting sqref="AL533:AO560">
    <cfRule type="expression" dxfId="615" priority="717">
      <formula>IF(AND(AL533&gt;=0, RIGHT(TEXT(AL533,"0.#"),1)&lt;&gt;"."),TRUE,FALSE)</formula>
    </cfRule>
    <cfRule type="expression" dxfId="614" priority="718">
      <formula>IF(AND(AL533&gt;=0, RIGHT(TEXT(AL533,"0.#"),1)="."),TRUE,FALSE)</formula>
    </cfRule>
    <cfRule type="expression" dxfId="613" priority="719">
      <formula>IF(AND(AL533&lt;0, RIGHT(TEXT(AL533,"0.#"),1)&lt;&gt;"."),TRUE,FALSE)</formula>
    </cfRule>
    <cfRule type="expression" dxfId="612" priority="720">
      <formula>IF(AND(AL533&lt;0, RIGHT(TEXT(AL533,"0.#"),1)="."),TRUE,FALSE)</formula>
    </cfRule>
  </conditionalFormatting>
  <conditionalFormatting sqref="AL531:AO532">
    <cfRule type="expression" dxfId="611" priority="711">
      <formula>IF(AND(AL531&gt;=0, RIGHT(TEXT(AL531,"0.#"),1)&lt;&gt;"."),TRUE,FALSE)</formula>
    </cfRule>
    <cfRule type="expression" dxfId="610" priority="712">
      <formula>IF(AND(AL531&gt;=0, RIGHT(TEXT(AL531,"0.#"),1)="."),TRUE,FALSE)</formula>
    </cfRule>
    <cfRule type="expression" dxfId="609" priority="713">
      <formula>IF(AND(AL531&lt;0, RIGHT(TEXT(AL531,"0.#"),1)&lt;&gt;"."),TRUE,FALSE)</formula>
    </cfRule>
    <cfRule type="expression" dxfId="608" priority="714">
      <formula>IF(AND(AL531&lt;0, RIGHT(TEXT(AL531,"0.#"),1)="."),TRUE,FALSE)</formula>
    </cfRule>
  </conditionalFormatting>
  <conditionalFormatting sqref="Y531:Y532">
    <cfRule type="expression" dxfId="607" priority="709">
      <formula>IF(RIGHT(TEXT(Y531,"0.#"),1)=".",FALSE,TRUE)</formula>
    </cfRule>
    <cfRule type="expression" dxfId="606" priority="710">
      <formula>IF(RIGHT(TEXT(Y531,"0.#"),1)=".",TRUE,FALSE)</formula>
    </cfRule>
  </conditionalFormatting>
  <conditionalFormatting sqref="AL566:AO593">
    <cfRule type="expression" dxfId="605" priority="705">
      <formula>IF(AND(AL566&gt;=0, RIGHT(TEXT(AL566,"0.#"),1)&lt;&gt;"."),TRUE,FALSE)</formula>
    </cfRule>
    <cfRule type="expression" dxfId="604" priority="706">
      <formula>IF(AND(AL566&gt;=0, RIGHT(TEXT(AL566,"0.#"),1)="."),TRUE,FALSE)</formula>
    </cfRule>
    <cfRule type="expression" dxfId="603" priority="707">
      <formula>IF(AND(AL566&lt;0, RIGHT(TEXT(AL566,"0.#"),1)&lt;&gt;"."),TRUE,FALSE)</formula>
    </cfRule>
    <cfRule type="expression" dxfId="602" priority="708">
      <formula>IF(AND(AL566&lt;0, RIGHT(TEXT(AL566,"0.#"),1)="."),TRUE,FALSE)</formula>
    </cfRule>
  </conditionalFormatting>
  <conditionalFormatting sqref="Y566:Y593">
    <cfRule type="expression" dxfId="601" priority="703">
      <formula>IF(RIGHT(TEXT(Y566,"0.#"),1)=".",FALSE,TRUE)</formula>
    </cfRule>
    <cfRule type="expression" dxfId="600" priority="704">
      <formula>IF(RIGHT(TEXT(Y566,"0.#"),1)=".",TRUE,FALSE)</formula>
    </cfRule>
  </conditionalFormatting>
  <conditionalFormatting sqref="AL564:AO565">
    <cfRule type="expression" dxfId="599" priority="699">
      <formula>IF(AND(AL564&gt;=0, RIGHT(TEXT(AL564,"0.#"),1)&lt;&gt;"."),TRUE,FALSE)</formula>
    </cfRule>
    <cfRule type="expression" dxfId="598" priority="700">
      <formula>IF(AND(AL564&gt;=0, RIGHT(TEXT(AL564,"0.#"),1)="."),TRUE,FALSE)</formula>
    </cfRule>
    <cfRule type="expression" dxfId="597" priority="701">
      <formula>IF(AND(AL564&lt;0, RIGHT(TEXT(AL564,"0.#"),1)&lt;&gt;"."),TRUE,FALSE)</formula>
    </cfRule>
    <cfRule type="expression" dxfId="596" priority="702">
      <formula>IF(AND(AL564&lt;0, RIGHT(TEXT(AL564,"0.#"),1)="."),TRUE,FALSE)</formula>
    </cfRule>
  </conditionalFormatting>
  <conditionalFormatting sqref="Y564:Y565">
    <cfRule type="expression" dxfId="595" priority="697">
      <formula>IF(RIGHT(TEXT(Y564,"0.#"),1)=".",FALSE,TRUE)</formula>
    </cfRule>
    <cfRule type="expression" dxfId="594" priority="698">
      <formula>IF(RIGHT(TEXT(Y564,"0.#"),1)=".",TRUE,FALSE)</formula>
    </cfRule>
  </conditionalFormatting>
  <conditionalFormatting sqref="AL599:AO626">
    <cfRule type="expression" dxfId="593" priority="693">
      <formula>IF(AND(AL599&gt;=0, RIGHT(TEXT(AL599,"0.#"),1)&lt;&gt;"."),TRUE,FALSE)</formula>
    </cfRule>
    <cfRule type="expression" dxfId="592" priority="694">
      <formula>IF(AND(AL599&gt;=0, RIGHT(TEXT(AL599,"0.#"),1)="."),TRUE,FALSE)</formula>
    </cfRule>
    <cfRule type="expression" dxfId="591" priority="695">
      <formula>IF(AND(AL599&lt;0, RIGHT(TEXT(AL599,"0.#"),1)&lt;&gt;"."),TRUE,FALSE)</formula>
    </cfRule>
    <cfRule type="expression" dxfId="590" priority="696">
      <formula>IF(AND(AL599&lt;0, RIGHT(TEXT(AL599,"0.#"),1)="."),TRUE,FALSE)</formula>
    </cfRule>
  </conditionalFormatting>
  <conditionalFormatting sqref="Y599:Y626">
    <cfRule type="expression" dxfId="589" priority="691">
      <formula>IF(RIGHT(TEXT(Y599,"0.#"),1)=".",FALSE,TRUE)</formula>
    </cfRule>
    <cfRule type="expression" dxfId="588" priority="692">
      <formula>IF(RIGHT(TEXT(Y599,"0.#"),1)=".",TRUE,FALSE)</formula>
    </cfRule>
  </conditionalFormatting>
  <conditionalFormatting sqref="AL597:AO598">
    <cfRule type="expression" dxfId="587" priority="687">
      <formula>IF(AND(AL597&gt;=0, RIGHT(TEXT(AL597,"0.#"),1)&lt;&gt;"."),TRUE,FALSE)</formula>
    </cfRule>
    <cfRule type="expression" dxfId="586" priority="688">
      <formula>IF(AND(AL597&gt;=0, RIGHT(TEXT(AL597,"0.#"),1)="."),TRUE,FALSE)</formula>
    </cfRule>
    <cfRule type="expression" dxfId="585" priority="689">
      <formula>IF(AND(AL597&lt;0, RIGHT(TEXT(AL597,"0.#"),1)&lt;&gt;"."),TRUE,FALSE)</formula>
    </cfRule>
    <cfRule type="expression" dxfId="584" priority="690">
      <formula>IF(AND(AL597&lt;0, RIGHT(TEXT(AL597,"0.#"),1)="."),TRUE,FALSE)</formula>
    </cfRule>
  </conditionalFormatting>
  <conditionalFormatting sqref="Y597:Y598">
    <cfRule type="expression" dxfId="583" priority="685">
      <formula>IF(RIGHT(TEXT(Y597,"0.#"),1)=".",FALSE,TRUE)</formula>
    </cfRule>
    <cfRule type="expression" dxfId="582" priority="686">
      <formula>IF(RIGHT(TEXT(Y597,"0.#"),1)=".",TRUE,FALSE)</formula>
    </cfRule>
  </conditionalFormatting>
  <conditionalFormatting sqref="AU33">
    <cfRule type="expression" dxfId="581" priority="681">
      <formula>IF(RIGHT(TEXT(AU33,"0.#"),1)=".",FALSE,TRUE)</formula>
    </cfRule>
    <cfRule type="expression" dxfId="580" priority="682">
      <formula>IF(RIGHT(TEXT(AU33,"0.#"),1)=".",TRUE,FALSE)</formula>
    </cfRule>
  </conditionalFormatting>
  <conditionalFormatting sqref="AU32">
    <cfRule type="expression" dxfId="579" priority="683">
      <formula>IF(RIGHT(TEXT(AU32,"0.#"),1)=".",FALSE,TRUE)</formula>
    </cfRule>
    <cfRule type="expression" dxfId="578" priority="684">
      <formula>IF(RIGHT(TEXT(AU32,"0.#"),1)=".",TRUE,FALSE)</formula>
    </cfRule>
  </conditionalFormatting>
  <conditionalFormatting sqref="P29:AC29">
    <cfRule type="expression" dxfId="577" priority="679">
      <formula>IF(RIGHT(TEXT(P29,"0.#"),1)=".",FALSE,TRUE)</formula>
    </cfRule>
    <cfRule type="expression" dxfId="576" priority="680">
      <formula>IF(RIGHT(TEXT(P29,"0.#"),1)=".",TRUE,FALSE)</formula>
    </cfRule>
  </conditionalFormatting>
  <conditionalFormatting sqref="AM41">
    <cfRule type="expression" dxfId="575" priority="661">
      <formula>IF(RIGHT(TEXT(AM41,"0.#"),1)=".",FALSE,TRUE)</formula>
    </cfRule>
    <cfRule type="expression" dxfId="574" priority="662">
      <formula>IF(RIGHT(TEXT(AM41,"0.#"),1)=".",TRUE,FALSE)</formula>
    </cfRule>
  </conditionalFormatting>
  <conditionalFormatting sqref="AM40">
    <cfRule type="expression" dxfId="573" priority="663">
      <formula>IF(RIGHT(TEXT(AM40,"0.#"),1)=".",FALSE,TRUE)</formula>
    </cfRule>
    <cfRule type="expression" dxfId="572" priority="664">
      <formula>IF(RIGHT(TEXT(AM40,"0.#"),1)=".",TRUE,FALSE)</formula>
    </cfRule>
  </conditionalFormatting>
  <conditionalFormatting sqref="AE39">
    <cfRule type="expression" dxfId="571" priority="677">
      <formula>IF(RIGHT(TEXT(AE39,"0.#"),1)=".",FALSE,TRUE)</formula>
    </cfRule>
    <cfRule type="expression" dxfId="570" priority="678">
      <formula>IF(RIGHT(TEXT(AE39,"0.#"),1)=".",TRUE,FALSE)</formula>
    </cfRule>
  </conditionalFormatting>
  <conditionalFormatting sqref="AQ39:AQ41">
    <cfRule type="expression" dxfId="569" priority="659">
      <formula>IF(RIGHT(TEXT(AQ39,"0.#"),1)=".",FALSE,TRUE)</formula>
    </cfRule>
    <cfRule type="expression" dxfId="568" priority="660">
      <formula>IF(RIGHT(TEXT(AQ39,"0.#"),1)=".",TRUE,FALSE)</formula>
    </cfRule>
  </conditionalFormatting>
  <conditionalFormatting sqref="AU39:AU41">
    <cfRule type="expression" dxfId="567" priority="657">
      <formula>IF(RIGHT(TEXT(AU39,"0.#"),1)=".",FALSE,TRUE)</formula>
    </cfRule>
    <cfRule type="expression" dxfId="566" priority="658">
      <formula>IF(RIGHT(TEXT(AU39,"0.#"),1)=".",TRUE,FALSE)</formula>
    </cfRule>
  </conditionalFormatting>
  <conditionalFormatting sqref="AI41">
    <cfRule type="expression" dxfId="565" priority="671">
      <formula>IF(RIGHT(TEXT(AI41,"0.#"),1)=".",FALSE,TRUE)</formula>
    </cfRule>
    <cfRule type="expression" dxfId="564" priority="672">
      <formula>IF(RIGHT(TEXT(AI41,"0.#"),1)=".",TRUE,FALSE)</formula>
    </cfRule>
  </conditionalFormatting>
  <conditionalFormatting sqref="AE40">
    <cfRule type="expression" dxfId="563" priority="675">
      <formula>IF(RIGHT(TEXT(AE40,"0.#"),1)=".",FALSE,TRUE)</formula>
    </cfRule>
    <cfRule type="expression" dxfId="562" priority="676">
      <formula>IF(RIGHT(TEXT(AE40,"0.#"),1)=".",TRUE,FALSE)</formula>
    </cfRule>
  </conditionalFormatting>
  <conditionalFormatting sqref="AE41">
    <cfRule type="expression" dxfId="561" priority="673">
      <formula>IF(RIGHT(TEXT(AE41,"0.#"),1)=".",FALSE,TRUE)</formula>
    </cfRule>
    <cfRule type="expression" dxfId="560" priority="674">
      <formula>IF(RIGHT(TEXT(AE41,"0.#"),1)=".",TRUE,FALSE)</formula>
    </cfRule>
  </conditionalFormatting>
  <conditionalFormatting sqref="AM39">
    <cfRule type="expression" dxfId="559" priority="665">
      <formula>IF(RIGHT(TEXT(AM39,"0.#"),1)=".",FALSE,TRUE)</formula>
    </cfRule>
    <cfRule type="expression" dxfId="558" priority="666">
      <formula>IF(RIGHT(TEXT(AM39,"0.#"),1)=".",TRUE,FALSE)</formula>
    </cfRule>
  </conditionalFormatting>
  <conditionalFormatting sqref="AI39">
    <cfRule type="expression" dxfId="557" priority="667">
      <formula>IF(RIGHT(TEXT(AI39,"0.#"),1)=".",FALSE,TRUE)</formula>
    </cfRule>
    <cfRule type="expression" dxfId="556" priority="668">
      <formula>IF(RIGHT(TEXT(AI39,"0.#"),1)=".",TRUE,FALSE)</formula>
    </cfRule>
  </conditionalFormatting>
  <conditionalFormatting sqref="AI40">
    <cfRule type="expression" dxfId="555" priority="669">
      <formula>IF(RIGHT(TEXT(AI40,"0.#"),1)=".",FALSE,TRUE)</formula>
    </cfRule>
    <cfRule type="expression" dxfId="554" priority="670">
      <formula>IF(RIGHT(TEXT(AI40,"0.#"),1)=".",TRUE,FALSE)</formula>
    </cfRule>
  </conditionalFormatting>
  <conditionalFormatting sqref="AM69">
    <cfRule type="expression" dxfId="553" priority="629">
      <formula>IF(RIGHT(TEXT(AM69,"0.#"),1)=".",FALSE,TRUE)</formula>
    </cfRule>
    <cfRule type="expression" dxfId="552" priority="630">
      <formula>IF(RIGHT(TEXT(AM69,"0.#"),1)=".",TRUE,FALSE)</formula>
    </cfRule>
  </conditionalFormatting>
  <conditionalFormatting sqref="AE70 AM70">
    <cfRule type="expression" dxfId="551" priority="627">
      <formula>IF(RIGHT(TEXT(AE70,"0.#"),1)=".",FALSE,TRUE)</formula>
    </cfRule>
    <cfRule type="expression" dxfId="550" priority="628">
      <formula>IF(RIGHT(TEXT(AE70,"0.#"),1)=".",TRUE,FALSE)</formula>
    </cfRule>
  </conditionalFormatting>
  <conditionalFormatting sqref="AI70">
    <cfRule type="expression" dxfId="549" priority="625">
      <formula>IF(RIGHT(TEXT(AI70,"0.#"),1)=".",FALSE,TRUE)</formula>
    </cfRule>
    <cfRule type="expression" dxfId="548" priority="626">
      <formula>IF(RIGHT(TEXT(AI70,"0.#"),1)=".",TRUE,FALSE)</formula>
    </cfRule>
  </conditionalFormatting>
  <conditionalFormatting sqref="AQ70">
    <cfRule type="expression" dxfId="547" priority="623">
      <formula>IF(RIGHT(TEXT(AQ70,"0.#"),1)=".",FALSE,TRUE)</formula>
    </cfRule>
    <cfRule type="expression" dxfId="546" priority="624">
      <formula>IF(RIGHT(TEXT(AQ70,"0.#"),1)=".",TRUE,FALSE)</formula>
    </cfRule>
  </conditionalFormatting>
  <conditionalFormatting sqref="AE69 AQ69">
    <cfRule type="expression" dxfId="545" priority="633">
      <formula>IF(RIGHT(TEXT(AE69,"0.#"),1)=".",FALSE,TRUE)</formula>
    </cfRule>
    <cfRule type="expression" dxfId="544" priority="634">
      <formula>IF(RIGHT(TEXT(AE69,"0.#"),1)=".",TRUE,FALSE)</formula>
    </cfRule>
  </conditionalFormatting>
  <conditionalFormatting sqref="AI69">
    <cfRule type="expression" dxfId="543" priority="631">
      <formula>IF(RIGHT(TEXT(AI69,"0.#"),1)=".",FALSE,TRUE)</formula>
    </cfRule>
    <cfRule type="expression" dxfId="542" priority="632">
      <formula>IF(RIGHT(TEXT(AI69,"0.#"),1)=".",TRUE,FALSE)</formula>
    </cfRule>
  </conditionalFormatting>
  <conditionalFormatting sqref="AE66 AQ66">
    <cfRule type="expression" dxfId="541" priority="621">
      <formula>IF(RIGHT(TEXT(AE66,"0.#"),1)=".",FALSE,TRUE)</formula>
    </cfRule>
    <cfRule type="expression" dxfId="540" priority="622">
      <formula>IF(RIGHT(TEXT(AE66,"0.#"),1)=".",TRUE,FALSE)</formula>
    </cfRule>
  </conditionalFormatting>
  <conditionalFormatting sqref="AI66">
    <cfRule type="expression" dxfId="539" priority="619">
      <formula>IF(RIGHT(TEXT(AI66,"0.#"),1)=".",FALSE,TRUE)</formula>
    </cfRule>
    <cfRule type="expression" dxfId="538" priority="620">
      <formula>IF(RIGHT(TEXT(AI66,"0.#"),1)=".",TRUE,FALSE)</formula>
    </cfRule>
  </conditionalFormatting>
  <conditionalFormatting sqref="AM66">
    <cfRule type="expression" dxfId="537" priority="617">
      <formula>IF(RIGHT(TEXT(AM66,"0.#"),1)=".",FALSE,TRUE)</formula>
    </cfRule>
    <cfRule type="expression" dxfId="536" priority="618">
      <formula>IF(RIGHT(TEXT(AM66,"0.#"),1)=".",TRUE,FALSE)</formula>
    </cfRule>
  </conditionalFormatting>
  <conditionalFormatting sqref="AE67">
    <cfRule type="expression" dxfId="535" priority="615">
      <formula>IF(RIGHT(TEXT(AE67,"0.#"),1)=".",FALSE,TRUE)</formula>
    </cfRule>
    <cfRule type="expression" dxfId="534" priority="616">
      <formula>IF(RIGHT(TEXT(AE67,"0.#"),1)=".",TRUE,FALSE)</formula>
    </cfRule>
  </conditionalFormatting>
  <conditionalFormatting sqref="AI67">
    <cfRule type="expression" dxfId="533" priority="613">
      <formula>IF(RIGHT(TEXT(AI67,"0.#"),1)=".",FALSE,TRUE)</formula>
    </cfRule>
    <cfRule type="expression" dxfId="532" priority="614">
      <formula>IF(RIGHT(TEXT(AI67,"0.#"),1)=".",TRUE,FALSE)</formula>
    </cfRule>
  </conditionalFormatting>
  <conditionalFormatting sqref="AM67">
    <cfRule type="expression" dxfId="531" priority="611">
      <formula>IF(RIGHT(TEXT(AM67,"0.#"),1)=".",FALSE,TRUE)</formula>
    </cfRule>
    <cfRule type="expression" dxfId="530" priority="612">
      <formula>IF(RIGHT(TEXT(AM67,"0.#"),1)=".",TRUE,FALSE)</formula>
    </cfRule>
  </conditionalFormatting>
  <conditionalFormatting sqref="AQ67">
    <cfRule type="expression" dxfId="529" priority="609">
      <formula>IF(RIGHT(TEXT(AQ67,"0.#"),1)=".",FALSE,TRUE)</formula>
    </cfRule>
    <cfRule type="expression" dxfId="528" priority="610">
      <formula>IF(RIGHT(TEXT(AQ67,"0.#"),1)=".",TRUE,FALSE)</formula>
    </cfRule>
  </conditionalFormatting>
  <conditionalFormatting sqref="AU66">
    <cfRule type="expression" dxfId="527" priority="607">
      <formula>IF(RIGHT(TEXT(AU66,"0.#"),1)=".",FALSE,TRUE)</formula>
    </cfRule>
    <cfRule type="expression" dxfId="526" priority="608">
      <formula>IF(RIGHT(TEXT(AU66,"0.#"),1)=".",TRUE,FALSE)</formula>
    </cfRule>
  </conditionalFormatting>
  <conditionalFormatting sqref="AU67">
    <cfRule type="expression" dxfId="525" priority="605">
      <formula>IF(RIGHT(TEXT(AU67,"0.#"),1)=".",FALSE,TRUE)</formula>
    </cfRule>
    <cfRule type="expression" dxfId="524" priority="606">
      <formula>IF(RIGHT(TEXT(AU67,"0.#"),1)=".",TRUE,FALSE)</formula>
    </cfRule>
  </conditionalFormatting>
  <conditionalFormatting sqref="AE100 AQ100">
    <cfRule type="expression" dxfId="523" priority="567">
      <formula>IF(RIGHT(TEXT(AE100,"0.#"),1)=".",FALSE,TRUE)</formula>
    </cfRule>
    <cfRule type="expression" dxfId="522" priority="568">
      <formula>IF(RIGHT(TEXT(AE100,"0.#"),1)=".",TRUE,FALSE)</formula>
    </cfRule>
  </conditionalFormatting>
  <conditionalFormatting sqref="AI100">
    <cfRule type="expression" dxfId="521" priority="565">
      <formula>IF(RIGHT(TEXT(AI100,"0.#"),1)=".",FALSE,TRUE)</formula>
    </cfRule>
    <cfRule type="expression" dxfId="520" priority="566">
      <formula>IF(RIGHT(TEXT(AI100,"0.#"),1)=".",TRUE,FALSE)</formula>
    </cfRule>
  </conditionalFormatting>
  <conditionalFormatting sqref="AM100">
    <cfRule type="expression" dxfId="519" priority="563">
      <formula>IF(RIGHT(TEXT(AM100,"0.#"),1)=".",FALSE,TRUE)</formula>
    </cfRule>
    <cfRule type="expression" dxfId="518" priority="564">
      <formula>IF(RIGHT(TEXT(AM100,"0.#"),1)=".",TRUE,FALSE)</formula>
    </cfRule>
  </conditionalFormatting>
  <conditionalFormatting sqref="AE101">
    <cfRule type="expression" dxfId="517" priority="561">
      <formula>IF(RIGHT(TEXT(AE101,"0.#"),1)=".",FALSE,TRUE)</formula>
    </cfRule>
    <cfRule type="expression" dxfId="516" priority="562">
      <formula>IF(RIGHT(TEXT(AE101,"0.#"),1)=".",TRUE,FALSE)</formula>
    </cfRule>
  </conditionalFormatting>
  <conditionalFormatting sqref="AI101">
    <cfRule type="expression" dxfId="515" priority="559">
      <formula>IF(RIGHT(TEXT(AI101,"0.#"),1)=".",FALSE,TRUE)</formula>
    </cfRule>
    <cfRule type="expression" dxfId="514" priority="560">
      <formula>IF(RIGHT(TEXT(AI101,"0.#"),1)=".",TRUE,FALSE)</formula>
    </cfRule>
  </conditionalFormatting>
  <conditionalFormatting sqref="AM101">
    <cfRule type="expression" dxfId="513" priority="557">
      <formula>IF(RIGHT(TEXT(AM101,"0.#"),1)=".",FALSE,TRUE)</formula>
    </cfRule>
    <cfRule type="expression" dxfId="512" priority="558">
      <formula>IF(RIGHT(TEXT(AM101,"0.#"),1)=".",TRUE,FALSE)</formula>
    </cfRule>
  </conditionalFormatting>
  <conditionalFormatting sqref="AQ101">
    <cfRule type="expression" dxfId="511" priority="555">
      <formula>IF(RIGHT(TEXT(AQ101,"0.#"),1)=".",FALSE,TRUE)</formula>
    </cfRule>
    <cfRule type="expression" dxfId="510" priority="556">
      <formula>IF(RIGHT(TEXT(AQ101,"0.#"),1)=".",TRUE,FALSE)</formula>
    </cfRule>
  </conditionalFormatting>
  <conditionalFormatting sqref="AU100">
    <cfRule type="expression" dxfId="509" priority="553">
      <formula>IF(RIGHT(TEXT(AU100,"0.#"),1)=".",FALSE,TRUE)</formula>
    </cfRule>
    <cfRule type="expression" dxfId="508" priority="554">
      <formula>IF(RIGHT(TEXT(AU100,"0.#"),1)=".",TRUE,FALSE)</formula>
    </cfRule>
  </conditionalFormatting>
  <conditionalFormatting sqref="AU101">
    <cfRule type="expression" dxfId="507" priority="551">
      <formula>IF(RIGHT(TEXT(AU101,"0.#"),1)=".",FALSE,TRUE)</formula>
    </cfRule>
    <cfRule type="expression" dxfId="506" priority="552">
      <formula>IF(RIGHT(TEXT(AU101,"0.#"),1)=".",TRUE,FALSE)</formula>
    </cfRule>
  </conditionalFormatting>
  <conditionalFormatting sqref="AM35">
    <cfRule type="expression" dxfId="505" priority="545">
      <formula>IF(RIGHT(TEXT(AM35,"0.#"),1)=".",FALSE,TRUE)</formula>
    </cfRule>
    <cfRule type="expression" dxfId="504" priority="546">
      <formula>IF(RIGHT(TEXT(AM35,"0.#"),1)=".",TRUE,FALSE)</formula>
    </cfRule>
  </conditionalFormatting>
  <conditionalFormatting sqref="AE36 AM36">
    <cfRule type="expression" dxfId="503" priority="543">
      <formula>IF(RIGHT(TEXT(AE36,"0.#"),1)=".",FALSE,TRUE)</formula>
    </cfRule>
    <cfRule type="expression" dxfId="502" priority="544">
      <formula>IF(RIGHT(TEXT(AE36,"0.#"),1)=".",TRUE,FALSE)</formula>
    </cfRule>
  </conditionalFormatting>
  <conditionalFormatting sqref="AI36">
    <cfRule type="expression" dxfId="501" priority="541">
      <formula>IF(RIGHT(TEXT(AI36,"0.#"),1)=".",FALSE,TRUE)</formula>
    </cfRule>
    <cfRule type="expression" dxfId="500" priority="542">
      <formula>IF(RIGHT(TEXT(AI36,"0.#"),1)=".",TRUE,FALSE)</formula>
    </cfRule>
  </conditionalFormatting>
  <conditionalFormatting sqref="AQ36">
    <cfRule type="expression" dxfId="499" priority="539">
      <formula>IF(RIGHT(TEXT(AQ36,"0.#"),1)=".",FALSE,TRUE)</formula>
    </cfRule>
    <cfRule type="expression" dxfId="498" priority="540">
      <formula>IF(RIGHT(TEXT(AQ36,"0.#"),1)=".",TRUE,FALSE)</formula>
    </cfRule>
  </conditionalFormatting>
  <conditionalFormatting sqref="AE35 AQ35">
    <cfRule type="expression" dxfId="497" priority="549">
      <formula>IF(RIGHT(TEXT(AE35,"0.#"),1)=".",FALSE,TRUE)</formula>
    </cfRule>
    <cfRule type="expression" dxfId="496" priority="550">
      <formula>IF(RIGHT(TEXT(AE35,"0.#"),1)=".",TRUE,FALSE)</formula>
    </cfRule>
  </conditionalFormatting>
  <conditionalFormatting sqref="AI35">
    <cfRule type="expression" dxfId="495" priority="547">
      <formula>IF(RIGHT(TEXT(AI35,"0.#"),1)=".",FALSE,TRUE)</formula>
    </cfRule>
    <cfRule type="expression" dxfId="494" priority="548">
      <formula>IF(RIGHT(TEXT(AI35,"0.#"),1)=".",TRUE,FALSE)</formula>
    </cfRule>
  </conditionalFormatting>
  <conditionalFormatting sqref="AM103">
    <cfRule type="expression" dxfId="493" priority="533">
      <formula>IF(RIGHT(TEXT(AM103,"0.#"),1)=".",FALSE,TRUE)</formula>
    </cfRule>
    <cfRule type="expression" dxfId="492" priority="534">
      <formula>IF(RIGHT(TEXT(AM103,"0.#"),1)=".",TRUE,FALSE)</formula>
    </cfRule>
  </conditionalFormatting>
  <conditionalFormatting sqref="AE104 AM104">
    <cfRule type="expression" dxfId="491" priority="531">
      <formula>IF(RIGHT(TEXT(AE104,"0.#"),1)=".",FALSE,TRUE)</formula>
    </cfRule>
    <cfRule type="expression" dxfId="490" priority="532">
      <formula>IF(RIGHT(TEXT(AE104,"0.#"),1)=".",TRUE,FALSE)</formula>
    </cfRule>
  </conditionalFormatting>
  <conditionalFormatting sqref="AI104">
    <cfRule type="expression" dxfId="489" priority="529">
      <formula>IF(RIGHT(TEXT(AI104,"0.#"),1)=".",FALSE,TRUE)</formula>
    </cfRule>
    <cfRule type="expression" dxfId="488" priority="530">
      <formula>IF(RIGHT(TEXT(AI104,"0.#"),1)=".",TRUE,FALSE)</formula>
    </cfRule>
  </conditionalFormatting>
  <conditionalFormatting sqref="AQ104">
    <cfRule type="expression" dxfId="487" priority="527">
      <formula>IF(RIGHT(TEXT(AQ104,"0.#"),1)=".",FALSE,TRUE)</formula>
    </cfRule>
    <cfRule type="expression" dxfId="486" priority="528">
      <formula>IF(RIGHT(TEXT(AQ104,"0.#"),1)=".",TRUE,FALSE)</formula>
    </cfRule>
  </conditionalFormatting>
  <conditionalFormatting sqref="AE103 AQ103">
    <cfRule type="expression" dxfId="485" priority="537">
      <formula>IF(RIGHT(TEXT(AE103,"0.#"),1)=".",FALSE,TRUE)</formula>
    </cfRule>
    <cfRule type="expression" dxfId="484" priority="538">
      <formula>IF(RIGHT(TEXT(AE103,"0.#"),1)=".",TRUE,FALSE)</formula>
    </cfRule>
  </conditionalFormatting>
  <conditionalFormatting sqref="AI103">
    <cfRule type="expression" dxfId="483" priority="535">
      <formula>IF(RIGHT(TEXT(AI103,"0.#"),1)=".",FALSE,TRUE)</formula>
    </cfRule>
    <cfRule type="expression" dxfId="482" priority="536">
      <formula>IF(RIGHT(TEXT(AI103,"0.#"),1)=".",TRUE,FALSE)</formula>
    </cfRule>
  </conditionalFormatting>
  <conditionalFormatting sqref="AM137">
    <cfRule type="expression" dxfId="481" priority="521">
      <formula>IF(RIGHT(TEXT(AM137,"0.#"),1)=".",FALSE,TRUE)</formula>
    </cfRule>
    <cfRule type="expression" dxfId="480" priority="522">
      <formula>IF(RIGHT(TEXT(AM137,"0.#"),1)=".",TRUE,FALSE)</formula>
    </cfRule>
  </conditionalFormatting>
  <conditionalFormatting sqref="AE138 AM138">
    <cfRule type="expression" dxfId="479" priority="519">
      <formula>IF(RIGHT(TEXT(AE138,"0.#"),1)=".",FALSE,TRUE)</formula>
    </cfRule>
    <cfRule type="expression" dxfId="478" priority="520">
      <formula>IF(RIGHT(TEXT(AE138,"0.#"),1)=".",TRUE,FALSE)</formula>
    </cfRule>
  </conditionalFormatting>
  <conditionalFormatting sqref="AI138">
    <cfRule type="expression" dxfId="477" priority="517">
      <formula>IF(RIGHT(TEXT(AI138,"0.#"),1)=".",FALSE,TRUE)</formula>
    </cfRule>
    <cfRule type="expression" dxfId="476" priority="518">
      <formula>IF(RIGHT(TEXT(AI138,"0.#"),1)=".",TRUE,FALSE)</formula>
    </cfRule>
  </conditionalFormatting>
  <conditionalFormatting sqref="AQ138">
    <cfRule type="expression" dxfId="475" priority="515">
      <formula>IF(RIGHT(TEXT(AQ138,"0.#"),1)=".",FALSE,TRUE)</formula>
    </cfRule>
    <cfRule type="expression" dxfId="474" priority="516">
      <formula>IF(RIGHT(TEXT(AQ138,"0.#"),1)=".",TRUE,FALSE)</formula>
    </cfRule>
  </conditionalFormatting>
  <conditionalFormatting sqref="AE137 AQ137">
    <cfRule type="expression" dxfId="473" priority="525">
      <formula>IF(RIGHT(TEXT(AE137,"0.#"),1)=".",FALSE,TRUE)</formula>
    </cfRule>
    <cfRule type="expression" dxfId="472" priority="526">
      <formula>IF(RIGHT(TEXT(AE137,"0.#"),1)=".",TRUE,FALSE)</formula>
    </cfRule>
  </conditionalFormatting>
  <conditionalFormatting sqref="AI137">
    <cfRule type="expression" dxfId="471" priority="523">
      <formula>IF(RIGHT(TEXT(AI137,"0.#"),1)=".",FALSE,TRUE)</formula>
    </cfRule>
    <cfRule type="expression" dxfId="470" priority="524">
      <formula>IF(RIGHT(TEXT(AI137,"0.#"),1)=".",TRUE,FALSE)</formula>
    </cfRule>
  </conditionalFormatting>
  <conditionalFormatting sqref="AM171">
    <cfRule type="expression" dxfId="469" priority="509">
      <formula>IF(RIGHT(TEXT(AM171,"0.#"),1)=".",FALSE,TRUE)</formula>
    </cfRule>
    <cfRule type="expression" dxfId="468" priority="510">
      <formula>IF(RIGHT(TEXT(AM171,"0.#"),1)=".",TRUE,FALSE)</formula>
    </cfRule>
  </conditionalFormatting>
  <conditionalFormatting sqref="AE172 AM172">
    <cfRule type="expression" dxfId="467" priority="507">
      <formula>IF(RIGHT(TEXT(AE172,"0.#"),1)=".",FALSE,TRUE)</formula>
    </cfRule>
    <cfRule type="expression" dxfId="466" priority="508">
      <formula>IF(RIGHT(TEXT(AE172,"0.#"),1)=".",TRUE,FALSE)</formula>
    </cfRule>
  </conditionalFormatting>
  <conditionalFormatting sqref="AI172">
    <cfRule type="expression" dxfId="465" priority="505">
      <formula>IF(RIGHT(TEXT(AI172,"0.#"),1)=".",FALSE,TRUE)</formula>
    </cfRule>
    <cfRule type="expression" dxfId="464" priority="506">
      <formula>IF(RIGHT(TEXT(AI172,"0.#"),1)=".",TRUE,FALSE)</formula>
    </cfRule>
  </conditionalFormatting>
  <conditionalFormatting sqref="AQ172">
    <cfRule type="expression" dxfId="463" priority="503">
      <formula>IF(RIGHT(TEXT(AQ172,"0.#"),1)=".",FALSE,TRUE)</formula>
    </cfRule>
    <cfRule type="expression" dxfId="462" priority="504">
      <formula>IF(RIGHT(TEXT(AQ172,"0.#"),1)=".",TRUE,FALSE)</formula>
    </cfRule>
  </conditionalFormatting>
  <conditionalFormatting sqref="AE171 AQ171">
    <cfRule type="expression" dxfId="461" priority="513">
      <formula>IF(RIGHT(TEXT(AE171,"0.#"),1)=".",FALSE,TRUE)</formula>
    </cfRule>
    <cfRule type="expression" dxfId="460" priority="514">
      <formula>IF(RIGHT(TEXT(AE171,"0.#"),1)=".",TRUE,FALSE)</formula>
    </cfRule>
  </conditionalFormatting>
  <conditionalFormatting sqref="AI171">
    <cfRule type="expression" dxfId="459" priority="511">
      <formula>IF(RIGHT(TEXT(AI171,"0.#"),1)=".",FALSE,TRUE)</formula>
    </cfRule>
    <cfRule type="expression" dxfId="458" priority="512">
      <formula>IF(RIGHT(TEXT(AI171,"0.#"),1)=".",TRUE,FALSE)</formula>
    </cfRule>
  </conditionalFormatting>
  <conditionalFormatting sqref="AE73">
    <cfRule type="expression" dxfId="457" priority="501">
      <formula>IF(RIGHT(TEXT(AE73,"0.#"),1)=".",FALSE,TRUE)</formula>
    </cfRule>
    <cfRule type="expression" dxfId="456" priority="502">
      <formula>IF(RIGHT(TEXT(AE73,"0.#"),1)=".",TRUE,FALSE)</formula>
    </cfRule>
  </conditionalFormatting>
  <conditionalFormatting sqref="AM75">
    <cfRule type="expression" dxfId="455" priority="485">
      <formula>IF(RIGHT(TEXT(AM75,"0.#"),1)=".",FALSE,TRUE)</formula>
    </cfRule>
    <cfRule type="expression" dxfId="454" priority="486">
      <formula>IF(RIGHT(TEXT(AM75,"0.#"),1)=".",TRUE,FALSE)</formula>
    </cfRule>
  </conditionalFormatting>
  <conditionalFormatting sqref="AE74">
    <cfRule type="expression" dxfId="453" priority="499">
      <formula>IF(RIGHT(TEXT(AE74,"0.#"),1)=".",FALSE,TRUE)</formula>
    </cfRule>
    <cfRule type="expression" dxfId="452" priority="500">
      <formula>IF(RIGHT(TEXT(AE74,"0.#"),1)=".",TRUE,FALSE)</formula>
    </cfRule>
  </conditionalFormatting>
  <conditionalFormatting sqref="AE75">
    <cfRule type="expression" dxfId="451" priority="497">
      <formula>IF(RIGHT(TEXT(AE75,"0.#"),1)=".",FALSE,TRUE)</formula>
    </cfRule>
    <cfRule type="expression" dxfId="450" priority="498">
      <formula>IF(RIGHT(TEXT(AE75,"0.#"),1)=".",TRUE,FALSE)</formula>
    </cfRule>
  </conditionalFormatting>
  <conditionalFormatting sqref="AI75">
    <cfRule type="expression" dxfId="449" priority="495">
      <formula>IF(RIGHT(TEXT(AI75,"0.#"),1)=".",FALSE,TRUE)</formula>
    </cfRule>
    <cfRule type="expression" dxfId="448" priority="496">
      <formula>IF(RIGHT(TEXT(AI75,"0.#"),1)=".",TRUE,FALSE)</formula>
    </cfRule>
  </conditionalFormatting>
  <conditionalFormatting sqref="AI74">
    <cfRule type="expression" dxfId="447" priority="493">
      <formula>IF(RIGHT(TEXT(AI74,"0.#"),1)=".",FALSE,TRUE)</formula>
    </cfRule>
    <cfRule type="expression" dxfId="446" priority="494">
      <formula>IF(RIGHT(TEXT(AI74,"0.#"),1)=".",TRUE,FALSE)</formula>
    </cfRule>
  </conditionalFormatting>
  <conditionalFormatting sqref="AI73">
    <cfRule type="expression" dxfId="445" priority="491">
      <formula>IF(RIGHT(TEXT(AI73,"0.#"),1)=".",FALSE,TRUE)</formula>
    </cfRule>
    <cfRule type="expression" dxfId="444" priority="492">
      <formula>IF(RIGHT(TEXT(AI73,"0.#"),1)=".",TRUE,FALSE)</formula>
    </cfRule>
  </conditionalFormatting>
  <conditionalFormatting sqref="AM73">
    <cfRule type="expression" dxfId="443" priority="489">
      <formula>IF(RIGHT(TEXT(AM73,"0.#"),1)=".",FALSE,TRUE)</formula>
    </cfRule>
    <cfRule type="expression" dxfId="442" priority="490">
      <formula>IF(RIGHT(TEXT(AM73,"0.#"),1)=".",TRUE,FALSE)</formula>
    </cfRule>
  </conditionalFormatting>
  <conditionalFormatting sqref="AM74">
    <cfRule type="expression" dxfId="441" priority="487">
      <formula>IF(RIGHT(TEXT(AM74,"0.#"),1)=".",FALSE,TRUE)</formula>
    </cfRule>
    <cfRule type="expression" dxfId="440" priority="488">
      <formula>IF(RIGHT(TEXT(AM74,"0.#"),1)=".",TRUE,FALSE)</formula>
    </cfRule>
  </conditionalFormatting>
  <conditionalFormatting sqref="AQ73:AQ75">
    <cfRule type="expression" dxfId="439" priority="483">
      <formula>IF(RIGHT(TEXT(AQ73,"0.#"),1)=".",FALSE,TRUE)</formula>
    </cfRule>
    <cfRule type="expression" dxfId="438" priority="484">
      <formula>IF(RIGHT(TEXT(AQ73,"0.#"),1)=".",TRUE,FALSE)</formula>
    </cfRule>
  </conditionalFormatting>
  <conditionalFormatting sqref="AU73:AU75">
    <cfRule type="expression" dxfId="437" priority="481">
      <formula>IF(RIGHT(TEXT(AU73,"0.#"),1)=".",FALSE,TRUE)</formula>
    </cfRule>
    <cfRule type="expression" dxfId="436" priority="482">
      <formula>IF(RIGHT(TEXT(AU73,"0.#"),1)=".",TRUE,FALSE)</formula>
    </cfRule>
  </conditionalFormatting>
  <conditionalFormatting sqref="AE107">
    <cfRule type="expression" dxfId="435" priority="479">
      <formula>IF(RIGHT(TEXT(AE107,"0.#"),1)=".",FALSE,TRUE)</formula>
    </cfRule>
    <cfRule type="expression" dxfId="434" priority="480">
      <formula>IF(RIGHT(TEXT(AE107,"0.#"),1)=".",TRUE,FALSE)</formula>
    </cfRule>
  </conditionalFormatting>
  <conditionalFormatting sqref="AM109">
    <cfRule type="expression" dxfId="433" priority="463">
      <formula>IF(RIGHT(TEXT(AM109,"0.#"),1)=".",FALSE,TRUE)</formula>
    </cfRule>
    <cfRule type="expression" dxfId="432" priority="464">
      <formula>IF(RIGHT(TEXT(AM109,"0.#"),1)=".",TRUE,FALSE)</formula>
    </cfRule>
  </conditionalFormatting>
  <conditionalFormatting sqref="AE108">
    <cfRule type="expression" dxfId="431" priority="477">
      <formula>IF(RIGHT(TEXT(AE108,"0.#"),1)=".",FALSE,TRUE)</formula>
    </cfRule>
    <cfRule type="expression" dxfId="430" priority="478">
      <formula>IF(RIGHT(TEXT(AE108,"0.#"),1)=".",TRUE,FALSE)</formula>
    </cfRule>
  </conditionalFormatting>
  <conditionalFormatting sqref="AE109">
    <cfRule type="expression" dxfId="429" priority="475">
      <formula>IF(RIGHT(TEXT(AE109,"0.#"),1)=".",FALSE,TRUE)</formula>
    </cfRule>
    <cfRule type="expression" dxfId="428" priority="476">
      <formula>IF(RIGHT(TEXT(AE109,"0.#"),1)=".",TRUE,FALSE)</formula>
    </cfRule>
  </conditionalFormatting>
  <conditionalFormatting sqref="AI109">
    <cfRule type="expression" dxfId="427" priority="473">
      <formula>IF(RIGHT(TEXT(AI109,"0.#"),1)=".",FALSE,TRUE)</formula>
    </cfRule>
    <cfRule type="expression" dxfId="426" priority="474">
      <formula>IF(RIGHT(TEXT(AI109,"0.#"),1)=".",TRUE,FALSE)</formula>
    </cfRule>
  </conditionalFormatting>
  <conditionalFormatting sqref="AI108">
    <cfRule type="expression" dxfId="425" priority="471">
      <formula>IF(RIGHT(TEXT(AI108,"0.#"),1)=".",FALSE,TRUE)</formula>
    </cfRule>
    <cfRule type="expression" dxfId="424" priority="472">
      <formula>IF(RIGHT(TEXT(AI108,"0.#"),1)=".",TRUE,FALSE)</formula>
    </cfRule>
  </conditionalFormatting>
  <conditionalFormatting sqref="AI107">
    <cfRule type="expression" dxfId="423" priority="469">
      <formula>IF(RIGHT(TEXT(AI107,"0.#"),1)=".",FALSE,TRUE)</formula>
    </cfRule>
    <cfRule type="expression" dxfId="422" priority="470">
      <formula>IF(RIGHT(TEXT(AI107,"0.#"),1)=".",TRUE,FALSE)</formula>
    </cfRule>
  </conditionalFormatting>
  <conditionalFormatting sqref="AM107">
    <cfRule type="expression" dxfId="421" priority="467">
      <formula>IF(RIGHT(TEXT(AM107,"0.#"),1)=".",FALSE,TRUE)</formula>
    </cfRule>
    <cfRule type="expression" dxfId="420" priority="468">
      <formula>IF(RIGHT(TEXT(AM107,"0.#"),1)=".",TRUE,FALSE)</formula>
    </cfRule>
  </conditionalFormatting>
  <conditionalFormatting sqref="AM108">
    <cfRule type="expression" dxfId="419" priority="465">
      <formula>IF(RIGHT(TEXT(AM108,"0.#"),1)=".",FALSE,TRUE)</formula>
    </cfRule>
    <cfRule type="expression" dxfId="418" priority="466">
      <formula>IF(RIGHT(TEXT(AM108,"0.#"),1)=".",TRUE,FALSE)</formula>
    </cfRule>
  </conditionalFormatting>
  <conditionalFormatting sqref="AQ107:AQ109">
    <cfRule type="expression" dxfId="417" priority="461">
      <formula>IF(RIGHT(TEXT(AQ107,"0.#"),1)=".",FALSE,TRUE)</formula>
    </cfRule>
    <cfRule type="expression" dxfId="416" priority="462">
      <formula>IF(RIGHT(TEXT(AQ107,"0.#"),1)=".",TRUE,FALSE)</formula>
    </cfRule>
  </conditionalFormatting>
  <conditionalFormatting sqref="AU107:AU109">
    <cfRule type="expression" dxfId="415" priority="459">
      <formula>IF(RIGHT(TEXT(AU107,"0.#"),1)=".",FALSE,TRUE)</formula>
    </cfRule>
    <cfRule type="expression" dxfId="414" priority="460">
      <formula>IF(RIGHT(TEXT(AU107,"0.#"),1)=".",TRUE,FALSE)</formula>
    </cfRule>
  </conditionalFormatting>
  <conditionalFormatting sqref="AE141">
    <cfRule type="expression" dxfId="413" priority="457">
      <formula>IF(RIGHT(TEXT(AE141,"0.#"),1)=".",FALSE,TRUE)</formula>
    </cfRule>
    <cfRule type="expression" dxfId="412" priority="458">
      <formula>IF(RIGHT(TEXT(AE141,"0.#"),1)=".",TRUE,FALSE)</formula>
    </cfRule>
  </conditionalFormatting>
  <conditionalFormatting sqref="AM143">
    <cfRule type="expression" dxfId="411" priority="441">
      <formula>IF(RIGHT(TEXT(AM143,"0.#"),1)=".",FALSE,TRUE)</formula>
    </cfRule>
    <cfRule type="expression" dxfId="410" priority="442">
      <formula>IF(RIGHT(TEXT(AM143,"0.#"),1)=".",TRUE,FALSE)</formula>
    </cfRule>
  </conditionalFormatting>
  <conditionalFormatting sqref="AE142">
    <cfRule type="expression" dxfId="409" priority="455">
      <formula>IF(RIGHT(TEXT(AE142,"0.#"),1)=".",FALSE,TRUE)</formula>
    </cfRule>
    <cfRule type="expression" dxfId="408" priority="456">
      <formula>IF(RIGHT(TEXT(AE142,"0.#"),1)=".",TRUE,FALSE)</formula>
    </cfRule>
  </conditionalFormatting>
  <conditionalFormatting sqref="AE143">
    <cfRule type="expression" dxfId="407" priority="453">
      <formula>IF(RIGHT(TEXT(AE143,"0.#"),1)=".",FALSE,TRUE)</formula>
    </cfRule>
    <cfRule type="expression" dxfId="406" priority="454">
      <formula>IF(RIGHT(TEXT(AE143,"0.#"),1)=".",TRUE,FALSE)</formula>
    </cfRule>
  </conditionalFormatting>
  <conditionalFormatting sqref="AI143">
    <cfRule type="expression" dxfId="405" priority="451">
      <formula>IF(RIGHT(TEXT(AI143,"0.#"),1)=".",FALSE,TRUE)</formula>
    </cfRule>
    <cfRule type="expression" dxfId="404" priority="452">
      <formula>IF(RIGHT(TEXT(AI143,"0.#"),1)=".",TRUE,FALSE)</formula>
    </cfRule>
  </conditionalFormatting>
  <conditionalFormatting sqref="AI142">
    <cfRule type="expression" dxfId="403" priority="449">
      <formula>IF(RIGHT(TEXT(AI142,"0.#"),1)=".",FALSE,TRUE)</formula>
    </cfRule>
    <cfRule type="expression" dxfId="402" priority="450">
      <formula>IF(RIGHT(TEXT(AI142,"0.#"),1)=".",TRUE,FALSE)</formula>
    </cfRule>
  </conditionalFormatting>
  <conditionalFormatting sqref="AI141">
    <cfRule type="expression" dxfId="401" priority="447">
      <formula>IF(RIGHT(TEXT(AI141,"0.#"),1)=".",FALSE,TRUE)</formula>
    </cfRule>
    <cfRule type="expression" dxfId="400" priority="448">
      <formula>IF(RIGHT(TEXT(AI141,"0.#"),1)=".",TRUE,FALSE)</formula>
    </cfRule>
  </conditionalFormatting>
  <conditionalFormatting sqref="AM141">
    <cfRule type="expression" dxfId="399" priority="445">
      <formula>IF(RIGHT(TEXT(AM141,"0.#"),1)=".",FALSE,TRUE)</formula>
    </cfRule>
    <cfRule type="expression" dxfId="398" priority="446">
      <formula>IF(RIGHT(TEXT(AM141,"0.#"),1)=".",TRUE,FALSE)</formula>
    </cfRule>
  </conditionalFormatting>
  <conditionalFormatting sqref="AM142">
    <cfRule type="expression" dxfId="397" priority="443">
      <formula>IF(RIGHT(TEXT(AM142,"0.#"),1)=".",FALSE,TRUE)</formula>
    </cfRule>
    <cfRule type="expression" dxfId="396" priority="444">
      <formula>IF(RIGHT(TEXT(AM142,"0.#"),1)=".",TRUE,FALSE)</formula>
    </cfRule>
  </conditionalFormatting>
  <conditionalFormatting sqref="AQ141:AQ143">
    <cfRule type="expression" dxfId="395" priority="439">
      <formula>IF(RIGHT(TEXT(AQ141,"0.#"),1)=".",FALSE,TRUE)</formula>
    </cfRule>
    <cfRule type="expression" dxfId="394" priority="440">
      <formula>IF(RIGHT(TEXT(AQ141,"0.#"),1)=".",TRUE,FALSE)</formula>
    </cfRule>
  </conditionalFormatting>
  <conditionalFormatting sqref="AU141:AU143">
    <cfRule type="expression" dxfId="393" priority="437">
      <formula>IF(RIGHT(TEXT(AU141,"0.#"),1)=".",FALSE,TRUE)</formula>
    </cfRule>
    <cfRule type="expression" dxfId="392" priority="438">
      <formula>IF(RIGHT(TEXT(AU141,"0.#"),1)=".",TRUE,FALSE)</formula>
    </cfRule>
  </conditionalFormatting>
  <conditionalFormatting sqref="AE175">
    <cfRule type="expression" dxfId="391" priority="435">
      <formula>IF(RIGHT(TEXT(AE175,"0.#"),1)=".",FALSE,TRUE)</formula>
    </cfRule>
    <cfRule type="expression" dxfId="390" priority="436">
      <formula>IF(RIGHT(TEXT(AE175,"0.#"),1)=".",TRUE,FALSE)</formula>
    </cfRule>
  </conditionalFormatting>
  <conditionalFormatting sqref="AM177">
    <cfRule type="expression" dxfId="389" priority="419">
      <formula>IF(RIGHT(TEXT(AM177,"0.#"),1)=".",FALSE,TRUE)</formula>
    </cfRule>
    <cfRule type="expression" dxfId="388" priority="420">
      <formula>IF(RIGHT(TEXT(AM177,"0.#"),1)=".",TRUE,FALSE)</formula>
    </cfRule>
  </conditionalFormatting>
  <conditionalFormatting sqref="AE176">
    <cfRule type="expression" dxfId="387" priority="433">
      <formula>IF(RIGHT(TEXT(AE176,"0.#"),1)=".",FALSE,TRUE)</formula>
    </cfRule>
    <cfRule type="expression" dxfId="386" priority="434">
      <formula>IF(RIGHT(TEXT(AE176,"0.#"),1)=".",TRUE,FALSE)</formula>
    </cfRule>
  </conditionalFormatting>
  <conditionalFormatting sqref="AE177">
    <cfRule type="expression" dxfId="385" priority="431">
      <formula>IF(RIGHT(TEXT(AE177,"0.#"),1)=".",FALSE,TRUE)</formula>
    </cfRule>
    <cfRule type="expression" dxfId="384" priority="432">
      <formula>IF(RIGHT(TEXT(AE177,"0.#"),1)=".",TRUE,FALSE)</formula>
    </cfRule>
  </conditionalFormatting>
  <conditionalFormatting sqref="AI177">
    <cfRule type="expression" dxfId="383" priority="429">
      <formula>IF(RIGHT(TEXT(AI177,"0.#"),1)=".",FALSE,TRUE)</formula>
    </cfRule>
    <cfRule type="expression" dxfId="382" priority="430">
      <formula>IF(RIGHT(TEXT(AI177,"0.#"),1)=".",TRUE,FALSE)</formula>
    </cfRule>
  </conditionalFormatting>
  <conditionalFormatting sqref="AI176">
    <cfRule type="expression" dxfId="381" priority="427">
      <formula>IF(RIGHT(TEXT(AI176,"0.#"),1)=".",FALSE,TRUE)</formula>
    </cfRule>
    <cfRule type="expression" dxfId="380" priority="428">
      <formula>IF(RIGHT(TEXT(AI176,"0.#"),1)=".",TRUE,FALSE)</formula>
    </cfRule>
  </conditionalFormatting>
  <conditionalFormatting sqref="AI175">
    <cfRule type="expression" dxfId="379" priority="425">
      <formula>IF(RIGHT(TEXT(AI175,"0.#"),1)=".",FALSE,TRUE)</formula>
    </cfRule>
    <cfRule type="expression" dxfId="378" priority="426">
      <formula>IF(RIGHT(TEXT(AI175,"0.#"),1)=".",TRUE,FALSE)</formula>
    </cfRule>
  </conditionalFormatting>
  <conditionalFormatting sqref="AM175">
    <cfRule type="expression" dxfId="377" priority="423">
      <formula>IF(RIGHT(TEXT(AM175,"0.#"),1)=".",FALSE,TRUE)</formula>
    </cfRule>
    <cfRule type="expression" dxfId="376" priority="424">
      <formula>IF(RIGHT(TEXT(AM175,"0.#"),1)=".",TRUE,FALSE)</formula>
    </cfRule>
  </conditionalFormatting>
  <conditionalFormatting sqref="AM176">
    <cfRule type="expression" dxfId="375" priority="421">
      <formula>IF(RIGHT(TEXT(AM176,"0.#"),1)=".",FALSE,TRUE)</formula>
    </cfRule>
    <cfRule type="expression" dxfId="374" priority="422">
      <formula>IF(RIGHT(TEXT(AM176,"0.#"),1)=".",TRUE,FALSE)</formula>
    </cfRule>
  </conditionalFormatting>
  <conditionalFormatting sqref="AQ175:AQ177">
    <cfRule type="expression" dxfId="373" priority="417">
      <formula>IF(RIGHT(TEXT(AQ175,"0.#"),1)=".",FALSE,TRUE)</formula>
    </cfRule>
    <cfRule type="expression" dxfId="372" priority="418">
      <formula>IF(RIGHT(TEXT(AQ175,"0.#"),1)=".",TRUE,FALSE)</formula>
    </cfRule>
  </conditionalFormatting>
  <conditionalFormatting sqref="AU175:AU177">
    <cfRule type="expression" dxfId="371" priority="415">
      <formula>IF(RIGHT(TEXT(AU175,"0.#"),1)=".",FALSE,TRUE)</formula>
    </cfRule>
    <cfRule type="expression" dxfId="370" priority="416">
      <formula>IF(RIGHT(TEXT(AU175,"0.#"),1)=".",TRUE,FALSE)</formula>
    </cfRule>
  </conditionalFormatting>
  <conditionalFormatting sqref="AE61">
    <cfRule type="expression" dxfId="369" priority="369">
      <formula>IF(RIGHT(TEXT(AE61,"0.#"),1)=".",FALSE,TRUE)</formula>
    </cfRule>
    <cfRule type="expression" dxfId="368" priority="370">
      <formula>IF(RIGHT(TEXT(AE61,"0.#"),1)=".",TRUE,FALSE)</formula>
    </cfRule>
  </conditionalFormatting>
  <conditionalFormatting sqref="AE62">
    <cfRule type="expression" dxfId="367" priority="367">
      <formula>IF(RIGHT(TEXT(AE62,"0.#"),1)=".",FALSE,TRUE)</formula>
    </cfRule>
    <cfRule type="expression" dxfId="366" priority="368">
      <formula>IF(RIGHT(TEXT(AE62,"0.#"),1)=".",TRUE,FALSE)</formula>
    </cfRule>
  </conditionalFormatting>
  <conditionalFormatting sqref="AM61">
    <cfRule type="expression" dxfId="365" priority="357">
      <formula>IF(RIGHT(TEXT(AM61,"0.#"),1)=".",FALSE,TRUE)</formula>
    </cfRule>
    <cfRule type="expression" dxfId="364" priority="358">
      <formula>IF(RIGHT(TEXT(AM61,"0.#"),1)=".",TRUE,FALSE)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I63">
    <cfRule type="expression" dxfId="361" priority="363">
      <formula>IF(RIGHT(TEXT(AI63,"0.#"),1)=".",FALSE,TRUE)</formula>
    </cfRule>
    <cfRule type="expression" dxfId="360" priority="364">
      <formula>IF(RIGHT(TEXT(AI63,"0.#"),1)=".",TRUE,FALSE)</formula>
    </cfRule>
  </conditionalFormatting>
  <conditionalFormatting sqref="AI62">
    <cfRule type="expression" dxfId="359" priority="361">
      <formula>IF(RIGHT(TEXT(AI62,"0.#"),1)=".",FALSE,TRUE)</formula>
    </cfRule>
    <cfRule type="expression" dxfId="358" priority="362">
      <formula>IF(RIGHT(TEXT(AI62,"0.#"),1)=".",TRUE,FALSE)</formula>
    </cfRule>
  </conditionalFormatting>
  <conditionalFormatting sqref="AI61">
    <cfRule type="expression" dxfId="357" priority="359">
      <formula>IF(RIGHT(TEXT(AI61,"0.#"),1)=".",FALSE,TRUE)</formula>
    </cfRule>
    <cfRule type="expression" dxfId="356" priority="360">
      <formula>IF(RIGHT(TEXT(AI61,"0.#"),1)=".",TRUE,FALSE)</formula>
    </cfRule>
  </conditionalFormatting>
  <conditionalFormatting sqref="AM62">
    <cfRule type="expression" dxfId="355" priority="355">
      <formula>IF(RIGHT(TEXT(AM62,"0.#"),1)=".",FALSE,TRUE)</formula>
    </cfRule>
    <cfRule type="expression" dxfId="354" priority="356">
      <formula>IF(RIGHT(TEXT(AM62,"0.#"),1)=".",TRUE,FALSE)</formula>
    </cfRule>
  </conditionalFormatting>
  <conditionalFormatting sqref="AM63">
    <cfRule type="expression" dxfId="353" priority="353">
      <formula>IF(RIGHT(TEXT(AM63,"0.#"),1)=".",FALSE,TRUE)</formula>
    </cfRule>
    <cfRule type="expression" dxfId="352" priority="354">
      <formula>IF(RIGHT(TEXT(AM63,"0.#"),1)=".",TRUE,FALSE)</formula>
    </cfRule>
  </conditionalFormatting>
  <conditionalFormatting sqref="AQ61:AQ63">
    <cfRule type="expression" dxfId="351" priority="351">
      <formula>IF(RIGHT(TEXT(AQ61,"0.#"),1)=".",FALSE,TRUE)</formula>
    </cfRule>
    <cfRule type="expression" dxfId="350" priority="352">
      <formula>IF(RIGHT(TEXT(AQ61,"0.#"),1)=".",TRUE,FALSE)</formula>
    </cfRule>
  </conditionalFormatting>
  <conditionalFormatting sqref="AU61:AU63">
    <cfRule type="expression" dxfId="349" priority="349">
      <formula>IF(RIGHT(TEXT(AU61,"0.#"),1)=".",FALSE,TRUE)</formula>
    </cfRule>
    <cfRule type="expression" dxfId="348" priority="350">
      <formula>IF(RIGHT(TEXT(AU61,"0.#"),1)=".",TRUE,FALSE)</formula>
    </cfRule>
  </conditionalFormatting>
  <conditionalFormatting sqref="AE95">
    <cfRule type="expression" dxfId="347" priority="347">
      <formula>IF(RIGHT(TEXT(AE95,"0.#"),1)=".",FALSE,TRUE)</formula>
    </cfRule>
    <cfRule type="expression" dxfId="346" priority="348">
      <formula>IF(RIGHT(TEXT(AE95,"0.#"),1)=".",TRUE,FALSE)</formula>
    </cfRule>
  </conditionalFormatting>
  <conditionalFormatting sqref="AE96">
    <cfRule type="expression" dxfId="345" priority="345">
      <formula>IF(RIGHT(TEXT(AE96,"0.#"),1)=".",FALSE,TRUE)</formula>
    </cfRule>
    <cfRule type="expression" dxfId="344" priority="346">
      <formula>IF(RIGHT(TEXT(AE96,"0.#"),1)=".",TRUE,FALSE)</formula>
    </cfRule>
  </conditionalFormatting>
  <conditionalFormatting sqref="AM95">
    <cfRule type="expression" dxfId="343" priority="335">
      <formula>IF(RIGHT(TEXT(AM95,"0.#"),1)=".",FALSE,TRUE)</formula>
    </cfRule>
    <cfRule type="expression" dxfId="342" priority="336">
      <formula>IF(RIGHT(TEXT(AM95,"0.#"),1)=".",TRUE,FALSE)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I97">
    <cfRule type="expression" dxfId="339" priority="341">
      <formula>IF(RIGHT(TEXT(AI97,"0.#"),1)=".",FALSE,TRUE)</formula>
    </cfRule>
    <cfRule type="expression" dxfId="338" priority="342">
      <formula>IF(RIGHT(TEXT(AI97,"0.#"),1)=".",TRUE,FALSE)</formula>
    </cfRule>
  </conditionalFormatting>
  <conditionalFormatting sqref="AI96">
    <cfRule type="expression" dxfId="337" priority="339">
      <formula>IF(RIGHT(TEXT(AI96,"0.#"),1)=".",FALSE,TRUE)</formula>
    </cfRule>
    <cfRule type="expression" dxfId="336" priority="340">
      <formula>IF(RIGHT(TEXT(AI96,"0.#"),1)=".",TRUE,FALSE)</formula>
    </cfRule>
  </conditionalFormatting>
  <conditionalFormatting sqref="AI95">
    <cfRule type="expression" dxfId="335" priority="337">
      <formula>IF(RIGHT(TEXT(AI95,"0.#"),1)=".",FALSE,TRUE)</formula>
    </cfRule>
    <cfRule type="expression" dxfId="334" priority="338">
      <formula>IF(RIGHT(TEXT(AI95,"0.#"),1)=".",TRUE,FALSE)</formula>
    </cfRule>
  </conditionalFormatting>
  <conditionalFormatting sqref="AM96">
    <cfRule type="expression" dxfId="333" priority="333">
      <formula>IF(RIGHT(TEXT(AM96,"0.#"),1)=".",FALSE,TRUE)</formula>
    </cfRule>
    <cfRule type="expression" dxfId="332" priority="334">
      <formula>IF(RIGHT(TEXT(AM96,"0.#"),1)=".",TRUE,FALSE)</formula>
    </cfRule>
  </conditionalFormatting>
  <conditionalFormatting sqref="AM97">
    <cfRule type="expression" dxfId="331" priority="331">
      <formula>IF(RIGHT(TEXT(AM97,"0.#"),1)=".",FALSE,TRUE)</formula>
    </cfRule>
    <cfRule type="expression" dxfId="330" priority="332">
      <formula>IF(RIGHT(TEXT(AM97,"0.#"),1)=".",TRUE,FALSE)</formula>
    </cfRule>
  </conditionalFormatting>
  <conditionalFormatting sqref="AQ95:AQ97">
    <cfRule type="expression" dxfId="329" priority="329">
      <formula>IF(RIGHT(TEXT(AQ95,"0.#"),1)=".",FALSE,TRUE)</formula>
    </cfRule>
    <cfRule type="expression" dxfId="328" priority="330">
      <formula>IF(RIGHT(TEXT(AQ95,"0.#"),1)=".",TRUE,FALSE)</formula>
    </cfRule>
  </conditionalFormatting>
  <conditionalFormatting sqref="AU95:AU97">
    <cfRule type="expression" dxfId="327" priority="327">
      <formula>IF(RIGHT(TEXT(AU95,"0.#"),1)=".",FALSE,TRUE)</formula>
    </cfRule>
    <cfRule type="expression" dxfId="326" priority="328">
      <formula>IF(RIGHT(TEXT(AU95,"0.#"),1)=".",TRUE,FALSE)</formula>
    </cfRule>
  </conditionalFormatting>
  <conditionalFormatting sqref="AE129">
    <cfRule type="expression" dxfId="325" priority="325">
      <formula>IF(RIGHT(TEXT(AE129,"0.#"),1)=".",FALSE,TRUE)</formula>
    </cfRule>
    <cfRule type="expression" dxfId="324" priority="326">
      <formula>IF(RIGHT(TEXT(AE129,"0.#"),1)=".",TRUE,FALSE)</formula>
    </cfRule>
  </conditionalFormatting>
  <conditionalFormatting sqref="AE130">
    <cfRule type="expression" dxfId="323" priority="323">
      <formula>IF(RIGHT(TEXT(AE130,"0.#"),1)=".",FALSE,TRUE)</formula>
    </cfRule>
    <cfRule type="expression" dxfId="322" priority="324">
      <formula>IF(RIGHT(TEXT(AE130,"0.#"),1)=".",TRUE,FALSE)</formula>
    </cfRule>
  </conditionalFormatting>
  <conditionalFormatting sqref="AM129">
    <cfRule type="expression" dxfId="321" priority="313">
      <formula>IF(RIGHT(TEXT(AM129,"0.#"),1)=".",FALSE,TRUE)</formula>
    </cfRule>
    <cfRule type="expression" dxfId="320" priority="314">
      <formula>IF(RIGHT(TEXT(AM129,"0.#"),1)=".",TRUE,FALSE)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I131">
    <cfRule type="expression" dxfId="317" priority="319">
      <formula>IF(RIGHT(TEXT(AI131,"0.#"),1)=".",FALSE,TRUE)</formula>
    </cfRule>
    <cfRule type="expression" dxfId="316" priority="320">
      <formula>IF(RIGHT(TEXT(AI131,"0.#"),1)=".",TRUE,FALSE)</formula>
    </cfRule>
  </conditionalFormatting>
  <conditionalFormatting sqref="AI130">
    <cfRule type="expression" dxfId="315" priority="317">
      <formula>IF(RIGHT(TEXT(AI130,"0.#"),1)=".",FALSE,TRUE)</formula>
    </cfRule>
    <cfRule type="expression" dxfId="314" priority="318">
      <formula>IF(RIGHT(TEXT(AI130,"0.#"),1)=".",TRUE,FALSE)</formula>
    </cfRule>
  </conditionalFormatting>
  <conditionalFormatting sqref="AI129">
    <cfRule type="expression" dxfId="313" priority="315">
      <formula>IF(RIGHT(TEXT(AI129,"0.#"),1)=".",FALSE,TRUE)</formula>
    </cfRule>
    <cfRule type="expression" dxfId="312" priority="316">
      <formula>IF(RIGHT(TEXT(AI129,"0.#"),1)=".",TRUE,FALSE)</formula>
    </cfRule>
  </conditionalFormatting>
  <conditionalFormatting sqref="AM130">
    <cfRule type="expression" dxfId="311" priority="311">
      <formula>IF(RIGHT(TEXT(AM130,"0.#"),1)=".",FALSE,TRUE)</formula>
    </cfRule>
    <cfRule type="expression" dxfId="310" priority="312">
      <formula>IF(RIGHT(TEXT(AM130,"0.#"),1)=".",TRUE,FALSE)</formula>
    </cfRule>
  </conditionalFormatting>
  <conditionalFormatting sqref="AM131">
    <cfRule type="expression" dxfId="309" priority="309">
      <formula>IF(RIGHT(TEXT(AM131,"0.#"),1)=".",FALSE,TRUE)</formula>
    </cfRule>
    <cfRule type="expression" dxfId="308" priority="310">
      <formula>IF(RIGHT(TEXT(AM131,"0.#"),1)=".",TRUE,FALSE)</formula>
    </cfRule>
  </conditionalFormatting>
  <conditionalFormatting sqref="AQ129:AQ131">
    <cfRule type="expression" dxfId="307" priority="307">
      <formula>IF(RIGHT(TEXT(AQ129,"0.#"),1)=".",FALSE,TRUE)</formula>
    </cfRule>
    <cfRule type="expression" dxfId="306" priority="308">
      <formula>IF(RIGHT(TEXT(AQ129,"0.#"),1)=".",TRUE,FALSE)</formula>
    </cfRule>
  </conditionalFormatting>
  <conditionalFormatting sqref="AU129:AU131">
    <cfRule type="expression" dxfId="305" priority="305">
      <formula>IF(RIGHT(TEXT(AU129,"0.#"),1)=".",FALSE,TRUE)</formula>
    </cfRule>
    <cfRule type="expression" dxfId="304" priority="306">
      <formula>IF(RIGHT(TEXT(AU129,"0.#"),1)=".",TRUE,FALSE)</formula>
    </cfRule>
  </conditionalFormatting>
  <conditionalFormatting sqref="AE163">
    <cfRule type="expression" dxfId="303" priority="303">
      <formula>IF(RIGHT(TEXT(AE163,"0.#"),1)=".",FALSE,TRUE)</formula>
    </cfRule>
    <cfRule type="expression" dxfId="302" priority="304">
      <formula>IF(RIGHT(TEXT(AE163,"0.#"),1)=".",TRUE,FALSE)</formula>
    </cfRule>
  </conditionalFormatting>
  <conditionalFormatting sqref="AE164">
    <cfRule type="expression" dxfId="301" priority="301">
      <formula>IF(RIGHT(TEXT(AE164,"0.#"),1)=".",FALSE,TRUE)</formula>
    </cfRule>
    <cfRule type="expression" dxfId="300" priority="302">
      <formula>IF(RIGHT(TEXT(AE164,"0.#"),1)=".",TRUE,FALSE)</formula>
    </cfRule>
  </conditionalFormatting>
  <conditionalFormatting sqref="AM163">
    <cfRule type="expression" dxfId="299" priority="291">
      <formula>IF(RIGHT(TEXT(AM163,"0.#"),1)=".",FALSE,TRUE)</formula>
    </cfRule>
    <cfRule type="expression" dxfId="298" priority="292">
      <formula>IF(RIGHT(TEXT(AM163,"0.#"),1)=".",TRUE,FALSE)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I165">
    <cfRule type="expression" dxfId="295" priority="297">
      <formula>IF(RIGHT(TEXT(AI165,"0.#"),1)=".",FALSE,TRUE)</formula>
    </cfRule>
    <cfRule type="expression" dxfId="294" priority="298">
      <formula>IF(RIGHT(TEXT(AI165,"0.#"),1)=".",TRUE,FALSE)</formula>
    </cfRule>
  </conditionalFormatting>
  <conditionalFormatting sqref="AI164">
    <cfRule type="expression" dxfId="293" priority="295">
      <formula>IF(RIGHT(TEXT(AI164,"0.#"),1)=".",FALSE,TRUE)</formula>
    </cfRule>
    <cfRule type="expression" dxfId="292" priority="296">
      <formula>IF(RIGHT(TEXT(AI164,"0.#"),1)=".",TRUE,FALSE)</formula>
    </cfRule>
  </conditionalFormatting>
  <conditionalFormatting sqref="AI163">
    <cfRule type="expression" dxfId="291" priority="293">
      <formula>IF(RIGHT(TEXT(AI163,"0.#"),1)=".",FALSE,TRUE)</formula>
    </cfRule>
    <cfRule type="expression" dxfId="290" priority="294">
      <formula>IF(RIGHT(TEXT(AI163,"0.#"),1)=".",TRUE,FALSE)</formula>
    </cfRule>
  </conditionalFormatting>
  <conditionalFormatting sqref="AM164">
    <cfRule type="expression" dxfId="289" priority="289">
      <formula>IF(RIGHT(TEXT(AM164,"0.#"),1)=".",FALSE,TRUE)</formula>
    </cfRule>
    <cfRule type="expression" dxfId="288" priority="290">
      <formula>IF(RIGHT(TEXT(AM164,"0.#"),1)=".",TRUE,FALSE)</formula>
    </cfRule>
  </conditionalFormatting>
  <conditionalFormatting sqref="AM165">
    <cfRule type="expression" dxfId="287" priority="287">
      <formula>IF(RIGHT(TEXT(AM165,"0.#"),1)=".",FALSE,TRUE)</formula>
    </cfRule>
    <cfRule type="expression" dxfId="286" priority="288">
      <formula>IF(RIGHT(TEXT(AM165,"0.#"),1)=".",TRUE,FALSE)</formula>
    </cfRule>
  </conditionalFormatting>
  <conditionalFormatting sqref="AQ163:AQ165">
    <cfRule type="expression" dxfId="285" priority="285">
      <formula>IF(RIGHT(TEXT(AQ163,"0.#"),1)=".",FALSE,TRUE)</formula>
    </cfRule>
    <cfRule type="expression" dxfId="284" priority="286">
      <formula>IF(RIGHT(TEXT(AQ163,"0.#"),1)=".",TRUE,FALSE)</formula>
    </cfRule>
  </conditionalFormatting>
  <conditionalFormatting sqref="AU163:AU165">
    <cfRule type="expression" dxfId="283" priority="283">
      <formula>IF(RIGHT(TEXT(AU163,"0.#"),1)=".",FALSE,TRUE)</formula>
    </cfRule>
    <cfRule type="expression" dxfId="282" priority="284">
      <formula>IF(RIGHT(TEXT(AU163,"0.#"),1)=".",TRUE,FALSE)</formula>
    </cfRule>
  </conditionalFormatting>
  <conditionalFormatting sqref="AE197">
    <cfRule type="expression" dxfId="281" priority="281">
      <formula>IF(RIGHT(TEXT(AE197,"0.#"),1)=".",FALSE,TRUE)</formula>
    </cfRule>
    <cfRule type="expression" dxfId="280" priority="282">
      <formula>IF(RIGHT(TEXT(AE197,"0.#"),1)=".",TRUE,FALSE)</formula>
    </cfRule>
  </conditionalFormatting>
  <conditionalFormatting sqref="AE198">
    <cfRule type="expression" dxfId="279" priority="279">
      <formula>IF(RIGHT(TEXT(AE198,"0.#"),1)=".",FALSE,TRUE)</formula>
    </cfRule>
    <cfRule type="expression" dxfId="278" priority="280">
      <formula>IF(RIGHT(TEXT(AE198,"0.#"),1)=".",TRUE,FALSE)</formula>
    </cfRule>
  </conditionalFormatting>
  <conditionalFormatting sqref="AM197">
    <cfRule type="expression" dxfId="277" priority="269">
      <formula>IF(RIGHT(TEXT(AM197,"0.#"),1)=".",FALSE,TRUE)</formula>
    </cfRule>
    <cfRule type="expression" dxfId="276" priority="270">
      <formula>IF(RIGHT(TEXT(AM197,"0.#"),1)=".",TRUE,FALSE)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I199">
    <cfRule type="expression" dxfId="273" priority="275">
      <formula>IF(RIGHT(TEXT(AI199,"0.#"),1)=".",FALSE,TRUE)</formula>
    </cfRule>
    <cfRule type="expression" dxfId="272" priority="276">
      <formula>IF(RIGHT(TEXT(AI199,"0.#"),1)=".",TRUE,FALSE)</formula>
    </cfRule>
  </conditionalFormatting>
  <conditionalFormatting sqref="AI198">
    <cfRule type="expression" dxfId="271" priority="273">
      <formula>IF(RIGHT(TEXT(AI198,"0.#"),1)=".",FALSE,TRUE)</formula>
    </cfRule>
    <cfRule type="expression" dxfId="270" priority="274">
      <formula>IF(RIGHT(TEXT(AI198,"0.#"),1)=".",TRUE,FALSE)</formula>
    </cfRule>
  </conditionalFormatting>
  <conditionalFormatting sqref="AI197">
    <cfRule type="expression" dxfId="269" priority="271">
      <formula>IF(RIGHT(TEXT(AI197,"0.#"),1)=".",FALSE,TRUE)</formula>
    </cfRule>
    <cfRule type="expression" dxfId="268" priority="272">
      <formula>IF(RIGHT(TEXT(AI197,"0.#"),1)=".",TRUE,FALSE)</formula>
    </cfRule>
  </conditionalFormatting>
  <conditionalFormatting sqref="AM198">
    <cfRule type="expression" dxfId="267" priority="267">
      <formula>IF(RIGHT(TEXT(AM198,"0.#"),1)=".",FALSE,TRUE)</formula>
    </cfRule>
    <cfRule type="expression" dxfId="266" priority="268">
      <formula>IF(RIGHT(TEXT(AM198,"0.#"),1)=".",TRUE,FALSE)</formula>
    </cfRule>
  </conditionalFormatting>
  <conditionalFormatting sqref="AM199">
    <cfRule type="expression" dxfId="265" priority="265">
      <formula>IF(RIGHT(TEXT(AM199,"0.#"),1)=".",FALSE,TRUE)</formula>
    </cfRule>
    <cfRule type="expression" dxfId="264" priority="266">
      <formula>IF(RIGHT(TEXT(AM199,"0.#"),1)=".",TRUE,FALSE)</formula>
    </cfRule>
  </conditionalFormatting>
  <conditionalFormatting sqref="AQ197:AQ199">
    <cfRule type="expression" dxfId="263" priority="263">
      <formula>IF(RIGHT(TEXT(AQ197,"0.#"),1)=".",FALSE,TRUE)</formula>
    </cfRule>
    <cfRule type="expression" dxfId="262" priority="264">
      <formula>IF(RIGHT(TEXT(AQ197,"0.#"),1)=".",TRUE,FALSE)</formula>
    </cfRule>
  </conditionalFormatting>
  <conditionalFormatting sqref="AU197:AU199">
    <cfRule type="expression" dxfId="261" priority="261">
      <formula>IF(RIGHT(TEXT(AU197,"0.#"),1)=".",FALSE,TRUE)</formula>
    </cfRule>
    <cfRule type="expression" dxfId="260" priority="262">
      <formula>IF(RIGHT(TEXT(AU197,"0.#"),1)=".",TRUE,FALSE)</formula>
    </cfRule>
  </conditionalFormatting>
  <conditionalFormatting sqref="AE134 AQ134">
    <cfRule type="expression" dxfId="259" priority="259">
      <formula>IF(RIGHT(TEXT(AE134,"0.#"),1)=".",FALSE,TRUE)</formula>
    </cfRule>
    <cfRule type="expression" dxfId="258" priority="260">
      <formula>IF(RIGHT(TEXT(AE134,"0.#"),1)=".",TRUE,FALSE)</formula>
    </cfRule>
  </conditionalFormatting>
  <conditionalFormatting sqref="AI134">
    <cfRule type="expression" dxfId="257" priority="257">
      <formula>IF(RIGHT(TEXT(AI134,"0.#"),1)=".",FALSE,TRUE)</formula>
    </cfRule>
    <cfRule type="expression" dxfId="256" priority="258">
      <formula>IF(RIGHT(TEXT(AI134,"0.#"),1)=".",TRUE,FALSE)</formula>
    </cfRule>
  </conditionalFormatting>
  <conditionalFormatting sqref="AM134">
    <cfRule type="expression" dxfId="255" priority="255">
      <formula>IF(RIGHT(TEXT(AM134,"0.#"),1)=".",FALSE,TRUE)</formula>
    </cfRule>
    <cfRule type="expression" dxfId="254" priority="256">
      <formula>IF(RIGHT(TEXT(AM134,"0.#"),1)=".",TRUE,FALSE)</formula>
    </cfRule>
  </conditionalFormatting>
  <conditionalFormatting sqref="AE135">
    <cfRule type="expression" dxfId="253" priority="253">
      <formula>IF(RIGHT(TEXT(AE135,"0.#"),1)=".",FALSE,TRUE)</formula>
    </cfRule>
    <cfRule type="expression" dxfId="252" priority="254">
      <formula>IF(RIGHT(TEXT(AE135,"0.#"),1)=".",TRUE,FALSE)</formula>
    </cfRule>
  </conditionalFormatting>
  <conditionalFormatting sqref="AI135">
    <cfRule type="expression" dxfId="251" priority="251">
      <formula>IF(RIGHT(TEXT(AI135,"0.#"),1)=".",FALSE,TRUE)</formula>
    </cfRule>
    <cfRule type="expression" dxfId="250" priority="252">
      <formula>IF(RIGHT(TEXT(AI135,"0.#"),1)=".",TRUE,FALSE)</formula>
    </cfRule>
  </conditionalFormatting>
  <conditionalFormatting sqref="AM135">
    <cfRule type="expression" dxfId="249" priority="249">
      <formula>IF(RIGHT(TEXT(AM135,"0.#"),1)=".",FALSE,TRUE)</formula>
    </cfRule>
    <cfRule type="expression" dxfId="248" priority="250">
      <formula>IF(RIGHT(TEXT(AM135,"0.#"),1)=".",TRUE,FALSE)</formula>
    </cfRule>
  </conditionalFormatting>
  <conditionalFormatting sqref="AQ135">
    <cfRule type="expression" dxfId="247" priority="247">
      <formula>IF(RIGHT(TEXT(AQ135,"0.#"),1)=".",FALSE,TRUE)</formula>
    </cfRule>
    <cfRule type="expression" dxfId="246" priority="248">
      <formula>IF(RIGHT(TEXT(AQ135,"0.#"),1)=".",TRUE,FALSE)</formula>
    </cfRule>
  </conditionalFormatting>
  <conditionalFormatting sqref="AU134">
    <cfRule type="expression" dxfId="245" priority="245">
      <formula>IF(RIGHT(TEXT(AU134,"0.#"),1)=".",FALSE,TRUE)</formula>
    </cfRule>
    <cfRule type="expression" dxfId="244" priority="246">
      <formula>IF(RIGHT(TEXT(AU134,"0.#"),1)=".",TRUE,FALSE)</formula>
    </cfRule>
  </conditionalFormatting>
  <conditionalFormatting sqref="AU135">
    <cfRule type="expression" dxfId="243" priority="243">
      <formula>IF(RIGHT(TEXT(AU135,"0.#"),1)=".",FALSE,TRUE)</formula>
    </cfRule>
    <cfRule type="expression" dxfId="242" priority="244">
      <formula>IF(RIGHT(TEXT(AU135,"0.#"),1)=".",TRUE,FALSE)</formula>
    </cfRule>
  </conditionalFormatting>
  <conditionalFormatting sqref="AE168 AQ168">
    <cfRule type="expression" dxfId="241" priority="241">
      <formula>IF(RIGHT(TEXT(AE168,"0.#"),1)=".",FALSE,TRUE)</formula>
    </cfRule>
    <cfRule type="expression" dxfId="240" priority="242">
      <formula>IF(RIGHT(TEXT(AE168,"0.#"),1)=".",TRUE,FALSE)</formula>
    </cfRule>
  </conditionalFormatting>
  <conditionalFormatting sqref="AI168">
    <cfRule type="expression" dxfId="239" priority="239">
      <formula>IF(RIGHT(TEXT(AI168,"0.#"),1)=".",FALSE,TRUE)</formula>
    </cfRule>
    <cfRule type="expression" dxfId="238" priority="240">
      <formula>IF(RIGHT(TEXT(AI168,"0.#"),1)=".",TRUE,FALSE)</formula>
    </cfRule>
  </conditionalFormatting>
  <conditionalFormatting sqref="AM168">
    <cfRule type="expression" dxfId="237" priority="237">
      <formula>IF(RIGHT(TEXT(AM168,"0.#"),1)=".",FALSE,TRUE)</formula>
    </cfRule>
    <cfRule type="expression" dxfId="236" priority="238">
      <formula>IF(RIGHT(TEXT(AM168,"0.#"),1)=".",TRUE,FALSE)</formula>
    </cfRule>
  </conditionalFormatting>
  <conditionalFormatting sqref="AE169">
    <cfRule type="expression" dxfId="235" priority="235">
      <formula>IF(RIGHT(TEXT(AE169,"0.#"),1)=".",FALSE,TRUE)</formula>
    </cfRule>
    <cfRule type="expression" dxfId="234" priority="236">
      <formula>IF(RIGHT(TEXT(AE169,"0.#"),1)=".",TRUE,FALSE)</formula>
    </cfRule>
  </conditionalFormatting>
  <conditionalFormatting sqref="AI169">
    <cfRule type="expression" dxfId="233" priority="233">
      <formula>IF(RIGHT(TEXT(AI169,"0.#"),1)=".",FALSE,TRUE)</formula>
    </cfRule>
    <cfRule type="expression" dxfId="232" priority="234">
      <formula>IF(RIGHT(TEXT(AI169,"0.#"),1)=".",TRUE,FALSE)</formula>
    </cfRule>
  </conditionalFormatting>
  <conditionalFormatting sqref="AM169">
    <cfRule type="expression" dxfId="231" priority="231">
      <formula>IF(RIGHT(TEXT(AM169,"0.#"),1)=".",FALSE,TRUE)</formula>
    </cfRule>
    <cfRule type="expression" dxfId="230" priority="232">
      <formula>IF(RIGHT(TEXT(AM169,"0.#"),1)=".",TRUE,FALSE)</formula>
    </cfRule>
  </conditionalFormatting>
  <conditionalFormatting sqref="AQ169">
    <cfRule type="expression" dxfId="229" priority="229">
      <formula>IF(RIGHT(TEXT(AQ169,"0.#"),1)=".",FALSE,TRUE)</formula>
    </cfRule>
    <cfRule type="expression" dxfId="228" priority="230">
      <formula>IF(RIGHT(TEXT(AQ169,"0.#"),1)=".",TRUE,FALSE)</formula>
    </cfRule>
  </conditionalFormatting>
  <conditionalFormatting sqref="AU168">
    <cfRule type="expression" dxfId="227" priority="227">
      <formula>IF(RIGHT(TEXT(AU168,"0.#"),1)=".",FALSE,TRUE)</formula>
    </cfRule>
    <cfRule type="expression" dxfId="226" priority="228">
      <formula>IF(RIGHT(TEXT(AU168,"0.#"),1)=".",TRUE,FALSE)</formula>
    </cfRule>
  </conditionalFormatting>
  <conditionalFormatting sqref="AU169">
    <cfRule type="expression" dxfId="225" priority="225">
      <formula>IF(RIGHT(TEXT(AU169,"0.#"),1)=".",FALSE,TRUE)</formula>
    </cfRule>
    <cfRule type="expression" dxfId="224" priority="226">
      <formula>IF(RIGHT(TEXT(AU169,"0.#"),1)=".",TRUE,FALSE)</formula>
    </cfRule>
  </conditionalFormatting>
  <conditionalFormatting sqref="AE90">
    <cfRule type="expression" dxfId="223" priority="223">
      <formula>IF(RIGHT(TEXT(AE90,"0.#"),1)=".",FALSE,TRUE)</formula>
    </cfRule>
    <cfRule type="expression" dxfId="222" priority="224">
      <formula>IF(RIGHT(TEXT(AE90,"0.#"),1)=".",TRUE,FALSE)</formula>
    </cfRule>
  </conditionalFormatting>
  <conditionalFormatting sqref="AE91">
    <cfRule type="expression" dxfId="221" priority="221">
      <formula>IF(RIGHT(TEXT(AE91,"0.#"),1)=".",FALSE,TRUE)</formula>
    </cfRule>
    <cfRule type="expression" dxfId="220" priority="222">
      <formula>IF(RIGHT(TEXT(AE91,"0.#"),1)=".",TRUE,FALSE)</formula>
    </cfRule>
  </conditionalFormatting>
  <conditionalFormatting sqref="AM90">
    <cfRule type="expression" dxfId="219" priority="211">
      <formula>IF(RIGHT(TEXT(AM90,"0.#"),1)=".",FALSE,TRUE)</formula>
    </cfRule>
    <cfRule type="expression" dxfId="218" priority="212">
      <formula>IF(RIGHT(TEXT(AM90,"0.#"),1)=".",TRUE,FALSE)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I92">
    <cfRule type="expression" dxfId="215" priority="217">
      <formula>IF(RIGHT(TEXT(AI92,"0.#"),1)=".",FALSE,TRUE)</formula>
    </cfRule>
    <cfRule type="expression" dxfId="214" priority="218">
      <formula>IF(RIGHT(TEXT(AI92,"0.#"),1)=".",TRUE,FALSE)</formula>
    </cfRule>
  </conditionalFormatting>
  <conditionalFormatting sqref="AI91">
    <cfRule type="expression" dxfId="213" priority="215">
      <formula>IF(RIGHT(TEXT(AI91,"0.#"),1)=".",FALSE,TRUE)</formula>
    </cfRule>
    <cfRule type="expression" dxfId="212" priority="216">
      <formula>IF(RIGHT(TEXT(AI91,"0.#"),1)=".",TRUE,FALSE)</formula>
    </cfRule>
  </conditionalFormatting>
  <conditionalFormatting sqref="AI90">
    <cfRule type="expression" dxfId="211" priority="213">
      <formula>IF(RIGHT(TEXT(AI90,"0.#"),1)=".",FALSE,TRUE)</formula>
    </cfRule>
    <cfRule type="expression" dxfId="210" priority="214">
      <formula>IF(RIGHT(TEXT(AI90,"0.#"),1)=".",TRUE,FALSE)</formula>
    </cfRule>
  </conditionalFormatting>
  <conditionalFormatting sqref="AM91">
    <cfRule type="expression" dxfId="209" priority="209">
      <formula>IF(RIGHT(TEXT(AM91,"0.#"),1)=".",FALSE,TRUE)</formula>
    </cfRule>
    <cfRule type="expression" dxfId="208" priority="210">
      <formula>IF(RIGHT(TEXT(AM91,"0.#"),1)=".",TRUE,FALSE)</formula>
    </cfRule>
  </conditionalFormatting>
  <conditionalFormatting sqref="AM92">
    <cfRule type="expression" dxfId="207" priority="207">
      <formula>IF(RIGHT(TEXT(AM92,"0.#"),1)=".",FALSE,TRUE)</formula>
    </cfRule>
    <cfRule type="expression" dxfId="206" priority="208">
      <formula>IF(RIGHT(TEXT(AM92,"0.#"),1)=".",TRUE,FALSE)</formula>
    </cfRule>
  </conditionalFormatting>
  <conditionalFormatting sqref="AQ90:AQ92">
    <cfRule type="expression" dxfId="205" priority="205">
      <formula>IF(RIGHT(TEXT(AQ90,"0.#"),1)=".",FALSE,TRUE)</formula>
    </cfRule>
    <cfRule type="expression" dxfId="204" priority="206">
      <formula>IF(RIGHT(TEXT(AQ90,"0.#"),1)=".",TRUE,FALSE)</formula>
    </cfRule>
  </conditionalFormatting>
  <conditionalFormatting sqref="AU90:AU92">
    <cfRule type="expression" dxfId="203" priority="203">
      <formula>IF(RIGHT(TEXT(AU90,"0.#"),1)=".",FALSE,TRUE)</formula>
    </cfRule>
    <cfRule type="expression" dxfId="202" priority="204">
      <formula>IF(RIGHT(TEXT(AU90,"0.#"),1)=".",TRUE,FALSE)</formula>
    </cfRule>
  </conditionalFormatting>
  <conditionalFormatting sqref="AE85">
    <cfRule type="expression" dxfId="201" priority="201">
      <formula>IF(RIGHT(TEXT(AE85,"0.#"),1)=".",FALSE,TRUE)</formula>
    </cfRule>
    <cfRule type="expression" dxfId="200" priority="202">
      <formula>IF(RIGHT(TEXT(AE85,"0.#"),1)=".",TRUE,FALSE)</formula>
    </cfRule>
  </conditionalFormatting>
  <conditionalFormatting sqref="AE86">
    <cfRule type="expression" dxfId="199" priority="199">
      <formula>IF(RIGHT(TEXT(AE86,"0.#"),1)=".",FALSE,TRUE)</formula>
    </cfRule>
    <cfRule type="expression" dxfId="198" priority="200">
      <formula>IF(RIGHT(TEXT(AE86,"0.#"),1)=".",TRUE,FALSE)</formula>
    </cfRule>
  </conditionalFormatting>
  <conditionalFormatting sqref="AM85">
    <cfRule type="expression" dxfId="197" priority="189">
      <formula>IF(RIGHT(TEXT(AM85,"0.#"),1)=".",FALSE,TRUE)</formula>
    </cfRule>
    <cfRule type="expression" dxfId="196" priority="190">
      <formula>IF(RIGHT(TEXT(AM85,"0.#"),1)=".",TRUE,FALSE)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I87">
    <cfRule type="expression" dxfId="193" priority="195">
      <formula>IF(RIGHT(TEXT(AI87,"0.#"),1)=".",FALSE,TRUE)</formula>
    </cfRule>
    <cfRule type="expression" dxfId="192" priority="196">
      <formula>IF(RIGHT(TEXT(AI87,"0.#"),1)=".",TRUE,FALSE)</formula>
    </cfRule>
  </conditionalFormatting>
  <conditionalFormatting sqref="AI86">
    <cfRule type="expression" dxfId="191" priority="193">
      <formula>IF(RIGHT(TEXT(AI86,"0.#"),1)=".",FALSE,TRUE)</formula>
    </cfRule>
    <cfRule type="expression" dxfId="190" priority="194">
      <formula>IF(RIGHT(TEXT(AI86,"0.#"),1)=".",TRUE,FALSE)</formula>
    </cfRule>
  </conditionalFormatting>
  <conditionalFormatting sqref="AI85">
    <cfRule type="expression" dxfId="189" priority="191">
      <formula>IF(RIGHT(TEXT(AI85,"0.#"),1)=".",FALSE,TRUE)</formula>
    </cfRule>
    <cfRule type="expression" dxfId="188" priority="192">
      <formula>IF(RIGHT(TEXT(AI85,"0.#"),1)=".",TRUE,FALSE)</formula>
    </cfRule>
  </conditionalFormatting>
  <conditionalFormatting sqref="AM86">
    <cfRule type="expression" dxfId="187" priority="187">
      <formula>IF(RIGHT(TEXT(AM86,"0.#"),1)=".",FALSE,TRUE)</formula>
    </cfRule>
    <cfRule type="expression" dxfId="186" priority="188">
      <formula>IF(RIGHT(TEXT(AM86,"0.#"),1)=".",TRUE,FALSE)</formula>
    </cfRule>
  </conditionalFormatting>
  <conditionalFormatting sqref="AM87">
    <cfRule type="expression" dxfId="185" priority="185">
      <formula>IF(RIGHT(TEXT(AM87,"0.#"),1)=".",FALSE,TRUE)</formula>
    </cfRule>
    <cfRule type="expression" dxfId="184" priority="186">
      <formula>IF(RIGHT(TEXT(AM87,"0.#"),1)=".",TRUE,FALSE)</formula>
    </cfRule>
  </conditionalFormatting>
  <conditionalFormatting sqref="AQ85:AQ87">
    <cfRule type="expression" dxfId="183" priority="183">
      <formula>IF(RIGHT(TEXT(AQ85,"0.#"),1)=".",FALSE,TRUE)</formula>
    </cfRule>
    <cfRule type="expression" dxfId="182" priority="184">
      <formula>IF(RIGHT(TEXT(AQ85,"0.#"),1)=".",TRUE,FALSE)</formula>
    </cfRule>
  </conditionalFormatting>
  <conditionalFormatting sqref="AU85:AU87">
    <cfRule type="expression" dxfId="181" priority="181">
      <formula>IF(RIGHT(TEXT(AU85,"0.#"),1)=".",FALSE,TRUE)</formula>
    </cfRule>
    <cfRule type="expression" dxfId="180" priority="182">
      <formula>IF(RIGHT(TEXT(AU85,"0.#"),1)=".",TRUE,FALSE)</formula>
    </cfRule>
  </conditionalFormatting>
  <conditionalFormatting sqref="AE124">
    <cfRule type="expression" dxfId="179" priority="179">
      <formula>IF(RIGHT(TEXT(AE124,"0.#"),1)=".",FALSE,TRUE)</formula>
    </cfRule>
    <cfRule type="expression" dxfId="178" priority="180">
      <formula>IF(RIGHT(TEXT(AE124,"0.#"),1)=".",TRUE,FALSE)</formula>
    </cfRule>
  </conditionalFormatting>
  <conditionalFormatting sqref="AE125">
    <cfRule type="expression" dxfId="177" priority="177">
      <formula>IF(RIGHT(TEXT(AE125,"0.#"),1)=".",FALSE,TRUE)</formula>
    </cfRule>
    <cfRule type="expression" dxfId="176" priority="178">
      <formula>IF(RIGHT(TEXT(AE125,"0.#"),1)=".",TRUE,FALSE)</formula>
    </cfRule>
  </conditionalFormatting>
  <conditionalFormatting sqref="AM124">
    <cfRule type="expression" dxfId="175" priority="167">
      <formula>IF(RIGHT(TEXT(AM124,"0.#"),1)=".",FALSE,TRUE)</formula>
    </cfRule>
    <cfRule type="expression" dxfId="174" priority="168">
      <formula>IF(RIGHT(TEXT(AM124,"0.#"),1)=".",TRUE,FALSE)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I126">
    <cfRule type="expression" dxfId="171" priority="173">
      <formula>IF(RIGHT(TEXT(AI126,"0.#"),1)=".",FALSE,TRUE)</formula>
    </cfRule>
    <cfRule type="expression" dxfId="170" priority="174">
      <formula>IF(RIGHT(TEXT(AI126,"0.#"),1)=".",TRUE,FALSE)</formula>
    </cfRule>
  </conditionalFormatting>
  <conditionalFormatting sqref="AI125">
    <cfRule type="expression" dxfId="169" priority="171">
      <formula>IF(RIGHT(TEXT(AI125,"0.#"),1)=".",FALSE,TRUE)</formula>
    </cfRule>
    <cfRule type="expression" dxfId="168" priority="172">
      <formula>IF(RIGHT(TEXT(AI125,"0.#"),1)=".",TRUE,FALSE)</formula>
    </cfRule>
  </conditionalFormatting>
  <conditionalFormatting sqref="AI124">
    <cfRule type="expression" dxfId="167" priority="169">
      <formula>IF(RIGHT(TEXT(AI124,"0.#"),1)=".",FALSE,TRUE)</formula>
    </cfRule>
    <cfRule type="expression" dxfId="166" priority="170">
      <formula>IF(RIGHT(TEXT(AI124,"0.#"),1)=".",TRUE,FALSE)</formula>
    </cfRule>
  </conditionalFormatting>
  <conditionalFormatting sqref="AM125">
    <cfRule type="expression" dxfId="165" priority="165">
      <formula>IF(RIGHT(TEXT(AM125,"0.#"),1)=".",FALSE,TRUE)</formula>
    </cfRule>
    <cfRule type="expression" dxfId="164" priority="166">
      <formula>IF(RIGHT(TEXT(AM125,"0.#"),1)=".",TRUE,FALSE)</formula>
    </cfRule>
  </conditionalFormatting>
  <conditionalFormatting sqref="AM126">
    <cfRule type="expression" dxfId="163" priority="163">
      <formula>IF(RIGHT(TEXT(AM126,"0.#"),1)=".",FALSE,TRUE)</formula>
    </cfRule>
    <cfRule type="expression" dxfId="162" priority="164">
      <formula>IF(RIGHT(TEXT(AM126,"0.#"),1)=".",TRUE,FALSE)</formula>
    </cfRule>
  </conditionalFormatting>
  <conditionalFormatting sqref="AQ124:AQ126">
    <cfRule type="expression" dxfId="161" priority="161">
      <formula>IF(RIGHT(TEXT(AQ124,"0.#"),1)=".",FALSE,TRUE)</formula>
    </cfRule>
    <cfRule type="expression" dxfId="160" priority="162">
      <formula>IF(RIGHT(TEXT(AQ124,"0.#"),1)=".",TRUE,FALSE)</formula>
    </cfRule>
  </conditionalFormatting>
  <conditionalFormatting sqref="AU124:AU126">
    <cfRule type="expression" dxfId="159" priority="159">
      <formula>IF(RIGHT(TEXT(AU124,"0.#"),1)=".",FALSE,TRUE)</formula>
    </cfRule>
    <cfRule type="expression" dxfId="158" priority="160">
      <formula>IF(RIGHT(TEXT(AU124,"0.#"),1)=".",TRUE,FALSE)</formula>
    </cfRule>
  </conditionalFormatting>
  <conditionalFormatting sqref="AE119">
    <cfRule type="expression" dxfId="157" priority="157">
      <formula>IF(RIGHT(TEXT(AE119,"0.#"),1)=".",FALSE,TRUE)</formula>
    </cfRule>
    <cfRule type="expression" dxfId="156" priority="158">
      <formula>IF(RIGHT(TEXT(AE119,"0.#"),1)=".",TRUE,FALSE)</formula>
    </cfRule>
  </conditionalFormatting>
  <conditionalFormatting sqref="AE120">
    <cfRule type="expression" dxfId="155" priority="155">
      <formula>IF(RIGHT(TEXT(AE120,"0.#"),1)=".",FALSE,TRUE)</formula>
    </cfRule>
    <cfRule type="expression" dxfId="154" priority="156">
      <formula>IF(RIGHT(TEXT(AE120,"0.#"),1)=".",TRUE,FALSE)</formula>
    </cfRule>
  </conditionalFormatting>
  <conditionalFormatting sqref="AM119">
    <cfRule type="expression" dxfId="153" priority="145">
      <formula>IF(RIGHT(TEXT(AM119,"0.#"),1)=".",FALSE,TRUE)</formula>
    </cfRule>
    <cfRule type="expression" dxfId="152" priority="146">
      <formula>IF(RIGHT(TEXT(AM119,"0.#"),1)=".",TRUE,FALSE)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I121">
    <cfRule type="expression" dxfId="149" priority="151">
      <formula>IF(RIGHT(TEXT(AI121,"0.#"),1)=".",FALSE,TRUE)</formula>
    </cfRule>
    <cfRule type="expression" dxfId="148" priority="152">
      <formula>IF(RIGHT(TEXT(AI121,"0.#"),1)=".",TRUE,FALSE)</formula>
    </cfRule>
  </conditionalFormatting>
  <conditionalFormatting sqref="AI120">
    <cfRule type="expression" dxfId="147" priority="149">
      <formula>IF(RIGHT(TEXT(AI120,"0.#"),1)=".",FALSE,TRUE)</formula>
    </cfRule>
    <cfRule type="expression" dxfId="146" priority="150">
      <formula>IF(RIGHT(TEXT(AI120,"0.#"),1)=".",TRUE,FALSE)</formula>
    </cfRule>
  </conditionalFormatting>
  <conditionalFormatting sqref="AI119">
    <cfRule type="expression" dxfId="145" priority="147">
      <formula>IF(RIGHT(TEXT(AI119,"0.#"),1)=".",FALSE,TRUE)</formula>
    </cfRule>
    <cfRule type="expression" dxfId="144" priority="148">
      <formula>IF(RIGHT(TEXT(AI119,"0.#"),1)=".",TRUE,FALSE)</formula>
    </cfRule>
  </conditionalFormatting>
  <conditionalFormatting sqref="AM120">
    <cfRule type="expression" dxfId="143" priority="143">
      <formula>IF(RIGHT(TEXT(AM120,"0.#"),1)=".",FALSE,TRUE)</formula>
    </cfRule>
    <cfRule type="expression" dxfId="142" priority="144">
      <formula>IF(RIGHT(TEXT(AM120,"0.#"),1)=".",TRUE,FALSE)</formula>
    </cfRule>
  </conditionalFormatting>
  <conditionalFormatting sqref="AM121">
    <cfRule type="expression" dxfId="141" priority="141">
      <formula>IF(RIGHT(TEXT(AM121,"0.#"),1)=".",FALSE,TRUE)</formula>
    </cfRule>
    <cfRule type="expression" dxfId="140" priority="142">
      <formula>IF(RIGHT(TEXT(AM121,"0.#"),1)=".",TRUE,FALSE)</formula>
    </cfRule>
  </conditionalFormatting>
  <conditionalFormatting sqref="AQ119:AQ121">
    <cfRule type="expression" dxfId="139" priority="139">
      <formula>IF(RIGHT(TEXT(AQ119,"0.#"),1)=".",FALSE,TRUE)</formula>
    </cfRule>
    <cfRule type="expression" dxfId="138" priority="140">
      <formula>IF(RIGHT(TEXT(AQ119,"0.#"),1)=".",TRUE,FALSE)</formula>
    </cfRule>
  </conditionalFormatting>
  <conditionalFormatting sqref="AU119:AU121">
    <cfRule type="expression" dxfId="137" priority="137">
      <formula>IF(RIGHT(TEXT(AU119,"0.#"),1)=".",FALSE,TRUE)</formula>
    </cfRule>
    <cfRule type="expression" dxfId="136" priority="138">
      <formula>IF(RIGHT(TEXT(AU119,"0.#"),1)=".",TRUE,FALSE)</formula>
    </cfRule>
  </conditionalFormatting>
  <conditionalFormatting sqref="AE158">
    <cfRule type="expression" dxfId="135" priority="135">
      <formula>IF(RIGHT(TEXT(AE158,"0.#"),1)=".",FALSE,TRUE)</formula>
    </cfRule>
    <cfRule type="expression" dxfId="134" priority="136">
      <formula>IF(RIGHT(TEXT(AE158,"0.#"),1)=".",TRUE,FALSE)</formula>
    </cfRule>
  </conditionalFormatting>
  <conditionalFormatting sqref="AE159">
    <cfRule type="expression" dxfId="133" priority="133">
      <formula>IF(RIGHT(TEXT(AE159,"0.#"),1)=".",FALSE,TRUE)</formula>
    </cfRule>
    <cfRule type="expression" dxfId="132" priority="134">
      <formula>IF(RIGHT(TEXT(AE159,"0.#"),1)=".",TRUE,FALSE)</formula>
    </cfRule>
  </conditionalFormatting>
  <conditionalFormatting sqref="AM158">
    <cfRule type="expression" dxfId="131" priority="123">
      <formula>IF(RIGHT(TEXT(AM158,"0.#"),1)=".",FALSE,TRUE)</formula>
    </cfRule>
    <cfRule type="expression" dxfId="130" priority="124">
      <formula>IF(RIGHT(TEXT(AM158,"0.#"),1)=".",TRUE,FALSE)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I160">
    <cfRule type="expression" dxfId="127" priority="129">
      <formula>IF(RIGHT(TEXT(AI160,"0.#"),1)=".",FALSE,TRUE)</formula>
    </cfRule>
    <cfRule type="expression" dxfId="126" priority="130">
      <formula>IF(RIGHT(TEXT(AI160,"0.#"),1)=".",TRUE,FALSE)</formula>
    </cfRule>
  </conditionalFormatting>
  <conditionalFormatting sqref="AI159">
    <cfRule type="expression" dxfId="125" priority="127">
      <formula>IF(RIGHT(TEXT(AI159,"0.#"),1)=".",FALSE,TRUE)</formula>
    </cfRule>
    <cfRule type="expression" dxfId="124" priority="128">
      <formula>IF(RIGHT(TEXT(AI159,"0.#"),1)=".",TRUE,FALSE)</formula>
    </cfRule>
  </conditionalFormatting>
  <conditionalFormatting sqref="AI158">
    <cfRule type="expression" dxfId="123" priority="125">
      <formula>IF(RIGHT(TEXT(AI158,"0.#"),1)=".",FALSE,TRUE)</formula>
    </cfRule>
    <cfRule type="expression" dxfId="122" priority="126">
      <formula>IF(RIGHT(TEXT(AI158,"0.#"),1)=".",TRUE,FALSE)</formula>
    </cfRule>
  </conditionalFormatting>
  <conditionalFormatting sqref="AM159">
    <cfRule type="expression" dxfId="121" priority="121">
      <formula>IF(RIGHT(TEXT(AM159,"0.#"),1)=".",FALSE,TRUE)</formula>
    </cfRule>
    <cfRule type="expression" dxfId="120" priority="122">
      <formula>IF(RIGHT(TEXT(AM159,"0.#"),1)=".",TRUE,FALSE)</formula>
    </cfRule>
  </conditionalFormatting>
  <conditionalFormatting sqref="AM160">
    <cfRule type="expression" dxfId="119" priority="119">
      <formula>IF(RIGHT(TEXT(AM160,"0.#"),1)=".",FALSE,TRUE)</formula>
    </cfRule>
    <cfRule type="expression" dxfId="118" priority="120">
      <formula>IF(RIGHT(TEXT(AM160,"0.#"),1)=".",TRUE,FALSE)</formula>
    </cfRule>
  </conditionalFormatting>
  <conditionalFormatting sqref="AQ158:AQ160">
    <cfRule type="expression" dxfId="117" priority="117">
      <formula>IF(RIGHT(TEXT(AQ158,"0.#"),1)=".",FALSE,TRUE)</formula>
    </cfRule>
    <cfRule type="expression" dxfId="116" priority="118">
      <formula>IF(RIGHT(TEXT(AQ158,"0.#"),1)=".",TRUE,FALSE)</formula>
    </cfRule>
  </conditionalFormatting>
  <conditionalFormatting sqref="AU158:AU160">
    <cfRule type="expression" dxfId="115" priority="115">
      <formula>IF(RIGHT(TEXT(AU158,"0.#"),1)=".",FALSE,TRUE)</formula>
    </cfRule>
    <cfRule type="expression" dxfId="114" priority="116">
      <formula>IF(RIGHT(TEXT(AU158,"0.#"),1)=".",TRUE,FALSE)</formula>
    </cfRule>
  </conditionalFormatting>
  <conditionalFormatting sqref="AE153">
    <cfRule type="expression" dxfId="113" priority="113">
      <formula>IF(RIGHT(TEXT(AE153,"0.#"),1)=".",FALSE,TRUE)</formula>
    </cfRule>
    <cfRule type="expression" dxfId="112" priority="114">
      <formula>IF(RIGHT(TEXT(AE153,"0.#"),1)=".",TRUE,FALSE)</formula>
    </cfRule>
  </conditionalFormatting>
  <conditionalFormatting sqref="AE154">
    <cfRule type="expression" dxfId="111" priority="111">
      <formula>IF(RIGHT(TEXT(AE154,"0.#"),1)=".",FALSE,TRUE)</formula>
    </cfRule>
    <cfRule type="expression" dxfId="110" priority="112">
      <formula>IF(RIGHT(TEXT(AE154,"0.#"),1)=".",TRUE,FALSE)</formula>
    </cfRule>
  </conditionalFormatting>
  <conditionalFormatting sqref="AM153">
    <cfRule type="expression" dxfId="109" priority="101">
      <formula>IF(RIGHT(TEXT(AM153,"0.#"),1)=".",FALSE,TRUE)</formula>
    </cfRule>
    <cfRule type="expression" dxfId="108" priority="102">
      <formula>IF(RIGHT(TEXT(AM153,"0.#"),1)=".",TRUE,FALSE)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I155">
    <cfRule type="expression" dxfId="105" priority="107">
      <formula>IF(RIGHT(TEXT(AI155,"0.#"),1)=".",FALSE,TRUE)</formula>
    </cfRule>
    <cfRule type="expression" dxfId="104" priority="108">
      <formula>IF(RIGHT(TEXT(AI155,"0.#"),1)=".",TRUE,FALSE)</formula>
    </cfRule>
  </conditionalFormatting>
  <conditionalFormatting sqref="AI154">
    <cfRule type="expression" dxfId="103" priority="105">
      <formula>IF(RIGHT(TEXT(AI154,"0.#"),1)=".",FALSE,TRUE)</formula>
    </cfRule>
    <cfRule type="expression" dxfId="102" priority="106">
      <formula>IF(RIGHT(TEXT(AI154,"0.#"),1)=".",TRUE,FALSE)</formula>
    </cfRule>
  </conditionalFormatting>
  <conditionalFormatting sqref="AI153">
    <cfRule type="expression" dxfId="101" priority="103">
      <formula>IF(RIGHT(TEXT(AI153,"0.#"),1)=".",FALSE,TRUE)</formula>
    </cfRule>
    <cfRule type="expression" dxfId="100" priority="104">
      <formula>IF(RIGHT(TEXT(AI153,"0.#"),1)=".",TRUE,FALSE)</formula>
    </cfRule>
  </conditionalFormatting>
  <conditionalFormatting sqref="AM154">
    <cfRule type="expression" dxfId="99" priority="99">
      <formula>IF(RIGHT(TEXT(AM154,"0.#"),1)=".",FALSE,TRUE)</formula>
    </cfRule>
    <cfRule type="expression" dxfId="98" priority="100">
      <formula>IF(RIGHT(TEXT(AM154,"0.#"),1)=".",TRUE,FALSE)</formula>
    </cfRule>
  </conditionalFormatting>
  <conditionalFormatting sqref="AM155">
    <cfRule type="expression" dxfId="97" priority="97">
      <formula>IF(RIGHT(TEXT(AM155,"0.#"),1)=".",FALSE,TRUE)</formula>
    </cfRule>
    <cfRule type="expression" dxfId="96" priority="98">
      <formula>IF(RIGHT(TEXT(AM155,"0.#"),1)=".",TRUE,FALSE)</formula>
    </cfRule>
  </conditionalFormatting>
  <conditionalFormatting sqref="AQ153:AQ155">
    <cfRule type="expression" dxfId="95" priority="95">
      <formula>IF(RIGHT(TEXT(AQ153,"0.#"),1)=".",FALSE,TRUE)</formula>
    </cfRule>
    <cfRule type="expression" dxfId="94" priority="96">
      <formula>IF(RIGHT(TEXT(AQ153,"0.#"),1)=".",TRUE,FALSE)</formula>
    </cfRule>
  </conditionalFormatting>
  <conditionalFormatting sqref="AU153:AU155">
    <cfRule type="expression" dxfId="93" priority="93">
      <formula>IF(RIGHT(TEXT(AU153,"0.#"),1)=".",FALSE,TRUE)</formula>
    </cfRule>
    <cfRule type="expression" dxfId="92" priority="94">
      <formula>IF(RIGHT(TEXT(AU153,"0.#"),1)=".",TRUE,FALSE)</formula>
    </cfRule>
  </conditionalFormatting>
  <conditionalFormatting sqref="AE192">
    <cfRule type="expression" dxfId="91" priority="91">
      <formula>IF(RIGHT(TEXT(AE192,"0.#"),1)=".",FALSE,TRUE)</formula>
    </cfRule>
    <cfRule type="expression" dxfId="90" priority="92">
      <formula>IF(RIGHT(TEXT(AE192,"0.#"),1)=".",TRUE,FALSE)</formula>
    </cfRule>
  </conditionalFormatting>
  <conditionalFormatting sqref="AE193">
    <cfRule type="expression" dxfId="89" priority="89">
      <formula>IF(RIGHT(TEXT(AE193,"0.#"),1)=".",FALSE,TRUE)</formula>
    </cfRule>
    <cfRule type="expression" dxfId="88" priority="90">
      <formula>IF(RIGHT(TEXT(AE193,"0.#"),1)=".",TRUE,FALSE)</formula>
    </cfRule>
  </conditionalFormatting>
  <conditionalFormatting sqref="AM192">
    <cfRule type="expression" dxfId="87" priority="79">
      <formula>IF(RIGHT(TEXT(AM192,"0.#"),1)=".",FALSE,TRUE)</formula>
    </cfRule>
    <cfRule type="expression" dxfId="86" priority="80">
      <formula>IF(RIGHT(TEXT(AM192,"0.#"),1)=".",TRUE,FALSE)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I194">
    <cfRule type="expression" dxfId="83" priority="85">
      <formula>IF(RIGHT(TEXT(AI194,"0.#"),1)=".",FALSE,TRUE)</formula>
    </cfRule>
    <cfRule type="expression" dxfId="82" priority="86">
      <formula>IF(RIGHT(TEXT(AI194,"0.#"),1)=".",TRUE,FALSE)</formula>
    </cfRule>
  </conditionalFormatting>
  <conditionalFormatting sqref="AI193">
    <cfRule type="expression" dxfId="81" priority="83">
      <formula>IF(RIGHT(TEXT(AI193,"0.#"),1)=".",FALSE,TRUE)</formula>
    </cfRule>
    <cfRule type="expression" dxfId="80" priority="84">
      <formula>IF(RIGHT(TEXT(AI193,"0.#"),1)=".",TRUE,FALSE)</formula>
    </cfRule>
  </conditionalFormatting>
  <conditionalFormatting sqref="AI192">
    <cfRule type="expression" dxfId="79" priority="81">
      <formula>IF(RIGHT(TEXT(AI192,"0.#"),1)=".",FALSE,TRUE)</formula>
    </cfRule>
    <cfRule type="expression" dxfId="78" priority="82">
      <formula>IF(RIGHT(TEXT(AI192,"0.#"),1)=".",TRUE,FALSE)</formula>
    </cfRule>
  </conditionalFormatting>
  <conditionalFormatting sqref="AM193">
    <cfRule type="expression" dxfId="77" priority="77">
      <formula>IF(RIGHT(TEXT(AM193,"0.#"),1)=".",FALSE,TRUE)</formula>
    </cfRule>
    <cfRule type="expression" dxfId="76" priority="78">
      <formula>IF(RIGHT(TEXT(AM193,"0.#"),1)=".",TRUE,FALSE)</formula>
    </cfRule>
  </conditionalFormatting>
  <conditionalFormatting sqref="AM194">
    <cfRule type="expression" dxfId="75" priority="75">
      <formula>IF(RIGHT(TEXT(AM194,"0.#"),1)=".",FALSE,TRUE)</formula>
    </cfRule>
    <cfRule type="expression" dxfId="74" priority="76">
      <formula>IF(RIGHT(TEXT(AM194,"0.#"),1)=".",TRUE,FALSE)</formula>
    </cfRule>
  </conditionalFormatting>
  <conditionalFormatting sqref="AQ192:AQ194">
    <cfRule type="expression" dxfId="73" priority="73">
      <formula>IF(RIGHT(TEXT(AQ192,"0.#"),1)=".",FALSE,TRUE)</formula>
    </cfRule>
    <cfRule type="expression" dxfId="72" priority="74">
      <formula>IF(RIGHT(TEXT(AQ192,"0.#"),1)=".",TRUE,FALSE)</formula>
    </cfRule>
  </conditionalFormatting>
  <conditionalFormatting sqref="AU192:AU194">
    <cfRule type="expression" dxfId="71" priority="71">
      <formula>IF(RIGHT(TEXT(AU192,"0.#"),1)=".",FALSE,TRUE)</formula>
    </cfRule>
    <cfRule type="expression" dxfId="70" priority="72">
      <formula>IF(RIGHT(TEXT(AU192,"0.#"),1)=".",TRUE,FALSE)</formula>
    </cfRule>
  </conditionalFormatting>
  <conditionalFormatting sqref="AE187">
    <cfRule type="expression" dxfId="69" priority="69">
      <formula>IF(RIGHT(TEXT(AE187,"0.#"),1)=".",FALSE,TRUE)</formula>
    </cfRule>
    <cfRule type="expression" dxfId="68" priority="70">
      <formula>IF(RIGHT(TEXT(AE187,"0.#"),1)=".",TRUE,FALSE)</formula>
    </cfRule>
  </conditionalFormatting>
  <conditionalFormatting sqref="AE188">
    <cfRule type="expression" dxfId="67" priority="67">
      <formula>IF(RIGHT(TEXT(AE188,"0.#"),1)=".",FALSE,TRUE)</formula>
    </cfRule>
    <cfRule type="expression" dxfId="66" priority="68">
      <formula>IF(RIGHT(TEXT(AE188,"0.#"),1)=".",TRUE,FALSE)</formula>
    </cfRule>
  </conditionalFormatting>
  <conditionalFormatting sqref="AM187">
    <cfRule type="expression" dxfId="65" priority="57">
      <formula>IF(RIGHT(TEXT(AM187,"0.#"),1)=".",FALSE,TRUE)</formula>
    </cfRule>
    <cfRule type="expression" dxfId="64" priority="58">
      <formula>IF(RIGHT(TEXT(AM187,"0.#"),1)=".",TRUE,FALSE)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I189">
    <cfRule type="expression" dxfId="61" priority="63">
      <formula>IF(RIGHT(TEXT(AI189,"0.#"),1)=".",FALSE,TRUE)</formula>
    </cfRule>
    <cfRule type="expression" dxfId="60" priority="64">
      <formula>IF(RIGHT(TEXT(AI189,"0.#"),1)=".",TRUE,FALSE)</formula>
    </cfRule>
  </conditionalFormatting>
  <conditionalFormatting sqref="AI188">
    <cfRule type="expression" dxfId="59" priority="61">
      <formula>IF(RIGHT(TEXT(AI188,"0.#"),1)=".",FALSE,TRUE)</formula>
    </cfRule>
    <cfRule type="expression" dxfId="58" priority="62">
      <formula>IF(RIGHT(TEXT(AI188,"0.#"),1)=".",TRUE,FALSE)</formula>
    </cfRule>
  </conditionalFormatting>
  <conditionalFormatting sqref="AI187">
    <cfRule type="expression" dxfId="57" priority="59">
      <formula>IF(RIGHT(TEXT(AI187,"0.#"),1)=".",FALSE,TRUE)</formula>
    </cfRule>
    <cfRule type="expression" dxfId="56" priority="60">
      <formula>IF(RIGHT(TEXT(AI187,"0.#"),1)=".",TRUE,FALSE)</formula>
    </cfRule>
  </conditionalFormatting>
  <conditionalFormatting sqref="AM188">
    <cfRule type="expression" dxfId="55" priority="55">
      <formula>IF(RIGHT(TEXT(AM188,"0.#"),1)=".",FALSE,TRUE)</formula>
    </cfRule>
    <cfRule type="expression" dxfId="54" priority="56">
      <formula>IF(RIGHT(TEXT(AM188,"0.#"),1)=".",TRUE,FALSE)</formula>
    </cfRule>
  </conditionalFormatting>
  <conditionalFormatting sqref="AM189">
    <cfRule type="expression" dxfId="53" priority="53">
      <formula>IF(RIGHT(TEXT(AM189,"0.#"),1)=".",FALSE,TRUE)</formula>
    </cfRule>
    <cfRule type="expression" dxfId="52" priority="54">
      <formula>IF(RIGHT(TEXT(AM189,"0.#"),1)=".",TRUE,FALSE)</formula>
    </cfRule>
  </conditionalFormatting>
  <conditionalFormatting sqref="AQ187:AQ189">
    <cfRule type="expression" dxfId="51" priority="51">
      <formula>IF(RIGHT(TEXT(AQ187,"0.#"),1)=".",FALSE,TRUE)</formula>
    </cfRule>
    <cfRule type="expression" dxfId="50" priority="52">
      <formula>IF(RIGHT(TEXT(AQ187,"0.#"),1)=".",TRUE,FALSE)</formula>
    </cfRule>
  </conditionalFormatting>
  <conditionalFormatting sqref="AU187:AU189">
    <cfRule type="expression" dxfId="49" priority="49">
      <formula>IF(RIGHT(TEXT(AU187,"0.#"),1)=".",FALSE,TRUE)</formula>
    </cfRule>
    <cfRule type="expression" dxfId="48" priority="50">
      <formula>IF(RIGHT(TEXT(AU187,"0.#"),1)=".",TRUE,FALSE)</formula>
    </cfRule>
  </conditionalFormatting>
  <conditionalFormatting sqref="AE56">
    <cfRule type="expression" dxfId="47" priority="47">
      <formula>IF(RIGHT(TEXT(AE56,"0.#"),1)=".",FALSE,TRUE)</formula>
    </cfRule>
    <cfRule type="expression" dxfId="46" priority="48">
      <formula>IF(RIGHT(TEXT(AE56,"0.#"),1)=".",TRUE,FALSE)</formula>
    </cfRule>
  </conditionalFormatting>
  <conditionalFormatting sqref="AE57">
    <cfRule type="expression" dxfId="45" priority="45">
      <formula>IF(RIGHT(TEXT(AE57,"0.#"),1)=".",FALSE,TRUE)</formula>
    </cfRule>
    <cfRule type="expression" dxfId="44" priority="46">
      <formula>IF(RIGHT(TEXT(AE57,"0.#"),1)=".",TRUE,FALSE)</formula>
    </cfRule>
  </conditionalFormatting>
  <conditionalFormatting sqref="AM56">
    <cfRule type="expression" dxfId="43" priority="35">
      <formula>IF(RIGHT(TEXT(AM56,"0.#"),1)=".",FALSE,TRUE)</formula>
    </cfRule>
    <cfRule type="expression" dxfId="42" priority="36">
      <formula>IF(RIGHT(TEXT(AM56,"0.#"),1)=".",TRUE,FALSE)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I58">
    <cfRule type="expression" dxfId="39" priority="41">
      <formula>IF(RIGHT(TEXT(AI58,"0.#"),1)=".",FALSE,TRUE)</formula>
    </cfRule>
    <cfRule type="expression" dxfId="38" priority="42">
      <formula>IF(RIGHT(TEXT(AI58,"0.#"),1)=".",TRUE,FALSE)</formula>
    </cfRule>
  </conditionalFormatting>
  <conditionalFormatting sqref="AI57">
    <cfRule type="expression" dxfId="37" priority="39">
      <formula>IF(RIGHT(TEXT(AI57,"0.#"),1)=".",FALSE,TRUE)</formula>
    </cfRule>
    <cfRule type="expression" dxfId="36" priority="40">
      <formula>IF(RIGHT(TEXT(AI57,"0.#"),1)=".",TRUE,FALSE)</formula>
    </cfRule>
  </conditionalFormatting>
  <conditionalFormatting sqref="AI56">
    <cfRule type="expression" dxfId="35" priority="37">
      <formula>IF(RIGHT(TEXT(AI56,"0.#"),1)=".",FALSE,TRUE)</formula>
    </cfRule>
    <cfRule type="expression" dxfId="34" priority="38">
      <formula>IF(RIGHT(TEXT(AI56,"0.#"),1)=".",TRUE,FALSE)</formula>
    </cfRule>
  </conditionalFormatting>
  <conditionalFormatting sqref="AM57">
    <cfRule type="expression" dxfId="33" priority="33">
      <formula>IF(RIGHT(TEXT(AM57,"0.#"),1)=".",FALSE,TRUE)</formula>
    </cfRule>
    <cfRule type="expression" dxfId="32" priority="34">
      <formula>IF(RIGHT(TEXT(AM57,"0.#"),1)=".",TRUE,FALSE)</formula>
    </cfRule>
  </conditionalFormatting>
  <conditionalFormatting sqref="AM58">
    <cfRule type="expression" dxfId="31" priority="31">
      <formula>IF(RIGHT(TEXT(AM58,"0.#"),1)=".",FALSE,TRUE)</formula>
    </cfRule>
    <cfRule type="expression" dxfId="30" priority="32">
      <formula>IF(RIGHT(TEXT(AM58,"0.#"),1)=".",TRUE,FALSE)</formula>
    </cfRule>
  </conditionalFormatting>
  <conditionalFormatting sqref="AQ56:AQ58">
    <cfRule type="expression" dxfId="29" priority="29">
      <formula>IF(RIGHT(TEXT(AQ56,"0.#"),1)=".",FALSE,TRUE)</formula>
    </cfRule>
    <cfRule type="expression" dxfId="28" priority="30">
      <formula>IF(RIGHT(TEXT(AQ56,"0.#"),1)=".",TRUE,FALSE)</formula>
    </cfRule>
  </conditionalFormatting>
  <conditionalFormatting sqref="AU56:AU58">
    <cfRule type="expression" dxfId="27" priority="27">
      <formula>IF(RIGHT(TEXT(AU56,"0.#"),1)=".",FALSE,TRUE)</formula>
    </cfRule>
    <cfRule type="expression" dxfId="26" priority="28">
      <formula>IF(RIGHT(TEXT(AU56,"0.#"),1)=".",TRUE,FALSE)</formula>
    </cfRule>
  </conditionalFormatting>
  <conditionalFormatting sqref="AE51">
    <cfRule type="expression" dxfId="25" priority="25">
      <formula>IF(RIGHT(TEXT(AE51,"0.#"),1)=".",FALSE,TRUE)</formula>
    </cfRule>
    <cfRule type="expression" dxfId="24" priority="26">
      <formula>IF(RIGHT(TEXT(AE51,"0.#"),1)=".",TRUE,FALSE)</formula>
    </cfRule>
  </conditionalFormatting>
  <conditionalFormatting sqref="AE52">
    <cfRule type="expression" dxfId="23" priority="23">
      <formula>IF(RIGHT(TEXT(AE52,"0.#"),1)=".",FALSE,TRUE)</formula>
    </cfRule>
    <cfRule type="expression" dxfId="22" priority="24">
      <formula>IF(RIGHT(TEXT(AE52,"0.#"),1)=".",TRUE,FALSE)</formula>
    </cfRule>
  </conditionalFormatting>
  <conditionalFormatting sqref="AM51">
    <cfRule type="expression" dxfId="21" priority="13">
      <formula>IF(RIGHT(TEXT(AM51,"0.#"),1)=".",FALSE,TRUE)</formula>
    </cfRule>
    <cfRule type="expression" dxfId="20" priority="14">
      <formula>IF(RIGHT(TEXT(AM51,"0.#"),1)=".",TRUE,FALSE)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U51:AU53">
    <cfRule type="expression" dxfId="5" priority="5">
      <formula>IF(RIGHT(TEXT(AU51,"0.#"),1)=".",FALSE,TRUE)</formula>
    </cfRule>
    <cfRule type="expression" dxfId="4" priority="6">
      <formula>IF(RIGHT(TEXT(AU51,"0.#"),1)=".",TRUE,FALSE)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41" max="16383" man="1"/>
    <brk id="239" max="16383" man="1"/>
    <brk id="268" max="16383" man="1"/>
    <brk id="62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634</v>
      </c>
      <c r="M2" s="13" t="str">
        <f>IF(L2="","",K2)</f>
        <v>社会保障</v>
      </c>
      <c r="N2" s="13" t="str">
        <f>IF(M2="","",IF(N1&lt;&gt;"",CONCATENATE(N1,"、",M2),M2))</f>
        <v>社会保障</v>
      </c>
      <c r="O2" s="13"/>
      <c r="P2" s="12" t="s">
        <v>69</v>
      </c>
      <c r="Q2" s="17" t="s">
        <v>634</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634</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2022-08-29T02:13:04Z</cp:lastPrinted>
  <dcterms:created xsi:type="dcterms:W3CDTF">2012-03-13T00:50:25Z</dcterms:created>
  <dcterms:modified xsi:type="dcterms:W3CDTF">2022-08-29T02:13:07Z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