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06会計課３係の整合性チェック待ち\"/>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行政事業レビューシート!$A$1:$AX$657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37" i="11"/>
  <c r="AY321" i="11"/>
  <c r="AY330" i="11" s="1"/>
  <c r="AY323" i="11" l="1"/>
  <c r="AY327" i="11"/>
  <c r="AY331"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6" i="11"/>
  <c r="AY173" i="11"/>
  <c r="AY179" i="11" s="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27" i="11"/>
  <c r="AY131" i="11" s="1"/>
  <c r="AY122" i="11"/>
  <c r="AY126" i="11" s="1"/>
  <c r="AY112" i="11"/>
  <c r="AY121" i="11" s="1"/>
  <c r="AY99" i="11"/>
  <c r="AY101" i="11" s="1"/>
  <c r="AY98" i="11"/>
  <c r="AY102" i="11"/>
  <c r="AY104" i="11" s="1"/>
  <c r="AY198" i="11" l="1"/>
  <c r="AY204" i="11"/>
  <c r="AY212" i="11"/>
  <c r="AY201" i="11"/>
  <c r="AY209" i="11"/>
  <c r="AY174" i="11"/>
  <c r="AY178" i="11"/>
  <c r="AY193" i="11"/>
  <c r="AY154" i="11"/>
  <c r="AY172" i="11"/>
  <c r="AY151" i="11"/>
  <c r="AY155" i="11"/>
  <c r="AY177" i="11"/>
  <c r="AY152" i="11"/>
  <c r="AY153" i="11"/>
  <c r="AY175" i="11"/>
  <c r="AY114" i="11"/>
  <c r="AY118" i="11"/>
  <c r="AY115" i="11"/>
  <c r="AY119" i="11"/>
  <c r="AY123" i="11"/>
  <c r="AY128" i="11"/>
  <c r="AY116" i="11"/>
  <c r="AY120" i="11"/>
  <c r="AY124" i="11"/>
  <c r="AY113" i="11"/>
  <c r="AY117" i="11"/>
  <c r="AY125" i="11"/>
  <c r="AY129" i="11"/>
  <c r="AY130"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5" i="11"/>
  <c r="AY94" i="11"/>
  <c r="AY93" i="11"/>
  <c r="AY97" i="11" s="1"/>
  <c r="AY91" i="11"/>
  <c r="AY90" i="11"/>
  <c r="AY89" i="11"/>
  <c r="AY88" i="11"/>
  <c r="AY92" i="11" s="1"/>
  <c r="AY78" i="11"/>
  <c r="AY86" i="11" s="1"/>
  <c r="AY44" i="11"/>
  <c r="AY52" i="11" s="1"/>
  <c r="AY79" i="11" l="1"/>
  <c r="AY87" i="11"/>
  <c r="AY80" i="11"/>
  <c r="AY84" i="11"/>
  <c r="AY96" i="11"/>
  <c r="AY83" i="11"/>
  <c r="AY81" i="11"/>
  <c r="AY85"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<sst xmlns="http://schemas.openxmlformats.org/spreadsheetml/2006/main" count="2036" uniqueCount="769">
  <si>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</si>
  <si>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</si>
  <si>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</si>
  <si>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</si>
  <si>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</si>
  <si>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</si>
  <si>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</si>
  <si>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</si>
  <si>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</si>
  <si>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</si>
  <si>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</si>
  <si>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</si>
  <si>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</si>
  <si>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</si>
  <si>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</si>
  <si>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</si>
  <si>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</si>
  <si>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</si>
  <si>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</si>
  <si>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</si>
  <si>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</si>
  <si>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</si>
  <si>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</si>
  <si>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</si>
  <si>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</si>
  <si>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</si>
  <si>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</si>
  <si>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</si>
  <si>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</si>
  <si>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</si>
  <si>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</si>
  <si>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</si>
  <si>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</si>
  <si>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</si>
  <si>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</si>
  <si>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</si>
  <si>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</si>
  <si>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</si>
  <si>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</si>
  <si>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</si>
  <si>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</si>
  <si>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</si>
  <si>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</si>
  <si>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</si>
  <si>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</si>
  <si>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</si>
  <si>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</si>
  <si>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</si>
  <si>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</si>
  <si>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</si>
  <si>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</si>
  <si>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</si>
  <si>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</si>
  <si>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</si>
  <si>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</si>
  <si>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</si>
  <si>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</si>
  <si>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</si>
  <si>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</si>
  <si>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</si>
  <si>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</si>
  <si>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</si>
  <si>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</si>
  <si>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</si>
  <si>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</si>
  <si>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</si>
  <si>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</si>
  <si>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</si>
  <si>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</si>
  <si>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</si>
  <si>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</si>
  <si>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</si>
  <si>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</si>
  <si>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</si>
  <si>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</si>
  <si>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</si>
  <si>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</si>
  <si>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</si>
  <si>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</si>
  <si>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</si>
  <si>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</si>
  <si>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</si>
  <si>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</si>
  <si>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</si>
  <si>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</si>
  <si>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</si>
  <si>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</si>
  <si>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</si>
  <si>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</si>
  <si>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</si>
  <si>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</si>
  <si>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</si>
  <si>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</si>
  <si>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</si>
  <si>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</si>
  <si>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</si>
  <si>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</si>
  <si>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</si>
  <si>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</si>
  <si>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</si>
  <si>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</si>
  <si>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</si>
  <si>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</si>
  <si>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</si>
  <si>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</si>
  <si>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</si>
  <si>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</si>
  <si>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</si>
  <si>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</si>
  <si>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</si>
  <si>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</si>
  <si>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</si>
  <si>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</si>
  <si>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</si>
  <si>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</si>
  <si>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</si>
  <si>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</si>
  <si>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</si>
  <si>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</si>
  <si>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</si>
  <si>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</si>
  <si>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</si>
  <si>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</si>
  <si>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</si>
  <si>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</si>
  <si>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</si>
  <si>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</si>
  <si>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</si>
  <si>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</si>
  <si>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</si>
  <si>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</si>
  <si>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</si>
  <si>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</si>
  <si>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</si>
  <si>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</si>
  <si>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</si>
  <si>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</si>
  <si>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</si>
  <si>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</si>
  <si>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</si>
  <si>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</si>
  <si>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</si>
  <si>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</si>
  <si>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</si>
  <si>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</si>
  <si>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</si>
  <si>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</si>
  <si>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</si>
  <si>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</si>
  <si>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</si>
  <si>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</si>
  <si>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</si>
  <si>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</si>
  <si>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</si>
  <si>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</si>
  <si>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</si>
  <si>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</si>
  <si>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</si>
  <si>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</si>
  <si>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</si>
  <si>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</si>
  <si>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</si>
  <si>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</si>
  <si>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</si>
  <si>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</si>
  <si>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</si>
  <si>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</si>
  <si>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</si>
  <si>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</si>
  <si>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</si>
  <si>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</si>
  <si>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</si>
  <si>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</si>
  <si>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</si>
  <si>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</si>
  <si>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</si>
  <si>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</si>
  <si>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</si>
  <si>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</si>
  <si>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</si>
  <si>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</si>
  <si>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</si>
  <si>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</si>
  <si>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</si>
  <si>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</si>
  <si>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</si>
  <si>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</si>
  <si>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</si>
  <si>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</si>
  <si>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</si>
  <si>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</si>
  <si>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</si>
  <si>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</si>
  <si>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</si>
  <si>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</si>
  <si>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</si>
  <si>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</si>
  <si>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</si>
  <si>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</si>
  <si>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</si>
  <si>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</si>
  <si>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</si>
  <si>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</si>
  <si>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</si>
  <si>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</si>
  <si>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</si>
  <si>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</si>
  <si>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</si>
  <si>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</si>
  <si>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</si>
  <si>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</si>
  <si>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</si>
  <si>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</si>
  <si>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</si>
  <si>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</si>
  <si>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</si>
  <si>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</si>
  <si>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</si>
  <si>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</si>
  <si>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</si>
  <si>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</si>
  <si>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</si>
  <si>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</si>
  <si>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</si>
  <si>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</si>
  <si>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</si>
  <si>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</si>
  <si>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</si>
  <si>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</si>
  <si>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</si>
  <si>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</si>
  <si>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</si>
  <si>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</si>
  <si>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</si>
  <si>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</si>
  <si>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</si>
  <si>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</si>
  <si>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</si>
  <si>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</si>
  <si>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</si>
  <si>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</si>
  <si>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</si>
  <si>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</si>
  <si>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</si>
  <si>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</si>
  <si>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</si>
  <si>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</si>
  <si>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</si>
  <si>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</si>
  <si>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</si>
  <si>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</si>
  <si>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</si>
  <si>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</si>
  <si>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</si>
  <si>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</si>
  <si>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</si>
  <si>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</si>
  <si>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</si>
  <si>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</si>
  <si>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</si>
  <si>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</si>
  <si>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</si>
  <si>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</si>
  <si>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</si>
  <si>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</si>
  <si>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</si>
  <si>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</si>
  <si>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</si>
  <si>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</si>
  <si>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</si>
  <si>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</si>
  <si>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</si>
  <si>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</si>
  <si>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</si>
  <si>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</si>
  <si>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</si>
  <si>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</si>
  <si>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</si>
  <si>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</si>
  <si>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</si>
  <si>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</si>
  <si>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</si>
  <si>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</si>
  <si>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</si>
  <si>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</si>
  <si>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</si>
  <si>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</si>
  <si>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</si>
  <si>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</si>
  <si>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</si>
  <si>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</si>
  <si>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</si>
  <si>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</si>
  <si>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</si>
  <si>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</si>
  <si>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</si>
  <si>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</si>
  <si>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</si>
  <si>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</si>
  <si>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</si>
  <si>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</si>
  <si>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</si>
  <si>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</si>
  <si>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</si>
  <si>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</si>
  <si>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</si>
  <si>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</si>
  <si>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</si>
  <si>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</si>
  <si>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</si>
  <si>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</si>
  <si>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</si>
  <si>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</si>
  <si>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</si>
  <si>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</si>
  <si>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</si>
  <si>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</si>
  <si>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</si>
  <si>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</si>
  <si>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</si>
  <si>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</si>
  <si>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</si>
  <si>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</si>
  <si>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</si>
  <si>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</si>
  <si>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</si>
  <si>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</si>
  <si>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</si>
  <si>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</si>
  <si>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</si>
  <si>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</si>
  <si>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</si>
  <si>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</si>
  <si>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</si>
  <si>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</si>
  <si>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</si>
  <si>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</si>
  <si>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</si>
  <si>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</si>
  <si>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</si>
  <si>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</si>
  <si>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</si>
  <si>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</si>
  <si>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</si>
  <si>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</si>
  <si>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</si>
  <si>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</si>
  <si>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</si>
  <si>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</si>
  <si>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</si>
  <si>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</si>
  <si>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</si>
  <si>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</si>
  <si>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</si>
  <si>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</si>
  <si>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</si>
  <si>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</si>
  <si>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</si>
  <si>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</si>
  <si>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</si>
  <si>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</si>
  <si>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</si>
  <si>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</si>
  <si>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</si>
  <si>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</si>
  <si>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</si>
  <si>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</si>
  <si>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</si>
  <si>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</si>
  <si>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</si>
  <si>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</si>
  <si>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</si>
  <si>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</si>
  <si>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</si>
  <si>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</si>
  <si>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</si>
  <si>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</si>
  <si>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</si>
  <si>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</si>
  <si>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</si>
  <si>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</si>
  <si>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</si>
  <si>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</si>
  <si>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</si>
  <si>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</si>
  <si>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</si>
  <si>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</si>
  <si>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</si>
  <si>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</si>
  <si>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</si>
  <si>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</si>
  <si>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</si>
  <si>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</si>
  <si>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</si>
  <si>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</si>
  <si>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</si>
  <si>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</si>
  <si>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</si>
  <si>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</si>
  <si>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</si>
  <si>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</si>
  <si>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</si>
  <si>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</si>
  <si>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</si>
  <si>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</si>
  <si>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</si>
  <si>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</si>
  <si>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</si>
  <si>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</si>
  <si>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</si>
  <si>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</si>
  <si>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</si>
  <si>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</si>
  <si>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</si>
  <si>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</si>
  <si>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</si>
  <si>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</si>
  <si>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</si>
  <si>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</si>
  <si>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</si>
  <si>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</si>
  <si>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</si>
  <si>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</si>
  <si>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</si>
  <si>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</si>
  <si>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</si>
  <si>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</si>
  <si>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</si>
  <si>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</si>
  <si>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</si>
  <si>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</si>
  <si>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</si>
  <si>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</si>
  <si>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</si>
  <si>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</si>
  <si>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</si>
  <si>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</si>
  <si>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</si>
  <si>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</si>
  <si>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</si>
  <si>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</si>
  <si>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</si>
  <si>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</si>
  <si>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</si>
  <si>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</si>
  <si>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</si>
  <si>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</si>
  <si>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</si>
  <si>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</si>
  <si>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</si>
  <si>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</si>
  <si>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</si>
  <si>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</si>
  <si>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</si>
  <si>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</si>
  <si>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</si>
  <si>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</si>
  <si>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</si>
  <si>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</si>
  <si>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</si>
  <si>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</si>
  <si>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</si>
  <si>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</si>
  <si>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</si>
  <si>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</si>
  <si>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</si>
  <si>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</si>
  <si>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</si>
  <si>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</si>
  <si>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</si>
  <si>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</si>
  <si>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</si>
  <si>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</si>
  <si>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</si>
  <si>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</si>
  <si>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</si>
  <si>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</si>
  <si>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</si>
  <si>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</si>
  <si>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</si>
  <si>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</si>
  <si>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</si>
  <si>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</si>
  <si>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</si>
  <si>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</si>
  <si>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</si>
  <si>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</si>
  <si>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</si>
  <si>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</si>
  <si>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</si>
  <si>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</si>
  <si>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</si>
  <si>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</si>
  <si>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</si>
  <si>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</si>
  <si>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</si>
  <si>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</si>
  <si>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</si>
  <si>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</si>
  <si>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</si>
  <si>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</si>
  <si>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</si>
  <si>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</si>
  <si>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</si>
  <si>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</si>
  <si>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</si>
  <si>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</si>
  <si>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</si>
  <si>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</si>
  <si>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</si>
  <si>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</si>
  <si>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</si>
  <si>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</si>
  <si>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</si>
  <si>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</si>
  <si>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</si>
  <si>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</si>
  <si>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</si>
  <si>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</si>
  <si>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</si>
  <si>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</si>
  <si>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</si>
  <si>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</si>
  <si>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</si>
  <si>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</si>
  <si>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</si>
  <si>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</si>
  <si>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</si>
  <si>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</si>
  <si>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</si>
  <si>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</si>
  <si>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</si>
  <si>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</si>
  <si>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</si>
  <si>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</si>
  <si>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</si>
  <si>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</si>
  <si>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</si>
  <si>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</si>
  <si>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</si>
  <si>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</si>
  <si>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</si>
  <si>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</si>
  <si>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</si>
  <si>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</si>
  <si>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</si>
  <si>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</si>
  <si>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</si>
  <si>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</si>
  <si>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</si>
  <si>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</si>
  <si>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</si>
  <si>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</si>
  <si>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</si>
  <si>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</si>
  <si>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</si>
  <si>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</si>
  <si>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</si>
  <si>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</si>
  <si>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</si>
  <si>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</si>
  <si>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</si>
  <si>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</si>
  <si>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</si>
  <si>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</si>
  <si>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</si>
  <si>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</si>
  <si>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</si>
  <si>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</si>
  <si>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</si>
  <si>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</si>
  <si>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</si>
  <si>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</si>
  <si>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</si>
  <si>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</si>
  <si>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</si>
  <si>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</si>
  <si>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</si>
  <si>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</si>
  <si>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</si>
  <si>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</si>
  <si>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</si>
  <si>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</si>
  <si>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</si>
  <si>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</si>
  <si>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</si>
  <si>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</si>
  <si>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</si>
  <si>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</si>
  <si>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</si>
  <si>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</si>
  <si>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</si>
  <si>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</si>
  <si>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</si>
  <si>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</si>
  <si>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</si>
  <si>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</si>
  <si>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</si>
  <si>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</si>
  <si>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</si>
  <si>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</si>
  <si>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</si>
  <si>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</si>
  <si>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</si>
  <si>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</si>
  <si>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</si>
  <si>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</si>
  <si>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</si>
  <si>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</si>
  <si>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</si>
  <si>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</si>
  <si>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</si>
  <si>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</si>
  <si>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</si>
  <si>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</si>
  <si>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</si>
  <si>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</si>
  <si>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</si>
  <si>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</si>
  <si>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</si>
  <si>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</si>
  <si>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</si>
  <si>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</si>
  <si>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</si>
  <si>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</si>
  <si>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</si>
  <si>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</si>
  <si>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</si>
  <si>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</si>
  <si>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</si>
  <si>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</si>
  <si>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</si>
  <si>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</si>
  <si>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</si>
  <si>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</si>
  <si>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</si>
  <si>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</si>
  <si>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</si>
  <si>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</si>
  <si>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</si>
  <si>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</si>
  <si>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</si>
  <si>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</si>
  <si>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</si>
  <si>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</si>
  <si>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</si>
  <si>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</si>
  <si>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</si>
  <si>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</si>
  <si>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</si>
  <si>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</si>
  <si>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</si>
  <si>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</si>
  <si>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</si>
  <si>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</si>
  <si>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</si>
  <si>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</si>
  <si>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</si>
  <si>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</si>
  <si>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</si>
  <si>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</si>
  <si>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</si>
  <si>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</si>
  <si>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</si>
  <si>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</si>
  <si>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</si>
  <si>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</si>
  <si>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</si>
  <si>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</si>
  <si>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</si>
  <si>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</si>
  <si>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</si>
  <si>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</si>
  <si>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</si>
  <si>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</si>
  <si>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</si>
  <si>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</si>
  <si>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</si>
  <si>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</si>
  <si>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</si>
  <si>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</si>
  <si>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</si>
  <si>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</si>
  <si>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</si>
  <si>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</si>
  <si>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</si>
  <si>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</si>
  <si>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</si>
  <si>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</si>
  <si>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</si>
  <si>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</si>
  <si>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</si>
  <si>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</si>
  <si>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中小企業退職金共済等事業に必要な経費（雇用勘定）</t>
  </si>
  <si>
    <t>雇用環境・均等局</t>
  </si>
  <si>
    <t>昭和63年度</t>
  </si>
  <si>
    <t>終了予定なし</t>
  </si>
  <si>
    <t>勤労者生活課</t>
  </si>
  <si>
    <t>雇用保険法第62条第１項第６号</t>
  </si>
  <si>
    <t>独立行政法人勤労者退職金共済機構中期目標・中期計画（第４期）</t>
  </si>
  <si>
    <t>・中小企業退職金共済掛金助成費及び基幹的業務に係る事務的経費
　中小企業退職金共済制度は、独立行政法人勤労者退職金共済機構において、中小企業及び特定業種（従業員の相当数が複数の事業主間を移動して雇用される業種として厚生労働大臣が指定した業種）を対象として退職金共済事業を運営するものであり、事業主の相互扶助の仕組みと国の援助によって、独力では退職金制度を設けることが困難な中小企業者等に退職金制度を確立しようとするものである。</t>
  </si>
  <si>
    <t>-</t>
  </si>
  <si>
    <t>中小企業退職金共済事業費等補助金</t>
  </si>
  <si>
    <t xml:space="preserve">新規被共済者数
</t>
  </si>
  <si>
    <t>人</t>
  </si>
  <si>
    <t>業務実績等報告書</t>
  </si>
  <si>
    <t>訪問件数</t>
  </si>
  <si>
    <t>X：基幹的業務に係る事務費補助 （一般の中小企業退職金共済）（労災・雇用）及び特定業種退職金共済）
／ Y：新規被共済者数
※掛金助成費についてはコスト計算になじまないため計算式から除いている。　　　　　　　　　　　　</t>
    <phoneticPr fontId="5"/>
  </si>
  <si>
    <t>円/人</t>
  </si>
  <si>
    <t>X/Y</t>
    <phoneticPr fontId="5"/>
  </si>
  <si>
    <t>1,450,257千円/
498,441人</t>
  </si>
  <si>
    <t>／　</t>
    <phoneticPr fontId="5"/>
  </si>
  <si>
    <t>中小企業退職金共済等事業に必要な経費（労災勘定）</t>
  </si>
  <si>
    <t>783</t>
  </si>
  <si>
    <t>691</t>
  </si>
  <si>
    <t>442</t>
  </si>
  <si>
    <t>452</t>
  </si>
  <si>
    <t>465</t>
  </si>
  <si>
    <t>464</t>
  </si>
  <si>
    <t>467</t>
  </si>
  <si>
    <t>493</t>
  </si>
  <si>
    <t>○</t>
  </si>
  <si>
    <t>厚労</t>
  </si>
  <si>
    <t>・中小企業退職金共済掛金助成費及び基幹的業務に係る事務的経費
   独立行政法人勤労者退職金共済機構の行う中小企業退職金共済制度の掛金助成及び基幹的業務に係る事務的経費の財源に充てるため、同機構に対し補助金の交付を行う。</t>
    <phoneticPr fontId="5"/>
  </si>
  <si>
    <t>独立行政法人勤労者退職金共済機構の行う中小企業退職金共済制度の掛金助成及び基幹的業務に係る事務的経費の財源に充てるため、同機構に対し補助金の交付を行う。</t>
    <phoneticPr fontId="5"/>
  </si>
  <si>
    <t>普及推進員等1人当たりの未加入企業に対する訪問件数を平均月15件以上とする。</t>
    <phoneticPr fontId="5"/>
  </si>
  <si>
    <t>月あたり平均の訪問件数</t>
    <rPh sb="0" eb="1">
      <t>ツキ</t>
    </rPh>
    <rPh sb="4" eb="6">
      <t>ヘイキン</t>
    </rPh>
    <rPh sb="7" eb="9">
      <t>ホウモン</t>
    </rPh>
    <rPh sb="9" eb="11">
      <t>ケンスウ</t>
    </rPh>
    <phoneticPr fontId="5"/>
  </si>
  <si>
    <t xml:space="preserve">新たに加入する被共済者を435,020人以上とする。
</t>
    <phoneticPr fontId="5"/>
  </si>
  <si>
    <t>1,414,828千円/
495,809人</t>
    <phoneticPr fontId="5"/>
  </si>
  <si>
    <t>880,276千円/
487,266人</t>
    <rPh sb="7" eb="9">
      <t>センエン</t>
    </rPh>
    <phoneticPr fontId="5"/>
  </si>
  <si>
    <t>517,479千円/
427,015人</t>
    <phoneticPr fontId="5"/>
  </si>
  <si>
    <t>　中小企業退職金共済制度は、国の中小企業施策の一環として実施されている退職金制度である。中小零細企業及び特定業種においては個々の企業が独力で退職金制度を設けることが困難であるので、中小企業者等の相互扶助の精神に基づく退職金共済制度を確立する必要がある（現に、令和３年度末で、約576万人の被共済者が在籍）。
　また、国の制度である中小企業退職金共済制度は、長期間にわたり安定的に、事業主から退職金の原資となる掛金を収納し、退職者に退職金を給付するものであり、制度の継続性、資産管理の安全性、給付の確実性といった安定的・継続的な事業運営が不可欠であることから、国が補助を行うべき事業であり、国が補助を行わなければ、掛金の増額か退職金の減額によって支出相当分の収入を確保しなければならず、労働者の福祉の増進を図り、豊かで安定した勤労者生活の実現を図るという政策目的の遂行に支障をきたすこととなる。</t>
    <phoneticPr fontId="5"/>
  </si>
  <si>
    <t>　国の制度である中小企業退職金共済制度は、長期間にわたり安定的に、事業主から退職金の原資となる掛金を収納し、退職者に退職金を給付するものであるから、制度の継続性、資産管理の安全性、給付の確実性といった安定的・継続的な事業運営が不可欠であることから、国が補助を実施すべき事業である。</t>
    <phoneticPr fontId="5"/>
  </si>
  <si>
    <t>　中小企業退職金共済制度は、国の中小企業施策の一環として実施されている退職金制度であり、中小零細企業及び特定業種においては個々の企業が独力で退職金制度を設けることが困難であることから、労働者の福祉の増進を図り、豊かで安定した勤労者生活の実現を図る手段として優先度の高い事業となっている。</t>
    <phoneticPr fontId="5"/>
  </si>
  <si>
    <t>‐</t>
  </si>
  <si>
    <t>無</t>
  </si>
  <si>
    <t>-</t>
    <phoneticPr fontId="5"/>
  </si>
  <si>
    <t>－</t>
    <phoneticPr fontId="5"/>
  </si>
  <si>
    <t>中小企業退職金共済制度は、（独）勤労者退職金共済機構でのみ実施できるものであり、成果実績及び活動実績を踏まえて実効性が高い手段となっている。</t>
    <phoneticPr fontId="5"/>
  </si>
  <si>
    <t>　退職金は、事業主負担でまかなわれるべきものであることから、事業主負担で運営されている雇用勘定から補助を行うことは妥当である。</t>
    <phoneticPr fontId="5"/>
  </si>
  <si>
    <t>　中期計画等に基づき、業務運営の効率化に伴う経費削減に努めている。</t>
    <phoneticPr fontId="5"/>
  </si>
  <si>
    <t>　事業実績等をもとに（独）勤労者退職金共済機構で適切に執行されていることを確認している。</t>
    <phoneticPr fontId="5"/>
  </si>
  <si>
    <t>　事業費の使途は、掛金助成及び基幹的業務に関する事務費（人件費、一般管理費を除く）に限定されている。</t>
    <phoneticPr fontId="5"/>
  </si>
  <si>
    <t>　交付先において、一般競争入札の積極的な推進及び退職金未請求対策に係る請求勧奨の外部委託化を進めることでコスト削減を図っている。</t>
    <phoneticPr fontId="5"/>
  </si>
  <si>
    <t>　短期的な景気変動による中小企業及び特定業種における雇用者数の増減と共済者数の増減は、必ずしも時期的に連動するものではないため、被共済者数を増加させることを成果目標として設定することが適切であり、成果実績も概ねこれに見合ったものとなっている。（目標に対する成果実績112.0%）</t>
    <phoneticPr fontId="5"/>
  </si>
  <si>
    <t>　労働災害の防止に資するものについては労災勘定で、雇用の安定に資するものについては雇用勘定により支出している。</t>
    <phoneticPr fontId="5"/>
  </si>
  <si>
    <t xml:space="preserve"> 　新規加入被共済者数に係る目標を達成し、広く中小企業退職金共済制度を周知するため、厚生労働省と勤労者退職金共済機構が連携することにより、一層効果的な加入促進活動に取り組む必要が認められる。</t>
    <phoneticPr fontId="5"/>
  </si>
  <si>
    <t>助成費</t>
    <rPh sb="0" eb="2">
      <t>ジョセイ</t>
    </rPh>
    <rPh sb="2" eb="3">
      <t>ヒ</t>
    </rPh>
    <phoneticPr fontId="5"/>
  </si>
  <si>
    <t>事業費</t>
    <rPh sb="0" eb="2">
      <t>ジギョウ</t>
    </rPh>
    <phoneticPr fontId="5"/>
  </si>
  <si>
    <t>掛金月額変更掛金助成費</t>
    <phoneticPr fontId="5"/>
  </si>
  <si>
    <t>新規加入掛金助成費</t>
    <phoneticPr fontId="5"/>
  </si>
  <si>
    <t>新規被共済者掛金助成費</t>
    <phoneticPr fontId="5"/>
  </si>
  <si>
    <t>基幹的業務に係る事務的経費</t>
    <phoneticPr fontId="5"/>
  </si>
  <si>
    <t>独立行政法人勤労者退職金共済機構</t>
    <phoneticPr fontId="5"/>
  </si>
  <si>
    <t>中小企業退職金共済制度に係る共済契約の締結、掛金収納、退職金の支給等の業務等</t>
    <phoneticPr fontId="5"/>
  </si>
  <si>
    <t>補助金等交付</t>
  </si>
  <si>
    <t>https://www.mhlw.go.jp/wp/seisaku/hyouka/dl/r03_jizenbunseki/IV-3-2.pdf</t>
    <phoneticPr fontId="5"/>
  </si>
  <si>
    <t>１ページ</t>
    <phoneticPr fontId="5"/>
  </si>
  <si>
    <t>豊かで安定した勤労者生活の実現を図ること（Ⅳ-３-２）</t>
    <phoneticPr fontId="5"/>
  </si>
  <si>
    <t>-</t>
    <phoneticPr fontId="5"/>
  </si>
  <si>
    <t>中期計画に基づき、新たに個別事業所訪問数を増やし、加入促進に努めた結果、未加入企業に対する訪問件数が見込み値を上回ることができた。（見込みに対する活動実績100.6%）</t>
    <rPh sb="75" eb="77">
      <t>ジッセキ</t>
    </rPh>
    <phoneticPr fontId="5"/>
  </si>
  <si>
    <t>　本事業は、国費投入の必要性があり、事業の効率性について問題がないことが認められる。成果実績について令和３年度は目標を達成した（達成率112.0%）。活動実績についても当初見込みを上回った（達成率100.6%）。事業の有効性も認められ事業実施の必要があることから、引き続き適切な予算編成を行う。</t>
    <phoneticPr fontId="5"/>
  </si>
  <si>
    <t>－</t>
  </si>
  <si>
    <t>点検対象外</t>
    <rPh sb="0" eb="2">
      <t>テンケン</t>
    </rPh>
    <rPh sb="2" eb="5">
      <t>タイショウガイ</t>
    </rPh>
    <phoneticPr fontId="5"/>
  </si>
  <si>
    <t>働き方改革により多様で柔軟な働き方を実現するとともに、勤労者生活の充実を図ること（Ⅳ-３）</t>
    <phoneticPr fontId="5"/>
  </si>
  <si>
    <t>引き続き、必要な予算額を確保し、適正な執行に努めること。</t>
    <phoneticPr fontId="5"/>
  </si>
  <si>
    <t>-</t>
    <phoneticPr fontId="5"/>
  </si>
  <si>
    <t>勤労者生活課長
大隈　俊弥</t>
    <rPh sb="8" eb="10">
      <t>オオクマ</t>
    </rPh>
    <rPh sb="11" eb="12">
      <t>シュン</t>
    </rPh>
    <phoneticPr fontId="5"/>
  </si>
  <si>
    <t>積算見直しによるもの。</t>
    <rPh sb="0" eb="4">
      <t>セキサンミナオ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</si>
</sst>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269</xdr:row>
      <xdr:rowOff>0</xdr:rowOff>
    </xdr:from>
    <xdr:to>
      <xdr:col>30</xdr:col>
      <xdr:colOff>152237</xdr:colOff>
      <xdr:row>269</xdr:row>
      <xdr:rowOff>342491</xdr:rowOff>
    </xdr:to>
    <xdr:sp macro="" textlink="">
      <xdr:nvSpPr>
        <xdr:cNvPr id="20" name="正方形/長方形 19"/>
        <xdr:cNvSpPr/>
      </xdr:nvSpPr>
      <xdr:spPr>
        <a:xfrm>
          <a:off x="2420471" y="44308059"/>
          <a:ext cx="3782942" cy="342491"/>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中小企業退職金共済掛金助成費</a:t>
          </a:r>
        </a:p>
      </xdr:txBody>
    </xdr:sp>
    <xdr:clientData/>
  </xdr:twoCellAnchor>
  <xdr:twoCellAnchor>
    <xdr:from>
      <xdr:col>16</xdr:col>
      <xdr:colOff>195851</xdr:colOff>
      <xdr:row>270</xdr:row>
      <xdr:rowOff>345192</xdr:rowOff>
    </xdr:from>
    <xdr:to>
      <xdr:col>44</xdr:col>
      <xdr:colOff>137653</xdr:colOff>
      <xdr:row>278</xdr:row>
      <xdr:rowOff>321085</xdr:rowOff>
    </xdr:to>
    <xdr:grpSp>
      <xdr:nvGrpSpPr>
        <xdr:cNvPr id="21" name="グループ化 63"/>
        <xdr:cNvGrpSpPr>
          <a:grpSpLocks/>
        </xdr:cNvGrpSpPr>
      </xdr:nvGrpSpPr>
      <xdr:grpSpPr bwMode="auto">
        <a:xfrm>
          <a:off x="3423145" y="36967136"/>
          <a:ext cx="5589567" cy="2753831"/>
          <a:chOff x="1474307" y="21181431"/>
          <a:chExt cx="3502976" cy="3010366"/>
        </a:xfrm>
      </xdr:grpSpPr>
      <xdr:sp macro="" textlink="">
        <xdr:nvSpPr>
          <xdr:cNvPr id="22" name="テキスト ボックス 21"/>
          <xdr:cNvSpPr txBox="1"/>
        </xdr:nvSpPr>
        <xdr:spPr bwMode="auto">
          <a:xfrm>
            <a:off x="1474307" y="21181431"/>
            <a:ext cx="3479309" cy="91155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中小企業退職金共済掛金助成費及び基幹的業務に係る事務的経費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５，９２４百万円</a:t>
            </a:r>
          </a:p>
        </xdr:txBody>
      </xdr:sp>
      <xdr:grpSp>
        <xdr:nvGrpSpPr>
          <xdr:cNvPr id="23" name="グループ化 44"/>
          <xdr:cNvGrpSpPr>
            <a:grpSpLocks/>
          </xdr:cNvGrpSpPr>
        </xdr:nvGrpSpPr>
        <xdr:grpSpPr bwMode="auto">
          <a:xfrm>
            <a:off x="1503892" y="22200169"/>
            <a:ext cx="3473391" cy="1991628"/>
            <a:chOff x="1503892" y="22200169"/>
            <a:chExt cx="3473391" cy="1991628"/>
          </a:xfrm>
        </xdr:grpSpPr>
        <xdr:cxnSp macro="">
          <xdr:nvCxnSpPr>
            <xdr:cNvPr id="24" name="直線矢印コネクタ 23"/>
            <xdr:cNvCxnSpPr/>
          </xdr:nvCxnSpPr>
          <xdr:spPr bwMode="auto">
            <a:xfrm>
              <a:off x="3172541" y="22395126"/>
              <a:ext cx="0" cy="487370"/>
            </a:xfrm>
            <a:prstGeom prst="straightConnector1">
              <a:avLst/>
            </a:prstGeom>
            <a:noFill/>
            <a:ln w="9525" cap="flat" cmpd="sng" algn="ctr">
              <a:solidFill>
                <a:sysClr val="windowText" lastClr="000000"/>
              </a:solidFill>
              <a:prstDash val="solid"/>
              <a:tailEnd type="arrow"/>
            </a:ln>
            <a:effectLst/>
          </xdr:spPr>
        </xdr:cxnSp>
        <xdr:sp macro="" textlink="">
          <xdr:nvSpPr>
            <xdr:cNvPr id="25" name="テキスト ボックス 24"/>
            <xdr:cNvSpPr txBox="1"/>
          </xdr:nvSpPr>
          <xdr:spPr bwMode="auto">
            <a:xfrm>
              <a:off x="1503892" y="23257829"/>
              <a:ext cx="3473391" cy="59762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独立行政法人勤労者退職金共済機構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５，９２４百万円</a:t>
              </a:r>
            </a:p>
          </xdr:txBody>
        </xdr:sp>
        <xdr:sp macro="" textlink="">
          <xdr:nvSpPr>
            <xdr:cNvPr id="26" name="テキスト ボックス 25"/>
            <xdr:cNvSpPr txBox="1"/>
          </xdr:nvSpPr>
          <xdr:spPr bwMode="auto">
            <a:xfrm>
              <a:off x="2403305" y="22964607"/>
              <a:ext cx="1532553" cy="247407"/>
            </a:xfrm>
            <a:prstGeom prst="rect">
              <a:avLst/>
            </a:prstGeom>
            <a:solidFill>
              <a:sysClr val="window" lastClr="FFFFFF"/>
            </a:solidFill>
            <a:ln w="9525" cmpd="sng">
              <a:solidFill>
                <a:sysClr val="window" lastClr="FFFFFF"/>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補助金等交付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テキスト ボックス 26"/>
            <xdr:cNvSpPr txBox="1"/>
          </xdr:nvSpPr>
          <xdr:spPr bwMode="auto">
            <a:xfrm>
              <a:off x="1590800" y="22200169"/>
              <a:ext cx="3331379" cy="394018"/>
            </a:xfrm>
            <a:prstGeom prst="rect">
              <a:avLst/>
            </a:prstGeom>
            <a:solidFill>
              <a:sysClr val="window" lastClr="FFFFFF"/>
            </a:solidFill>
            <a:ln w="9525" cmpd="sng">
              <a:solidFill>
                <a:sysClr val="window" lastClr="FFFFFF"/>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交付先（独立行政法人勤労者退職金共済機構）に対する指導</a:t>
              </a:r>
            </a:p>
          </xdr:txBody>
        </xdr:sp>
        <xdr:sp macro="" textlink="">
          <xdr:nvSpPr>
            <xdr:cNvPr id="28" name="テキスト ボックス 27"/>
            <xdr:cNvSpPr txBox="1"/>
          </xdr:nvSpPr>
          <xdr:spPr bwMode="auto">
            <a:xfrm>
              <a:off x="1634070" y="23954768"/>
              <a:ext cx="3284041" cy="237029"/>
            </a:xfrm>
            <a:prstGeom prst="rect">
              <a:avLst/>
            </a:prstGeom>
            <a:noFill/>
            <a:ln w="9525" cmpd="sng">
              <a:solidFill>
                <a:sysClr val="window" lastClr="FFFFFF"/>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共済契約者（中小零細事業主）の掛金に係る負担を軽減する措置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368</v>
      </c>
      <c r="AJ2" s="851" t="s">
        <v>722</v>
      </c>
      <c r="AK2" s="851"/>
      <c r="AL2" s="851"/>
      <c r="AM2" s="851"/>
      <c r="AN2" s="90" t="s">
        <v>368</v>
      </c>
      <c r="AO2" s="851">
        <v>21</v>
      </c>
      <c r="AP2" s="851"/>
      <c r="AQ2" s="851"/>
      <c r="AR2" s="91" t="s">
        <v>368</v>
      </c>
      <c r="AS2" s="852">
        <v>569</v>
      </c>
      <c r="AT2" s="852"/>
      <c r="AU2" s="852"/>
      <c r="AV2" s="90" t="str">
        <f>IF(AW2="","","-")</f>
        <v/>
      </c>
      <c r="AW2" s="853"/>
      <c r="AX2" s="853"/>
    </row>
    <row r="3" spans="1:50" ht="21" customHeight="1" thickBot="1" x14ac:dyDescent="0.2">
      <c r="A3" s="854" t="s">
        <v>682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692</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693</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694</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695</v>
      </c>
      <c r="H5" s="842"/>
      <c r="I5" s="842"/>
      <c r="J5" s="842"/>
      <c r="K5" s="842"/>
      <c r="L5" s="842"/>
      <c r="M5" s="843" t="s">
        <v>62</v>
      </c>
      <c r="N5" s="844"/>
      <c r="O5" s="844"/>
      <c r="P5" s="844"/>
      <c r="Q5" s="844"/>
      <c r="R5" s="845"/>
      <c r="S5" s="846" t="s">
        <v>696</v>
      </c>
      <c r="T5" s="842"/>
      <c r="U5" s="842"/>
      <c r="V5" s="842"/>
      <c r="W5" s="842"/>
      <c r="X5" s="847"/>
      <c r="Y5" s="848" t="s">
        <v>3</v>
      </c>
      <c r="Z5" s="849"/>
      <c r="AA5" s="849"/>
      <c r="AB5" s="849"/>
      <c r="AC5" s="849"/>
      <c r="AD5" s="850"/>
      <c r="AE5" s="871" t="s">
        <v>697</v>
      </c>
      <c r="AF5" s="871"/>
      <c r="AG5" s="871"/>
      <c r="AH5" s="871"/>
      <c r="AI5" s="871"/>
      <c r="AJ5" s="871"/>
      <c r="AK5" s="871"/>
      <c r="AL5" s="871"/>
      <c r="AM5" s="871"/>
      <c r="AN5" s="871"/>
      <c r="AO5" s="871"/>
      <c r="AP5" s="872"/>
      <c r="AQ5" s="873" t="s">
        <v>767</v>
      </c>
      <c r="AR5" s="874"/>
      <c r="AS5" s="874"/>
      <c r="AT5" s="874"/>
      <c r="AU5" s="874"/>
      <c r="AV5" s="874"/>
      <c r="AW5" s="874"/>
      <c r="AX5" s="875"/>
    </row>
    <row r="6" spans="1:50" ht="25.5" customHeight="1" x14ac:dyDescent="0.15">
      <c r="A6" s="876" t="s">
        <v>4</v>
      </c>
      <c r="B6" s="877"/>
      <c r="C6" s="877"/>
      <c r="D6" s="877"/>
      <c r="E6" s="877"/>
      <c r="F6" s="877"/>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36" customHeight="1" x14ac:dyDescent="0.15">
      <c r="A7" s="857" t="s">
        <v>20</v>
      </c>
      <c r="B7" s="858"/>
      <c r="C7" s="858"/>
      <c r="D7" s="858"/>
      <c r="E7" s="858"/>
      <c r="F7" s="859"/>
      <c r="G7" s="881" t="s">
        <v>698</v>
      </c>
      <c r="H7" s="882"/>
      <c r="I7" s="882"/>
      <c r="J7" s="882"/>
      <c r="K7" s="882"/>
      <c r="L7" s="882"/>
      <c r="M7" s="882"/>
      <c r="N7" s="882"/>
      <c r="O7" s="882"/>
      <c r="P7" s="882"/>
      <c r="Q7" s="882"/>
      <c r="R7" s="882"/>
      <c r="S7" s="882"/>
      <c r="T7" s="882"/>
      <c r="U7" s="882"/>
      <c r="V7" s="882"/>
      <c r="W7" s="882"/>
      <c r="X7" s="883"/>
      <c r="Y7" s="884" t="s">
        <v>353</v>
      </c>
      <c r="Z7" s="702"/>
      <c r="AA7" s="702"/>
      <c r="AB7" s="702"/>
      <c r="AC7" s="702"/>
      <c r="AD7" s="885"/>
      <c r="AE7" s="813" t="s">
        <v>699</v>
      </c>
      <c r="AF7" s="814"/>
      <c r="AG7" s="814"/>
      <c r="AH7" s="814"/>
      <c r="AI7" s="814"/>
      <c r="AJ7" s="814"/>
      <c r="AK7" s="814"/>
      <c r="AL7" s="814"/>
      <c r="AM7" s="814"/>
      <c r="AN7" s="814"/>
      <c r="AO7" s="814"/>
      <c r="AP7" s="814"/>
      <c r="AQ7" s="814"/>
      <c r="AR7" s="814"/>
      <c r="AS7" s="814"/>
      <c r="AT7" s="814"/>
      <c r="AU7" s="814"/>
      <c r="AV7" s="814"/>
      <c r="AW7" s="814"/>
      <c r="AX7" s="815"/>
    </row>
    <row r="8" spans="1:50" ht="27.6" customHeight="1" x14ac:dyDescent="0.15">
      <c r="A8" s="857" t="s">
        <v>234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社会保障</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6" t="s">
        <v>21</v>
      </c>
      <c r="B9" s="787"/>
      <c r="C9" s="787"/>
      <c r="D9" s="787"/>
      <c r="E9" s="787"/>
      <c r="F9" s="787"/>
      <c r="G9" s="868" t="s">
        <v>700</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48.6" customHeight="1" x14ac:dyDescent="0.15">
      <c r="A10" s="774" t="s">
        <v>28</v>
      </c>
      <c r="B10" s="775"/>
      <c r="C10" s="775"/>
      <c r="D10" s="775"/>
      <c r="E10" s="775"/>
      <c r="F10" s="775"/>
      <c r="G10" s="776" t="s">
        <v>723</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21.6" customHeight="1" x14ac:dyDescent="0.15">
      <c r="A11" s="774" t="s">
        <v>5</v>
      </c>
      <c r="B11" s="775"/>
      <c r="C11" s="775"/>
      <c r="D11" s="775"/>
      <c r="E11" s="775"/>
      <c r="F11" s="779"/>
      <c r="G11" s="780" t="str">
        <f>入力規則等!P10</f>
        <v>補助</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9"/>
    </row>
    <row r="13" spans="1:50" ht="21" customHeight="1" x14ac:dyDescent="0.15">
      <c r="A13" s="322"/>
      <c r="B13" s="323"/>
      <c r="C13" s="323"/>
      <c r="D13" s="323"/>
      <c r="E13" s="323"/>
      <c r="F13" s="324"/>
      <c r="G13" s="803" t="s">
        <v>6</v>
      </c>
      <c r="H13" s="804"/>
      <c r="I13" s="820" t="s">
        <v>7</v>
      </c>
      <c r="J13" s="821"/>
      <c r="K13" s="821"/>
      <c r="L13" s="821"/>
      <c r="M13" s="821"/>
      <c r="N13" s="821"/>
      <c r="O13" s="822"/>
      <c r="P13" s="714">
        <v>6861</v>
      </c>
      <c r="Q13" s="715"/>
      <c r="R13" s="715"/>
      <c r="S13" s="715"/>
      <c r="T13" s="715"/>
      <c r="U13" s="715"/>
      <c r="V13" s="716"/>
      <c r="W13" s="714">
        <v>6673</v>
      </c>
      <c r="X13" s="715"/>
      <c r="Y13" s="715"/>
      <c r="Z13" s="715"/>
      <c r="AA13" s="715"/>
      <c r="AB13" s="715"/>
      <c r="AC13" s="716"/>
      <c r="AD13" s="714">
        <v>5924</v>
      </c>
      <c r="AE13" s="715"/>
      <c r="AF13" s="715"/>
      <c r="AG13" s="715"/>
      <c r="AH13" s="715"/>
      <c r="AI13" s="715"/>
      <c r="AJ13" s="716"/>
      <c r="AK13" s="714">
        <v>5924</v>
      </c>
      <c r="AL13" s="715"/>
      <c r="AM13" s="715"/>
      <c r="AN13" s="715"/>
      <c r="AO13" s="715"/>
      <c r="AP13" s="715"/>
      <c r="AQ13" s="716"/>
      <c r="AR13" s="751">
        <v>5866</v>
      </c>
      <c r="AS13" s="752"/>
      <c r="AT13" s="752"/>
      <c r="AU13" s="752"/>
      <c r="AV13" s="752"/>
      <c r="AW13" s="752"/>
      <c r="AX13" s="823"/>
    </row>
    <row r="14" spans="1:50" ht="21" customHeight="1" x14ac:dyDescent="0.15">
      <c r="A14" s="322"/>
      <c r="B14" s="323"/>
      <c r="C14" s="323"/>
      <c r="D14" s="323"/>
      <c r="E14" s="323"/>
      <c r="F14" s="324"/>
      <c r="G14" s="805"/>
      <c r="H14" s="806"/>
      <c r="I14" s="798" t="s">
        <v>8</v>
      </c>
      <c r="J14" s="799"/>
      <c r="K14" s="799"/>
      <c r="L14" s="799"/>
      <c r="M14" s="799"/>
      <c r="N14" s="799"/>
      <c r="O14" s="800"/>
      <c r="P14" s="714" t="s">
        <v>701</v>
      </c>
      <c r="Q14" s="715"/>
      <c r="R14" s="715"/>
      <c r="S14" s="715"/>
      <c r="T14" s="715"/>
      <c r="U14" s="715"/>
      <c r="V14" s="716"/>
      <c r="W14" s="714" t="s">
        <v>701</v>
      </c>
      <c r="X14" s="715"/>
      <c r="Y14" s="715"/>
      <c r="Z14" s="715"/>
      <c r="AA14" s="715"/>
      <c r="AB14" s="715"/>
      <c r="AC14" s="716"/>
      <c r="AD14" s="714" t="s">
        <v>701</v>
      </c>
      <c r="AE14" s="715"/>
      <c r="AF14" s="715"/>
      <c r="AG14" s="715"/>
      <c r="AH14" s="715"/>
      <c r="AI14" s="715"/>
      <c r="AJ14" s="716"/>
      <c r="AK14" s="714"/>
      <c r="AL14" s="715"/>
      <c r="AM14" s="715"/>
      <c r="AN14" s="715"/>
      <c r="AO14" s="715"/>
      <c r="AP14" s="715"/>
      <c r="AQ14" s="716"/>
      <c r="AR14" s="809"/>
      <c r="AS14" s="809"/>
      <c r="AT14" s="809"/>
      <c r="AU14" s="809"/>
      <c r="AV14" s="809"/>
      <c r="AW14" s="809"/>
      <c r="AX14" s="810"/>
    </row>
    <row r="15" spans="1:50" ht="21" customHeight="1" x14ac:dyDescent="0.15">
      <c r="A15" s="322"/>
      <c r="B15" s="323"/>
      <c r="C15" s="323"/>
      <c r="D15" s="323"/>
      <c r="E15" s="323"/>
      <c r="F15" s="324"/>
      <c r="G15" s="805"/>
      <c r="H15" s="806"/>
      <c r="I15" s="798" t="s">
        <v>48</v>
      </c>
      <c r="J15" s="811"/>
      <c r="K15" s="811"/>
      <c r="L15" s="811"/>
      <c r="M15" s="811"/>
      <c r="N15" s="811"/>
      <c r="O15" s="812"/>
      <c r="P15" s="714" t="s">
        <v>701</v>
      </c>
      <c r="Q15" s="715"/>
      <c r="R15" s="715"/>
      <c r="S15" s="715"/>
      <c r="T15" s="715"/>
      <c r="U15" s="715"/>
      <c r="V15" s="716"/>
      <c r="W15" s="714" t="s">
        <v>701</v>
      </c>
      <c r="X15" s="715"/>
      <c r="Y15" s="715"/>
      <c r="Z15" s="715"/>
      <c r="AA15" s="715"/>
      <c r="AB15" s="715"/>
      <c r="AC15" s="716"/>
      <c r="AD15" s="714" t="s">
        <v>701</v>
      </c>
      <c r="AE15" s="715"/>
      <c r="AF15" s="715"/>
      <c r="AG15" s="715"/>
      <c r="AH15" s="715"/>
      <c r="AI15" s="715"/>
      <c r="AJ15" s="716"/>
      <c r="AK15" s="714"/>
      <c r="AL15" s="715"/>
      <c r="AM15" s="715"/>
      <c r="AN15" s="715"/>
      <c r="AO15" s="715"/>
      <c r="AP15" s="715"/>
      <c r="AQ15" s="716"/>
      <c r="AR15" s="714"/>
      <c r="AS15" s="715"/>
      <c r="AT15" s="715"/>
      <c r="AU15" s="715"/>
      <c r="AV15" s="715"/>
      <c r="AW15" s="715"/>
      <c r="AX15" s="824"/>
    </row>
    <row r="16" spans="1:50" ht="21" customHeight="1" x14ac:dyDescent="0.15">
      <c r="A16" s="322"/>
      <c r="B16" s="323"/>
      <c r="C16" s="323"/>
      <c r="D16" s="323"/>
      <c r="E16" s="323"/>
      <c r="F16" s="324"/>
      <c r="G16" s="805"/>
      <c r="H16" s="806"/>
      <c r="I16" s="798" t="s">
        <v>49</v>
      </c>
      <c r="J16" s="811"/>
      <c r="K16" s="811"/>
      <c r="L16" s="811"/>
      <c r="M16" s="811"/>
      <c r="N16" s="811"/>
      <c r="O16" s="812"/>
      <c r="P16" s="714" t="s">
        <v>701</v>
      </c>
      <c r="Q16" s="715"/>
      <c r="R16" s="715"/>
      <c r="S16" s="715"/>
      <c r="T16" s="715"/>
      <c r="U16" s="715"/>
      <c r="V16" s="716"/>
      <c r="W16" s="714" t="s">
        <v>701</v>
      </c>
      <c r="X16" s="715"/>
      <c r="Y16" s="715"/>
      <c r="Z16" s="715"/>
      <c r="AA16" s="715"/>
      <c r="AB16" s="715"/>
      <c r="AC16" s="716"/>
      <c r="AD16" s="714" t="s">
        <v>701</v>
      </c>
      <c r="AE16" s="715"/>
      <c r="AF16" s="715"/>
      <c r="AG16" s="715"/>
      <c r="AH16" s="715"/>
      <c r="AI16" s="715"/>
      <c r="AJ16" s="716"/>
      <c r="AK16" s="714"/>
      <c r="AL16" s="715"/>
      <c r="AM16" s="715"/>
      <c r="AN16" s="715"/>
      <c r="AO16" s="715"/>
      <c r="AP16" s="715"/>
      <c r="AQ16" s="716"/>
      <c r="AR16" s="816"/>
      <c r="AS16" s="817"/>
      <c r="AT16" s="817"/>
      <c r="AU16" s="817"/>
      <c r="AV16" s="817"/>
      <c r="AW16" s="817"/>
      <c r="AX16" s="818"/>
    </row>
    <row r="17" spans="1:50" ht="24.75" customHeight="1" x14ac:dyDescent="0.15">
      <c r="A17" s="322"/>
      <c r="B17" s="323"/>
      <c r="C17" s="323"/>
      <c r="D17" s="323"/>
      <c r="E17" s="323"/>
      <c r="F17" s="324"/>
      <c r="G17" s="805"/>
      <c r="H17" s="806"/>
      <c r="I17" s="798" t="s">
        <v>47</v>
      </c>
      <c r="J17" s="799"/>
      <c r="K17" s="799"/>
      <c r="L17" s="799"/>
      <c r="M17" s="799"/>
      <c r="N17" s="799"/>
      <c r="O17" s="800"/>
      <c r="P17" s="714" t="s">
        <v>701</v>
      </c>
      <c r="Q17" s="715"/>
      <c r="R17" s="715"/>
      <c r="S17" s="715"/>
      <c r="T17" s="715"/>
      <c r="U17" s="715"/>
      <c r="V17" s="716"/>
      <c r="W17" s="714" t="s">
        <v>701</v>
      </c>
      <c r="X17" s="715"/>
      <c r="Y17" s="715"/>
      <c r="Z17" s="715"/>
      <c r="AA17" s="715"/>
      <c r="AB17" s="715"/>
      <c r="AC17" s="716"/>
      <c r="AD17" s="714" t="s">
        <v>701</v>
      </c>
      <c r="AE17" s="715"/>
      <c r="AF17" s="715"/>
      <c r="AG17" s="715"/>
      <c r="AH17" s="715"/>
      <c r="AI17" s="715"/>
      <c r="AJ17" s="716"/>
      <c r="AK17" s="714"/>
      <c r="AL17" s="715"/>
      <c r="AM17" s="715"/>
      <c r="AN17" s="715"/>
      <c r="AO17" s="715"/>
      <c r="AP17" s="715"/>
      <c r="AQ17" s="716"/>
      <c r="AR17" s="801"/>
      <c r="AS17" s="801"/>
      <c r="AT17" s="801"/>
      <c r="AU17" s="801"/>
      <c r="AV17" s="801"/>
      <c r="AW17" s="801"/>
      <c r="AX17" s="802"/>
    </row>
    <row r="18" spans="1:50" ht="24.75" customHeight="1" x14ac:dyDescent="0.15">
      <c r="A18" s="322"/>
      <c r="B18" s="323"/>
      <c r="C18" s="323"/>
      <c r="D18" s="323"/>
      <c r="E18" s="323"/>
      <c r="F18" s="324"/>
      <c r="G18" s="807"/>
      <c r="H18" s="808"/>
      <c r="I18" s="791" t="s">
        <v>18</v>
      </c>
      <c r="J18" s="792"/>
      <c r="K18" s="792"/>
      <c r="L18" s="792"/>
      <c r="M18" s="792"/>
      <c r="N18" s="792"/>
      <c r="O18" s="793"/>
      <c r="P18" s="794">
        <f>SUM(P13:V17)</f>
        <v>6861</v>
      </c>
      <c r="Q18" s="795"/>
      <c r="R18" s="795"/>
      <c r="S18" s="795"/>
      <c r="T18" s="795"/>
      <c r="U18" s="795"/>
      <c r="V18" s="796"/>
      <c r="W18" s="794">
        <f>SUM(W13:AC17)</f>
        <v>6673</v>
      </c>
      <c r="X18" s="795"/>
      <c r="Y18" s="795"/>
      <c r="Z18" s="795"/>
      <c r="AA18" s="795"/>
      <c r="AB18" s="795"/>
      <c r="AC18" s="796"/>
      <c r="AD18" s="794">
        <f>SUM(AD13:AJ17)</f>
        <v>5924</v>
      </c>
      <c r="AE18" s="795"/>
      <c r="AF18" s="795"/>
      <c r="AG18" s="795"/>
      <c r="AH18" s="795"/>
      <c r="AI18" s="795"/>
      <c r="AJ18" s="796"/>
      <c r="AK18" s="794">
        <f>SUM(AK13:AQ17)</f>
        <v>5924</v>
      </c>
      <c r="AL18" s="795"/>
      <c r="AM18" s="795"/>
      <c r="AN18" s="795"/>
      <c r="AO18" s="795"/>
      <c r="AP18" s="795"/>
      <c r="AQ18" s="796"/>
      <c r="AR18" s="794">
        <f>SUM(AR13:AX17)</f>
        <v>5866</v>
      </c>
      <c r="AS18" s="795"/>
      <c r="AT18" s="795"/>
      <c r="AU18" s="795"/>
      <c r="AV18" s="795"/>
      <c r="AW18" s="795"/>
      <c r="AX18" s="797"/>
    </row>
    <row r="19" spans="1:50" ht="24.75" customHeight="1" x14ac:dyDescent="0.15">
      <c r="A19" s="322"/>
      <c r="B19" s="323"/>
      <c r="C19" s="323"/>
      <c r="D19" s="323"/>
      <c r="E19" s="323"/>
      <c r="F19" s="324"/>
      <c r="G19" s="766" t="s">
        <v>9</v>
      </c>
      <c r="H19" s="767"/>
      <c r="I19" s="767"/>
      <c r="J19" s="767"/>
      <c r="K19" s="767"/>
      <c r="L19" s="767"/>
      <c r="M19" s="767"/>
      <c r="N19" s="767"/>
      <c r="O19" s="767"/>
      <c r="P19" s="714">
        <v>6558</v>
      </c>
      <c r="Q19" s="715"/>
      <c r="R19" s="715"/>
      <c r="S19" s="715"/>
      <c r="T19" s="715"/>
      <c r="U19" s="715"/>
      <c r="V19" s="716"/>
      <c r="W19" s="714">
        <v>6344</v>
      </c>
      <c r="X19" s="715"/>
      <c r="Y19" s="715"/>
      <c r="Z19" s="715"/>
      <c r="AA19" s="715"/>
      <c r="AB19" s="715"/>
      <c r="AC19" s="716"/>
      <c r="AD19" s="714">
        <v>5924</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15">
      <c r="A20" s="322"/>
      <c r="B20" s="323"/>
      <c r="C20" s="323"/>
      <c r="D20" s="323"/>
      <c r="E20" s="323"/>
      <c r="F20" s="324"/>
      <c r="G20" s="766" t="s">
        <v>10</v>
      </c>
      <c r="H20" s="767"/>
      <c r="I20" s="767"/>
      <c r="J20" s="767"/>
      <c r="K20" s="767"/>
      <c r="L20" s="767"/>
      <c r="M20" s="767"/>
      <c r="N20" s="767"/>
      <c r="O20" s="767"/>
      <c r="P20" s="762">
        <f>IF(P18=0, "-", SUM(P19)/P18)</f>
        <v>0.95583734149540889</v>
      </c>
      <c r="Q20" s="762"/>
      <c r="R20" s="762"/>
      <c r="S20" s="762"/>
      <c r="T20" s="762"/>
      <c r="U20" s="762"/>
      <c r="V20" s="762"/>
      <c r="W20" s="762">
        <f>IF(W18=0, "-", SUM(W19)/W18)</f>
        <v>0.95069683800389626</v>
      </c>
      <c r="X20" s="762"/>
      <c r="Y20" s="762"/>
      <c r="Z20" s="762"/>
      <c r="AA20" s="762"/>
      <c r="AB20" s="762"/>
      <c r="AC20" s="762"/>
      <c r="AD20" s="762">
        <f>IF(AD18=0, "-", SUM(AD19)/AD18)</f>
        <v>1</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320</v>
      </c>
      <c r="H21" s="761"/>
      <c r="I21" s="761"/>
      <c r="J21" s="761"/>
      <c r="K21" s="761"/>
      <c r="L21" s="761"/>
      <c r="M21" s="761"/>
      <c r="N21" s="761"/>
      <c r="O21" s="761"/>
      <c r="P21" s="762">
        <f>IF(P19=0, "-", SUM(P19)/SUM(P13,P14))</f>
        <v>0.95583734149540889</v>
      </c>
      <c r="Q21" s="762"/>
      <c r="R21" s="762"/>
      <c r="S21" s="762"/>
      <c r="T21" s="762"/>
      <c r="U21" s="762"/>
      <c r="V21" s="762"/>
      <c r="W21" s="762">
        <f>IF(W19=0, "-", SUM(W19)/SUM(W13,W14))</f>
        <v>0.95069683800389626</v>
      </c>
      <c r="X21" s="762"/>
      <c r="Y21" s="762"/>
      <c r="Z21" s="762"/>
      <c r="AA21" s="762"/>
      <c r="AB21" s="762"/>
      <c r="AC21" s="762"/>
      <c r="AD21" s="762">
        <f>IF(AD19=0, "-", SUM(AD19)/SUM(AD13,AD14))</f>
        <v>1</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0" t="s">
        <v>677</v>
      </c>
      <c r="B22" s="721"/>
      <c r="C22" s="721"/>
      <c r="D22" s="721"/>
      <c r="E22" s="721"/>
      <c r="F22" s="722"/>
      <c r="G22" s="726" t="s">
        <v>309</v>
      </c>
      <c r="H22" s="565"/>
      <c r="I22" s="565"/>
      <c r="J22" s="565"/>
      <c r="K22" s="565"/>
      <c r="L22" s="565"/>
      <c r="M22" s="565"/>
      <c r="N22" s="565"/>
      <c r="O22" s="566"/>
      <c r="P22" s="727" t="s">
        <v>675</v>
      </c>
      <c r="Q22" s="565"/>
      <c r="R22" s="565"/>
      <c r="S22" s="565"/>
      <c r="T22" s="565"/>
      <c r="U22" s="565"/>
      <c r="V22" s="566"/>
      <c r="W22" s="727" t="s">
        <v>676</v>
      </c>
      <c r="X22" s="565"/>
      <c r="Y22" s="565"/>
      <c r="Z22" s="565"/>
      <c r="AA22" s="565"/>
      <c r="AB22" s="565"/>
      <c r="AC22" s="566"/>
      <c r="AD22" s="727" t="s">
        <v>308</v>
      </c>
      <c r="AE22" s="565"/>
      <c r="AF22" s="565"/>
      <c r="AG22" s="565"/>
      <c r="AH22" s="565"/>
      <c r="AI22" s="565"/>
      <c r="AJ22" s="565"/>
      <c r="AK22" s="565"/>
      <c r="AL22" s="565"/>
      <c r="AM22" s="565"/>
      <c r="AN22" s="565"/>
      <c r="AO22" s="565"/>
      <c r="AP22" s="565"/>
      <c r="AQ22" s="565"/>
      <c r="AR22" s="565"/>
      <c r="AS22" s="565"/>
      <c r="AT22" s="565"/>
      <c r="AU22" s="565"/>
      <c r="AV22" s="565"/>
      <c r="AW22" s="565"/>
      <c r="AX22" s="747"/>
    </row>
    <row r="23" spans="1:50" ht="25.5" customHeight="1" x14ac:dyDescent="0.15">
      <c r="A23" s="723"/>
      <c r="B23" s="724"/>
      <c r="C23" s="724"/>
      <c r="D23" s="724"/>
      <c r="E23" s="724"/>
      <c r="F23" s="725"/>
      <c r="G23" s="748" t="s">
        <v>702</v>
      </c>
      <c r="H23" s="749"/>
      <c r="I23" s="749"/>
      <c r="J23" s="749"/>
      <c r="K23" s="749"/>
      <c r="L23" s="749"/>
      <c r="M23" s="749"/>
      <c r="N23" s="749"/>
      <c r="O23" s="750"/>
      <c r="P23" s="751">
        <v>5924</v>
      </c>
      <c r="Q23" s="752"/>
      <c r="R23" s="752"/>
      <c r="S23" s="752"/>
      <c r="T23" s="752"/>
      <c r="U23" s="752"/>
      <c r="V23" s="753"/>
      <c r="W23" s="751">
        <v>5866</v>
      </c>
      <c r="X23" s="752"/>
      <c r="Y23" s="752"/>
      <c r="Z23" s="752"/>
      <c r="AA23" s="752"/>
      <c r="AB23" s="752"/>
      <c r="AC23" s="753"/>
      <c r="AD23" s="754" t="s">
        <v>768</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3"/>
      <c r="B29" s="724"/>
      <c r="C29" s="724"/>
      <c r="D29" s="724"/>
      <c r="E29" s="724"/>
      <c r="F29" s="725"/>
      <c r="G29" s="313" t="s">
        <v>18</v>
      </c>
      <c r="H29" s="734"/>
      <c r="I29" s="734"/>
      <c r="J29" s="734"/>
      <c r="K29" s="734"/>
      <c r="L29" s="734"/>
      <c r="M29" s="734"/>
      <c r="N29" s="734"/>
      <c r="O29" s="735"/>
      <c r="P29" s="736">
        <f>AK13</f>
        <v>5924</v>
      </c>
      <c r="Q29" s="737"/>
      <c r="R29" s="737"/>
      <c r="S29" s="737"/>
      <c r="T29" s="737"/>
      <c r="U29" s="737"/>
      <c r="V29" s="738"/>
      <c r="W29" s="739">
        <f>AR13</f>
        <v>5866</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2" t="s">
        <v>664</v>
      </c>
      <c r="B30" s="743"/>
      <c r="C30" s="743"/>
      <c r="D30" s="743"/>
      <c r="E30" s="743"/>
      <c r="F30" s="744"/>
      <c r="G30" s="745" t="s">
        <v>724</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3" t="s">
        <v>665</v>
      </c>
      <c r="B31" s="168"/>
      <c r="C31" s="168"/>
      <c r="D31" s="168"/>
      <c r="E31" s="168"/>
      <c r="F31" s="169"/>
      <c r="G31" s="705" t="s">
        <v>657</v>
      </c>
      <c r="H31" s="706"/>
      <c r="I31" s="706"/>
      <c r="J31" s="706"/>
      <c r="K31" s="706"/>
      <c r="L31" s="706"/>
      <c r="M31" s="706"/>
      <c r="N31" s="706"/>
      <c r="O31" s="706"/>
      <c r="P31" s="707" t="s">
        <v>656</v>
      </c>
      <c r="Q31" s="706"/>
      <c r="R31" s="706"/>
      <c r="S31" s="706"/>
      <c r="T31" s="706"/>
      <c r="U31" s="706"/>
      <c r="V31" s="706"/>
      <c r="W31" s="706"/>
      <c r="X31" s="708"/>
      <c r="Y31" s="709"/>
      <c r="Z31" s="710"/>
      <c r="AA31" s="711"/>
      <c r="AB31" s="641" t="s">
        <v>11</v>
      </c>
      <c r="AC31" s="641"/>
      <c r="AD31" s="641"/>
      <c r="AE31" s="131" t="s">
        <v>501</v>
      </c>
      <c r="AF31" s="712"/>
      <c r="AG31" s="712"/>
      <c r="AH31" s="713"/>
      <c r="AI31" s="131" t="s">
        <v>653</v>
      </c>
      <c r="AJ31" s="712"/>
      <c r="AK31" s="712"/>
      <c r="AL31" s="713"/>
      <c r="AM31" s="131" t="s">
        <v>469</v>
      </c>
      <c r="AN31" s="712"/>
      <c r="AO31" s="712"/>
      <c r="AP31" s="713"/>
      <c r="AQ31" s="638" t="s">
        <v>500</v>
      </c>
      <c r="AR31" s="639"/>
      <c r="AS31" s="639"/>
      <c r="AT31" s="640"/>
      <c r="AU31" s="638" t="s">
        <v>678</v>
      </c>
      <c r="AV31" s="639"/>
      <c r="AW31" s="639"/>
      <c r="AX31" s="648"/>
    </row>
    <row r="32" spans="1:50" ht="23.25" customHeight="1" x14ac:dyDescent="0.15">
      <c r="A32" s="663"/>
      <c r="B32" s="168"/>
      <c r="C32" s="168"/>
      <c r="D32" s="168"/>
      <c r="E32" s="168"/>
      <c r="F32" s="169"/>
      <c r="G32" s="746" t="s">
        <v>725</v>
      </c>
      <c r="H32" s="650"/>
      <c r="I32" s="650"/>
      <c r="J32" s="650"/>
      <c r="K32" s="650"/>
      <c r="L32" s="650"/>
      <c r="M32" s="650"/>
      <c r="N32" s="650"/>
      <c r="O32" s="650"/>
      <c r="P32" s="400" t="s">
        <v>726</v>
      </c>
      <c r="Q32" s="654"/>
      <c r="R32" s="654"/>
      <c r="S32" s="654"/>
      <c r="T32" s="654"/>
      <c r="U32" s="654"/>
      <c r="V32" s="654"/>
      <c r="W32" s="654"/>
      <c r="X32" s="655"/>
      <c r="Y32" s="659" t="s">
        <v>52</v>
      </c>
      <c r="Z32" s="660"/>
      <c r="AA32" s="661"/>
      <c r="AB32" s="662" t="s">
        <v>706</v>
      </c>
      <c r="AC32" s="662"/>
      <c r="AD32" s="662"/>
      <c r="AE32" s="631">
        <v>18.7</v>
      </c>
      <c r="AF32" s="631"/>
      <c r="AG32" s="631"/>
      <c r="AH32" s="631"/>
      <c r="AI32" s="631">
        <v>14.1</v>
      </c>
      <c r="AJ32" s="631"/>
      <c r="AK32" s="631"/>
      <c r="AL32" s="631"/>
      <c r="AM32" s="631">
        <v>15.1</v>
      </c>
      <c r="AN32" s="631"/>
      <c r="AO32" s="631"/>
      <c r="AP32" s="631"/>
      <c r="AQ32" s="677" t="s">
        <v>759</v>
      </c>
      <c r="AR32" s="631"/>
      <c r="AS32" s="631"/>
      <c r="AT32" s="631"/>
      <c r="AU32" s="108" t="s">
        <v>759</v>
      </c>
      <c r="AV32" s="633"/>
      <c r="AW32" s="633"/>
      <c r="AX32" s="634"/>
    </row>
    <row r="33" spans="1:51" ht="33.7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706</v>
      </c>
      <c r="AC33" s="662"/>
      <c r="AD33" s="662"/>
      <c r="AE33" s="631">
        <v>15</v>
      </c>
      <c r="AF33" s="631"/>
      <c r="AG33" s="631"/>
      <c r="AH33" s="631"/>
      <c r="AI33" s="631">
        <v>15</v>
      </c>
      <c r="AJ33" s="631"/>
      <c r="AK33" s="631"/>
      <c r="AL33" s="631"/>
      <c r="AM33" s="631">
        <v>15</v>
      </c>
      <c r="AN33" s="631"/>
      <c r="AO33" s="631"/>
      <c r="AP33" s="631"/>
      <c r="AQ33" s="631">
        <v>15</v>
      </c>
      <c r="AR33" s="631"/>
      <c r="AS33" s="631"/>
      <c r="AT33" s="631"/>
      <c r="AU33" s="108"/>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707</v>
      </c>
      <c r="H35" s="668"/>
      <c r="I35" s="668"/>
      <c r="J35" s="668"/>
      <c r="K35" s="668"/>
      <c r="L35" s="668"/>
      <c r="M35" s="668"/>
      <c r="N35" s="668"/>
      <c r="O35" s="668"/>
      <c r="P35" s="668"/>
      <c r="Q35" s="668"/>
      <c r="R35" s="668"/>
      <c r="S35" s="668"/>
      <c r="T35" s="668"/>
      <c r="U35" s="668"/>
      <c r="V35" s="668"/>
      <c r="W35" s="668"/>
      <c r="X35" s="668"/>
      <c r="Y35" s="671" t="s">
        <v>666</v>
      </c>
      <c r="Z35" s="672"/>
      <c r="AA35" s="673"/>
      <c r="AB35" s="674" t="s">
        <v>708</v>
      </c>
      <c r="AC35" s="675"/>
      <c r="AD35" s="676"/>
      <c r="AE35" s="677">
        <v>2910</v>
      </c>
      <c r="AF35" s="677"/>
      <c r="AG35" s="677"/>
      <c r="AH35" s="677"/>
      <c r="AI35" s="677">
        <v>2854</v>
      </c>
      <c r="AJ35" s="677"/>
      <c r="AK35" s="677"/>
      <c r="AL35" s="677"/>
      <c r="AM35" s="677">
        <v>1807</v>
      </c>
      <c r="AN35" s="677"/>
      <c r="AO35" s="677"/>
      <c r="AP35" s="677"/>
      <c r="AQ35" s="108">
        <v>1212</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709</v>
      </c>
      <c r="AC36" s="628"/>
      <c r="AD36" s="629"/>
      <c r="AE36" s="704" t="s">
        <v>710</v>
      </c>
      <c r="AF36" s="630"/>
      <c r="AG36" s="630"/>
      <c r="AH36" s="630"/>
      <c r="AI36" s="704" t="s">
        <v>728</v>
      </c>
      <c r="AJ36" s="630"/>
      <c r="AK36" s="630"/>
      <c r="AL36" s="630"/>
      <c r="AM36" s="704" t="s">
        <v>729</v>
      </c>
      <c r="AN36" s="630"/>
      <c r="AO36" s="630"/>
      <c r="AP36" s="630"/>
      <c r="AQ36" s="704" t="s">
        <v>730</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701</v>
      </c>
      <c r="AR38" s="523"/>
      <c r="AS38" s="142" t="s">
        <v>224</v>
      </c>
      <c r="AT38" s="143"/>
      <c r="AU38" s="141">
        <v>4</v>
      </c>
      <c r="AV38" s="141"/>
      <c r="AW38" s="123" t="s">
        <v>170</v>
      </c>
      <c r="AX38" s="144"/>
    </row>
    <row r="39" spans="1:51" ht="23.25" customHeight="1" x14ac:dyDescent="0.15">
      <c r="A39" s="689"/>
      <c r="B39" s="687"/>
      <c r="C39" s="687"/>
      <c r="D39" s="687"/>
      <c r="E39" s="687"/>
      <c r="F39" s="688"/>
      <c r="G39" s="193" t="s">
        <v>727</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704</v>
      </c>
      <c r="AC39" s="163"/>
      <c r="AD39" s="163"/>
      <c r="AE39" s="108">
        <v>498441</v>
      </c>
      <c r="AF39" s="102"/>
      <c r="AG39" s="102"/>
      <c r="AH39" s="102"/>
      <c r="AI39" s="108">
        <v>485809</v>
      </c>
      <c r="AJ39" s="102"/>
      <c r="AK39" s="102"/>
      <c r="AL39" s="102"/>
      <c r="AM39" s="108">
        <v>487266</v>
      </c>
      <c r="AN39" s="102"/>
      <c r="AO39" s="102"/>
      <c r="AP39" s="102"/>
      <c r="AQ39" s="109" t="s">
        <v>759</v>
      </c>
      <c r="AR39" s="110"/>
      <c r="AS39" s="110"/>
      <c r="AT39" s="111"/>
      <c r="AU39" s="102" t="s">
        <v>701</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704</v>
      </c>
      <c r="AC40" s="107"/>
      <c r="AD40" s="107"/>
      <c r="AE40" s="108">
        <v>449020</v>
      </c>
      <c r="AF40" s="102"/>
      <c r="AG40" s="102"/>
      <c r="AH40" s="102"/>
      <c r="AI40" s="108">
        <v>442020</v>
      </c>
      <c r="AJ40" s="102"/>
      <c r="AK40" s="102"/>
      <c r="AL40" s="102"/>
      <c r="AM40" s="108">
        <v>435020</v>
      </c>
      <c r="AN40" s="102"/>
      <c r="AO40" s="102"/>
      <c r="AP40" s="102"/>
      <c r="AQ40" s="109" t="s">
        <v>701</v>
      </c>
      <c r="AR40" s="110"/>
      <c r="AS40" s="110"/>
      <c r="AT40" s="111"/>
      <c r="AU40" s="102">
        <v>427015</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111.00641396819699</v>
      </c>
      <c r="AF41" s="102"/>
      <c r="AG41" s="102"/>
      <c r="AH41" s="102"/>
      <c r="AI41" s="108">
        <v>109.9</v>
      </c>
      <c r="AJ41" s="102"/>
      <c r="AK41" s="102"/>
      <c r="AL41" s="102"/>
      <c r="AM41" s="108">
        <v>112</v>
      </c>
      <c r="AN41" s="102"/>
      <c r="AO41" s="102"/>
      <c r="AP41" s="102"/>
      <c r="AQ41" s="109" t="s">
        <v>701</v>
      </c>
      <c r="AR41" s="110"/>
      <c r="AS41" s="110"/>
      <c r="AT41" s="111"/>
      <c r="AU41" s="102" t="s">
        <v>701</v>
      </c>
      <c r="AV41" s="102"/>
      <c r="AW41" s="102"/>
      <c r="AX41" s="103"/>
    </row>
    <row r="42" spans="1:51" ht="23.25" customHeight="1" x14ac:dyDescent="0.15">
      <c r="A42" s="202" t="s">
        <v>344</v>
      </c>
      <c r="B42" s="165"/>
      <c r="C42" s="165"/>
      <c r="D42" s="165"/>
      <c r="E42" s="165"/>
      <c r="F42" s="166"/>
      <c r="G42" s="204" t="s">
        <v>705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664</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3" t="s">
        <v>665</v>
      </c>
      <c r="B65" s="168"/>
      <c r="C65" s="168"/>
      <c r="D65" s="168"/>
      <c r="E65" s="168"/>
      <c r="F65" s="169"/>
      <c r="G65" s="705" t="s">
        <v>657</v>
      </c>
      <c r="H65" s="706"/>
      <c r="I65" s="706"/>
      <c r="J65" s="706"/>
      <c r="K65" s="706"/>
      <c r="L65" s="706"/>
      <c r="M65" s="706"/>
      <c r="N65" s="706"/>
      <c r="O65" s="706"/>
      <c r="P65" s="707" t="s">
        <v>656</v>
      </c>
      <c r="Q65" s="706"/>
      <c r="R65" s="706"/>
      <c r="S65" s="706"/>
      <c r="T65" s="706"/>
      <c r="U65" s="706"/>
      <c r="V65" s="706"/>
      <c r="W65" s="706"/>
      <c r="X65" s="708"/>
      <c r="Y65" s="709"/>
      <c r="Z65" s="710"/>
      <c r="AA65" s="711"/>
      <c r="AB65" s="641" t="s">
        <v>11</v>
      </c>
      <c r="AC65" s="641"/>
      <c r="AD65" s="641"/>
      <c r="AE65" s="131" t="s">
        <v>501</v>
      </c>
      <c r="AF65" s="712"/>
      <c r="AG65" s="712"/>
      <c r="AH65" s="713"/>
      <c r="AI65" s="131" t="s">
        <v>653</v>
      </c>
      <c r="AJ65" s="712"/>
      <c r="AK65" s="712"/>
      <c r="AL65" s="713"/>
      <c r="AM65" s="131" t="s">
        <v>469</v>
      </c>
      <c r="AN65" s="712"/>
      <c r="AO65" s="712"/>
      <c r="AP65" s="713"/>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711</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664</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665</v>
      </c>
      <c r="B99" s="168"/>
      <c r="C99" s="168"/>
      <c r="D99" s="168"/>
      <c r="E99" s="168"/>
      <c r="F99" s="169"/>
      <c r="G99" s="705" t="s">
        <v>657</v>
      </c>
      <c r="H99" s="706"/>
      <c r="I99" s="706"/>
      <c r="J99" s="706"/>
      <c r="K99" s="706"/>
      <c r="L99" s="706"/>
      <c r="M99" s="706"/>
      <c r="N99" s="706"/>
      <c r="O99" s="706"/>
      <c r="P99" s="707" t="s">
        <v>656</v>
      </c>
      <c r="Q99" s="706"/>
      <c r="R99" s="706"/>
      <c r="S99" s="706"/>
      <c r="T99" s="706"/>
      <c r="U99" s="706"/>
      <c r="V99" s="706"/>
      <c r="W99" s="706"/>
      <c r="X99" s="708"/>
      <c r="Y99" s="709"/>
      <c r="Z99" s="710"/>
      <c r="AA99" s="711"/>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664</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665</v>
      </c>
      <c r="B133" s="168"/>
      <c r="C133" s="168"/>
      <c r="D133" s="168"/>
      <c r="E133" s="168"/>
      <c r="F133" s="169"/>
      <c r="G133" s="705" t="s">
        <v>657</v>
      </c>
      <c r="H133" s="706"/>
      <c r="I133" s="706"/>
      <c r="J133" s="706"/>
      <c r="K133" s="706"/>
      <c r="L133" s="706"/>
      <c r="M133" s="706"/>
      <c r="N133" s="706"/>
      <c r="O133" s="706"/>
      <c r="P133" s="707" t="s">
        <v>656</v>
      </c>
      <c r="Q133" s="706"/>
      <c r="R133" s="706"/>
      <c r="S133" s="706"/>
      <c r="T133" s="706"/>
      <c r="U133" s="706"/>
      <c r="V133" s="706"/>
      <c r="W133" s="706"/>
      <c r="X133" s="708"/>
      <c r="Y133" s="709"/>
      <c r="Z133" s="710"/>
      <c r="AA133" s="711"/>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664</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665</v>
      </c>
      <c r="B167" s="168"/>
      <c r="C167" s="168"/>
      <c r="D167" s="168"/>
      <c r="E167" s="168"/>
      <c r="F167" s="169"/>
      <c r="G167" s="705" t="s">
        <v>657</v>
      </c>
      <c r="H167" s="706"/>
      <c r="I167" s="706"/>
      <c r="J167" s="706"/>
      <c r="K167" s="706"/>
      <c r="L167" s="706"/>
      <c r="M167" s="706"/>
      <c r="N167" s="706"/>
      <c r="O167" s="706"/>
      <c r="P167" s="707" t="s">
        <v>656</v>
      </c>
      <c r="Q167" s="706"/>
      <c r="R167" s="706"/>
      <c r="S167" s="706"/>
      <c r="T167" s="706"/>
      <c r="U167" s="706"/>
      <c r="V167" s="706"/>
      <c r="W167" s="706"/>
      <c r="X167" s="708"/>
      <c r="Y167" s="709"/>
      <c r="Z167" s="710"/>
      <c r="AA167" s="711"/>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36" customHeight="1" x14ac:dyDescent="0.15">
      <c r="A215" s="421" t="s">
        <v>367</v>
      </c>
      <c r="B215" s="422"/>
      <c r="C215" s="425" t="s">
        <v>227</v>
      </c>
      <c r="D215" s="422"/>
      <c r="E215" s="427" t="s">
        <v>243</v>
      </c>
      <c r="F215" s="428"/>
      <c r="G215" s="429" t="s">
        <v>764</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758</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756</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757</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27.95" customHeight="1" x14ac:dyDescent="0.15">
      <c r="A218" s="423"/>
      <c r="B218" s="424"/>
      <c r="C218" s="506" t="s">
        <v>684</v>
      </c>
      <c r="D218" s="507"/>
      <c r="E218" s="164" t="s">
        <v>363</v>
      </c>
      <c r="F218" s="166"/>
      <c r="G218" s="487" t="s">
        <v>230</v>
      </c>
      <c r="H218" s="488"/>
      <c r="I218" s="488"/>
      <c r="J218" s="508" t="s">
        <v>701</v>
      </c>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21.6"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5" t="s">
        <v>736</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31.9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721</v>
      </c>
      <c r="AE223" s="467"/>
      <c r="AF223" s="467"/>
      <c r="AG223" s="468" t="s">
        <v>731</v>
      </c>
      <c r="AH223" s="469"/>
      <c r="AI223" s="469"/>
      <c r="AJ223" s="469"/>
      <c r="AK223" s="469"/>
      <c r="AL223" s="469"/>
      <c r="AM223" s="469"/>
      <c r="AN223" s="469"/>
      <c r="AO223" s="469"/>
      <c r="AP223" s="469"/>
      <c r="AQ223" s="469"/>
      <c r="AR223" s="469"/>
      <c r="AS223" s="469"/>
      <c r="AT223" s="469"/>
      <c r="AU223" s="469"/>
      <c r="AV223" s="469"/>
      <c r="AW223" s="469"/>
      <c r="AX223" s="470"/>
    </row>
    <row r="224" spans="1:51" ht="94.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721</v>
      </c>
      <c r="AE224" s="380"/>
      <c r="AF224" s="380"/>
      <c r="AG224" s="374" t="s">
        <v>732</v>
      </c>
      <c r="AH224" s="375"/>
      <c r="AI224" s="375"/>
      <c r="AJ224" s="375"/>
      <c r="AK224" s="375"/>
      <c r="AL224" s="375"/>
      <c r="AM224" s="375"/>
      <c r="AN224" s="375"/>
      <c r="AO224" s="375"/>
      <c r="AP224" s="375"/>
      <c r="AQ224" s="375"/>
      <c r="AR224" s="375"/>
      <c r="AS224" s="375"/>
      <c r="AT224" s="375"/>
      <c r="AU224" s="375"/>
      <c r="AV224" s="375"/>
      <c r="AW224" s="375"/>
      <c r="AX224" s="376"/>
    </row>
    <row r="225" spans="1:50" ht="84.7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721</v>
      </c>
      <c r="AE225" s="417"/>
      <c r="AF225" s="417"/>
      <c r="AG225" s="402" t="s">
        <v>733</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734</v>
      </c>
      <c r="AE226" s="398"/>
      <c r="AF226" s="398"/>
      <c r="AG226" s="400" t="s">
        <v>736</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735</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735</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48"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721</v>
      </c>
      <c r="AE229" s="364"/>
      <c r="AF229" s="364"/>
      <c r="AG229" s="366" t="s">
        <v>739</v>
      </c>
      <c r="AH229" s="367"/>
      <c r="AI229" s="367"/>
      <c r="AJ229" s="367"/>
      <c r="AK229" s="367"/>
      <c r="AL229" s="367"/>
      <c r="AM229" s="367"/>
      <c r="AN229" s="367"/>
      <c r="AO229" s="367"/>
      <c r="AP229" s="367"/>
      <c r="AQ229" s="367"/>
      <c r="AR229" s="367"/>
      <c r="AS229" s="367"/>
      <c r="AT229" s="367"/>
      <c r="AU229" s="367"/>
      <c r="AV229" s="367"/>
      <c r="AW229" s="367"/>
      <c r="AX229" s="368"/>
    </row>
    <row r="230" spans="1:50" ht="46.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721</v>
      </c>
      <c r="AE230" s="380"/>
      <c r="AF230" s="380"/>
      <c r="AG230" s="374" t="s">
        <v>740</v>
      </c>
      <c r="AH230" s="375"/>
      <c r="AI230" s="375"/>
      <c r="AJ230" s="375"/>
      <c r="AK230" s="375"/>
      <c r="AL230" s="375"/>
      <c r="AM230" s="375"/>
      <c r="AN230" s="375"/>
      <c r="AO230" s="375"/>
      <c r="AP230" s="375"/>
      <c r="AQ230" s="375"/>
      <c r="AR230" s="375"/>
      <c r="AS230" s="375"/>
      <c r="AT230" s="375"/>
      <c r="AU230" s="375"/>
      <c r="AV230" s="375"/>
      <c r="AW230" s="375"/>
      <c r="AX230" s="376"/>
    </row>
    <row r="231" spans="1:50" ht="37.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721</v>
      </c>
      <c r="AE231" s="380"/>
      <c r="AF231" s="380"/>
      <c r="AG231" s="374" t="s">
        <v>741</v>
      </c>
      <c r="AH231" s="375"/>
      <c r="AI231" s="375"/>
      <c r="AJ231" s="375"/>
      <c r="AK231" s="375"/>
      <c r="AL231" s="375"/>
      <c r="AM231" s="375"/>
      <c r="AN231" s="375"/>
      <c r="AO231" s="375"/>
      <c r="AP231" s="375"/>
      <c r="AQ231" s="375"/>
      <c r="AR231" s="375"/>
      <c r="AS231" s="375"/>
      <c r="AT231" s="375"/>
      <c r="AU231" s="375"/>
      <c r="AV231" s="375"/>
      <c r="AW231" s="375"/>
      <c r="AX231" s="376"/>
    </row>
    <row r="232" spans="1:50" ht="36"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721</v>
      </c>
      <c r="AE232" s="380"/>
      <c r="AF232" s="380"/>
      <c r="AG232" s="374" t="s">
        <v>742</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734</v>
      </c>
      <c r="AE233" s="417"/>
      <c r="AF233" s="417"/>
      <c r="AG233" s="418" t="s">
        <v>737</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734</v>
      </c>
      <c r="AE234" s="380"/>
      <c r="AF234" s="449"/>
      <c r="AG234" s="374" t="s">
        <v>737</v>
      </c>
      <c r="AH234" s="375"/>
      <c r="AI234" s="375"/>
      <c r="AJ234" s="375"/>
      <c r="AK234" s="375"/>
      <c r="AL234" s="375"/>
      <c r="AM234" s="375"/>
      <c r="AN234" s="375"/>
      <c r="AO234" s="375"/>
      <c r="AP234" s="375"/>
      <c r="AQ234" s="375"/>
      <c r="AR234" s="375"/>
      <c r="AS234" s="375"/>
      <c r="AT234" s="375"/>
      <c r="AU234" s="375"/>
      <c r="AV234" s="375"/>
      <c r="AW234" s="375"/>
      <c r="AX234" s="376"/>
    </row>
    <row r="235" spans="1:50" ht="54.7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721</v>
      </c>
      <c r="AE235" s="410"/>
      <c r="AF235" s="411"/>
      <c r="AG235" s="412" t="s">
        <v>743</v>
      </c>
      <c r="AH235" s="413"/>
      <c r="AI235" s="413"/>
      <c r="AJ235" s="413"/>
      <c r="AK235" s="413"/>
      <c r="AL235" s="413"/>
      <c r="AM235" s="413"/>
      <c r="AN235" s="413"/>
      <c r="AO235" s="413"/>
      <c r="AP235" s="413"/>
      <c r="AQ235" s="413"/>
      <c r="AR235" s="413"/>
      <c r="AS235" s="413"/>
      <c r="AT235" s="413"/>
      <c r="AU235" s="413"/>
      <c r="AV235" s="413"/>
      <c r="AW235" s="413"/>
      <c r="AX235" s="414"/>
    </row>
    <row r="236" spans="1:50" ht="81.75"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721</v>
      </c>
      <c r="AE236" s="364"/>
      <c r="AF236" s="365"/>
      <c r="AG236" s="366" t="s">
        <v>744</v>
      </c>
      <c r="AH236" s="367"/>
      <c r="AI236" s="367"/>
      <c r="AJ236" s="367"/>
      <c r="AK236" s="367"/>
      <c r="AL236" s="367"/>
      <c r="AM236" s="367"/>
      <c r="AN236" s="367"/>
      <c r="AO236" s="367"/>
      <c r="AP236" s="367"/>
      <c r="AQ236" s="367"/>
      <c r="AR236" s="367"/>
      <c r="AS236" s="367"/>
      <c r="AT236" s="367"/>
      <c r="AU236" s="367"/>
      <c r="AV236" s="367"/>
      <c r="AW236" s="367"/>
      <c r="AX236" s="368"/>
    </row>
    <row r="237" spans="1:50" ht="51.7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721</v>
      </c>
      <c r="AE237" s="373"/>
      <c r="AF237" s="373"/>
      <c r="AG237" s="374" t="s">
        <v>738</v>
      </c>
      <c r="AH237" s="375"/>
      <c r="AI237" s="375"/>
      <c r="AJ237" s="375"/>
      <c r="AK237" s="375"/>
      <c r="AL237" s="375"/>
      <c r="AM237" s="375"/>
      <c r="AN237" s="375"/>
      <c r="AO237" s="375"/>
      <c r="AP237" s="375"/>
      <c r="AQ237" s="375"/>
      <c r="AR237" s="375"/>
      <c r="AS237" s="375"/>
      <c r="AT237" s="375"/>
      <c r="AU237" s="375"/>
      <c r="AV237" s="375"/>
      <c r="AW237" s="375"/>
      <c r="AX237" s="376"/>
    </row>
    <row r="238" spans="1:50" ht="57.7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721</v>
      </c>
      <c r="AE238" s="380"/>
      <c r="AF238" s="380"/>
      <c r="AG238" s="374" t="s">
        <v>760</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734</v>
      </c>
      <c r="AE239" s="380"/>
      <c r="AF239" s="380"/>
      <c r="AG239" s="404" t="s">
        <v>737</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721</v>
      </c>
      <c r="AE240" s="398"/>
      <c r="AF240" s="399"/>
      <c r="AG240" s="400" t="s">
        <v>745</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4" t="s">
        <v>0</v>
      </c>
      <c r="D241" s="905"/>
      <c r="E241" s="905"/>
      <c r="F241" s="905"/>
      <c r="G241" s="905"/>
      <c r="H241" s="905"/>
      <c r="I241" s="905"/>
      <c r="J241" s="905"/>
      <c r="K241" s="905"/>
      <c r="L241" s="905"/>
      <c r="M241" s="905"/>
      <c r="N241" s="905"/>
      <c r="O241" s="901" t="s">
        <v>690</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8">
        <v>2022</v>
      </c>
      <c r="D242" s="889"/>
      <c r="E242" s="383" t="s">
        <v>692</v>
      </c>
      <c r="F242" s="383"/>
      <c r="G242" s="383"/>
      <c r="H242" s="384">
        <v>21</v>
      </c>
      <c r="I242" s="384"/>
      <c r="J242" s="890">
        <v>568</v>
      </c>
      <c r="K242" s="890"/>
      <c r="L242" s="890"/>
      <c r="M242" s="384"/>
      <c r="N242" s="891"/>
      <c r="O242" s="892" t="s">
        <v>712</v>
      </c>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53.45" customHeight="1" x14ac:dyDescent="0.15">
      <c r="A247" s="354" t="s">
        <v>46</v>
      </c>
      <c r="B247" s="916"/>
      <c r="C247" s="313" t="s">
        <v>50</v>
      </c>
      <c r="D247" s="734"/>
      <c r="E247" s="734"/>
      <c r="F247" s="735"/>
      <c r="G247" s="919" t="s">
        <v>761</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48" customHeight="1" thickBot="1" x14ac:dyDescent="0.2">
      <c r="A248" s="917"/>
      <c r="B248" s="918"/>
      <c r="C248" s="921" t="s">
        <v>54</v>
      </c>
      <c r="D248" s="922"/>
      <c r="E248" s="922"/>
      <c r="F248" s="923"/>
      <c r="G248" s="924" t="s">
        <v>746</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27.6" customHeight="1" thickBot="1" x14ac:dyDescent="0.2">
      <c r="A250" s="909" t="s">
        <v>763</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33.6" customHeight="1" thickBot="1" x14ac:dyDescent="0.2">
      <c r="A252" s="338" t="s">
        <v>133</v>
      </c>
      <c r="B252" s="339"/>
      <c r="C252" s="339"/>
      <c r="D252" s="339"/>
      <c r="E252" s="340"/>
      <c r="F252" s="915" t="s">
        <v>765</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28.5" customHeight="1" thickBot="1" x14ac:dyDescent="0.2">
      <c r="A254" s="338" t="s">
        <v>133</v>
      </c>
      <c r="B254" s="339"/>
      <c r="C254" s="339"/>
      <c r="D254" s="339"/>
      <c r="E254" s="340"/>
      <c r="F254" s="341" t="s">
        <v>766</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33.950000000000003"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18.95" customHeight="1" x14ac:dyDescent="0.15">
      <c r="A258" s="353" t="s">
        <v>361</v>
      </c>
      <c r="B258" s="105"/>
      <c r="C258" s="105"/>
      <c r="D258" s="106"/>
      <c r="E258" s="334" t="s">
        <v>713</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18.95" customHeight="1" x14ac:dyDescent="0.15">
      <c r="A259" s="271" t="s">
        <v>360</v>
      </c>
      <c r="B259" s="271"/>
      <c r="C259" s="271"/>
      <c r="D259" s="271"/>
      <c r="E259" s="334" t="s">
        <v>714</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18.95" customHeight="1" x14ac:dyDescent="0.15">
      <c r="A260" s="271" t="s">
        <v>359</v>
      </c>
      <c r="B260" s="271"/>
      <c r="C260" s="271"/>
      <c r="D260" s="271"/>
      <c r="E260" s="334" t="s">
        <v>715</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18.95" customHeight="1" x14ac:dyDescent="0.15">
      <c r="A261" s="271" t="s">
        <v>358</v>
      </c>
      <c r="B261" s="271"/>
      <c r="C261" s="271"/>
      <c r="D261" s="271"/>
      <c r="E261" s="334" t="s">
        <v>716</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18.95" customHeight="1" x14ac:dyDescent="0.15">
      <c r="A262" s="271" t="s">
        <v>357</v>
      </c>
      <c r="B262" s="271"/>
      <c r="C262" s="271"/>
      <c r="D262" s="271"/>
      <c r="E262" s="334" t="s">
        <v>717</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18.95" customHeight="1" x14ac:dyDescent="0.15">
      <c r="A263" s="271" t="s">
        <v>356</v>
      </c>
      <c r="B263" s="271"/>
      <c r="C263" s="271"/>
      <c r="D263" s="271"/>
      <c r="E263" s="334" t="s">
        <v>718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18.95" customHeight="1" x14ac:dyDescent="0.15">
      <c r="A264" s="271" t="s">
        <v>355</v>
      </c>
      <c r="B264" s="271"/>
      <c r="C264" s="271"/>
      <c r="D264" s="271"/>
      <c r="E264" s="334" t="s">
        <v>719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18.95" customHeight="1" x14ac:dyDescent="0.15">
      <c r="A265" s="271" t="s">
        <v>354</v>
      </c>
      <c r="B265" s="271"/>
      <c r="C265" s="271"/>
      <c r="D265" s="271"/>
      <c r="E265" s="334" t="s">
        <v>720</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18.95" customHeight="1" x14ac:dyDescent="0.15">
      <c r="A266" s="271" t="s">
        <v>501</v>
      </c>
      <c r="B266" s="271"/>
      <c r="C266" s="271"/>
      <c r="D266" s="271"/>
      <c r="E266" s="115" t="s">
        <v>692</v>
      </c>
      <c r="F266" s="101"/>
      <c r="G266" s="101"/>
      <c r="H266" s="92" t="str">
        <f>IF(E266="","","-")</f>
        <v>-</v>
      </c>
      <c r="I266" s="101"/>
      <c r="J266" s="101"/>
      <c r="K266" s="92" t="str">
        <f>IF(I266="","","-")</f>
        <v/>
      </c>
      <c r="L266" s="116">
        <v>509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18.95" customHeight="1" x14ac:dyDescent="0.15">
      <c r="A267" s="271" t="s">
        <v>681</v>
      </c>
      <c r="B267" s="271"/>
      <c r="C267" s="271"/>
      <c r="D267" s="271"/>
      <c r="E267" s="115" t="s">
        <v>692</v>
      </c>
      <c r="F267" s="101"/>
      <c r="G267" s="101"/>
      <c r="H267" s="92"/>
      <c r="I267" s="101"/>
      <c r="J267" s="101"/>
      <c r="K267" s="92"/>
      <c r="L267" s="116">
        <v>515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18.95" customHeight="1" x14ac:dyDescent="0.15">
      <c r="A268" s="271" t="s">
        <v>469</v>
      </c>
      <c r="B268" s="271"/>
      <c r="C268" s="271"/>
      <c r="D268" s="271"/>
      <c r="E268" s="99">
        <v>2021</v>
      </c>
      <c r="F268" s="100"/>
      <c r="G268" s="101" t="s">
        <v>722</v>
      </c>
      <c r="H268" s="101"/>
      <c r="I268" s="101"/>
      <c r="J268" s="100">
        <v>20</v>
      </c>
      <c r="K268" s="100"/>
      <c r="L268" s="116">
        <v>568</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17.100000000000001"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1"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747</v>
      </c>
      <c r="H310" s="300"/>
      <c r="I310" s="300"/>
      <c r="J310" s="300"/>
      <c r="K310" s="301"/>
      <c r="L310" s="302" t="s">
        <v>749</v>
      </c>
      <c r="M310" s="303"/>
      <c r="N310" s="303"/>
      <c r="O310" s="303"/>
      <c r="P310" s="303"/>
      <c r="Q310" s="303"/>
      <c r="R310" s="303"/>
      <c r="S310" s="303"/>
      <c r="T310" s="303"/>
      <c r="U310" s="303"/>
      <c r="V310" s="303"/>
      <c r="W310" s="303"/>
      <c r="X310" s="304"/>
      <c r="Y310" s="305">
        <v>2947</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t="s">
        <v>747</v>
      </c>
      <c r="H311" s="290"/>
      <c r="I311" s="290"/>
      <c r="J311" s="290"/>
      <c r="K311" s="291"/>
      <c r="L311" s="292" t="s">
        <v>750</v>
      </c>
      <c r="M311" s="293"/>
      <c r="N311" s="293"/>
      <c r="O311" s="293"/>
      <c r="P311" s="293"/>
      <c r="Q311" s="293"/>
      <c r="R311" s="293"/>
      <c r="S311" s="293"/>
      <c r="T311" s="293"/>
      <c r="U311" s="293"/>
      <c r="V311" s="293"/>
      <c r="W311" s="293"/>
      <c r="X311" s="294"/>
      <c r="Y311" s="295">
        <v>1331</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747</v>
      </c>
      <c r="H312" s="290"/>
      <c r="I312" s="290"/>
      <c r="J312" s="290"/>
      <c r="K312" s="291"/>
      <c r="L312" s="292" t="s">
        <v>751</v>
      </c>
      <c r="M312" s="293"/>
      <c r="N312" s="293"/>
      <c r="O312" s="293"/>
      <c r="P312" s="293"/>
      <c r="Q312" s="293"/>
      <c r="R312" s="293"/>
      <c r="S312" s="293"/>
      <c r="T312" s="293"/>
      <c r="U312" s="293"/>
      <c r="V312" s="293"/>
      <c r="W312" s="293"/>
      <c r="X312" s="294"/>
      <c r="Y312" s="295">
        <v>1076</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t="s">
        <v>748</v>
      </c>
      <c r="H313" s="290"/>
      <c r="I313" s="290"/>
      <c r="J313" s="290"/>
      <c r="K313" s="291"/>
      <c r="L313" s="292" t="s">
        <v>752</v>
      </c>
      <c r="M313" s="293"/>
      <c r="N313" s="293"/>
      <c r="O313" s="293"/>
      <c r="P313" s="293"/>
      <c r="Q313" s="293"/>
      <c r="R313" s="293"/>
      <c r="S313" s="293"/>
      <c r="T313" s="293"/>
      <c r="U313" s="293"/>
      <c r="V313" s="293"/>
      <c r="W313" s="293"/>
      <c r="X313" s="294"/>
      <c r="Y313" s="295">
        <v>570</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5924</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61.5" customHeight="1" x14ac:dyDescent="0.15">
      <c r="A366" s="245">
        <v>1</v>
      </c>
      <c r="B366" s="245">
        <v>1</v>
      </c>
      <c r="C366" s="267" t="s">
        <v>753</v>
      </c>
      <c r="D366" s="266"/>
      <c r="E366" s="266"/>
      <c r="F366" s="266"/>
      <c r="G366" s="266"/>
      <c r="H366" s="266"/>
      <c r="I366" s="266"/>
      <c r="J366" s="248">
        <v>7013305001903</v>
      </c>
      <c r="K366" s="249"/>
      <c r="L366" s="249"/>
      <c r="M366" s="249"/>
      <c r="N366" s="249"/>
      <c r="O366" s="249"/>
      <c r="P366" s="260" t="s">
        <v>754</v>
      </c>
      <c r="Q366" s="250"/>
      <c r="R366" s="250"/>
      <c r="S366" s="250"/>
      <c r="T366" s="250"/>
      <c r="U366" s="250"/>
      <c r="V366" s="250"/>
      <c r="W366" s="250"/>
      <c r="X366" s="250"/>
      <c r="Y366" s="251">
        <v>5924</v>
      </c>
      <c r="Z366" s="252"/>
      <c r="AA366" s="252"/>
      <c r="AB366" s="253"/>
      <c r="AC366" s="237" t="s">
        <v>755</v>
      </c>
      <c r="AD366" s="238"/>
      <c r="AE366" s="238"/>
      <c r="AF366" s="238"/>
      <c r="AG366" s="238"/>
      <c r="AH366" s="268" t="s">
        <v>736</v>
      </c>
      <c r="AI366" s="269"/>
      <c r="AJ366" s="269"/>
      <c r="AK366" s="269"/>
      <c r="AL366" s="241" t="s">
        <v>736</v>
      </c>
      <c r="AM366" s="242"/>
      <c r="AN366" s="242"/>
      <c r="AO366" s="243"/>
      <c r="AP366" s="244" t="s">
        <v>736</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t="s">
        <v>762</v>
      </c>
      <c r="D631" s="246"/>
      <c r="E631" s="255" t="s">
        <v>737</v>
      </c>
      <c r="F631" s="247"/>
      <c r="G631" s="247"/>
      <c r="H631" s="247"/>
      <c r="I631" s="247"/>
      <c r="J631" s="248" t="s">
        <v>736</v>
      </c>
      <c r="K631" s="249"/>
      <c r="L631" s="249"/>
      <c r="M631" s="249"/>
      <c r="N631" s="249"/>
      <c r="O631" s="249"/>
      <c r="P631" s="260" t="s">
        <v>737</v>
      </c>
      <c r="Q631" s="250"/>
      <c r="R631" s="250"/>
      <c r="S631" s="250"/>
      <c r="T631" s="250"/>
      <c r="U631" s="250"/>
      <c r="V631" s="250"/>
      <c r="W631" s="250"/>
      <c r="X631" s="250"/>
      <c r="Y631" s="251" t="s">
        <v>762</v>
      </c>
      <c r="Z631" s="252"/>
      <c r="AA631" s="252"/>
      <c r="AB631" s="253"/>
      <c r="AC631" s="237" t="s">
        <v>762</v>
      </c>
      <c r="AD631" s="238"/>
      <c r="AE631" s="238"/>
      <c r="AF631" s="238"/>
      <c r="AG631" s="238"/>
      <c r="AH631" s="239" t="s">
        <v>762</v>
      </c>
      <c r="AI631" s="240"/>
      <c r="AJ631" s="240"/>
      <c r="AK631" s="240"/>
      <c r="AL631" s="241" t="s">
        <v>762</v>
      </c>
      <c r="AM631" s="242"/>
      <c r="AN631" s="242"/>
      <c r="AO631" s="243"/>
      <c r="AP631" s="244" t="s">
        <v>737</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rowBreaks count="3" manualBreakCount="3">
    <brk id="214" max="49" man="1"/>
    <brk id="235"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721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t="s">
        <v>721</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t="s">
        <v>721</v>
      </c>
      <c r="H14" s="13" t="str">
        <f t="shared" si="1"/>
        <v>労働保険特別会計雇用勘定</v>
      </c>
      <c r="I14" s="13" t="str">
        <f t="shared" si="5"/>
        <v>労働保険特別会計雇用勘定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労働保険特別会計雇用勘定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労働保険特別会計雇用勘定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労働保険特別会計雇用勘定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労働保険特別会計雇用勘定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労働保険特別会計雇用勘定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労働保険特別会計雇用勘定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労働保険特別会計雇用勘定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労働保険特別会計雇用勘定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労働保険特別会計雇用勘定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労働保険特別会計雇用勘定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労働保険特別会計雇用勘定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労働保険特別会計雇用勘定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372</v>
      </c>
      <c r="AF2" s="926"/>
      <c r="AG2" s="926"/>
      <c r="AH2" s="128"/>
      <c r="AI2" s="926" t="s">
        <v>468</v>
      </c>
      <c r="AJ2" s="926"/>
      <c r="AK2" s="926"/>
      <c r="AL2" s="128"/>
      <c r="AM2" s="926" t="s">
        <v>469</v>
      </c>
      <c r="AN2" s="926"/>
      <c r="AO2" s="926"/>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4"/>
      <c r="Z3" s="935"/>
      <c r="AA3" s="936"/>
      <c r="AB3" s="940"/>
      <c r="AC3" s="712"/>
      <c r="AD3" s="713"/>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4"/>
      <c r="I4" s="944"/>
      <c r="J4" s="944"/>
      <c r="K4" s="944"/>
      <c r="L4" s="944"/>
      <c r="M4" s="944"/>
      <c r="N4" s="944"/>
      <c r="O4" s="945"/>
      <c r="P4" s="146"/>
      <c r="Q4" s="654"/>
      <c r="R4" s="654"/>
      <c r="S4" s="654"/>
      <c r="T4" s="654"/>
      <c r="U4" s="654"/>
      <c r="V4" s="654"/>
      <c r="W4" s="654"/>
      <c r="X4" s="655"/>
      <c r="Y4" s="930" t="s">
        <v>12</v>
      </c>
      <c r="Z4" s="931"/>
      <c r="AA4" s="932"/>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9"/>
      <c r="H6" s="950"/>
      <c r="I6" s="950"/>
      <c r="J6" s="950"/>
      <c r="K6" s="950"/>
      <c r="L6" s="950"/>
      <c r="M6" s="950"/>
      <c r="N6" s="950"/>
      <c r="O6" s="951"/>
      <c r="P6" s="657"/>
      <c r="Q6" s="657"/>
      <c r="R6" s="657"/>
      <c r="S6" s="657"/>
      <c r="T6" s="657"/>
      <c r="U6" s="657"/>
      <c r="V6" s="657"/>
      <c r="W6" s="657"/>
      <c r="X6" s="658"/>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344</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372</v>
      </c>
      <c r="AF9" s="926"/>
      <c r="AG9" s="926"/>
      <c r="AH9" s="128"/>
      <c r="AI9" s="926" t="s">
        <v>468</v>
      </c>
      <c r="AJ9" s="926"/>
      <c r="AK9" s="926"/>
      <c r="AL9" s="128"/>
      <c r="AM9" s="926" t="s">
        <v>469</v>
      </c>
      <c r="AN9" s="926"/>
      <c r="AO9" s="926"/>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4"/>
      <c r="Z10" s="935"/>
      <c r="AA10" s="936"/>
      <c r="AB10" s="940"/>
      <c r="AC10" s="712"/>
      <c r="AD10" s="713"/>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4"/>
      <c r="I11" s="944"/>
      <c r="J11" s="944"/>
      <c r="K11" s="944"/>
      <c r="L11" s="944"/>
      <c r="M11" s="944"/>
      <c r="N11" s="944"/>
      <c r="O11" s="945"/>
      <c r="P11" s="146"/>
      <c r="Q11" s="654"/>
      <c r="R11" s="654"/>
      <c r="S11" s="654"/>
      <c r="T11" s="654"/>
      <c r="U11" s="654"/>
      <c r="V11" s="654"/>
      <c r="W11" s="654"/>
      <c r="X11" s="655"/>
      <c r="Y11" s="930" t="s">
        <v>12</v>
      </c>
      <c r="Z11" s="931"/>
      <c r="AA11" s="932"/>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7"/>
      <c r="Q13" s="657"/>
      <c r="R13" s="657"/>
      <c r="S13" s="657"/>
      <c r="T13" s="657"/>
      <c r="U13" s="657"/>
      <c r="V13" s="657"/>
      <c r="W13" s="657"/>
      <c r="X13" s="658"/>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344</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372</v>
      </c>
      <c r="AF16" s="926"/>
      <c r="AG16" s="926"/>
      <c r="AH16" s="128"/>
      <c r="AI16" s="926" t="s">
        <v>468</v>
      </c>
      <c r="AJ16" s="926"/>
      <c r="AK16" s="926"/>
      <c r="AL16" s="128"/>
      <c r="AM16" s="926" t="s">
        <v>469</v>
      </c>
      <c r="AN16" s="926"/>
      <c r="AO16" s="926"/>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4"/>
      <c r="Z17" s="935"/>
      <c r="AA17" s="936"/>
      <c r="AB17" s="940"/>
      <c r="AC17" s="712"/>
      <c r="AD17" s="713"/>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4"/>
      <c r="I18" s="944"/>
      <c r="J18" s="944"/>
      <c r="K18" s="944"/>
      <c r="L18" s="944"/>
      <c r="M18" s="944"/>
      <c r="N18" s="944"/>
      <c r="O18" s="945"/>
      <c r="P18" s="146"/>
      <c r="Q18" s="654"/>
      <c r="R18" s="654"/>
      <c r="S18" s="654"/>
      <c r="T18" s="654"/>
      <c r="U18" s="654"/>
      <c r="V18" s="654"/>
      <c r="W18" s="654"/>
      <c r="X18" s="655"/>
      <c r="Y18" s="930" t="s">
        <v>12</v>
      </c>
      <c r="Z18" s="931"/>
      <c r="AA18" s="932"/>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7"/>
      <c r="Q20" s="657"/>
      <c r="R20" s="657"/>
      <c r="S20" s="657"/>
      <c r="T20" s="657"/>
      <c r="U20" s="657"/>
      <c r="V20" s="657"/>
      <c r="W20" s="657"/>
      <c r="X20" s="658"/>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344</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372</v>
      </c>
      <c r="AF23" s="926"/>
      <c r="AG23" s="926"/>
      <c r="AH23" s="128"/>
      <c r="AI23" s="926" t="s">
        <v>468</v>
      </c>
      <c r="AJ23" s="926"/>
      <c r="AK23" s="926"/>
      <c r="AL23" s="128"/>
      <c r="AM23" s="926" t="s">
        <v>469</v>
      </c>
      <c r="AN23" s="926"/>
      <c r="AO23" s="926"/>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4"/>
      <c r="Z24" s="935"/>
      <c r="AA24" s="936"/>
      <c r="AB24" s="940"/>
      <c r="AC24" s="712"/>
      <c r="AD24" s="713"/>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4"/>
      <c r="I25" s="944"/>
      <c r="J25" s="944"/>
      <c r="K25" s="944"/>
      <c r="L25" s="944"/>
      <c r="M25" s="944"/>
      <c r="N25" s="944"/>
      <c r="O25" s="945"/>
      <c r="P25" s="146"/>
      <c r="Q25" s="654"/>
      <c r="R25" s="654"/>
      <c r="S25" s="654"/>
      <c r="T25" s="654"/>
      <c r="U25" s="654"/>
      <c r="V25" s="654"/>
      <c r="W25" s="654"/>
      <c r="X25" s="655"/>
      <c r="Y25" s="930" t="s">
        <v>12</v>
      </c>
      <c r="Z25" s="931"/>
      <c r="AA25" s="932"/>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7"/>
      <c r="Q27" s="657"/>
      <c r="R27" s="657"/>
      <c r="S27" s="657"/>
      <c r="T27" s="657"/>
      <c r="U27" s="657"/>
      <c r="V27" s="657"/>
      <c r="W27" s="657"/>
      <c r="X27" s="658"/>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344</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372</v>
      </c>
      <c r="AF30" s="926"/>
      <c r="AG30" s="926"/>
      <c r="AH30" s="128"/>
      <c r="AI30" s="926" t="s">
        <v>468</v>
      </c>
      <c r="AJ30" s="926"/>
      <c r="AK30" s="926"/>
      <c r="AL30" s="128"/>
      <c r="AM30" s="926" t="s">
        <v>469</v>
      </c>
      <c r="AN30" s="926"/>
      <c r="AO30" s="926"/>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4"/>
      <c r="Z31" s="935"/>
      <c r="AA31" s="936"/>
      <c r="AB31" s="940"/>
      <c r="AC31" s="712"/>
      <c r="AD31" s="713"/>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4"/>
      <c r="I32" s="944"/>
      <c r="J32" s="944"/>
      <c r="K32" s="944"/>
      <c r="L32" s="944"/>
      <c r="M32" s="944"/>
      <c r="N32" s="944"/>
      <c r="O32" s="945"/>
      <c r="P32" s="146"/>
      <c r="Q32" s="654"/>
      <c r="R32" s="654"/>
      <c r="S32" s="654"/>
      <c r="T32" s="654"/>
      <c r="U32" s="654"/>
      <c r="V32" s="654"/>
      <c r="W32" s="654"/>
      <c r="X32" s="655"/>
      <c r="Y32" s="930" t="s">
        <v>12</v>
      </c>
      <c r="Z32" s="931"/>
      <c r="AA32" s="932"/>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7"/>
      <c r="Q34" s="657"/>
      <c r="R34" s="657"/>
      <c r="S34" s="657"/>
      <c r="T34" s="657"/>
      <c r="U34" s="657"/>
      <c r="V34" s="657"/>
      <c r="W34" s="657"/>
      <c r="X34" s="658"/>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344</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372</v>
      </c>
      <c r="AF37" s="926"/>
      <c r="AG37" s="926"/>
      <c r="AH37" s="128"/>
      <c r="AI37" s="926" t="s">
        <v>468</v>
      </c>
      <c r="AJ37" s="926"/>
      <c r="AK37" s="926"/>
      <c r="AL37" s="128"/>
      <c r="AM37" s="926" t="s">
        <v>469</v>
      </c>
      <c r="AN37" s="926"/>
      <c r="AO37" s="926"/>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4"/>
      <c r="Z38" s="935"/>
      <c r="AA38" s="936"/>
      <c r="AB38" s="940"/>
      <c r="AC38" s="712"/>
      <c r="AD38" s="713"/>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4"/>
      <c r="I39" s="944"/>
      <c r="J39" s="944"/>
      <c r="K39" s="944"/>
      <c r="L39" s="944"/>
      <c r="M39" s="944"/>
      <c r="N39" s="944"/>
      <c r="O39" s="945"/>
      <c r="P39" s="146"/>
      <c r="Q39" s="654"/>
      <c r="R39" s="654"/>
      <c r="S39" s="654"/>
      <c r="T39" s="654"/>
      <c r="U39" s="654"/>
      <c r="V39" s="654"/>
      <c r="W39" s="654"/>
      <c r="X39" s="655"/>
      <c r="Y39" s="930" t="s">
        <v>12</v>
      </c>
      <c r="Z39" s="931"/>
      <c r="AA39" s="932"/>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7"/>
      <c r="Q41" s="657"/>
      <c r="R41" s="657"/>
      <c r="S41" s="657"/>
      <c r="T41" s="657"/>
      <c r="U41" s="657"/>
      <c r="V41" s="657"/>
      <c r="W41" s="657"/>
      <c r="X41" s="658"/>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344</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372</v>
      </c>
      <c r="AF44" s="926"/>
      <c r="AG44" s="926"/>
      <c r="AH44" s="128"/>
      <c r="AI44" s="926" t="s">
        <v>468</v>
      </c>
      <c r="AJ44" s="926"/>
      <c r="AK44" s="926"/>
      <c r="AL44" s="128"/>
      <c r="AM44" s="926" t="s">
        <v>469</v>
      </c>
      <c r="AN44" s="926"/>
      <c r="AO44" s="926"/>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4"/>
      <c r="Z45" s="935"/>
      <c r="AA45" s="936"/>
      <c r="AB45" s="940"/>
      <c r="AC45" s="712"/>
      <c r="AD45" s="713"/>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4"/>
      <c r="I46" s="944"/>
      <c r="J46" s="944"/>
      <c r="K46" s="944"/>
      <c r="L46" s="944"/>
      <c r="M46" s="944"/>
      <c r="N46" s="944"/>
      <c r="O46" s="945"/>
      <c r="P46" s="146"/>
      <c r="Q46" s="654"/>
      <c r="R46" s="654"/>
      <c r="S46" s="654"/>
      <c r="T46" s="654"/>
      <c r="U46" s="654"/>
      <c r="V46" s="654"/>
      <c r="W46" s="654"/>
      <c r="X46" s="655"/>
      <c r="Y46" s="930" t="s">
        <v>12</v>
      </c>
      <c r="Z46" s="931"/>
      <c r="AA46" s="932"/>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7"/>
      <c r="Q48" s="657"/>
      <c r="R48" s="657"/>
      <c r="S48" s="657"/>
      <c r="T48" s="657"/>
      <c r="U48" s="657"/>
      <c r="V48" s="657"/>
      <c r="W48" s="657"/>
      <c r="X48" s="658"/>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344</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372</v>
      </c>
      <c r="AF51" s="926"/>
      <c r="AG51" s="926"/>
      <c r="AH51" s="128"/>
      <c r="AI51" s="926" t="s">
        <v>468</v>
      </c>
      <c r="AJ51" s="926"/>
      <c r="AK51" s="926"/>
      <c r="AL51" s="128"/>
      <c r="AM51" s="926" t="s">
        <v>469</v>
      </c>
      <c r="AN51" s="926"/>
      <c r="AO51" s="926"/>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4"/>
      <c r="Z52" s="935"/>
      <c r="AA52" s="936"/>
      <c r="AB52" s="940"/>
      <c r="AC52" s="712"/>
      <c r="AD52" s="713"/>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4"/>
      <c r="I53" s="944"/>
      <c r="J53" s="944"/>
      <c r="K53" s="944"/>
      <c r="L53" s="944"/>
      <c r="M53" s="944"/>
      <c r="N53" s="944"/>
      <c r="O53" s="945"/>
      <c r="P53" s="146"/>
      <c r="Q53" s="654"/>
      <c r="R53" s="654"/>
      <c r="S53" s="654"/>
      <c r="T53" s="654"/>
      <c r="U53" s="654"/>
      <c r="V53" s="654"/>
      <c r="W53" s="654"/>
      <c r="X53" s="655"/>
      <c r="Y53" s="930" t="s">
        <v>12</v>
      </c>
      <c r="Z53" s="931"/>
      <c r="AA53" s="932"/>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7"/>
      <c r="Q55" s="657"/>
      <c r="R55" s="657"/>
      <c r="S55" s="657"/>
      <c r="T55" s="657"/>
      <c r="U55" s="657"/>
      <c r="V55" s="657"/>
      <c r="W55" s="657"/>
      <c r="X55" s="658"/>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344</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372</v>
      </c>
      <c r="AF58" s="926"/>
      <c r="AG58" s="926"/>
      <c r="AH58" s="128"/>
      <c r="AI58" s="926" t="s">
        <v>468</v>
      </c>
      <c r="AJ58" s="926"/>
      <c r="AK58" s="926"/>
      <c r="AL58" s="128"/>
      <c r="AM58" s="926" t="s">
        <v>469</v>
      </c>
      <c r="AN58" s="926"/>
      <c r="AO58" s="926"/>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4"/>
      <c r="Z59" s="935"/>
      <c r="AA59" s="936"/>
      <c r="AB59" s="940"/>
      <c r="AC59" s="712"/>
      <c r="AD59" s="713"/>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4"/>
      <c r="I60" s="944"/>
      <c r="J60" s="944"/>
      <c r="K60" s="944"/>
      <c r="L60" s="944"/>
      <c r="M60" s="944"/>
      <c r="N60" s="944"/>
      <c r="O60" s="945"/>
      <c r="P60" s="146"/>
      <c r="Q60" s="654"/>
      <c r="R60" s="654"/>
      <c r="S60" s="654"/>
      <c r="T60" s="654"/>
      <c r="U60" s="654"/>
      <c r="V60" s="654"/>
      <c r="W60" s="654"/>
      <c r="X60" s="655"/>
      <c r="Y60" s="930" t="s">
        <v>12</v>
      </c>
      <c r="Z60" s="931"/>
      <c r="AA60" s="932"/>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7"/>
      <c r="Q62" s="657"/>
      <c r="R62" s="657"/>
      <c r="S62" s="657"/>
      <c r="T62" s="657"/>
      <c r="U62" s="657"/>
      <c r="V62" s="657"/>
      <c r="W62" s="657"/>
      <c r="X62" s="658"/>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344</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372</v>
      </c>
      <c r="AF65" s="926"/>
      <c r="AG65" s="926"/>
      <c r="AH65" s="128"/>
      <c r="AI65" s="926" t="s">
        <v>468</v>
      </c>
      <c r="AJ65" s="926"/>
      <c r="AK65" s="926"/>
      <c r="AL65" s="128"/>
      <c r="AM65" s="926" t="s">
        <v>469</v>
      </c>
      <c r="AN65" s="926"/>
      <c r="AO65" s="926"/>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4"/>
      <c r="Z66" s="935"/>
      <c r="AA66" s="936"/>
      <c r="AB66" s="940"/>
      <c r="AC66" s="712"/>
      <c r="AD66" s="713"/>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4"/>
      <c r="I67" s="944"/>
      <c r="J67" s="944"/>
      <c r="K67" s="944"/>
      <c r="L67" s="944"/>
      <c r="M67" s="944"/>
      <c r="N67" s="944"/>
      <c r="O67" s="945"/>
      <c r="P67" s="146"/>
      <c r="Q67" s="654"/>
      <c r="R67" s="654"/>
      <c r="S67" s="654"/>
      <c r="T67" s="654"/>
      <c r="U67" s="654"/>
      <c r="V67" s="654"/>
      <c r="W67" s="654"/>
      <c r="X67" s="655"/>
      <c r="Y67" s="930" t="s">
        <v>12</v>
      </c>
      <c r="Z67" s="931"/>
      <c r="AA67" s="932"/>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7"/>
      <c r="Q69" s="657"/>
      <c r="R69" s="657"/>
      <c r="S69" s="657"/>
      <c r="T69" s="657"/>
      <c r="U69" s="657"/>
      <c r="V69" s="657"/>
      <c r="W69" s="657"/>
      <c r="X69" s="658"/>
      <c r="Y69" s="190" t="s">
        <v>13</v>
      </c>
      <c r="Z69" s="927"/>
      <c r="AA69" s="928"/>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344</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15">
      <c r="A4" s="992">
        <v>1</v>
      </c>
      <c r="B4" s="992">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2">
        <v>2</v>
      </c>
      <c r="B5" s="992">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2">
        <v>3</v>
      </c>
      <c r="B6" s="992">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2">
        <v>4</v>
      </c>
      <c r="B7" s="992">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2">
        <v>5</v>
      </c>
      <c r="B8" s="992">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2">
        <v>6</v>
      </c>
      <c r="B9" s="992">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2">
        <v>7</v>
      </c>
      <c r="B10" s="992">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2">
        <v>8</v>
      </c>
      <c r="B11" s="992">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2">
        <v>9</v>
      </c>
      <c r="B12" s="992">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2">
        <v>10</v>
      </c>
      <c r="B13" s="992">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2">
        <v>11</v>
      </c>
      <c r="B14" s="99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2">
        <v>12</v>
      </c>
      <c r="B15" s="99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2">
        <v>13</v>
      </c>
      <c r="B16" s="99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2">
        <v>14</v>
      </c>
      <c r="B17" s="99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2">
        <v>15</v>
      </c>
      <c r="B18" s="99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2">
        <v>16</v>
      </c>
      <c r="B19" s="99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2">
        <v>17</v>
      </c>
      <c r="B20" s="99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2">
        <v>18</v>
      </c>
      <c r="B21" s="99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2">
        <v>19</v>
      </c>
      <c r="B22" s="99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2">
        <v>20</v>
      </c>
      <c r="B23" s="99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2">
        <v>21</v>
      </c>
      <c r="B24" s="99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2">
        <v>22</v>
      </c>
      <c r="B25" s="99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2">
        <v>23</v>
      </c>
      <c r="B26" s="99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2">
        <v>24</v>
      </c>
      <c r="B27" s="99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2">
        <v>25</v>
      </c>
      <c r="B28" s="99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2">
        <v>26</v>
      </c>
      <c r="B29" s="99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2">
        <v>27</v>
      </c>
      <c r="B30" s="99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2">
        <v>28</v>
      </c>
      <c r="B31" s="992">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2">
        <v>29</v>
      </c>
      <c r="B32" s="992">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2">
        <v>30</v>
      </c>
      <c r="B33" s="992">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15">
      <c r="A37" s="992">
        <v>1</v>
      </c>
      <c r="B37" s="992">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2">
        <v>2</v>
      </c>
      <c r="B38" s="992">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2">
        <v>3</v>
      </c>
      <c r="B39" s="992">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2">
        <v>4</v>
      </c>
      <c r="B40" s="992">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2">
        <v>5</v>
      </c>
      <c r="B41" s="992">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2">
        <v>6</v>
      </c>
      <c r="B42" s="992">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2">
        <v>7</v>
      </c>
      <c r="B43" s="992">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2">
        <v>8</v>
      </c>
      <c r="B44" s="992">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2">
        <v>9</v>
      </c>
      <c r="B45" s="992">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2">
        <v>10</v>
      </c>
      <c r="B46" s="992">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2">
        <v>11</v>
      </c>
      <c r="B47" s="99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2">
        <v>12</v>
      </c>
      <c r="B48" s="99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2">
        <v>13</v>
      </c>
      <c r="B49" s="99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2">
        <v>14</v>
      </c>
      <c r="B50" s="99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2">
        <v>15</v>
      </c>
      <c r="B51" s="99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2">
        <v>16</v>
      </c>
      <c r="B52" s="99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2">
        <v>17</v>
      </c>
      <c r="B53" s="99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2">
        <v>18</v>
      </c>
      <c r="B54" s="99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2">
        <v>19</v>
      </c>
      <c r="B55" s="99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2">
        <v>20</v>
      </c>
      <c r="B56" s="99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2">
        <v>21</v>
      </c>
      <c r="B57" s="99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2">
        <v>22</v>
      </c>
      <c r="B58" s="99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2">
        <v>23</v>
      </c>
      <c r="B59" s="99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2">
        <v>24</v>
      </c>
      <c r="B60" s="99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2">
        <v>25</v>
      </c>
      <c r="B61" s="99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2">
        <v>26</v>
      </c>
      <c r="B62" s="99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2">
        <v>27</v>
      </c>
      <c r="B63" s="99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2">
        <v>28</v>
      </c>
      <c r="B64" s="99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2">
        <v>29</v>
      </c>
      <c r="B65" s="99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2">
        <v>30</v>
      </c>
      <c r="B66" s="99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15">
      <c r="A70" s="992">
        <v>1</v>
      </c>
      <c r="B70" s="992">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2">
        <v>2</v>
      </c>
      <c r="B71" s="992">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2">
        <v>3</v>
      </c>
      <c r="B72" s="992">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2">
        <v>4</v>
      </c>
      <c r="B73" s="992">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2">
        <v>5</v>
      </c>
      <c r="B74" s="992">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2">
        <v>6</v>
      </c>
      <c r="B75" s="992">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2">
        <v>7</v>
      </c>
      <c r="B76" s="992">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2">
        <v>8</v>
      </c>
      <c r="B77" s="992">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2">
        <v>9</v>
      </c>
      <c r="B78" s="992">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2">
        <v>10</v>
      </c>
      <c r="B79" s="992">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2">
        <v>11</v>
      </c>
      <c r="B80" s="99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2">
        <v>12</v>
      </c>
      <c r="B81" s="99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2">
        <v>13</v>
      </c>
      <c r="B82" s="99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2">
        <v>14</v>
      </c>
      <c r="B83" s="99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2">
        <v>15</v>
      </c>
      <c r="B84" s="99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2">
        <v>16</v>
      </c>
      <c r="B85" s="99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2">
        <v>17</v>
      </c>
      <c r="B86" s="99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2">
        <v>18</v>
      </c>
      <c r="B87" s="99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2">
        <v>19</v>
      </c>
      <c r="B88" s="99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2">
        <v>20</v>
      </c>
      <c r="B89" s="99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2">
        <v>21</v>
      </c>
      <c r="B90" s="99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2">
        <v>22</v>
      </c>
      <c r="B91" s="99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2">
        <v>23</v>
      </c>
      <c r="B92" s="99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2">
        <v>24</v>
      </c>
      <c r="B93" s="99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2">
        <v>25</v>
      </c>
      <c r="B94" s="99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2">
        <v>26</v>
      </c>
      <c r="B95" s="99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2">
        <v>27</v>
      </c>
      <c r="B96" s="99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2">
        <v>28</v>
      </c>
      <c r="B97" s="99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2">
        <v>29</v>
      </c>
      <c r="B98" s="99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2">
        <v>30</v>
      </c>
      <c r="B99" s="99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15">
      <c r="A103" s="992">
        <v>1</v>
      </c>
      <c r="B103" s="992">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2">
        <v>2</v>
      </c>
      <c r="B104" s="992">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2">
        <v>3</v>
      </c>
      <c r="B105" s="992">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2">
        <v>4</v>
      </c>
      <c r="B106" s="992">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2">
        <v>5</v>
      </c>
      <c r="B107" s="992">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2">
        <v>6</v>
      </c>
      <c r="B108" s="992">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2">
        <v>7</v>
      </c>
      <c r="B109" s="992">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2">
        <v>8</v>
      </c>
      <c r="B110" s="992">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2">
        <v>9</v>
      </c>
      <c r="B111" s="992">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2">
        <v>10</v>
      </c>
      <c r="B112" s="992">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2">
        <v>11</v>
      </c>
      <c r="B113" s="99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2">
        <v>12</v>
      </c>
      <c r="B114" s="99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2">
        <v>13</v>
      </c>
      <c r="B115" s="99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2">
        <v>14</v>
      </c>
      <c r="B116" s="99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2">
        <v>15</v>
      </c>
      <c r="B117" s="99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2">
        <v>16</v>
      </c>
      <c r="B118" s="99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2">
        <v>17</v>
      </c>
      <c r="B119" s="99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2">
        <v>18</v>
      </c>
      <c r="B120" s="99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2">
        <v>19</v>
      </c>
      <c r="B121" s="99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2">
        <v>20</v>
      </c>
      <c r="B122" s="99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2">
        <v>21</v>
      </c>
      <c r="B123" s="99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2">
        <v>22</v>
      </c>
      <c r="B124" s="99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2">
        <v>23</v>
      </c>
      <c r="B125" s="99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2">
        <v>24</v>
      </c>
      <c r="B126" s="99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2">
        <v>25</v>
      </c>
      <c r="B127" s="99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2">
        <v>26</v>
      </c>
      <c r="B128" s="99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2">
        <v>27</v>
      </c>
      <c r="B129" s="99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2">
        <v>28</v>
      </c>
      <c r="B130" s="99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2">
        <v>29</v>
      </c>
      <c r="B131" s="99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2">
        <v>30</v>
      </c>
      <c r="B132" s="99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15">
      <c r="A136" s="992">
        <v>1</v>
      </c>
      <c r="B136" s="992">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2">
        <v>2</v>
      </c>
      <c r="B137" s="992">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2">
        <v>3</v>
      </c>
      <c r="B138" s="992">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2">
        <v>4</v>
      </c>
      <c r="B139" s="99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2">
        <v>5</v>
      </c>
      <c r="B140" s="99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2">
        <v>6</v>
      </c>
      <c r="B141" s="99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2">
        <v>7</v>
      </c>
      <c r="B142" s="99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2">
        <v>8</v>
      </c>
      <c r="B143" s="99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2">
        <v>9</v>
      </c>
      <c r="B144" s="99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2">
        <v>10</v>
      </c>
      <c r="B145" s="99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2">
        <v>11</v>
      </c>
      <c r="B146" s="99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2">
        <v>12</v>
      </c>
      <c r="B147" s="99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2">
        <v>13</v>
      </c>
      <c r="B148" s="99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2">
        <v>14</v>
      </c>
      <c r="B149" s="99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2">
        <v>15</v>
      </c>
      <c r="B150" s="99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2">
        <v>16</v>
      </c>
      <c r="B151" s="99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2">
        <v>17</v>
      </c>
      <c r="B152" s="99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2">
        <v>18</v>
      </c>
      <c r="B153" s="99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2">
        <v>19</v>
      </c>
      <c r="B154" s="99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2">
        <v>20</v>
      </c>
      <c r="B155" s="99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2">
        <v>21</v>
      </c>
      <c r="B156" s="99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2">
        <v>22</v>
      </c>
      <c r="B157" s="99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2">
        <v>23</v>
      </c>
      <c r="B158" s="99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2">
        <v>24</v>
      </c>
      <c r="B159" s="99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2">
        <v>25</v>
      </c>
      <c r="B160" s="99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2">
        <v>26</v>
      </c>
      <c r="B161" s="99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2">
        <v>27</v>
      </c>
      <c r="B162" s="99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2">
        <v>28</v>
      </c>
      <c r="B163" s="99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2">
        <v>29</v>
      </c>
      <c r="B164" s="99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2">
        <v>30</v>
      </c>
      <c r="B165" s="99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15">
      <c r="A169" s="992">
        <v>1</v>
      </c>
      <c r="B169" s="992">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2">
        <v>2</v>
      </c>
      <c r="B170" s="992">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2">
        <v>3</v>
      </c>
      <c r="B171" s="992">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2">
        <v>4</v>
      </c>
      <c r="B172" s="992">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2">
        <v>5</v>
      </c>
      <c r="B173" s="992">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2">
        <v>6</v>
      </c>
      <c r="B174" s="99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2">
        <v>7</v>
      </c>
      <c r="B175" s="99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2">
        <v>8</v>
      </c>
      <c r="B176" s="99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2">
        <v>9</v>
      </c>
      <c r="B177" s="99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2">
        <v>10</v>
      </c>
      <c r="B178" s="99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2">
        <v>11</v>
      </c>
      <c r="B179" s="99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2">
        <v>12</v>
      </c>
      <c r="B180" s="99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2">
        <v>13</v>
      </c>
      <c r="B181" s="99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2">
        <v>14</v>
      </c>
      <c r="B182" s="99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2">
        <v>15</v>
      </c>
      <c r="B183" s="99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2">
        <v>16</v>
      </c>
      <c r="B184" s="99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2">
        <v>17</v>
      </c>
      <c r="B185" s="99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2">
        <v>18</v>
      </c>
      <c r="B186" s="99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2">
        <v>19</v>
      </c>
      <c r="B187" s="99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2">
        <v>20</v>
      </c>
      <c r="B188" s="99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2">
        <v>21</v>
      </c>
      <c r="B189" s="99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2">
        <v>22</v>
      </c>
      <c r="B190" s="99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2">
        <v>23</v>
      </c>
      <c r="B191" s="99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2">
        <v>24</v>
      </c>
      <c r="B192" s="99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2">
        <v>25</v>
      </c>
      <c r="B193" s="99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2">
        <v>26</v>
      </c>
      <c r="B194" s="99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2">
        <v>27</v>
      </c>
      <c r="B195" s="99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2">
        <v>28</v>
      </c>
      <c r="B196" s="99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2">
        <v>29</v>
      </c>
      <c r="B197" s="99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2">
        <v>30</v>
      </c>
      <c r="B198" s="99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15">
      <c r="A202" s="992">
        <v>1</v>
      </c>
      <c r="B202" s="992">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2">
        <v>2</v>
      </c>
      <c r="B203" s="99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2">
        <v>3</v>
      </c>
      <c r="B204" s="99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2">
        <v>4</v>
      </c>
      <c r="B205" s="99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2">
        <v>5</v>
      </c>
      <c r="B206" s="99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2">
        <v>6</v>
      </c>
      <c r="B207" s="99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2">
        <v>7</v>
      </c>
      <c r="B208" s="99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2">
        <v>8</v>
      </c>
      <c r="B209" s="99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2">
        <v>9</v>
      </c>
      <c r="B210" s="99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2">
        <v>10</v>
      </c>
      <c r="B211" s="99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2">
        <v>11</v>
      </c>
      <c r="B212" s="99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2">
        <v>12</v>
      </c>
      <c r="B213" s="99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2">
        <v>13</v>
      </c>
      <c r="B214" s="99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2">
        <v>14</v>
      </c>
      <c r="B215" s="99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2">
        <v>15</v>
      </c>
      <c r="B216" s="99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2">
        <v>16</v>
      </c>
      <c r="B217" s="99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2">
        <v>17</v>
      </c>
      <c r="B218" s="99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2">
        <v>18</v>
      </c>
      <c r="B219" s="99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2">
        <v>19</v>
      </c>
      <c r="B220" s="99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2">
        <v>20</v>
      </c>
      <c r="B221" s="99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2">
        <v>21</v>
      </c>
      <c r="B222" s="99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2">
        <v>22</v>
      </c>
      <c r="B223" s="99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2">
        <v>23</v>
      </c>
      <c r="B224" s="99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2">
        <v>24</v>
      </c>
      <c r="B225" s="99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2">
        <v>25</v>
      </c>
      <c r="B226" s="99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2">
        <v>26</v>
      </c>
      <c r="B227" s="99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2">
        <v>27</v>
      </c>
      <c r="B228" s="99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2">
        <v>28</v>
      </c>
      <c r="B229" s="99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2">
        <v>29</v>
      </c>
      <c r="B230" s="99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2">
        <v>30</v>
      </c>
      <c r="B231" s="99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15">
      <c r="A235" s="992">
        <v>1</v>
      </c>
      <c r="B235" s="99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2">
        <v>2</v>
      </c>
      <c r="B236" s="99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2">
        <v>3</v>
      </c>
      <c r="B237" s="99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2">
        <v>4</v>
      </c>
      <c r="B238" s="99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2">
        <v>5</v>
      </c>
      <c r="B239" s="99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2">
        <v>6</v>
      </c>
      <c r="B240" s="99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2">
        <v>7</v>
      </c>
      <c r="B241" s="99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2">
        <v>8</v>
      </c>
      <c r="B242" s="99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2">
        <v>9</v>
      </c>
      <c r="B243" s="99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2">
        <v>10</v>
      </c>
      <c r="B244" s="99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2">
        <v>11</v>
      </c>
      <c r="B245" s="99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2">
        <v>12</v>
      </c>
      <c r="B246" s="99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2">
        <v>13</v>
      </c>
      <c r="B247" s="99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2">
        <v>14</v>
      </c>
      <c r="B248" s="99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2">
        <v>15</v>
      </c>
      <c r="B249" s="99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2">
        <v>16</v>
      </c>
      <c r="B250" s="99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2">
        <v>17</v>
      </c>
      <c r="B251" s="99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2">
        <v>18</v>
      </c>
      <c r="B252" s="99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2">
        <v>19</v>
      </c>
      <c r="B253" s="99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2">
        <v>20</v>
      </c>
      <c r="B254" s="99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2">
        <v>21</v>
      </c>
      <c r="B255" s="99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2">
        <v>22</v>
      </c>
      <c r="B256" s="99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2">
        <v>23</v>
      </c>
      <c r="B257" s="99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2">
        <v>24</v>
      </c>
      <c r="B258" s="99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2">
        <v>25</v>
      </c>
      <c r="B259" s="99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2">
        <v>26</v>
      </c>
      <c r="B260" s="99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2">
        <v>27</v>
      </c>
      <c r="B261" s="99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2">
        <v>28</v>
      </c>
      <c r="B262" s="99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2">
        <v>29</v>
      </c>
      <c r="B263" s="99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2">
        <v>30</v>
      </c>
      <c r="B264" s="99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15">
      <c r="A268" s="992">
        <v>1</v>
      </c>
      <c r="B268" s="99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2">
        <v>2</v>
      </c>
      <c r="B269" s="99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2">
        <v>3</v>
      </c>
      <c r="B270" s="99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2">
        <v>4</v>
      </c>
      <c r="B271" s="99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2">
        <v>5</v>
      </c>
      <c r="B272" s="99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2">
        <v>6</v>
      </c>
      <c r="B273" s="99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2">
        <v>7</v>
      </c>
      <c r="B274" s="99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2">
        <v>8</v>
      </c>
      <c r="B275" s="99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2">
        <v>9</v>
      </c>
      <c r="B276" s="99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2">
        <v>10</v>
      </c>
      <c r="B277" s="99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2">
        <v>11</v>
      </c>
      <c r="B278" s="99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2">
        <v>12</v>
      </c>
      <c r="B279" s="99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2">
        <v>13</v>
      </c>
      <c r="B280" s="99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2">
        <v>14</v>
      </c>
      <c r="B281" s="99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2">
        <v>15</v>
      </c>
      <c r="B282" s="99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2">
        <v>16</v>
      </c>
      <c r="B283" s="99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2">
        <v>17</v>
      </c>
      <c r="B284" s="99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2">
        <v>18</v>
      </c>
      <c r="B285" s="99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2">
        <v>19</v>
      </c>
      <c r="B286" s="99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2">
        <v>20</v>
      </c>
      <c r="B287" s="99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2">
        <v>21</v>
      </c>
      <c r="B288" s="99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2">
        <v>22</v>
      </c>
      <c r="B289" s="99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2">
        <v>23</v>
      </c>
      <c r="B290" s="99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2">
        <v>24</v>
      </c>
      <c r="B291" s="99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2">
        <v>25</v>
      </c>
      <c r="B292" s="99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2">
        <v>26</v>
      </c>
      <c r="B293" s="99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2">
        <v>27</v>
      </c>
      <c r="B294" s="99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2">
        <v>28</v>
      </c>
      <c r="B295" s="99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2">
        <v>29</v>
      </c>
      <c r="B296" s="99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2">
        <v>30</v>
      </c>
      <c r="B297" s="99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15">
      <c r="A301" s="992">
        <v>1</v>
      </c>
      <c r="B301" s="99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2">
        <v>2</v>
      </c>
      <c r="B302" s="99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2">
        <v>3</v>
      </c>
      <c r="B303" s="99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2">
        <v>4</v>
      </c>
      <c r="B304" s="99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2">
        <v>5</v>
      </c>
      <c r="B305" s="99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2">
        <v>6</v>
      </c>
      <c r="B306" s="99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2">
        <v>7</v>
      </c>
      <c r="B307" s="99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2">
        <v>8</v>
      </c>
      <c r="B308" s="99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2">
        <v>9</v>
      </c>
      <c r="B309" s="99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2">
        <v>10</v>
      </c>
      <c r="B310" s="99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2">
        <v>11</v>
      </c>
      <c r="B311" s="99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2">
        <v>12</v>
      </c>
      <c r="B312" s="99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2">
        <v>13</v>
      </c>
      <c r="B313" s="99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2">
        <v>14</v>
      </c>
      <c r="B314" s="99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2">
        <v>15</v>
      </c>
      <c r="B315" s="99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2">
        <v>16</v>
      </c>
      <c r="B316" s="99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2">
        <v>17</v>
      </c>
      <c r="B317" s="99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2">
        <v>18</v>
      </c>
      <c r="B318" s="99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2">
        <v>19</v>
      </c>
      <c r="B319" s="99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2">
        <v>20</v>
      </c>
      <c r="B320" s="99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2">
        <v>21</v>
      </c>
      <c r="B321" s="99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2">
        <v>22</v>
      </c>
      <c r="B322" s="99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2">
        <v>23</v>
      </c>
      <c r="B323" s="99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2">
        <v>24</v>
      </c>
      <c r="B324" s="99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2">
        <v>25</v>
      </c>
      <c r="B325" s="99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2">
        <v>26</v>
      </c>
      <c r="B326" s="99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2">
        <v>27</v>
      </c>
      <c r="B327" s="99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2">
        <v>28</v>
      </c>
      <c r="B328" s="99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2">
        <v>29</v>
      </c>
      <c r="B329" s="99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2">
        <v>30</v>
      </c>
      <c r="B330" s="99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15">
      <c r="A334" s="992">
        <v>1</v>
      </c>
      <c r="B334" s="99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2">
        <v>2</v>
      </c>
      <c r="B335" s="99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2">
        <v>3</v>
      </c>
      <c r="B336" s="99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2">
        <v>4</v>
      </c>
      <c r="B337" s="99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2">
        <v>5</v>
      </c>
      <c r="B338" s="99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2">
        <v>6</v>
      </c>
      <c r="B339" s="99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2">
        <v>7</v>
      </c>
      <c r="B340" s="99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2">
        <v>8</v>
      </c>
      <c r="B341" s="99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2">
        <v>9</v>
      </c>
      <c r="B342" s="99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2">
        <v>10</v>
      </c>
      <c r="B343" s="99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2">
        <v>11</v>
      </c>
      <c r="B344" s="99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2">
        <v>12</v>
      </c>
      <c r="B345" s="99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2">
        <v>13</v>
      </c>
      <c r="B346" s="99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2">
        <v>14</v>
      </c>
      <c r="B347" s="99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2">
        <v>15</v>
      </c>
      <c r="B348" s="99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2">
        <v>16</v>
      </c>
      <c r="B349" s="99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2">
        <v>17</v>
      </c>
      <c r="B350" s="99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2">
        <v>18</v>
      </c>
      <c r="B351" s="99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2">
        <v>19</v>
      </c>
      <c r="B352" s="99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2">
        <v>20</v>
      </c>
      <c r="B353" s="99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2">
        <v>21</v>
      </c>
      <c r="B354" s="99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2">
        <v>22</v>
      </c>
      <c r="B355" s="99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2">
        <v>23</v>
      </c>
      <c r="B356" s="99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2">
        <v>24</v>
      </c>
      <c r="B357" s="99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2">
        <v>25</v>
      </c>
      <c r="B358" s="99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2">
        <v>26</v>
      </c>
      <c r="B359" s="99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2">
        <v>27</v>
      </c>
      <c r="B360" s="99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2">
        <v>28</v>
      </c>
      <c r="B361" s="99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2">
        <v>29</v>
      </c>
      <c r="B362" s="99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2">
        <v>30</v>
      </c>
      <c r="B363" s="99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15">
      <c r="A367" s="992">
        <v>1</v>
      </c>
      <c r="B367" s="99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2">
        <v>2</v>
      </c>
      <c r="B368" s="99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2">
        <v>3</v>
      </c>
      <c r="B369" s="99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2">
        <v>4</v>
      </c>
      <c r="B370" s="99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2">
        <v>5</v>
      </c>
      <c r="B371" s="99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2">
        <v>6</v>
      </c>
      <c r="B372" s="99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2">
        <v>7</v>
      </c>
      <c r="B373" s="99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2">
        <v>8</v>
      </c>
      <c r="B374" s="99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2">
        <v>9</v>
      </c>
      <c r="B375" s="99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2">
        <v>10</v>
      </c>
      <c r="B376" s="99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2">
        <v>11</v>
      </c>
      <c r="B377" s="99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2">
        <v>12</v>
      </c>
      <c r="B378" s="99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2">
        <v>13</v>
      </c>
      <c r="B379" s="99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2">
        <v>14</v>
      </c>
      <c r="B380" s="99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2">
        <v>15</v>
      </c>
      <c r="B381" s="99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2">
        <v>16</v>
      </c>
      <c r="B382" s="99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2">
        <v>17</v>
      </c>
      <c r="B383" s="99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2">
        <v>18</v>
      </c>
      <c r="B384" s="99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2">
        <v>19</v>
      </c>
      <c r="B385" s="99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2">
        <v>20</v>
      </c>
      <c r="B386" s="99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2">
        <v>21</v>
      </c>
      <c r="B387" s="99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2">
        <v>22</v>
      </c>
      <c r="B388" s="99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2">
        <v>23</v>
      </c>
      <c r="B389" s="99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2">
        <v>24</v>
      </c>
      <c r="B390" s="99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2">
        <v>25</v>
      </c>
      <c r="B391" s="99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2">
        <v>26</v>
      </c>
      <c r="B392" s="99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2">
        <v>27</v>
      </c>
      <c r="B393" s="99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2">
        <v>28</v>
      </c>
      <c r="B394" s="99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2">
        <v>29</v>
      </c>
      <c r="B395" s="99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2">
        <v>30</v>
      </c>
      <c r="B396" s="99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15">
      <c r="A400" s="992">
        <v>1</v>
      </c>
      <c r="B400" s="99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2">
        <v>2</v>
      </c>
      <c r="B401" s="99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2">
        <v>3</v>
      </c>
      <c r="B402" s="99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2">
        <v>4</v>
      </c>
      <c r="B403" s="99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2">
        <v>5</v>
      </c>
      <c r="B404" s="99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2">
        <v>6</v>
      </c>
      <c r="B405" s="99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2">
        <v>7</v>
      </c>
      <c r="B406" s="99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2">
        <v>8</v>
      </c>
      <c r="B407" s="99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2">
        <v>9</v>
      </c>
      <c r="B408" s="99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2">
        <v>10</v>
      </c>
      <c r="B409" s="99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2">
        <v>11</v>
      </c>
      <c r="B410" s="99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2">
        <v>12</v>
      </c>
      <c r="B411" s="99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2">
        <v>13</v>
      </c>
      <c r="B412" s="99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2">
        <v>14</v>
      </c>
      <c r="B413" s="99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2">
        <v>15</v>
      </c>
      <c r="B414" s="99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2">
        <v>16</v>
      </c>
      <c r="B415" s="99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2">
        <v>17</v>
      </c>
      <c r="B416" s="99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2">
        <v>18</v>
      </c>
      <c r="B417" s="99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2">
        <v>19</v>
      </c>
      <c r="B418" s="99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2">
        <v>20</v>
      </c>
      <c r="B419" s="99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2">
        <v>21</v>
      </c>
      <c r="B420" s="99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2">
        <v>22</v>
      </c>
      <c r="B421" s="99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2">
        <v>23</v>
      </c>
      <c r="B422" s="99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2">
        <v>24</v>
      </c>
      <c r="B423" s="99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2">
        <v>25</v>
      </c>
      <c r="B424" s="99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2">
        <v>26</v>
      </c>
      <c r="B425" s="99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2">
        <v>27</v>
      </c>
      <c r="B426" s="99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2">
        <v>28</v>
      </c>
      <c r="B427" s="99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2">
        <v>29</v>
      </c>
      <c r="B428" s="99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2">
        <v>30</v>
      </c>
      <c r="B429" s="99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15">
      <c r="A433" s="992">
        <v>1</v>
      </c>
      <c r="B433" s="99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2">
        <v>2</v>
      </c>
      <c r="B434" s="99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2">
        <v>3</v>
      </c>
      <c r="B435" s="99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2">
        <v>4</v>
      </c>
      <c r="B436" s="99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2">
        <v>5</v>
      </c>
      <c r="B437" s="99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2">
        <v>6</v>
      </c>
      <c r="B438" s="99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2">
        <v>7</v>
      </c>
      <c r="B439" s="99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2">
        <v>8</v>
      </c>
      <c r="B440" s="99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2">
        <v>9</v>
      </c>
      <c r="B441" s="99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2">
        <v>10</v>
      </c>
      <c r="B442" s="99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2">
        <v>11</v>
      </c>
      <c r="B443" s="99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2">
        <v>12</v>
      </c>
      <c r="B444" s="99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2">
        <v>13</v>
      </c>
      <c r="B445" s="99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2">
        <v>14</v>
      </c>
      <c r="B446" s="99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2">
        <v>15</v>
      </c>
      <c r="B447" s="99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2">
        <v>16</v>
      </c>
      <c r="B448" s="99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2">
        <v>17</v>
      </c>
      <c r="B449" s="99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2">
        <v>18</v>
      </c>
      <c r="B450" s="99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2">
        <v>19</v>
      </c>
      <c r="B451" s="99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2">
        <v>20</v>
      </c>
      <c r="B452" s="99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2">
        <v>21</v>
      </c>
      <c r="B453" s="99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2">
        <v>22</v>
      </c>
      <c r="B454" s="99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2">
        <v>23</v>
      </c>
      <c r="B455" s="99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2">
        <v>24</v>
      </c>
      <c r="B456" s="99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2">
        <v>25</v>
      </c>
      <c r="B457" s="99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2">
        <v>26</v>
      </c>
      <c r="B458" s="99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2">
        <v>27</v>
      </c>
      <c r="B459" s="99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2">
        <v>28</v>
      </c>
      <c r="B460" s="99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2">
        <v>29</v>
      </c>
      <c r="B461" s="99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2">
        <v>30</v>
      </c>
      <c r="B462" s="99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15">
      <c r="A466" s="992">
        <v>1</v>
      </c>
      <c r="B466" s="99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2">
        <v>2</v>
      </c>
      <c r="B467" s="99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2">
        <v>3</v>
      </c>
      <c r="B468" s="99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2">
        <v>4</v>
      </c>
      <c r="B469" s="99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2">
        <v>5</v>
      </c>
      <c r="B470" s="99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2">
        <v>6</v>
      </c>
      <c r="B471" s="99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2">
        <v>7</v>
      </c>
      <c r="B472" s="99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2">
        <v>8</v>
      </c>
      <c r="B473" s="99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2">
        <v>9</v>
      </c>
      <c r="B474" s="99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2">
        <v>10</v>
      </c>
      <c r="B475" s="99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2">
        <v>11</v>
      </c>
      <c r="B476" s="99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2">
        <v>12</v>
      </c>
      <c r="B477" s="99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2">
        <v>13</v>
      </c>
      <c r="B478" s="99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2">
        <v>14</v>
      </c>
      <c r="B479" s="99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2">
        <v>15</v>
      </c>
      <c r="B480" s="99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2">
        <v>16</v>
      </c>
      <c r="B481" s="99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2">
        <v>17</v>
      </c>
      <c r="B482" s="99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2">
        <v>18</v>
      </c>
      <c r="B483" s="99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2">
        <v>19</v>
      </c>
      <c r="B484" s="99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2">
        <v>20</v>
      </c>
      <c r="B485" s="99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2">
        <v>21</v>
      </c>
      <c r="B486" s="99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2">
        <v>22</v>
      </c>
      <c r="B487" s="99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2">
        <v>23</v>
      </c>
      <c r="B488" s="99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2">
        <v>24</v>
      </c>
      <c r="B489" s="99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2">
        <v>25</v>
      </c>
      <c r="B490" s="99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2">
        <v>26</v>
      </c>
      <c r="B491" s="99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2">
        <v>27</v>
      </c>
      <c r="B492" s="99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2">
        <v>28</v>
      </c>
      <c r="B493" s="99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2">
        <v>29</v>
      </c>
      <c r="B494" s="99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2">
        <v>30</v>
      </c>
      <c r="B495" s="99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15">
      <c r="A499" s="992">
        <v>1</v>
      </c>
      <c r="B499" s="99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2">
        <v>2</v>
      </c>
      <c r="B500" s="99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2">
        <v>3</v>
      </c>
      <c r="B501" s="99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2">
        <v>4</v>
      </c>
      <c r="B502" s="99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2">
        <v>5</v>
      </c>
      <c r="B503" s="99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2">
        <v>6</v>
      </c>
      <c r="B504" s="99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2">
        <v>7</v>
      </c>
      <c r="B505" s="99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2">
        <v>8</v>
      </c>
      <c r="B506" s="99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2">
        <v>9</v>
      </c>
      <c r="B507" s="99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2">
        <v>10</v>
      </c>
      <c r="B508" s="99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2">
        <v>11</v>
      </c>
      <c r="B509" s="99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2">
        <v>12</v>
      </c>
      <c r="B510" s="99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2">
        <v>13</v>
      </c>
      <c r="B511" s="99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2">
        <v>14</v>
      </c>
      <c r="B512" s="99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2">
        <v>15</v>
      </c>
      <c r="B513" s="99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2">
        <v>16</v>
      </c>
      <c r="B514" s="99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2">
        <v>17</v>
      </c>
      <c r="B515" s="99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2">
        <v>18</v>
      </c>
      <c r="B516" s="99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2">
        <v>19</v>
      </c>
      <c r="B517" s="99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2">
        <v>20</v>
      </c>
      <c r="B518" s="99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2">
        <v>21</v>
      </c>
      <c r="B519" s="99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2">
        <v>22</v>
      </c>
      <c r="B520" s="99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2">
        <v>23</v>
      </c>
      <c r="B521" s="99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2">
        <v>24</v>
      </c>
      <c r="B522" s="99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2">
        <v>25</v>
      </c>
      <c r="B523" s="99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2">
        <v>26</v>
      </c>
      <c r="B524" s="99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2">
        <v>27</v>
      </c>
      <c r="B525" s="99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2">
        <v>28</v>
      </c>
      <c r="B526" s="99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2">
        <v>29</v>
      </c>
      <c r="B527" s="99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2">
        <v>30</v>
      </c>
      <c r="B528" s="99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15">
      <c r="A532" s="992">
        <v>1</v>
      </c>
      <c r="B532" s="99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2">
        <v>2</v>
      </c>
      <c r="B533" s="99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2">
        <v>3</v>
      </c>
      <c r="B534" s="99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2">
        <v>4</v>
      </c>
      <c r="B535" s="99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2">
        <v>5</v>
      </c>
      <c r="B536" s="99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2">
        <v>6</v>
      </c>
      <c r="B537" s="99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2">
        <v>7</v>
      </c>
      <c r="B538" s="99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2">
        <v>8</v>
      </c>
      <c r="B539" s="99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2">
        <v>9</v>
      </c>
      <c r="B540" s="99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2">
        <v>10</v>
      </c>
      <c r="B541" s="99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2">
        <v>11</v>
      </c>
      <c r="B542" s="99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2">
        <v>12</v>
      </c>
      <c r="B543" s="99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2">
        <v>13</v>
      </c>
      <c r="B544" s="99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2">
        <v>14</v>
      </c>
      <c r="B545" s="99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2">
        <v>15</v>
      </c>
      <c r="B546" s="99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2">
        <v>16</v>
      </c>
      <c r="B547" s="99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2">
        <v>17</v>
      </c>
      <c r="B548" s="99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2">
        <v>18</v>
      </c>
      <c r="B549" s="99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2">
        <v>19</v>
      </c>
      <c r="B550" s="99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2">
        <v>20</v>
      </c>
      <c r="B551" s="99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2">
        <v>21</v>
      </c>
      <c r="B552" s="99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2">
        <v>22</v>
      </c>
      <c r="B553" s="99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2">
        <v>23</v>
      </c>
      <c r="B554" s="99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2">
        <v>24</v>
      </c>
      <c r="B555" s="99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2">
        <v>25</v>
      </c>
      <c r="B556" s="99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2">
        <v>26</v>
      </c>
      <c r="B557" s="99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2">
        <v>27</v>
      </c>
      <c r="B558" s="99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2">
        <v>28</v>
      </c>
      <c r="B559" s="99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2">
        <v>29</v>
      </c>
      <c r="B560" s="99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2">
        <v>30</v>
      </c>
      <c r="B561" s="99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15">
      <c r="A565" s="992">
        <v>1</v>
      </c>
      <c r="B565" s="99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2">
        <v>2</v>
      </c>
      <c r="B566" s="99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2">
        <v>3</v>
      </c>
      <c r="B567" s="99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2">
        <v>4</v>
      </c>
      <c r="B568" s="99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2">
        <v>5</v>
      </c>
      <c r="B569" s="99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2">
        <v>6</v>
      </c>
      <c r="B570" s="99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2">
        <v>7</v>
      </c>
      <c r="B571" s="99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2">
        <v>8</v>
      </c>
      <c r="B572" s="99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2">
        <v>9</v>
      </c>
      <c r="B573" s="99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2">
        <v>10</v>
      </c>
      <c r="B574" s="99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2">
        <v>11</v>
      </c>
      <c r="B575" s="99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2">
        <v>12</v>
      </c>
      <c r="B576" s="99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2">
        <v>13</v>
      </c>
      <c r="B577" s="99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2">
        <v>14</v>
      </c>
      <c r="B578" s="99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2">
        <v>15</v>
      </c>
      <c r="B579" s="99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2">
        <v>16</v>
      </c>
      <c r="B580" s="99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2">
        <v>17</v>
      </c>
      <c r="B581" s="99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2">
        <v>18</v>
      </c>
      <c r="B582" s="99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2">
        <v>19</v>
      </c>
      <c r="B583" s="99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2">
        <v>20</v>
      </c>
      <c r="B584" s="99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2">
        <v>21</v>
      </c>
      <c r="B585" s="99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2">
        <v>22</v>
      </c>
      <c r="B586" s="99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2">
        <v>23</v>
      </c>
      <c r="B587" s="99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2">
        <v>24</v>
      </c>
      <c r="B588" s="99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2">
        <v>25</v>
      </c>
      <c r="B589" s="99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2">
        <v>26</v>
      </c>
      <c r="B590" s="99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2">
        <v>27</v>
      </c>
      <c r="B591" s="99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2">
        <v>28</v>
      </c>
      <c r="B592" s="99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2">
        <v>29</v>
      </c>
      <c r="B593" s="99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2">
        <v>30</v>
      </c>
      <c r="B594" s="99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15">
      <c r="A598" s="992">
        <v>1</v>
      </c>
      <c r="B598" s="99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2">
        <v>2</v>
      </c>
      <c r="B599" s="99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2">
        <v>3</v>
      </c>
      <c r="B600" s="99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2">
        <v>4</v>
      </c>
      <c r="B601" s="99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2">
        <v>5</v>
      </c>
      <c r="B602" s="99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2">
        <v>6</v>
      </c>
      <c r="B603" s="99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2">
        <v>7</v>
      </c>
      <c r="B604" s="99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2">
        <v>8</v>
      </c>
      <c r="B605" s="99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2">
        <v>9</v>
      </c>
      <c r="B606" s="99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2">
        <v>10</v>
      </c>
      <c r="B607" s="99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2">
        <v>11</v>
      </c>
      <c r="B608" s="99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2">
        <v>12</v>
      </c>
      <c r="B609" s="99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2">
        <v>13</v>
      </c>
      <c r="B610" s="99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2">
        <v>14</v>
      </c>
      <c r="B611" s="99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2">
        <v>15</v>
      </c>
      <c r="B612" s="99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2">
        <v>16</v>
      </c>
      <c r="B613" s="99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2">
        <v>17</v>
      </c>
      <c r="B614" s="99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2">
        <v>18</v>
      </c>
      <c r="B615" s="99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2">
        <v>19</v>
      </c>
      <c r="B616" s="99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2">
        <v>20</v>
      </c>
      <c r="B617" s="99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2">
        <v>21</v>
      </c>
      <c r="B618" s="99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2">
        <v>22</v>
      </c>
      <c r="B619" s="99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2">
        <v>23</v>
      </c>
      <c r="B620" s="99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2">
        <v>24</v>
      </c>
      <c r="B621" s="99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2">
        <v>25</v>
      </c>
      <c r="B622" s="99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2">
        <v>26</v>
      </c>
      <c r="B623" s="99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2">
        <v>27</v>
      </c>
      <c r="B624" s="99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2">
        <v>28</v>
      </c>
      <c r="B625" s="99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2">
        <v>29</v>
      </c>
      <c r="B626" s="99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2">
        <v>30</v>
      </c>
      <c r="B627" s="99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15">
      <c r="A631" s="992">
        <v>1</v>
      </c>
      <c r="B631" s="99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2">
        <v>2</v>
      </c>
      <c r="B632" s="99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2">
        <v>3</v>
      </c>
      <c r="B633" s="99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2">
        <v>4</v>
      </c>
      <c r="B634" s="99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2">
        <v>5</v>
      </c>
      <c r="B635" s="99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2">
        <v>6</v>
      </c>
      <c r="B636" s="99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2">
        <v>7</v>
      </c>
      <c r="B637" s="99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2">
        <v>8</v>
      </c>
      <c r="B638" s="99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2">
        <v>9</v>
      </c>
      <c r="B639" s="99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2">
        <v>10</v>
      </c>
      <c r="B640" s="99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2">
        <v>11</v>
      </c>
      <c r="B641" s="99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2">
        <v>12</v>
      </c>
      <c r="B642" s="99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2">
        <v>13</v>
      </c>
      <c r="B643" s="99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2">
        <v>14</v>
      </c>
      <c r="B644" s="99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2">
        <v>15</v>
      </c>
      <c r="B645" s="99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2">
        <v>16</v>
      </c>
      <c r="B646" s="99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2">
        <v>17</v>
      </c>
      <c r="B647" s="992">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2">
        <v>18</v>
      </c>
      <c r="B648" s="99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2">
        <v>19</v>
      </c>
      <c r="B649" s="99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2">
        <v>20</v>
      </c>
      <c r="B650" s="99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2">
        <v>21</v>
      </c>
      <c r="B651" s="99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2">
        <v>22</v>
      </c>
      <c r="B652" s="99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2">
        <v>23</v>
      </c>
      <c r="B653" s="99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2">
        <v>24</v>
      </c>
      <c r="B654" s="99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2">
        <v>25</v>
      </c>
      <c r="B655" s="99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2">
        <v>26</v>
      </c>
      <c r="B656" s="99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2">
        <v>27</v>
      </c>
      <c r="B657" s="99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2">
        <v>28</v>
      </c>
      <c r="B658" s="99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2">
        <v>29</v>
      </c>
      <c r="B659" s="99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2">
        <v>30</v>
      </c>
      <c r="B660" s="99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15">
      <c r="A664" s="992">
        <v>1</v>
      </c>
      <c r="B664" s="99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2">
        <v>2</v>
      </c>
      <c r="B665" s="99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2">
        <v>3</v>
      </c>
      <c r="B666" s="99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2">
        <v>4</v>
      </c>
      <c r="B667" s="99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2">
        <v>5</v>
      </c>
      <c r="B668" s="99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2">
        <v>6</v>
      </c>
      <c r="B669" s="99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2">
        <v>7</v>
      </c>
      <c r="B670" s="99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2">
        <v>8</v>
      </c>
      <c r="B671" s="99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2">
        <v>9</v>
      </c>
      <c r="B672" s="99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2">
        <v>10</v>
      </c>
      <c r="B673" s="99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2">
        <v>11</v>
      </c>
      <c r="B674" s="99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2">
        <v>12</v>
      </c>
      <c r="B675" s="99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2">
        <v>13</v>
      </c>
      <c r="B676" s="99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2">
        <v>14</v>
      </c>
      <c r="B677" s="99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2">
        <v>15</v>
      </c>
      <c r="B678" s="99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2">
        <v>16</v>
      </c>
      <c r="B679" s="99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2">
        <v>17</v>
      </c>
      <c r="B680" s="99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2">
        <v>18</v>
      </c>
      <c r="B681" s="99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2">
        <v>19</v>
      </c>
      <c r="B682" s="99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2">
        <v>20</v>
      </c>
      <c r="B683" s="99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2">
        <v>21</v>
      </c>
      <c r="B684" s="99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2">
        <v>22</v>
      </c>
      <c r="B685" s="99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2">
        <v>23</v>
      </c>
      <c r="B686" s="99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2">
        <v>24</v>
      </c>
      <c r="B687" s="99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2">
        <v>25</v>
      </c>
      <c r="B688" s="99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2">
        <v>26</v>
      </c>
      <c r="B689" s="99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2">
        <v>27</v>
      </c>
      <c r="B690" s="99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2">
        <v>28</v>
      </c>
      <c r="B691" s="99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2">
        <v>29</v>
      </c>
      <c r="B692" s="99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2">
        <v>30</v>
      </c>
      <c r="B693" s="99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15">
      <c r="A697" s="992">
        <v>1</v>
      </c>
      <c r="B697" s="99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2">
        <v>2</v>
      </c>
      <c r="B698" s="99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2">
        <v>3</v>
      </c>
      <c r="B699" s="99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2">
        <v>4</v>
      </c>
      <c r="B700" s="99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2">
        <v>5</v>
      </c>
      <c r="B701" s="99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2">
        <v>6</v>
      </c>
      <c r="B702" s="99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2">
        <v>7</v>
      </c>
      <c r="B703" s="99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2">
        <v>8</v>
      </c>
      <c r="B704" s="99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2">
        <v>9</v>
      </c>
      <c r="B705" s="99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2">
        <v>10</v>
      </c>
      <c r="B706" s="99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2">
        <v>11</v>
      </c>
      <c r="B707" s="99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2">
        <v>12</v>
      </c>
      <c r="B708" s="99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2">
        <v>13</v>
      </c>
      <c r="B709" s="99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2">
        <v>14</v>
      </c>
      <c r="B710" s="99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2">
        <v>15</v>
      </c>
      <c r="B711" s="99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2">
        <v>16</v>
      </c>
      <c r="B712" s="99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2">
        <v>17</v>
      </c>
      <c r="B713" s="99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2">
        <v>18</v>
      </c>
      <c r="B714" s="99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2">
        <v>19</v>
      </c>
      <c r="B715" s="99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2">
        <v>20</v>
      </c>
      <c r="B716" s="99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2">
        <v>21</v>
      </c>
      <c r="B717" s="99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2">
        <v>22</v>
      </c>
      <c r="B718" s="99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2">
        <v>23</v>
      </c>
      <c r="B719" s="99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2">
        <v>24</v>
      </c>
      <c r="B720" s="99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2">
        <v>25</v>
      </c>
      <c r="B721" s="99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2">
        <v>26</v>
      </c>
      <c r="B722" s="99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2">
        <v>27</v>
      </c>
      <c r="B723" s="99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2">
        <v>28</v>
      </c>
      <c r="B724" s="99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2">
        <v>29</v>
      </c>
      <c r="B725" s="99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2">
        <v>30</v>
      </c>
      <c r="B726" s="99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15">
      <c r="A730" s="992">
        <v>1</v>
      </c>
      <c r="B730" s="99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2">
        <v>2</v>
      </c>
      <c r="B731" s="99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2">
        <v>3</v>
      </c>
      <c r="B732" s="99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2">
        <v>4</v>
      </c>
      <c r="B733" s="99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2">
        <v>5</v>
      </c>
      <c r="B734" s="99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2">
        <v>6</v>
      </c>
      <c r="B735" s="99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2">
        <v>7</v>
      </c>
      <c r="B736" s="99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2">
        <v>8</v>
      </c>
      <c r="B737" s="99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2">
        <v>9</v>
      </c>
      <c r="B738" s="99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2">
        <v>10</v>
      </c>
      <c r="B739" s="99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2">
        <v>11</v>
      </c>
      <c r="B740" s="99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2">
        <v>12</v>
      </c>
      <c r="B741" s="99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2">
        <v>13</v>
      </c>
      <c r="B742" s="99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2">
        <v>14</v>
      </c>
      <c r="B743" s="99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2">
        <v>15</v>
      </c>
      <c r="B744" s="99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2">
        <v>16</v>
      </c>
      <c r="B745" s="99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2">
        <v>17</v>
      </c>
      <c r="B746" s="99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2">
        <v>18</v>
      </c>
      <c r="B747" s="99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2">
        <v>19</v>
      </c>
      <c r="B748" s="99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2">
        <v>20</v>
      </c>
      <c r="B749" s="99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2">
        <v>21</v>
      </c>
      <c r="B750" s="99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2">
        <v>22</v>
      </c>
      <c r="B751" s="99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2">
        <v>23</v>
      </c>
      <c r="B752" s="99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2">
        <v>24</v>
      </c>
      <c r="B753" s="99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2">
        <v>25</v>
      </c>
      <c r="B754" s="99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2">
        <v>26</v>
      </c>
      <c r="B755" s="99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2">
        <v>27</v>
      </c>
      <c r="B756" s="99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2">
        <v>28</v>
      </c>
      <c r="B757" s="99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2">
        <v>29</v>
      </c>
      <c r="B758" s="99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2">
        <v>30</v>
      </c>
      <c r="B759" s="99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15">
      <c r="A763" s="992">
        <v>1</v>
      </c>
      <c r="B763" s="99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2">
        <v>2</v>
      </c>
      <c r="B764" s="99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2">
        <v>3</v>
      </c>
      <c r="B765" s="99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2">
        <v>4</v>
      </c>
      <c r="B766" s="99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2">
        <v>5</v>
      </c>
      <c r="B767" s="99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2">
        <v>6</v>
      </c>
      <c r="B768" s="99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2">
        <v>7</v>
      </c>
      <c r="B769" s="99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2">
        <v>8</v>
      </c>
      <c r="B770" s="99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2">
        <v>9</v>
      </c>
      <c r="B771" s="99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2">
        <v>10</v>
      </c>
      <c r="B772" s="99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2">
        <v>11</v>
      </c>
      <c r="B773" s="99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2">
        <v>12</v>
      </c>
      <c r="B774" s="99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2">
        <v>13</v>
      </c>
      <c r="B775" s="99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2">
        <v>14</v>
      </c>
      <c r="B776" s="99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2">
        <v>15</v>
      </c>
      <c r="B777" s="99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2">
        <v>16</v>
      </c>
      <c r="B778" s="99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2">
        <v>17</v>
      </c>
      <c r="B779" s="99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2">
        <v>18</v>
      </c>
      <c r="B780" s="99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2">
        <v>19</v>
      </c>
      <c r="B781" s="99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2">
        <v>20</v>
      </c>
      <c r="B782" s="99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2">
        <v>21</v>
      </c>
      <c r="B783" s="99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2">
        <v>22</v>
      </c>
      <c r="B784" s="99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2">
        <v>23</v>
      </c>
      <c r="B785" s="99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2">
        <v>24</v>
      </c>
      <c r="B786" s="99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2">
        <v>25</v>
      </c>
      <c r="B787" s="99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2">
        <v>26</v>
      </c>
      <c r="B788" s="99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2">
        <v>27</v>
      </c>
      <c r="B789" s="99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2">
        <v>28</v>
      </c>
      <c r="B790" s="99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2">
        <v>29</v>
      </c>
      <c r="B791" s="99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2">
        <v>30</v>
      </c>
      <c r="B792" s="99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15">
      <c r="A796" s="992">
        <v>1</v>
      </c>
      <c r="B796" s="99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2">
        <v>2</v>
      </c>
      <c r="B797" s="99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2">
        <v>3</v>
      </c>
      <c r="B798" s="99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2">
        <v>4</v>
      </c>
      <c r="B799" s="99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2">
        <v>5</v>
      </c>
      <c r="B800" s="99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2">
        <v>6</v>
      </c>
      <c r="B801" s="99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2">
        <v>7</v>
      </c>
      <c r="B802" s="99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2">
        <v>8</v>
      </c>
      <c r="B803" s="99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2">
        <v>9</v>
      </c>
      <c r="B804" s="99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2">
        <v>10</v>
      </c>
      <c r="B805" s="99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2">
        <v>11</v>
      </c>
      <c r="B806" s="99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2">
        <v>12</v>
      </c>
      <c r="B807" s="99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2">
        <v>13</v>
      </c>
      <c r="B808" s="99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2">
        <v>14</v>
      </c>
      <c r="B809" s="99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2">
        <v>15</v>
      </c>
      <c r="B810" s="99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2">
        <v>16</v>
      </c>
      <c r="B811" s="99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2">
        <v>17</v>
      </c>
      <c r="B812" s="99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2">
        <v>18</v>
      </c>
      <c r="B813" s="99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2">
        <v>19</v>
      </c>
      <c r="B814" s="99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2">
        <v>20</v>
      </c>
      <c r="B815" s="99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2">
        <v>21</v>
      </c>
      <c r="B816" s="99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2">
        <v>22</v>
      </c>
      <c r="B817" s="99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2">
        <v>23</v>
      </c>
      <c r="B818" s="99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2">
        <v>24</v>
      </c>
      <c r="B819" s="99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2">
        <v>25</v>
      </c>
      <c r="B820" s="99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2">
        <v>26</v>
      </c>
      <c r="B821" s="99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2">
        <v>27</v>
      </c>
      <c r="B822" s="99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2">
        <v>28</v>
      </c>
      <c r="B823" s="99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2">
        <v>29</v>
      </c>
      <c r="B824" s="99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2">
        <v>30</v>
      </c>
      <c r="B825" s="99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15">
      <c r="A829" s="992">
        <v>1</v>
      </c>
      <c r="B829" s="99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2">
        <v>2</v>
      </c>
      <c r="B830" s="99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2">
        <v>3</v>
      </c>
      <c r="B831" s="99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2">
        <v>4</v>
      </c>
      <c r="B832" s="99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2">
        <v>5</v>
      </c>
      <c r="B833" s="99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2">
        <v>6</v>
      </c>
      <c r="B834" s="99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2">
        <v>7</v>
      </c>
      <c r="B835" s="99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2">
        <v>8</v>
      </c>
      <c r="B836" s="99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2">
        <v>9</v>
      </c>
      <c r="B837" s="99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2">
        <v>10</v>
      </c>
      <c r="B838" s="99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2">
        <v>11</v>
      </c>
      <c r="B839" s="99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2">
        <v>12</v>
      </c>
      <c r="B840" s="99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2">
        <v>13</v>
      </c>
      <c r="B841" s="99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2">
        <v>14</v>
      </c>
      <c r="B842" s="99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2">
        <v>15</v>
      </c>
      <c r="B843" s="99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2">
        <v>16</v>
      </c>
      <c r="B844" s="99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2">
        <v>17</v>
      </c>
      <c r="B845" s="99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2">
        <v>18</v>
      </c>
      <c r="B846" s="99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2">
        <v>19</v>
      </c>
      <c r="B847" s="99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2">
        <v>20</v>
      </c>
      <c r="B848" s="99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2">
        <v>21</v>
      </c>
      <c r="B849" s="99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2">
        <v>22</v>
      </c>
      <c r="B850" s="99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2">
        <v>23</v>
      </c>
      <c r="B851" s="99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2">
        <v>24</v>
      </c>
      <c r="B852" s="99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2">
        <v>25</v>
      </c>
      <c r="B853" s="99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2">
        <v>26</v>
      </c>
      <c r="B854" s="99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2">
        <v>27</v>
      </c>
      <c r="B855" s="99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2">
        <v>28</v>
      </c>
      <c r="B856" s="99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2">
        <v>29</v>
      </c>
      <c r="B857" s="99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2">
        <v>30</v>
      </c>
      <c r="B858" s="99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15">
      <c r="A862" s="992">
        <v>1</v>
      </c>
      <c r="B862" s="99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2">
        <v>2</v>
      </c>
      <c r="B863" s="99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2">
        <v>3</v>
      </c>
      <c r="B864" s="99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2">
        <v>4</v>
      </c>
      <c r="B865" s="99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2">
        <v>5</v>
      </c>
      <c r="B866" s="99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2">
        <v>6</v>
      </c>
      <c r="B867" s="99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2">
        <v>7</v>
      </c>
      <c r="B868" s="99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2">
        <v>8</v>
      </c>
      <c r="B869" s="99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2">
        <v>9</v>
      </c>
      <c r="B870" s="99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2">
        <v>10</v>
      </c>
      <c r="B871" s="99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2">
        <v>11</v>
      </c>
      <c r="B872" s="99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2">
        <v>12</v>
      </c>
      <c r="B873" s="99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2">
        <v>13</v>
      </c>
      <c r="B874" s="99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2">
        <v>14</v>
      </c>
      <c r="B875" s="99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2">
        <v>15</v>
      </c>
      <c r="B876" s="99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2">
        <v>16</v>
      </c>
      <c r="B877" s="99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2">
        <v>17</v>
      </c>
      <c r="B878" s="99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2">
        <v>18</v>
      </c>
      <c r="B879" s="99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2">
        <v>19</v>
      </c>
      <c r="B880" s="99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2">
        <v>20</v>
      </c>
      <c r="B881" s="99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2">
        <v>21</v>
      </c>
      <c r="B882" s="99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2">
        <v>22</v>
      </c>
      <c r="B883" s="99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2">
        <v>23</v>
      </c>
      <c r="B884" s="99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2">
        <v>24</v>
      </c>
      <c r="B885" s="99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2">
        <v>25</v>
      </c>
      <c r="B886" s="99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2">
        <v>26</v>
      </c>
      <c r="B887" s="99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2">
        <v>27</v>
      </c>
      <c r="B888" s="99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2">
        <v>28</v>
      </c>
      <c r="B889" s="99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2">
        <v>29</v>
      </c>
      <c r="B890" s="99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2">
        <v>30</v>
      </c>
      <c r="B891" s="99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15">
      <c r="A895" s="992">
        <v>1</v>
      </c>
      <c r="B895" s="99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2">
        <v>2</v>
      </c>
      <c r="B896" s="99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2">
        <v>3</v>
      </c>
      <c r="B897" s="99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2">
        <v>4</v>
      </c>
      <c r="B898" s="99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2">
        <v>5</v>
      </c>
      <c r="B899" s="99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2">
        <v>6</v>
      </c>
      <c r="B900" s="99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2">
        <v>7</v>
      </c>
      <c r="B901" s="99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2">
        <v>8</v>
      </c>
      <c r="B902" s="99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2">
        <v>9</v>
      </c>
      <c r="B903" s="99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2">
        <v>10</v>
      </c>
      <c r="B904" s="99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2">
        <v>11</v>
      </c>
      <c r="B905" s="99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2">
        <v>12</v>
      </c>
      <c r="B906" s="99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2">
        <v>13</v>
      </c>
      <c r="B907" s="99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2">
        <v>14</v>
      </c>
      <c r="B908" s="99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2">
        <v>15</v>
      </c>
      <c r="B909" s="99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2">
        <v>16</v>
      </c>
      <c r="B910" s="99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2">
        <v>17</v>
      </c>
      <c r="B911" s="99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2">
        <v>18</v>
      </c>
      <c r="B912" s="99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2">
        <v>19</v>
      </c>
      <c r="B913" s="99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2">
        <v>20</v>
      </c>
      <c r="B914" s="99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2">
        <v>21</v>
      </c>
      <c r="B915" s="99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2">
        <v>22</v>
      </c>
      <c r="B916" s="99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2">
        <v>23</v>
      </c>
      <c r="B917" s="99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2">
        <v>24</v>
      </c>
      <c r="B918" s="99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2">
        <v>25</v>
      </c>
      <c r="B919" s="99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2">
        <v>26</v>
      </c>
      <c r="B920" s="99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2">
        <v>27</v>
      </c>
      <c r="B921" s="99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2">
        <v>28</v>
      </c>
      <c r="B922" s="99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2">
        <v>29</v>
      </c>
      <c r="B923" s="99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2">
        <v>30</v>
      </c>
      <c r="B924" s="99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15">
      <c r="A928" s="992">
        <v>1</v>
      </c>
      <c r="B928" s="992">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2">
        <v>2</v>
      </c>
      <c r="B929" s="99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2">
        <v>3</v>
      </c>
      <c r="B930" s="99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2">
        <v>4</v>
      </c>
      <c r="B931" s="99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2">
        <v>5</v>
      </c>
      <c r="B932" s="99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2">
        <v>6</v>
      </c>
      <c r="B933" s="99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2">
        <v>7</v>
      </c>
      <c r="B934" s="99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2">
        <v>8</v>
      </c>
      <c r="B935" s="99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2">
        <v>9</v>
      </c>
      <c r="B936" s="99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2">
        <v>10</v>
      </c>
      <c r="B937" s="99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2">
        <v>11</v>
      </c>
      <c r="B938" s="99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2">
        <v>12</v>
      </c>
      <c r="B939" s="99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2">
        <v>13</v>
      </c>
      <c r="B940" s="99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2">
        <v>14</v>
      </c>
      <c r="B941" s="99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2">
        <v>15</v>
      </c>
      <c r="B942" s="99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2">
        <v>16</v>
      </c>
      <c r="B943" s="99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2">
        <v>17</v>
      </c>
      <c r="B944" s="99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2">
        <v>18</v>
      </c>
      <c r="B945" s="99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2">
        <v>19</v>
      </c>
      <c r="B946" s="99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2">
        <v>20</v>
      </c>
      <c r="B947" s="99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2">
        <v>21</v>
      </c>
      <c r="B948" s="99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2">
        <v>22</v>
      </c>
      <c r="B949" s="99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2">
        <v>23</v>
      </c>
      <c r="B950" s="99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2">
        <v>24</v>
      </c>
      <c r="B951" s="99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2">
        <v>25</v>
      </c>
      <c r="B952" s="99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2">
        <v>26</v>
      </c>
      <c r="B953" s="99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2">
        <v>27</v>
      </c>
      <c r="B954" s="99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2">
        <v>28</v>
      </c>
      <c r="B955" s="99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2">
        <v>29</v>
      </c>
      <c r="B956" s="99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2">
        <v>30</v>
      </c>
      <c r="B957" s="99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15">
      <c r="A961" s="992">
        <v>1</v>
      </c>
      <c r="B961" s="99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2">
        <v>2</v>
      </c>
      <c r="B962" s="99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2">
        <v>3</v>
      </c>
      <c r="B963" s="99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2">
        <v>4</v>
      </c>
      <c r="B964" s="99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2">
        <v>5</v>
      </c>
      <c r="B965" s="99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2">
        <v>6</v>
      </c>
      <c r="B966" s="99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2">
        <v>7</v>
      </c>
      <c r="B967" s="99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2">
        <v>8</v>
      </c>
      <c r="B968" s="99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2">
        <v>9</v>
      </c>
      <c r="B969" s="99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2">
        <v>10</v>
      </c>
      <c r="B970" s="99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2">
        <v>11</v>
      </c>
      <c r="B971" s="99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2">
        <v>12</v>
      </c>
      <c r="B972" s="99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2">
        <v>13</v>
      </c>
      <c r="B973" s="99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2">
        <v>14</v>
      </c>
      <c r="B974" s="99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2">
        <v>15</v>
      </c>
      <c r="B975" s="99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2">
        <v>16</v>
      </c>
      <c r="B976" s="99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2">
        <v>17</v>
      </c>
      <c r="B977" s="99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2">
        <v>18</v>
      </c>
      <c r="B978" s="99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2">
        <v>19</v>
      </c>
      <c r="B979" s="99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2">
        <v>20</v>
      </c>
      <c r="B980" s="99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2">
        <v>21</v>
      </c>
      <c r="B981" s="99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2">
        <v>22</v>
      </c>
      <c r="B982" s="99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2">
        <v>23</v>
      </c>
      <c r="B983" s="99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2">
        <v>24</v>
      </c>
      <c r="B984" s="99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2">
        <v>25</v>
      </c>
      <c r="B985" s="99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2">
        <v>26</v>
      </c>
      <c r="B986" s="99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2">
        <v>27</v>
      </c>
      <c r="B987" s="99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2">
        <v>28</v>
      </c>
      <c r="B988" s="99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2">
        <v>29</v>
      </c>
      <c r="B989" s="99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2">
        <v>30</v>
      </c>
      <c r="B990" s="99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15">
      <c r="A994" s="992">
        <v>1</v>
      </c>
      <c r="B994" s="99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2">
        <v>2</v>
      </c>
      <c r="B995" s="99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2">
        <v>3</v>
      </c>
      <c r="B996" s="99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2">
        <v>4</v>
      </c>
      <c r="B997" s="99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2">
        <v>5</v>
      </c>
      <c r="B998" s="99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2">
        <v>6</v>
      </c>
      <c r="B999" s="99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2">
        <v>7</v>
      </c>
      <c r="B1000" s="99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2">
        <v>8</v>
      </c>
      <c r="B1001" s="99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2">
        <v>9</v>
      </c>
      <c r="B1002" s="99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2">
        <v>10</v>
      </c>
      <c r="B1003" s="99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2">
        <v>11</v>
      </c>
      <c r="B1004" s="99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2">
        <v>12</v>
      </c>
      <c r="B1005" s="99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2">
        <v>13</v>
      </c>
      <c r="B1006" s="99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2">
        <v>14</v>
      </c>
      <c r="B1007" s="99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2">
        <v>15</v>
      </c>
      <c r="B1008" s="99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2">
        <v>16</v>
      </c>
      <c r="B1009" s="99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2">
        <v>17</v>
      </c>
      <c r="B1010" s="99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2">
        <v>18</v>
      </c>
      <c r="B1011" s="99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2">
        <v>19</v>
      </c>
      <c r="B1012" s="99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2">
        <v>20</v>
      </c>
      <c r="B1013" s="99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2">
        <v>21</v>
      </c>
      <c r="B1014" s="99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2">
        <v>22</v>
      </c>
      <c r="B1015" s="99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2">
        <v>23</v>
      </c>
      <c r="B1016" s="99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2">
        <v>24</v>
      </c>
      <c r="B1017" s="99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2">
        <v>25</v>
      </c>
      <c r="B1018" s="99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2">
        <v>26</v>
      </c>
      <c r="B1019" s="99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2">
        <v>27</v>
      </c>
      <c r="B1020" s="99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2">
        <v>28</v>
      </c>
      <c r="B1021" s="99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2">
        <v>29</v>
      </c>
      <c r="B1022" s="99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2">
        <v>30</v>
      </c>
      <c r="B1023" s="99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2">
        <v>2</v>
      </c>
      <c r="B1028" s="99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2">
        <v>3</v>
      </c>
      <c r="B1029" s="99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2">
        <v>4</v>
      </c>
      <c r="B1030" s="99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2">
        <v>5</v>
      </c>
      <c r="B1031" s="99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2">
        <v>6</v>
      </c>
      <c r="B1032" s="99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2">
        <v>7</v>
      </c>
      <c r="B1033" s="99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2">
        <v>8</v>
      </c>
      <c r="B1034" s="99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2">
        <v>9</v>
      </c>
      <c r="B1035" s="99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2">
        <v>10</v>
      </c>
      <c r="B1036" s="99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2">
        <v>11</v>
      </c>
      <c r="B1037" s="99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2">
        <v>12</v>
      </c>
      <c r="B1038" s="99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2">
        <v>13</v>
      </c>
      <c r="B1039" s="99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2">
        <v>14</v>
      </c>
      <c r="B1040" s="99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2">
        <v>15</v>
      </c>
      <c r="B1041" s="99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2">
        <v>16</v>
      </c>
      <c r="B1042" s="99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2">
        <v>17</v>
      </c>
      <c r="B1043" s="99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2">
        <v>18</v>
      </c>
      <c r="B1044" s="99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2">
        <v>19</v>
      </c>
      <c r="B1045" s="99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2">
        <v>20</v>
      </c>
      <c r="B1046" s="99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2">
        <v>21</v>
      </c>
      <c r="B1047" s="99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2">
        <v>22</v>
      </c>
      <c r="B1048" s="99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2">
        <v>23</v>
      </c>
      <c r="B1049" s="99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2">
        <v>24</v>
      </c>
      <c r="B1050" s="99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2">
        <v>25</v>
      </c>
      <c r="B1051" s="99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2">
        <v>26</v>
      </c>
      <c r="B1052" s="99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2">
        <v>27</v>
      </c>
      <c r="B1053" s="99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2">
        <v>28</v>
      </c>
      <c r="B1054" s="99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2">
        <v>29</v>
      </c>
      <c r="B1055" s="99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2">
        <v>30</v>
      </c>
      <c r="B1056" s="99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2">
        <v>2</v>
      </c>
      <c r="B1061" s="99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2">
        <v>3</v>
      </c>
      <c r="B1062" s="99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2">
        <v>4</v>
      </c>
      <c r="B1063" s="99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2">
        <v>5</v>
      </c>
      <c r="B1064" s="99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2">
        <v>6</v>
      </c>
      <c r="B1065" s="99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2">
        <v>7</v>
      </c>
      <c r="B1066" s="99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2">
        <v>8</v>
      </c>
      <c r="B1067" s="99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2">
        <v>9</v>
      </c>
      <c r="B1068" s="99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2">
        <v>10</v>
      </c>
      <c r="B1069" s="99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2">
        <v>11</v>
      </c>
      <c r="B1070" s="99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2">
        <v>12</v>
      </c>
      <c r="B1071" s="99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2">
        <v>13</v>
      </c>
      <c r="B1072" s="99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2">
        <v>14</v>
      </c>
      <c r="B1073" s="99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2">
        <v>15</v>
      </c>
      <c r="B1074" s="99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2">
        <v>16</v>
      </c>
      <c r="B1075" s="99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2">
        <v>17</v>
      </c>
      <c r="B1076" s="99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2">
        <v>18</v>
      </c>
      <c r="B1077" s="99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2">
        <v>19</v>
      </c>
      <c r="B1078" s="99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2">
        <v>20</v>
      </c>
      <c r="B1079" s="99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2">
        <v>21</v>
      </c>
      <c r="B1080" s="99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2">
        <v>22</v>
      </c>
      <c r="B1081" s="99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2">
        <v>23</v>
      </c>
      <c r="B1082" s="99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2">
        <v>24</v>
      </c>
      <c r="B1083" s="99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2">
        <v>25</v>
      </c>
      <c r="B1084" s="99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2">
        <v>26</v>
      </c>
      <c r="B1085" s="99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2">
        <v>27</v>
      </c>
      <c r="B1086" s="99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2">
        <v>28</v>
      </c>
      <c r="B1087" s="99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2">
        <v>29</v>
      </c>
      <c r="B1088" s="99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2">
        <v>30</v>
      </c>
      <c r="B1089" s="99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2">
        <v>2</v>
      </c>
      <c r="B1094" s="99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2">
        <v>3</v>
      </c>
      <c r="B1095" s="99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2">
        <v>4</v>
      </c>
      <c r="B1096" s="99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2">
        <v>5</v>
      </c>
      <c r="B1097" s="99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2">
        <v>6</v>
      </c>
      <c r="B1098" s="99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2">
        <v>7</v>
      </c>
      <c r="B1099" s="99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2">
        <v>8</v>
      </c>
      <c r="B1100" s="99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2">
        <v>9</v>
      </c>
      <c r="B1101" s="99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2">
        <v>10</v>
      </c>
      <c r="B1102" s="99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2">
        <v>11</v>
      </c>
      <c r="B1103" s="99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2">
        <v>12</v>
      </c>
      <c r="B1104" s="99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2">
        <v>13</v>
      </c>
      <c r="B1105" s="99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2">
        <v>14</v>
      </c>
      <c r="B1106" s="99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2">
        <v>15</v>
      </c>
      <c r="B1107" s="99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2">
        <v>16</v>
      </c>
      <c r="B1108" s="99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2">
        <v>17</v>
      </c>
      <c r="B1109" s="99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2">
        <v>18</v>
      </c>
      <c r="B1110" s="99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2">
        <v>19</v>
      </c>
      <c r="B1111" s="99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2">
        <v>20</v>
      </c>
      <c r="B1112" s="99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2">
        <v>21</v>
      </c>
      <c r="B1113" s="99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2">
        <v>22</v>
      </c>
      <c r="B1114" s="99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2">
        <v>23</v>
      </c>
      <c r="B1115" s="99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2">
        <v>24</v>
      </c>
      <c r="B1116" s="99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2">
        <v>25</v>
      </c>
      <c r="B1117" s="99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2">
        <v>26</v>
      </c>
      <c r="B1118" s="99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2">
        <v>27</v>
      </c>
      <c r="B1119" s="99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2">
        <v>28</v>
      </c>
      <c r="B1120" s="99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2">
        <v>29</v>
      </c>
      <c r="B1121" s="99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2">
        <v>30</v>
      </c>
      <c r="B1122" s="99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2">
        <v>2</v>
      </c>
      <c r="B1127" s="99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2">
        <v>3</v>
      </c>
      <c r="B1128" s="99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2">
        <v>4</v>
      </c>
      <c r="B1129" s="99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2">
        <v>5</v>
      </c>
      <c r="B1130" s="99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2">
        <v>6</v>
      </c>
      <c r="B1131" s="99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2">
        <v>7</v>
      </c>
      <c r="B1132" s="99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2">
        <v>8</v>
      </c>
      <c r="B1133" s="99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2">
        <v>9</v>
      </c>
      <c r="B1134" s="99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2">
        <v>10</v>
      </c>
      <c r="B1135" s="99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2">
        <v>11</v>
      </c>
      <c r="B1136" s="99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2">
        <v>12</v>
      </c>
      <c r="B1137" s="99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2">
        <v>13</v>
      </c>
      <c r="B1138" s="99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2">
        <v>14</v>
      </c>
      <c r="B1139" s="99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2">
        <v>15</v>
      </c>
      <c r="B1140" s="99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2">
        <v>16</v>
      </c>
      <c r="B1141" s="99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2">
        <v>17</v>
      </c>
      <c r="B1142" s="99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2">
        <v>18</v>
      </c>
      <c r="B1143" s="99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2">
        <v>19</v>
      </c>
      <c r="B1144" s="99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2">
        <v>20</v>
      </c>
      <c r="B1145" s="99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2">
        <v>21</v>
      </c>
      <c r="B1146" s="99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2">
        <v>22</v>
      </c>
      <c r="B1147" s="99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2">
        <v>23</v>
      </c>
      <c r="B1148" s="99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2">
        <v>24</v>
      </c>
      <c r="B1149" s="99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2">
        <v>25</v>
      </c>
      <c r="B1150" s="99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2">
        <v>26</v>
      </c>
      <c r="B1151" s="99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2">
        <v>27</v>
      </c>
      <c r="B1152" s="99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2">
        <v>28</v>
      </c>
      <c r="B1153" s="99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2">
        <v>29</v>
      </c>
      <c r="B1154" s="99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2">
        <v>30</v>
      </c>
      <c r="B1155" s="99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2">
        <v>2</v>
      </c>
      <c r="B1160" s="99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2">
        <v>3</v>
      </c>
      <c r="B1161" s="99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2">
        <v>4</v>
      </c>
      <c r="B1162" s="99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2">
        <v>5</v>
      </c>
      <c r="B1163" s="99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2">
        <v>6</v>
      </c>
      <c r="B1164" s="99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2">
        <v>7</v>
      </c>
      <c r="B1165" s="99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2">
        <v>8</v>
      </c>
      <c r="B1166" s="99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2">
        <v>9</v>
      </c>
      <c r="B1167" s="99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2">
        <v>10</v>
      </c>
      <c r="B1168" s="99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2">
        <v>11</v>
      </c>
      <c r="B1169" s="99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2">
        <v>12</v>
      </c>
      <c r="B1170" s="99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2">
        <v>13</v>
      </c>
      <c r="B1171" s="99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2">
        <v>14</v>
      </c>
      <c r="B1172" s="99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2">
        <v>15</v>
      </c>
      <c r="B1173" s="99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2">
        <v>16</v>
      </c>
      <c r="B1174" s="99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2">
        <v>17</v>
      </c>
      <c r="B1175" s="99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2">
        <v>18</v>
      </c>
      <c r="B1176" s="99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2">
        <v>19</v>
      </c>
      <c r="B1177" s="99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2">
        <v>20</v>
      </c>
      <c r="B1178" s="99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2">
        <v>21</v>
      </c>
      <c r="B1179" s="99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2">
        <v>22</v>
      </c>
      <c r="B1180" s="99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2">
        <v>23</v>
      </c>
      <c r="B1181" s="99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2">
        <v>24</v>
      </c>
      <c r="B1182" s="99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2">
        <v>25</v>
      </c>
      <c r="B1183" s="99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2">
        <v>26</v>
      </c>
      <c r="B1184" s="99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2">
        <v>27</v>
      </c>
      <c r="B1185" s="99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2">
        <v>28</v>
      </c>
      <c r="B1186" s="99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2">
        <v>29</v>
      </c>
      <c r="B1187" s="99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2">
        <v>30</v>
      </c>
      <c r="B1188" s="99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2">
        <v>2</v>
      </c>
      <c r="B1193" s="99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2">
        <v>3</v>
      </c>
      <c r="B1194" s="99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2">
        <v>4</v>
      </c>
      <c r="B1195" s="99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2">
        <v>5</v>
      </c>
      <c r="B1196" s="99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2">
        <v>6</v>
      </c>
      <c r="B1197" s="99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2">
        <v>7</v>
      </c>
      <c r="B1198" s="99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2">
        <v>8</v>
      </c>
      <c r="B1199" s="99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2">
        <v>9</v>
      </c>
      <c r="B1200" s="99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2">
        <v>10</v>
      </c>
      <c r="B1201" s="99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2">
        <v>11</v>
      </c>
      <c r="B1202" s="99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2">
        <v>12</v>
      </c>
      <c r="B1203" s="99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2">
        <v>13</v>
      </c>
      <c r="B1204" s="99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2">
        <v>14</v>
      </c>
      <c r="B1205" s="99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2">
        <v>15</v>
      </c>
      <c r="B1206" s="99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2">
        <v>16</v>
      </c>
      <c r="B1207" s="99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2">
        <v>17</v>
      </c>
      <c r="B1208" s="99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2">
        <v>18</v>
      </c>
      <c r="B1209" s="99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2">
        <v>19</v>
      </c>
      <c r="B1210" s="99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2">
        <v>20</v>
      </c>
      <c r="B1211" s="99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2">
        <v>21</v>
      </c>
      <c r="B1212" s="99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2">
        <v>22</v>
      </c>
      <c r="B1213" s="99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2">
        <v>23</v>
      </c>
      <c r="B1214" s="99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2">
        <v>24</v>
      </c>
      <c r="B1215" s="99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2">
        <v>25</v>
      </c>
      <c r="B1216" s="99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2">
        <v>26</v>
      </c>
      <c r="B1217" s="99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2">
        <v>27</v>
      </c>
      <c r="B1218" s="99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2">
        <v>28</v>
      </c>
      <c r="B1219" s="99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2">
        <v>29</v>
      </c>
      <c r="B1220" s="99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2">
        <v>30</v>
      </c>
      <c r="B1221" s="99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2">
        <v>2</v>
      </c>
      <c r="B1226" s="99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2">
        <v>3</v>
      </c>
      <c r="B1227" s="99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2">
        <v>4</v>
      </c>
      <c r="B1228" s="99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2">
        <v>5</v>
      </c>
      <c r="B1229" s="99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2">
        <v>6</v>
      </c>
      <c r="B1230" s="99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2">
        <v>7</v>
      </c>
      <c r="B1231" s="99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2">
        <v>8</v>
      </c>
      <c r="B1232" s="99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2">
        <v>9</v>
      </c>
      <c r="B1233" s="99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2">
        <v>10</v>
      </c>
      <c r="B1234" s="99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2">
        <v>11</v>
      </c>
      <c r="B1235" s="99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2">
        <v>12</v>
      </c>
      <c r="B1236" s="99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2">
        <v>13</v>
      </c>
      <c r="B1237" s="99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2">
        <v>14</v>
      </c>
      <c r="B1238" s="99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2">
        <v>15</v>
      </c>
      <c r="B1239" s="99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2">
        <v>16</v>
      </c>
      <c r="B1240" s="99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2">
        <v>17</v>
      </c>
      <c r="B1241" s="99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2">
        <v>18</v>
      </c>
      <c r="B1242" s="99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2">
        <v>19</v>
      </c>
      <c r="B1243" s="99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2">
        <v>20</v>
      </c>
      <c r="B1244" s="99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2">
        <v>21</v>
      </c>
      <c r="B1245" s="99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2">
        <v>22</v>
      </c>
      <c r="B1246" s="99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2">
        <v>23</v>
      </c>
      <c r="B1247" s="99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2">
        <v>24</v>
      </c>
      <c r="B1248" s="99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2">
        <v>25</v>
      </c>
      <c r="B1249" s="99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2">
        <v>26</v>
      </c>
      <c r="B1250" s="99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2">
        <v>27</v>
      </c>
      <c r="B1251" s="99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2">
        <v>28</v>
      </c>
      <c r="B1252" s="99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2">
        <v>29</v>
      </c>
      <c r="B1253" s="99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2">
        <v>30</v>
      </c>
      <c r="B1254" s="99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2">
        <v>2</v>
      </c>
      <c r="B1259" s="99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2">
        <v>3</v>
      </c>
      <c r="B1260" s="99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2">
        <v>4</v>
      </c>
      <c r="B1261" s="99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2">
        <v>5</v>
      </c>
      <c r="B1262" s="99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2">
        <v>6</v>
      </c>
      <c r="B1263" s="99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2">
        <v>7</v>
      </c>
      <c r="B1264" s="99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2">
        <v>8</v>
      </c>
      <c r="B1265" s="99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2">
        <v>9</v>
      </c>
      <c r="B1266" s="99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2">
        <v>10</v>
      </c>
      <c r="B1267" s="99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2">
        <v>11</v>
      </c>
      <c r="B1268" s="99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2">
        <v>12</v>
      </c>
      <c r="B1269" s="99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2">
        <v>13</v>
      </c>
      <c r="B1270" s="99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2">
        <v>14</v>
      </c>
      <c r="B1271" s="99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2">
        <v>15</v>
      </c>
      <c r="B1272" s="99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2">
        <v>16</v>
      </c>
      <c r="B1273" s="99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2">
        <v>17</v>
      </c>
      <c r="B1274" s="99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2">
        <v>18</v>
      </c>
      <c r="B1275" s="99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2">
        <v>19</v>
      </c>
      <c r="B1276" s="99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2">
        <v>20</v>
      </c>
      <c r="B1277" s="99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2">
        <v>21</v>
      </c>
      <c r="B1278" s="99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2">
        <v>22</v>
      </c>
      <c r="B1279" s="99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2">
        <v>23</v>
      </c>
      <c r="B1280" s="99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2">
        <v>24</v>
      </c>
      <c r="B1281" s="99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2">
        <v>25</v>
      </c>
      <c r="B1282" s="99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2">
        <v>26</v>
      </c>
      <c r="B1283" s="99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2">
        <v>27</v>
      </c>
      <c r="B1284" s="99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2">
        <v>28</v>
      </c>
      <c r="B1285" s="99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2">
        <v>29</v>
      </c>
      <c r="B1286" s="99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2">
        <v>30</v>
      </c>
      <c r="B1287" s="99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2">
        <v>2</v>
      </c>
      <c r="B1292" s="99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2">
        <v>3</v>
      </c>
      <c r="B1293" s="99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2">
        <v>4</v>
      </c>
      <c r="B1294" s="99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2">
        <v>5</v>
      </c>
      <c r="B1295" s="99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2">
        <v>6</v>
      </c>
      <c r="B1296" s="99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2">
        <v>7</v>
      </c>
      <c r="B1297" s="99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2">
        <v>8</v>
      </c>
      <c r="B1298" s="99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2">
        <v>9</v>
      </c>
      <c r="B1299" s="99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2">
        <v>10</v>
      </c>
      <c r="B1300" s="99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2">
        <v>11</v>
      </c>
      <c r="B1301" s="99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2">
        <v>12</v>
      </c>
      <c r="B1302" s="99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2">
        <v>13</v>
      </c>
      <c r="B1303" s="99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2">
        <v>14</v>
      </c>
      <c r="B1304" s="99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2">
        <v>15</v>
      </c>
      <c r="B1305" s="99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2">
        <v>16</v>
      </c>
      <c r="B1306" s="99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2">
        <v>17</v>
      </c>
      <c r="B1307" s="99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2">
        <v>18</v>
      </c>
      <c r="B1308" s="99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2">
        <v>19</v>
      </c>
      <c r="B1309" s="99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2">
        <v>20</v>
      </c>
      <c r="B1310" s="99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2">
        <v>21</v>
      </c>
      <c r="B1311" s="99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2">
        <v>22</v>
      </c>
      <c r="B1312" s="99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2">
        <v>23</v>
      </c>
      <c r="B1313" s="99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2">
        <v>24</v>
      </c>
      <c r="B1314" s="99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2">
        <v>25</v>
      </c>
      <c r="B1315" s="99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2">
        <v>26</v>
      </c>
      <c r="B1316" s="99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2">
        <v>27</v>
      </c>
      <c r="B1317" s="99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2">
        <v>28</v>
      </c>
      <c r="B1318" s="99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2">
        <v>29</v>
      </c>
      <c r="B1319" s="99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2">
        <v>30</v>
      </c>
      <c r="B1320" s="99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2022-06-17T09:25:19Z</cp:lastPrinted>
  <dcterms:created xsi:type="dcterms:W3CDTF">2012-03-13T00:50:25Z</dcterms:created>
  <dcterms:modified xsi:type="dcterms:W3CDTF">2022-08-30T01:00:35Z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