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0" yWindow="0" windowWidth="28800" windowHeight="12360"/>
  </bookViews>
  <sheets>
    <sheet name="行政事業レビューシート" sheetId="11" r:id="rId1"/>
    <sheet name="入力規則等" sheetId="4" r:id="rId2"/>
  </sheets>
  <definedNames>
    <definedName name="_xlnm.Print_Area" localSheetId="0">行政事業レビューシート!$A$2:$AX$644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137"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7" i="11"/>
  <c r="AY338" i="11"/>
  <c r="AY325" i="11"/>
  <c r="AY329" i="11"/>
  <c r="AY333" i="11"/>
  <c r="AY340" i="11"/>
  <c r="AY323" i="11"/>
  <c r="AY331" i="11"/>
  <c r="AY337" i="11"/>
  <c r="AY324" i="11"/>
  <c r="AY328" i="11"/>
  <c r="AY332"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5" i="11" s="1"/>
  <c r="AY132" i="11"/>
  <c r="AY139" i="11"/>
  <c r="AY145" i="11" s="1"/>
  <c r="AY166" i="11"/>
  <c r="AY161" i="11"/>
  <c r="AY162" i="11" s="1"/>
  <c r="AY156" i="11"/>
  <c r="AY158" i="11" s="1"/>
  <c r="AY155" i="11"/>
  <c r="AY153" i="11"/>
  <c r="AY152" i="11"/>
  <c r="AY151" i="11"/>
  <c r="AY146" i="11"/>
  <c r="AY150" i="11" s="1"/>
  <c r="AY127" i="11"/>
  <c r="AY128" i="11" s="1"/>
  <c r="AY122" i="11"/>
  <c r="AY124" i="11" s="1"/>
  <c r="AY112" i="11"/>
  <c r="AY120" i="11" s="1"/>
  <c r="AY99" i="11"/>
  <c r="AY101" i="11" s="1"/>
  <c r="AY98" i="11"/>
  <c r="AY102" i="11"/>
  <c r="AY104" i="11" s="1"/>
  <c r="AY113" i="11" l="1"/>
  <c r="AY115" i="11"/>
  <c r="AY121" i="11"/>
  <c r="AY117" i="11"/>
  <c r="AY123" i="11"/>
  <c r="AY119" i="11"/>
  <c r="AY125" i="11"/>
  <c r="AY142" i="11"/>
  <c r="AY134" i="11"/>
  <c r="AY177" i="11"/>
  <c r="AY204" i="11"/>
  <c r="AY212" i="11"/>
  <c r="AY129" i="11"/>
  <c r="AY164" i="11"/>
  <c r="AY114" i="11"/>
  <c r="AY118" i="11"/>
  <c r="AY126" i="11"/>
  <c r="AY130" i="11"/>
  <c r="AY174" i="11"/>
  <c r="AY178" i="11"/>
  <c r="AY193" i="11"/>
  <c r="AY201" i="11"/>
  <c r="AY205" i="11"/>
  <c r="AY209" i="11"/>
  <c r="AY213" i="11"/>
  <c r="AY131" i="11"/>
  <c r="AY116" i="11"/>
  <c r="AY154" i="11"/>
  <c r="AY163" i="11"/>
  <c r="AY171" i="11"/>
  <c r="AY198" i="11"/>
  <c r="AY203" i="11"/>
  <c r="AY100" i="11"/>
  <c r="AY143" i="11"/>
  <c r="AY137" i="11"/>
  <c r="AY140" i="11"/>
  <c r="AY14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79" i="11"/>
  <c r="AY78" i="11"/>
  <c r="AY87" i="11" s="1"/>
  <c r="AY44" i="11"/>
  <c r="AY52" i="11" s="1"/>
  <c r="AY83" i="11" l="1"/>
  <c r="AY80" i="11"/>
  <c r="AY84" i="11"/>
  <c r="AY92" i="11"/>
  <c r="AY96" i="11"/>
  <c r="AY55" i="11"/>
  <c r="AY81" i="11"/>
  <c r="AY85" i="11"/>
  <c r="AY97" i="11"/>
  <c r="AY82" i="11"/>
  <c r="AY8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<sst xmlns="http://schemas.openxmlformats.org/spreadsheetml/2006/main" count="1491" uniqueCount="741">
  <si>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</si>
  <si>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</si>
  <si>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</si>
  <si>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</si>
  <si>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</si>
  <si>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</si>
  <si>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</si>
  <si>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</si>
  <si>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</si>
  <si>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</si>
  <si>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</si>
  <si>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</si>
  <si>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</si>
  <si>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</si>
  <si>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</si>
  <si>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</si>
  <si>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</si>
  <si>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</si>
  <si>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</si>
  <si>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</si>
  <si>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</si>
  <si>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</si>
  <si>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</si>
  <si>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</si>
  <si>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</si>
  <si>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</si>
  <si>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</si>
  <si>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</si>
  <si>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</si>
  <si>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</si>
  <si>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</si>
  <si>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</si>
  <si>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</si>
  <si>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</si>
  <si>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</si>
  <si>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</si>
  <si>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</si>
  <si>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</si>
  <si>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</si>
  <si>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</si>
  <si>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</si>
  <si>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</si>
  <si>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</si>
  <si>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</si>
  <si>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</si>
  <si>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</si>
  <si>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</si>
  <si>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</si>
  <si>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</si>
  <si>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</si>
  <si>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</si>
  <si>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</si>
  <si>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</si>
  <si>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</si>
  <si>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</si>
  <si>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</si>
  <si>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</si>
  <si>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</si>
  <si>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</si>
  <si>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</si>
  <si>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</si>
  <si>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</si>
  <si>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</si>
  <si>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</si>
  <si>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</si>
  <si>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</si>
  <si>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</si>
  <si>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</si>
  <si>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</si>
  <si>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</si>
  <si>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</si>
  <si>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</si>
  <si>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</si>
  <si>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</si>
  <si>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</si>
  <si>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</si>
  <si>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</si>
  <si>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</si>
  <si>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</si>
  <si>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</si>
  <si>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</si>
  <si>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</si>
  <si>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</si>
  <si>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</si>
  <si>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</si>
  <si>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</si>
  <si>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</si>
  <si>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</si>
  <si>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</si>
  <si>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</si>
  <si>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</si>
  <si>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</si>
  <si>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</si>
  <si>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</si>
  <si>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</si>
  <si>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</si>
  <si>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</si>
  <si>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</si>
  <si>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</si>
  <si>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</si>
  <si>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</si>
  <si>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</si>
  <si>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</si>
  <si>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</si>
  <si>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</si>
  <si>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</si>
  <si>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</si>
  <si>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</si>
  <si>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</si>
  <si>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</si>
  <si>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</si>
  <si>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</si>
  <si>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</si>
  <si>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</si>
  <si>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</si>
  <si>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</si>
  <si>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</si>
  <si>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</si>
  <si>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</si>
  <si>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</si>
  <si>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</si>
  <si>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</si>
  <si>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</si>
  <si>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</si>
  <si>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</si>
  <si>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</si>
  <si>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</si>
  <si>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</si>
  <si>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</si>
  <si>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</si>
  <si>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</si>
  <si>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</si>
  <si>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</si>
  <si>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</si>
  <si>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</si>
  <si>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</si>
  <si>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</si>
  <si>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</si>
  <si>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</si>
  <si>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</si>
  <si>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</si>
  <si>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</si>
  <si>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</si>
  <si>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</si>
  <si>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</si>
  <si>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</si>
  <si>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</si>
  <si>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</si>
  <si>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</si>
  <si>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</si>
  <si>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</si>
  <si>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</si>
  <si>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</si>
  <si>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</si>
  <si>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</si>
  <si>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</si>
  <si>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</si>
  <si>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</si>
  <si>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</si>
  <si>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</si>
  <si>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</si>
  <si>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</si>
  <si>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</si>
  <si>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</si>
  <si>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</si>
  <si>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</si>
  <si>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</si>
  <si>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</si>
  <si>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</si>
  <si>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</si>
  <si>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</si>
  <si>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</si>
  <si>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</si>
  <si>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</si>
  <si>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</si>
  <si>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</si>
  <si>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</si>
  <si>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</si>
  <si>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</si>
  <si>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</si>
  <si>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</si>
  <si>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</si>
  <si>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</si>
  <si>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</si>
  <si>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</si>
  <si>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</si>
  <si>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</si>
  <si>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</si>
  <si>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</si>
  <si>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</si>
  <si>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</si>
  <si>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</si>
  <si>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</si>
  <si>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</si>
  <si>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</si>
  <si>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</si>
  <si>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</si>
  <si>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</si>
  <si>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</si>
  <si>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</si>
  <si>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</si>
  <si>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</si>
  <si>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</si>
  <si>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</si>
  <si>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</si>
  <si>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</si>
  <si>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</si>
  <si>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</si>
  <si>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</si>
  <si>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</si>
  <si>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</si>
  <si>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</si>
  <si>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</si>
  <si>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</si>
  <si>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</si>
  <si>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</si>
  <si>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</si>
  <si>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</si>
  <si>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</si>
  <si>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</si>
  <si>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</si>
  <si>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</si>
  <si>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</si>
  <si>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</si>
  <si>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</si>
  <si>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</si>
  <si>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</si>
  <si>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</si>
  <si>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</si>
  <si>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</si>
  <si>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</si>
  <si>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</si>
  <si>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</si>
  <si>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</si>
  <si>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</si>
  <si>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</si>
  <si>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</si>
  <si>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</si>
  <si>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</si>
  <si>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</si>
  <si>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</si>
  <si>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</si>
  <si>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</si>
  <si>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</si>
  <si>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</si>
  <si>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</si>
  <si>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</si>
  <si>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</si>
  <si>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</si>
  <si>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</si>
  <si>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</si>
  <si>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</si>
  <si>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</si>
  <si>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</si>
  <si>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</si>
  <si>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</si>
  <si>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</si>
  <si>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</si>
  <si>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</si>
  <si>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</si>
  <si>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</si>
  <si>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</si>
  <si>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</si>
  <si>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</si>
  <si>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</si>
  <si>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</si>
  <si>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</si>
  <si>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</si>
  <si>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</si>
  <si>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</si>
  <si>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</si>
  <si>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</si>
  <si>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</si>
  <si>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</si>
  <si>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</si>
  <si>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</si>
  <si>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</si>
  <si>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</si>
  <si>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</si>
  <si>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</si>
  <si>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</si>
  <si>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</si>
  <si>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</si>
  <si>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</si>
  <si>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</si>
  <si>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</si>
  <si>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</si>
  <si>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</si>
  <si>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</si>
  <si>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</si>
  <si>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</si>
  <si>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</si>
  <si>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</si>
  <si>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</si>
  <si>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</si>
  <si>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</si>
  <si>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</si>
  <si>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</si>
  <si>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</si>
  <si>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</si>
  <si>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</si>
  <si>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</si>
  <si>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</si>
  <si>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</si>
  <si>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</si>
  <si>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</si>
  <si>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</si>
  <si>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</si>
  <si>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</si>
  <si>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</si>
  <si>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</si>
  <si>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</si>
  <si>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</si>
  <si>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</si>
  <si>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</si>
  <si>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</si>
  <si>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</si>
  <si>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</si>
  <si>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</si>
  <si>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</si>
  <si>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</si>
  <si>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</si>
  <si>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</si>
  <si>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</si>
  <si>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</si>
  <si>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</si>
  <si>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</si>
  <si>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</si>
  <si>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</si>
  <si>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</si>
  <si>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</si>
  <si>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</si>
  <si>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</si>
  <si>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</si>
  <si>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</si>
  <si>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</si>
  <si>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</si>
  <si>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</si>
  <si>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</si>
  <si>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</si>
  <si>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</si>
  <si>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</si>
  <si>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</si>
  <si>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</si>
  <si>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</si>
  <si>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</si>
  <si>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</si>
  <si>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</si>
  <si>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</si>
  <si>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</si>
  <si>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</si>
  <si>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</si>
  <si>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</si>
  <si>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</si>
  <si>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</si>
  <si>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</si>
  <si>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</si>
  <si>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</si>
  <si>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</si>
  <si>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</si>
  <si>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</si>
  <si>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</si>
  <si>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</si>
  <si>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</si>
  <si>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</si>
  <si>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</si>
  <si>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</si>
  <si>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</si>
  <si>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</si>
  <si>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</si>
  <si>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</si>
  <si>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</si>
  <si>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</si>
  <si>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</si>
  <si>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</si>
  <si>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</si>
  <si>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</si>
  <si>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</si>
  <si>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</si>
  <si>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</si>
  <si>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</si>
  <si>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</si>
  <si>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</si>
  <si>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</si>
  <si>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</si>
  <si>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</si>
  <si>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</si>
  <si>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</si>
  <si>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</si>
  <si>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</si>
  <si>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</si>
  <si>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</si>
  <si>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</si>
  <si>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</si>
  <si>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</si>
  <si>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</si>
  <si>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</si>
  <si>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</si>
  <si>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</si>
  <si>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</si>
  <si>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</si>
  <si>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</si>
  <si>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</si>
  <si>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</si>
  <si>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</si>
  <si>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</si>
  <si>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</si>
  <si>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</si>
  <si>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</si>
  <si>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</si>
  <si>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</si>
  <si>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</si>
  <si>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</si>
  <si>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</si>
  <si>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</si>
  <si>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</si>
  <si>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</si>
  <si>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</si>
  <si>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</si>
  <si>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</si>
  <si>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</si>
  <si>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</si>
  <si>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</si>
  <si>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</si>
  <si>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</si>
  <si>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</si>
  <si>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</si>
  <si>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</si>
  <si>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</si>
  <si>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</si>
  <si>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</si>
  <si>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</si>
  <si>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</si>
  <si>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</si>
  <si>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</si>
  <si>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</si>
  <si>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</si>
  <si>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</si>
  <si>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</si>
  <si>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</si>
  <si>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</si>
  <si>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</si>
  <si>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</si>
  <si>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</si>
  <si>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</si>
  <si>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</si>
  <si>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</si>
  <si>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</si>
  <si>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</si>
  <si>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</si>
  <si>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</si>
  <si>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</si>
  <si>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</si>
  <si>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</si>
  <si>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</si>
  <si>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</si>
  <si>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</si>
  <si>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</si>
  <si>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</si>
  <si>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</si>
  <si>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</si>
  <si>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</si>
  <si>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</si>
  <si>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</si>
  <si>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</si>
  <si>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</si>
  <si>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</si>
  <si>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</si>
  <si>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</si>
  <si>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</si>
  <si>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</si>
  <si>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</si>
  <si>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</si>
  <si>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</si>
  <si>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</si>
  <si>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</si>
  <si>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</si>
  <si>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</si>
  <si>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</si>
  <si>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</si>
  <si>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</si>
  <si>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</si>
  <si>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</si>
  <si>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</si>
  <si>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</si>
  <si>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</si>
  <si>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</si>
  <si>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</si>
  <si>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</si>
  <si>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</si>
  <si>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</si>
  <si>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</si>
  <si>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</si>
  <si>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</si>
  <si>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</si>
  <si>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</si>
  <si>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</si>
  <si>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</si>
  <si>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</si>
  <si>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</si>
  <si>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</si>
  <si>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</si>
  <si>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</si>
  <si>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</si>
  <si>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</si>
  <si>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</si>
  <si>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</si>
  <si>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</si>
  <si>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</si>
  <si>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</si>
  <si>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</si>
  <si>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</si>
  <si>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</si>
  <si>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</si>
  <si>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</si>
  <si>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</si>
  <si>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</si>
  <si>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</si>
  <si>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</si>
  <si>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</si>
  <si>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</si>
  <si>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</si>
  <si>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</si>
  <si>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</si>
  <si>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</si>
  <si>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</si>
  <si>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</si>
  <si>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</si>
  <si>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</si>
  <si>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</si>
  <si>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</si>
  <si>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</si>
  <si>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</si>
  <si>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</si>
  <si>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</si>
  <si>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</si>
  <si>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</si>
  <si>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</si>
  <si>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</si>
  <si>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</si>
  <si>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</si>
  <si>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</si>
  <si>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</si>
  <si>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</si>
  <si>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</si>
  <si>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</si>
  <si>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</si>
  <si>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</si>
  <si>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</si>
  <si>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</si>
  <si>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</si>
  <si>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</si>
  <si>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</si>
  <si>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</si>
  <si>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</si>
  <si>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</si>
  <si>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</si>
  <si>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</si>
  <si>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</si>
  <si>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</si>
  <si>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</si>
  <si>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</si>
  <si>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</si>
  <si>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</si>
  <si>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</si>
  <si>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</si>
  <si>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</si>
  <si>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</si>
  <si>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</si>
  <si>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</si>
  <si>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</si>
  <si>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</si>
  <si>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</si>
  <si>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</si>
  <si>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</si>
  <si>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</si>
  <si>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</si>
  <si>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</si>
  <si>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</si>
  <si>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</si>
  <si>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</si>
  <si>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</si>
  <si>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</si>
  <si>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</si>
  <si>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</si>
  <si>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</si>
  <si>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</si>
  <si>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</si>
  <si>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</si>
  <si>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</si>
  <si>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</si>
  <si>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</si>
  <si>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</si>
  <si>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</si>
  <si>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</si>
  <si>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</si>
  <si>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</si>
  <si>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</si>
  <si>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</si>
  <si>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</si>
  <si>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</si>
  <si>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</si>
  <si>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</si>
  <si>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</si>
  <si>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</si>
  <si>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</si>
  <si>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</si>
  <si>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平成２４年度</t>
  </si>
  <si>
    <t>終了予定なし</t>
  </si>
  <si>
    <t>労働条件政策課</t>
  </si>
  <si>
    <t>労働時間等の設定の改善に関する特別措置法第３条第１項、労働者災害補償保険法第29条第１項第３号、医療法第30条の22</t>
  </si>
  <si>
    <t>仕事と生活の調和（ワーク・ライフ・バランス）憲章、仕事と生活の調和推進のための行動指針、労働時間等設定改善指針、医療分野の「雇用の質」向上プロジェクトチーム報告</t>
  </si>
  <si>
    <t>-</t>
  </si>
  <si>
    <t>労働時間等設定改善
援助事業委託費</t>
  </si>
  <si>
    <t>庁費</t>
  </si>
  <si>
    <t>職員旅費</t>
  </si>
  <si>
    <t>諸謝金</t>
  </si>
  <si>
    <t>委員等旅費</t>
  </si>
  <si>
    <t>医療勤務環境改善マネジメントシステムに基づく医療機関の取組に対する支援の充実を図るための調査・研究事業報告書</t>
  </si>
  <si>
    <t>人</t>
  </si>
  <si>
    <t>データベースサイトのアクセス件数を70,000件以上とする。</t>
  </si>
  <si>
    <t>件</t>
  </si>
  <si>
    <t>回</t>
  </si>
  <si>
    <t>　　　X/Y</t>
    <phoneticPr fontId="5"/>
  </si>
  <si>
    <t>15,125,000
/837</t>
  </si>
  <si>
    <t>25,520,307
/1,649</t>
  </si>
  <si>
    <t>535</t>
  </si>
  <si>
    <t>440</t>
  </si>
  <si>
    <t>450</t>
  </si>
  <si>
    <t>463</t>
  </si>
  <si>
    <t>462</t>
  </si>
  <si>
    <t>465</t>
  </si>
  <si>
    <t>491</t>
  </si>
  <si>
    <t>○</t>
  </si>
  <si>
    <t>医療労働者の確保・定着に向けた職場環境改善のための取組</t>
    <phoneticPr fontId="5"/>
  </si>
  <si>
    <t>厚労</t>
    <rPh sb="0" eb="2">
      <t>コウロウ</t>
    </rPh>
    <phoneticPr fontId="5"/>
  </si>
  <si>
    <t>点検対象外</t>
    <rPh sb="0" eb="2">
      <t>テンケン</t>
    </rPh>
    <rPh sb="2" eb="5">
      <t>タイショウガイ</t>
    </rPh>
    <phoneticPr fontId="5"/>
  </si>
  <si>
    <t>2021</t>
  </si>
  <si>
    <t>20</t>
  </si>
  <si>
    <t>施策大目標３　働き方改革により多様で柔軟な働き方を実現するとともに、勤労者生活の充実を図ること</t>
  </si>
  <si>
    <t>１ページ</t>
  </si>
  <si>
    <t>松原　哲也</t>
    <rPh sb="0" eb="2">
      <t>マツバラ</t>
    </rPh>
    <rPh sb="3" eb="5">
      <t>テツヤ</t>
    </rPh>
    <phoneticPr fontId="5"/>
  </si>
  <si>
    <t>‐</t>
  </si>
  <si>
    <t>-</t>
    <phoneticPr fontId="5"/>
  </si>
  <si>
    <t>医療勤務環境改善マネジメントシステム普及促進セミナーの参加者数を、１回当たり平均100人以上（令和２年度までは平均50人以上）にする。</t>
    <rPh sb="47" eb="49">
      <t>レイワ</t>
    </rPh>
    <rPh sb="50" eb="52">
      <t>ネンド</t>
    </rPh>
    <rPh sb="55" eb="57">
      <t>ヘイキン</t>
    </rPh>
    <rPh sb="59" eb="62">
      <t>ニンイジョウ</t>
    </rPh>
    <phoneticPr fontId="5"/>
  </si>
  <si>
    <t>厳しい勤務環境にある医療従事者の勤務環境の改善は国民が将来にわたり質の高い医療サービスを受けるため必要なものであり、国民や社会のニーズを的確に反映している。</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</si>
  <si>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</si>
  <si>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</si>
  <si>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</si>
  <si>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phoneticPr fontId="5"/>
  </si>
  <si>
    <t>-</t>
    <phoneticPr fontId="5"/>
  </si>
  <si>
    <t>受託者からの報告</t>
    <phoneticPr fontId="5"/>
  </si>
  <si>
    <t>データベースサイトについて、新機能の追加、サイトの構成（見やすさ等の観点）の更新などを１回以上行う。</t>
    <phoneticPr fontId="5"/>
  </si>
  <si>
    <t>【セミナーの実施】　Ｘ／Ｙ
　　Ｘ：委託費の金額、
Ｙ：普及促進事業におけるセミナー集客数　　</t>
    <phoneticPr fontId="5"/>
  </si>
  <si>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phoneticPr fontId="5"/>
  </si>
  <si>
    <t>庁費等</t>
    <rPh sb="0" eb="2">
      <t>チョウヒ</t>
    </rPh>
    <rPh sb="2" eb="3">
      <t>トウ</t>
    </rPh>
    <phoneticPr fontId="5"/>
  </si>
  <si>
    <t>大阪労働局</t>
    <rPh sb="0" eb="2">
      <t>オオサカ</t>
    </rPh>
    <rPh sb="2" eb="4">
      <t>ロウドウ</t>
    </rPh>
    <rPh sb="4" eb="5">
      <t>キョク</t>
    </rPh>
    <phoneticPr fontId="5"/>
  </si>
  <si>
    <t>事業費</t>
    <rPh sb="0" eb="3">
      <t>ジギョウヒ</t>
    </rPh>
    <phoneticPr fontId="5"/>
  </si>
  <si>
    <t>消費税</t>
    <rPh sb="0" eb="3">
      <t>ショウヒゼイ</t>
    </rPh>
    <phoneticPr fontId="5"/>
  </si>
  <si>
    <t>検討委員会の運営費用等</t>
    <rPh sb="0" eb="2">
      <t>ケントウ</t>
    </rPh>
    <rPh sb="2" eb="5">
      <t>イインカイ</t>
    </rPh>
    <rPh sb="6" eb="8">
      <t>ウンエイ</t>
    </rPh>
    <rPh sb="8" eb="10">
      <t>ヒヨウ</t>
    </rPh>
    <rPh sb="10" eb="11">
      <t>トウ</t>
    </rPh>
    <phoneticPr fontId="5"/>
  </si>
  <si>
    <t>セミナー開催費用等</t>
    <rPh sb="4" eb="6">
      <t>カイサイ</t>
    </rPh>
    <rPh sb="6" eb="8">
      <t>ヒヨウ</t>
    </rPh>
    <rPh sb="8" eb="9">
      <t>トウ</t>
    </rPh>
    <phoneticPr fontId="5"/>
  </si>
  <si>
    <t>D.一般社団法人　北海道総合研究調査会</t>
    <phoneticPr fontId="5"/>
  </si>
  <si>
    <t>C.（株）日本能率協会総合研究所</t>
    <phoneticPr fontId="5"/>
  </si>
  <si>
    <t>B.有限責任監査法人トーマツ</t>
    <phoneticPr fontId="5"/>
  </si>
  <si>
    <t>A.大阪労働局</t>
    <rPh sb="2" eb="4">
      <t>オオサカ</t>
    </rPh>
    <rPh sb="4" eb="6">
      <t>ロウドウ</t>
    </rPh>
    <rPh sb="6" eb="7">
      <t>キョク</t>
    </rPh>
    <phoneticPr fontId="5"/>
  </si>
  <si>
    <t>埼玉労働局</t>
    <rPh sb="0" eb="2">
      <t>サイタマ</t>
    </rPh>
    <rPh sb="2" eb="4">
      <t>ロウドウ</t>
    </rPh>
    <rPh sb="4" eb="5">
      <t>キョク</t>
    </rPh>
    <phoneticPr fontId="5"/>
  </si>
  <si>
    <t>香川労働局</t>
    <rPh sb="0" eb="2">
      <t>カガワ</t>
    </rPh>
    <rPh sb="2" eb="4">
      <t>ロウドウ</t>
    </rPh>
    <rPh sb="4" eb="5">
      <t>キョク</t>
    </rPh>
    <phoneticPr fontId="5"/>
  </si>
  <si>
    <t>茨城労働局</t>
    <rPh sb="0" eb="2">
      <t>イバラキ</t>
    </rPh>
    <rPh sb="2" eb="4">
      <t>ロウドウ</t>
    </rPh>
    <rPh sb="4" eb="5">
      <t>キョク</t>
    </rPh>
    <phoneticPr fontId="5"/>
  </si>
  <si>
    <t>秋田労働局</t>
    <rPh sb="0" eb="2">
      <t>アキタ</t>
    </rPh>
    <rPh sb="2" eb="4">
      <t>ロウドウ</t>
    </rPh>
    <rPh sb="4" eb="5">
      <t>キョク</t>
    </rPh>
    <phoneticPr fontId="5"/>
  </si>
  <si>
    <t>滋賀労働局</t>
    <rPh sb="0" eb="2">
      <t>シガ</t>
    </rPh>
    <rPh sb="2" eb="4">
      <t>ロウドウ</t>
    </rPh>
    <rPh sb="4" eb="5">
      <t>キョク</t>
    </rPh>
    <phoneticPr fontId="5"/>
  </si>
  <si>
    <t>山梨労働局</t>
    <rPh sb="0" eb="2">
      <t>ヤマナシ</t>
    </rPh>
    <rPh sb="2" eb="4">
      <t>ロウドウ</t>
    </rPh>
    <rPh sb="4" eb="5">
      <t>キョク</t>
    </rPh>
    <phoneticPr fontId="5"/>
  </si>
  <si>
    <t>大分労働局</t>
    <rPh sb="0" eb="2">
      <t>オオイタ</t>
    </rPh>
    <rPh sb="2" eb="4">
      <t>ロウドウ</t>
    </rPh>
    <rPh sb="4" eb="5">
      <t>キョク</t>
    </rPh>
    <phoneticPr fontId="5"/>
  </si>
  <si>
    <t>三重労働局</t>
    <rPh sb="0" eb="2">
      <t>ミエ</t>
    </rPh>
    <rPh sb="2" eb="4">
      <t>ロウドウ</t>
    </rPh>
    <rPh sb="4" eb="5">
      <t>キョク</t>
    </rPh>
    <phoneticPr fontId="5"/>
  </si>
  <si>
    <t>石川労働局</t>
    <rPh sb="0" eb="2">
      <t>イシカワ</t>
    </rPh>
    <rPh sb="2" eb="4">
      <t>ロウドウ</t>
    </rPh>
    <rPh sb="4" eb="5">
      <t>キョク</t>
    </rPh>
    <phoneticPr fontId="5"/>
  </si>
  <si>
    <t>-</t>
    <phoneticPr fontId="5"/>
  </si>
  <si>
    <t>会議費等</t>
    <rPh sb="0" eb="2">
      <t>カイギ</t>
    </rPh>
    <rPh sb="2" eb="3">
      <t>ヒ</t>
    </rPh>
    <rPh sb="3" eb="4">
      <t>トウ</t>
    </rPh>
    <phoneticPr fontId="5"/>
  </si>
  <si>
    <t>相談員謝金等</t>
    <rPh sb="0" eb="3">
      <t>ソウダンイン</t>
    </rPh>
    <rPh sb="3" eb="5">
      <t>シャキン</t>
    </rPh>
    <rPh sb="5" eb="6">
      <t>トウ</t>
    </rPh>
    <phoneticPr fontId="5"/>
  </si>
  <si>
    <t>有限責任監査法人トーマツ</t>
    <phoneticPr fontId="5"/>
  </si>
  <si>
    <t>一般社団法人　北海道総合研究調査会</t>
    <phoneticPr fontId="5"/>
  </si>
  <si>
    <t>一般社団法人　大阪府私立病院協会</t>
    <phoneticPr fontId="5"/>
  </si>
  <si>
    <t>公益社団法人　愛知県医師会</t>
    <phoneticPr fontId="5"/>
  </si>
  <si>
    <t>千葉県社会保険労務士会</t>
    <phoneticPr fontId="5"/>
  </si>
  <si>
    <t>公益社団法人熊本県医師会</t>
    <phoneticPr fontId="5"/>
  </si>
  <si>
    <t>大分県社会保険労務士会</t>
    <phoneticPr fontId="5"/>
  </si>
  <si>
    <t>東京都社会保険労務士会</t>
    <phoneticPr fontId="5"/>
  </si>
  <si>
    <t>一般社団法人　兵庫労働基準連合会</t>
    <phoneticPr fontId="5"/>
  </si>
  <si>
    <t>公益社団法人　日本医業経営コンサルタント協会</t>
    <phoneticPr fontId="5"/>
  </si>
  <si>
    <t>一般社団法人　京都私立病院協会</t>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</si>
  <si>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</si>
  <si>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勤務環境改善マネジメントシステムに基づいた医療機関の取組事例及び勤改センターの支援事例の収集・分析の実施</t>
    <rPh sb="0" eb="2">
      <t>キンム</t>
    </rPh>
    <rPh sb="2" eb="4">
      <t>カンキョウ</t>
    </rPh>
    <rPh sb="4" eb="6">
      <t>カイゼン</t>
    </rPh>
    <rPh sb="17" eb="18">
      <t>モト</t>
    </rPh>
    <rPh sb="21" eb="23">
      <t>イリョウ</t>
    </rPh>
    <rPh sb="23" eb="25">
      <t>キカン</t>
    </rPh>
    <rPh sb="26" eb="28">
      <t>トリクミ</t>
    </rPh>
    <rPh sb="28" eb="30">
      <t>ジレイ</t>
    </rPh>
    <rPh sb="30" eb="31">
      <t>オヨ</t>
    </rPh>
    <rPh sb="32" eb="33">
      <t>ツトム</t>
    </rPh>
    <rPh sb="33" eb="34">
      <t>カイ</t>
    </rPh>
    <rPh sb="39" eb="41">
      <t>シエン</t>
    </rPh>
    <rPh sb="41" eb="43">
      <t>ジレイ</t>
    </rPh>
    <rPh sb="44" eb="46">
      <t>シュウシュウ</t>
    </rPh>
    <rPh sb="47" eb="49">
      <t>ブンセキ</t>
    </rPh>
    <rPh sb="50" eb="52">
      <t>ジッシ</t>
    </rPh>
    <phoneticPr fontId="5"/>
  </si>
  <si>
    <t>勤務環境改善マネジメントシステムの普及促進の実施</t>
    <rPh sb="0" eb="2">
      <t>キンム</t>
    </rPh>
    <rPh sb="2" eb="4">
      <t>カンキョウ</t>
    </rPh>
    <rPh sb="4" eb="6">
      <t>カイゼン</t>
    </rPh>
    <rPh sb="17" eb="19">
      <t>フキュウ</t>
    </rPh>
    <rPh sb="19" eb="21">
      <t>ソクシン</t>
    </rPh>
    <rPh sb="22" eb="24">
      <t>ジッシ</t>
    </rPh>
    <phoneticPr fontId="5"/>
  </si>
  <si>
    <t>【ウェブサイトの運用】 Ｘ／Ｙ
Ｘ：委託費の金額
Ｙ：データベースサイトの年間アクセス件数　　　　　　　　　　　　　　</t>
    <phoneticPr fontId="5"/>
  </si>
  <si>
    <t>15,125,000
/58,922</t>
    <phoneticPr fontId="5"/>
  </si>
  <si>
    <t>20,699,292
/156,385</t>
    <phoneticPr fontId="5"/>
  </si>
  <si>
    <t>13,677,000
/259,882</t>
    <phoneticPr fontId="5"/>
  </si>
  <si>
    <t xml:space="preserve">ｗｅｂサイトを運営し、医療機関における勤務環境改善に関する取組事例、関係法令等、医療機関の勤務環境の自主的な改善に資する情報を提供する。
</t>
    <rPh sb="7" eb="9">
      <t>ウンエイ</t>
    </rPh>
    <rPh sb="60" eb="62">
      <t>ジョウホウ</t>
    </rPh>
    <rPh sb="63" eb="65">
      <t>テイキョウ</t>
    </rPh>
    <phoneticPr fontId="5"/>
  </si>
  <si>
    <t>15,353,000
/2,289</t>
    <phoneticPr fontId="5"/>
  </si>
  <si>
    <t>普及促進事業について、地方で開催するセミナーと院長、事務局長等を対象としたTOPセミナーを計５回以上（令和２年度までは計10回以上）開催する。</t>
    <phoneticPr fontId="5"/>
  </si>
  <si>
    <t>セミナーの実施回数</t>
    <rPh sb="5" eb="7">
      <t>ジッシ</t>
    </rPh>
    <rPh sb="7" eb="9">
      <t>カイスウ</t>
    </rPh>
    <phoneticPr fontId="5"/>
  </si>
  <si>
    <t>医療勤務環境改善に係るマネジメントシステムに取り組んでいる病院の割合を90％以上にする。</t>
    <rPh sb="0" eb="2">
      <t>イリョウ</t>
    </rPh>
    <rPh sb="2" eb="4">
      <t>キンム</t>
    </rPh>
    <rPh sb="4" eb="6">
      <t>カンキョウ</t>
    </rPh>
    <rPh sb="6" eb="8">
      <t>カイゼン</t>
    </rPh>
    <rPh sb="9" eb="10">
      <t>カカ</t>
    </rPh>
    <phoneticPr fontId="5"/>
  </si>
  <si>
    <t>都道府県</t>
    <phoneticPr fontId="5"/>
  </si>
  <si>
    <t>29,039,100
/1,200</t>
    <phoneticPr fontId="5"/>
  </si>
  <si>
    <t>19,081,900
/100,000</t>
    <phoneticPr fontId="5"/>
  </si>
  <si>
    <t>個別支援業務の実施都道府県数</t>
    <rPh sb="0" eb="2">
      <t>コベツ</t>
    </rPh>
    <rPh sb="2" eb="4">
      <t>シエン</t>
    </rPh>
    <rPh sb="4" eb="6">
      <t>ギョウム</t>
    </rPh>
    <rPh sb="7" eb="9">
      <t>ジッシ</t>
    </rPh>
    <rPh sb="9" eb="13">
      <t>トドウフケン</t>
    </rPh>
    <rPh sb="13" eb="14">
      <t>スウ</t>
    </rPh>
    <phoneticPr fontId="5"/>
  </si>
  <si>
    <t>△</t>
  </si>
  <si>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一体的に医療機関への支援を実施することで、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等の改善対策を実施している。また本省にて、仕様の内容をより明確にした仕様書を各労働局に使用させることにより、応札者に分かりやすくする改善対策を実施した。</t>
    <phoneticPr fontId="5"/>
  </si>
  <si>
    <t>有</t>
  </si>
  <si>
    <t>一般競争入札（総合評価落札方式）等によりコスト削減に努めており、水準は妥当である。</t>
    <phoneticPr fontId="5"/>
  </si>
  <si>
    <t>本事業の実施にあたり真に必要な経費を支出している。</t>
    <phoneticPr fontId="5"/>
  </si>
  <si>
    <t>一般競争入札（総合評価落札方式）等により業者を選定しているため、結果として不用額が生じている。</t>
    <phoneticPr fontId="5"/>
  </si>
  <si>
    <t>すべての成果実績は、評価目標に見合った実績となっている。</t>
    <phoneticPr fontId="5"/>
  </si>
  <si>
    <t>成果物は本事業で運営するウェブサイトに掲載されており、当該ウェブサイトの閲覧数は大幅に増加していることから、活用されていると考えられる。</t>
    <phoneticPr fontId="5"/>
  </si>
  <si>
    <t>有識者による「医師の働き方改革の推進に関する検討会」の議論を踏まえ、勤改センターが医療機関からの相談に十分対応できる体制を整備するとともに、適切に新型コロナウイルス感染症対策を取りながら同センターの周知広報に引き続き取り組む。</t>
    <phoneticPr fontId="5"/>
  </si>
  <si>
    <t xml:space="preserve"> 医療勤務環境改善マネジメントシステムの普及促進に資するセミナーを開催する。</t>
    <rPh sb="20" eb="22">
      <t>フキュウ</t>
    </rPh>
    <rPh sb="22" eb="24">
      <t>ソクシン</t>
    </rPh>
    <rPh sb="25" eb="26">
      <t>シ</t>
    </rPh>
    <rPh sb="33" eb="35">
      <t>カイサイ</t>
    </rPh>
    <phoneticPr fontId="5"/>
  </si>
  <si>
    <t>　全ての都道府県において、医療労務管理アドバイザーを配置し、医療機関に対し医師の働き方改革への対応も含めた勤務環境改善に向けた支援を実施する。</t>
    <rPh sb="1" eb="2">
      <t>スベ</t>
    </rPh>
    <rPh sb="4" eb="8">
      <t>トドウフケン</t>
    </rPh>
    <rPh sb="13" eb="15">
      <t>イリョウ</t>
    </rPh>
    <rPh sb="15" eb="17">
      <t>ロウム</t>
    </rPh>
    <rPh sb="17" eb="19">
      <t>カンリ</t>
    </rPh>
    <rPh sb="26" eb="28">
      <t>ハイチ</t>
    </rPh>
    <rPh sb="30" eb="32">
      <t>イリョウ</t>
    </rPh>
    <rPh sb="32" eb="34">
      <t>キカン</t>
    </rPh>
    <rPh sb="35" eb="36">
      <t>タイ</t>
    </rPh>
    <rPh sb="37" eb="39">
      <t>イシ</t>
    </rPh>
    <rPh sb="40" eb="41">
      <t>ハタラ</t>
    </rPh>
    <rPh sb="42" eb="43">
      <t>カタ</t>
    </rPh>
    <rPh sb="43" eb="45">
      <t>カイカク</t>
    </rPh>
    <rPh sb="47" eb="49">
      <t>タイオウ</t>
    </rPh>
    <rPh sb="50" eb="51">
      <t>フク</t>
    </rPh>
    <rPh sb="53" eb="55">
      <t>キンム</t>
    </rPh>
    <rPh sb="55" eb="57">
      <t>カンキョウ</t>
    </rPh>
    <rPh sb="57" eb="59">
      <t>カイゼン</t>
    </rPh>
    <rPh sb="60" eb="61">
      <t>ム</t>
    </rPh>
    <rPh sb="63" eb="65">
      <t>シエン</t>
    </rPh>
    <rPh sb="66" eb="68">
      <t>ジッシ</t>
    </rPh>
    <phoneticPr fontId="5"/>
  </si>
  <si>
    <t>データベースサイトについて、新機能の追加、見やすさ等の観点からサイト構成の更新を行う。</t>
    <rPh sb="34" eb="36">
      <t>コウセイ</t>
    </rPh>
    <rPh sb="40" eb="41">
      <t>オコナ</t>
    </rPh>
    <phoneticPr fontId="5"/>
  </si>
  <si>
    <t>活動実績は見込みを上回っている。</t>
    <rPh sb="0" eb="2">
      <t>カツドウ</t>
    </rPh>
    <rPh sb="2" eb="4">
      <t>ジッセキ</t>
    </rPh>
    <rPh sb="5" eb="7">
      <t>ミコ</t>
    </rPh>
    <rPh sb="9" eb="11">
      <t>ウワマワ</t>
    </rPh>
    <phoneticPr fontId="5"/>
  </si>
  <si>
    <t>有識者による「医師の働き方改革の推進に関する検討会」の議論の進展とあわせ、医療機関における勤務環境改善への関心が高まっており、活動実績は見込みを上回っただけでなく、各事業における周知も相まって、ウェブサイトのアクセスやセミナーの参加者といった実績は前年度から増加している。また、各都道府県の勤改センターに対しても引き続き相談が寄せられており、活用されている状況が認められた。
また、執行率については、一般競争入札によるコスト削減に努めた結果、契約差額が生じたものであり、おおむね問題はないものと思料する。</t>
    <rPh sb="72" eb="73">
      <t>ウエ</t>
    </rPh>
    <phoneticPr fontId="5"/>
  </si>
  <si>
    <t>-</t>
    <phoneticPr fontId="5"/>
  </si>
  <si>
    <t>https://www.mhlw.go.jp/wp/seisaku/hyouka/dl/r03_jizenbunseki/IV-3-1.pdf</t>
    <phoneticPr fontId="5"/>
  </si>
  <si>
    <t>施策目標Ⅳ－３－１　長時間労働の抑制等によるワーク・ライフ・バランスの実現等の働き方改革を着実に実行するとともに、テレワークの定着や多様で柔軟な働き方がしやすい環境整備を図ること</t>
    <phoneticPr fontId="5"/>
  </si>
  <si>
    <t>円／件数</t>
    <rPh sb="2" eb="4">
      <t>ケンスウ</t>
    </rPh>
    <phoneticPr fontId="5"/>
  </si>
  <si>
    <t>医療勤務環境改善に係るケアマネジメントシステムに取り組んでいる病院の割合（X/Y
X：マネジメントシステムに取り組んでいる病院数
Y：アンケート調査に回答した病院数）</t>
    <phoneticPr fontId="5"/>
  </si>
  <si>
    <t>セミナーの１回当たり参加者数（X/Y
X：全セミナーの参加者数
Y：セミナーの開催回数）</t>
    <phoneticPr fontId="5"/>
  </si>
  <si>
    <t>アクセス件数</t>
    <phoneticPr fontId="5"/>
  </si>
  <si>
    <t>【支援の実施】　Ｘ／Ｙ
　　Ｘ：委託費の金額、
Ｙ：支援・相談件数</t>
    <rPh sb="1" eb="3">
      <t>シエン</t>
    </rPh>
    <rPh sb="4" eb="6">
      <t>ジッシ</t>
    </rPh>
    <rPh sb="26" eb="28">
      <t>シエン</t>
    </rPh>
    <rPh sb="29" eb="31">
      <t>ソウダン</t>
    </rPh>
    <rPh sb="31" eb="33">
      <t>ケンスウ</t>
    </rPh>
    <phoneticPr fontId="5"/>
  </si>
  <si>
    <t>　　　X/Y</t>
    <phoneticPr fontId="5"/>
  </si>
  <si>
    <t>円／人</t>
    <phoneticPr fontId="5"/>
  </si>
  <si>
    <t>円／件数</t>
    <rPh sb="2" eb="3">
      <t>ケン</t>
    </rPh>
    <rPh sb="3" eb="4">
      <t>スウ</t>
    </rPh>
    <phoneticPr fontId="5"/>
  </si>
  <si>
    <t>366,144,544
/4,650</t>
    <phoneticPr fontId="5"/>
  </si>
  <si>
    <t>357,092,010
/3,635</t>
    <phoneticPr fontId="5"/>
  </si>
  <si>
    <t>413,827,075
/10,997</t>
    <phoneticPr fontId="5"/>
  </si>
  <si>
    <t>598,075,000
/11,000</t>
    <phoneticPr fontId="5"/>
  </si>
  <si>
    <t>すべての勤改センターにおいて、個別支援等業務（個別支援、相談対応等）を実施する。</t>
    <phoneticPr fontId="5"/>
  </si>
  <si>
    <t>執行率を踏まえ、予算額の縮減を検討すること。一者応札となっている要因を分析し、事業内容の改善を図ること。</t>
    <phoneticPr fontId="5"/>
  </si>
  <si>
    <t>-</t>
    <phoneticPr fontId="5"/>
  </si>
  <si>
    <t>執行等改善</t>
  </si>
  <si>
    <t>医療労務管理支援事業等の一部新規事項（医療機関の宿日直許可申請に係る相談への対応等）実施による増。</t>
    <phoneticPr fontId="5"/>
  </si>
  <si>
    <t>　執行率に関しては、前述のとおり、本件事業については都道府県毎に調達を実施しているものであるが、都道府県毎に（主として）一般競争入札を行っているため、全体として予算額より低廉な価格での調達という結果になったもの。これまでも各都道府県の需要等により仕様上の業務の多寡に差異を設けるなどの調整を行ってきたところであるが、引き続き、各都道府県の需要に応じた仕様内容とする他、各都道府県の直近の入札率などを踏まえ、仕様内容の調整や示達額を加減する等の取組を講ずることとしたい。
　一者応札となっている要因について、本件医療労務管理支援事業においては、本省一括ではなく、都道府県毎に調達を実施しているものであるが、各都道府県においては、医療労務管理支援事業を適正に実施することができる事業者（組織）は限定的であり、特に人口の少ない地方都市においては、事実上社労士会以外に受託できる組織はないといった状況にあるため、結果として一者応札の都道府県が生じたもの。引き続き、新たな事業者（組織）の開拓等に努めていきたい。</t>
    <phoneticPr fontId="5"/>
  </si>
  <si>
    <t>技術審査委員会開催のための諸謝金等</t>
    <rPh sb="0" eb="2">
      <t>ギジュツ</t>
    </rPh>
    <rPh sb="2" eb="4">
      <t>シンサ</t>
    </rPh>
    <rPh sb="4" eb="7">
      <t>イインカイ</t>
    </rPh>
    <rPh sb="7" eb="9">
      <t>カイサイ</t>
    </rPh>
    <rPh sb="13" eb="16">
      <t>ショシャキン</t>
    </rPh>
    <rPh sb="16" eb="17">
      <t>トウ</t>
    </rPh>
    <phoneticPr fontId="5"/>
  </si>
  <si>
    <t>株式会社日本能率協会総合研究所</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</si>
</sst>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13043</xdr:colOff>
      <xdr:row>269</xdr:row>
      <xdr:rowOff>38615</xdr:rowOff>
    </xdr:from>
    <xdr:to>
      <xdr:col>34</xdr:col>
      <xdr:colOff>148796</xdr:colOff>
      <xdr:row>270</xdr:row>
      <xdr:rowOff>313381</xdr:rowOff>
    </xdr:to>
    <xdr:sp macro="" textlink="">
      <xdr:nvSpPr>
        <xdr:cNvPr id="31" name="正方形/長方形 30"/>
        <xdr:cNvSpPr/>
      </xdr:nvSpPr>
      <xdr:spPr>
        <a:xfrm>
          <a:off x="4213568" y="59674640"/>
          <a:ext cx="2736078" cy="627191"/>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５１０．２百万円</a:t>
          </a:r>
        </a:p>
      </xdr:txBody>
    </xdr:sp>
    <xdr:clientData/>
  </xdr:twoCellAnchor>
  <xdr:twoCellAnchor>
    <xdr:from>
      <xdr:col>21</xdr:col>
      <xdr:colOff>22568</xdr:colOff>
      <xdr:row>271</xdr:row>
      <xdr:rowOff>45223</xdr:rowOff>
    </xdr:from>
    <xdr:to>
      <xdr:col>34</xdr:col>
      <xdr:colOff>148796</xdr:colOff>
      <xdr:row>272</xdr:row>
      <xdr:rowOff>319989</xdr:rowOff>
    </xdr:to>
    <xdr:sp macro="" textlink="">
      <xdr:nvSpPr>
        <xdr:cNvPr id="32" name="大かっこ 31"/>
        <xdr:cNvSpPr/>
      </xdr:nvSpPr>
      <xdr:spPr>
        <a:xfrm>
          <a:off x="4223093" y="60386098"/>
          <a:ext cx="2726553" cy="627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10297</xdr:colOff>
      <xdr:row>271</xdr:row>
      <xdr:rowOff>54748</xdr:rowOff>
    </xdr:from>
    <xdr:to>
      <xdr:col>33</xdr:col>
      <xdr:colOff>132492</xdr:colOff>
      <xdr:row>272</xdr:row>
      <xdr:rowOff>307289</xdr:rowOff>
    </xdr:to>
    <xdr:sp macro="" textlink="">
      <xdr:nvSpPr>
        <xdr:cNvPr id="33" name="正方形/長方形 32"/>
        <xdr:cNvSpPr/>
      </xdr:nvSpPr>
      <xdr:spPr>
        <a:xfrm>
          <a:off x="4410847" y="60395623"/>
          <a:ext cx="2322470" cy="60496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27</xdr:col>
      <xdr:colOff>190242</xdr:colOff>
      <xdr:row>273</xdr:row>
      <xdr:rowOff>10555</xdr:rowOff>
    </xdr:from>
    <xdr:to>
      <xdr:col>27</xdr:col>
      <xdr:colOff>190242</xdr:colOff>
      <xdr:row>276</xdr:row>
      <xdr:rowOff>34754</xdr:rowOff>
    </xdr:to>
    <xdr:cxnSp macro="">
      <xdr:nvCxnSpPr>
        <xdr:cNvPr id="34" name="直線矢印コネクタ 33"/>
        <xdr:cNvCxnSpPr/>
      </xdr:nvCxnSpPr>
      <xdr:spPr>
        <a:xfrm>
          <a:off x="5590917" y="61056280"/>
          <a:ext cx="0" cy="729049"/>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30978</xdr:colOff>
      <xdr:row>276</xdr:row>
      <xdr:rowOff>34754</xdr:rowOff>
    </xdr:from>
    <xdr:to>
      <xdr:col>44</xdr:col>
      <xdr:colOff>159436</xdr:colOff>
      <xdr:row>276</xdr:row>
      <xdr:rowOff>34754</xdr:rowOff>
    </xdr:to>
    <xdr:cxnSp macro="">
      <xdr:nvCxnSpPr>
        <xdr:cNvPr id="35" name="直線コネクタ 34"/>
        <xdr:cNvCxnSpPr/>
      </xdr:nvCxnSpPr>
      <xdr:spPr>
        <a:xfrm>
          <a:off x="2231253" y="61785329"/>
          <a:ext cx="67292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30978</xdr:colOff>
      <xdr:row>276</xdr:row>
      <xdr:rowOff>34754</xdr:rowOff>
    </xdr:from>
    <xdr:to>
      <xdr:col>11</xdr:col>
      <xdr:colOff>30978</xdr:colOff>
      <xdr:row>280</xdr:row>
      <xdr:rowOff>79719</xdr:rowOff>
    </xdr:to>
    <xdr:cxnSp macro="">
      <xdr:nvCxnSpPr>
        <xdr:cNvPr id="36" name="直線矢印コネクタ 35"/>
        <xdr:cNvCxnSpPr/>
      </xdr:nvCxnSpPr>
      <xdr:spPr>
        <a:xfrm>
          <a:off x="2231253" y="61785329"/>
          <a:ext cx="0" cy="11022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191272</xdr:colOff>
      <xdr:row>276</xdr:row>
      <xdr:rowOff>25229</xdr:rowOff>
    </xdr:from>
    <xdr:to>
      <xdr:col>27</xdr:col>
      <xdr:colOff>191272</xdr:colOff>
      <xdr:row>279</xdr:row>
      <xdr:rowOff>58952</xdr:rowOff>
    </xdr:to>
    <xdr:cxnSp macro="">
      <xdr:nvCxnSpPr>
        <xdr:cNvPr id="37" name="直線矢印コネクタ 36"/>
        <xdr:cNvCxnSpPr/>
      </xdr:nvCxnSpPr>
      <xdr:spPr>
        <a:xfrm>
          <a:off x="5591947" y="61775804"/>
          <a:ext cx="0" cy="7385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143561</xdr:colOff>
      <xdr:row>276</xdr:row>
      <xdr:rowOff>34754</xdr:rowOff>
    </xdr:from>
    <xdr:to>
      <xdr:col>44</xdr:col>
      <xdr:colOff>143561</xdr:colOff>
      <xdr:row>279</xdr:row>
      <xdr:rowOff>71652</xdr:rowOff>
    </xdr:to>
    <xdr:cxnSp macro="">
      <xdr:nvCxnSpPr>
        <xdr:cNvPr id="38" name="直線矢印コネクタ 37"/>
        <xdr:cNvCxnSpPr/>
      </xdr:nvCxnSpPr>
      <xdr:spPr>
        <a:xfrm>
          <a:off x="8944661" y="61785329"/>
          <a:ext cx="0" cy="7417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190499</xdr:colOff>
      <xdr:row>280</xdr:row>
      <xdr:rowOff>96388</xdr:rowOff>
    </xdr:from>
    <xdr:to>
      <xdr:col>17</xdr:col>
      <xdr:colOff>130969</xdr:colOff>
      <xdr:row>282</xdr:row>
      <xdr:rowOff>347598</xdr:rowOff>
    </xdr:to>
    <xdr:sp macro="" textlink="">
      <xdr:nvSpPr>
        <xdr:cNvPr id="39" name="正方形/長方形 38"/>
        <xdr:cNvSpPr/>
      </xdr:nvSpPr>
      <xdr:spPr>
        <a:xfrm>
          <a:off x="1404937" y="50543169"/>
          <a:ext cx="2166938" cy="96558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都道府県労働局</a:t>
          </a:r>
          <a:endParaRPr kumimoji="1" lang="en-US" altLang="ja-JP" sz="1100"/>
        </a:p>
        <a:p>
          <a:pPr algn="ctr"/>
          <a:r>
            <a:rPr kumimoji="1" lang="ja-JP" altLang="en-US" sz="1100"/>
            <a:t>４１５百万円</a:t>
          </a:r>
        </a:p>
      </xdr:txBody>
    </xdr:sp>
    <xdr:clientData/>
  </xdr:twoCellAnchor>
  <xdr:twoCellAnchor>
    <xdr:from>
      <xdr:col>22</xdr:col>
      <xdr:colOff>35719</xdr:colOff>
      <xdr:row>280</xdr:row>
      <xdr:rowOff>96388</xdr:rowOff>
    </xdr:from>
    <xdr:to>
      <xdr:col>33</xdr:col>
      <xdr:colOff>191608</xdr:colOff>
      <xdr:row>282</xdr:row>
      <xdr:rowOff>347598</xdr:rowOff>
    </xdr:to>
    <xdr:sp macro="" textlink="">
      <xdr:nvSpPr>
        <xdr:cNvPr id="40" name="正方形/長方形 39"/>
        <xdr:cNvSpPr/>
      </xdr:nvSpPr>
      <xdr:spPr>
        <a:xfrm>
          <a:off x="4488657" y="51614732"/>
          <a:ext cx="2382357" cy="96558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B.</a:t>
          </a:r>
          <a:r>
            <a:rPr kumimoji="1" lang="ja-JP" altLang="en-US" sz="1100"/>
            <a:t>　有限責任監査法人トーマツ</a:t>
          </a:r>
          <a:endParaRPr lang="ja-JP" altLang="ja-JP">
            <a:effectLst/>
          </a:endParaRPr>
        </a:p>
        <a:p>
          <a:pPr algn="ctr"/>
          <a:r>
            <a:rPr kumimoji="1" lang="ja-JP" altLang="en-US" sz="1100" baseline="0"/>
            <a:t>４０</a:t>
          </a:r>
          <a:r>
            <a:rPr kumimoji="1" lang="ja-JP" altLang="en-US" sz="1100"/>
            <a:t>百万円</a:t>
          </a:r>
        </a:p>
      </xdr:txBody>
    </xdr:sp>
    <xdr:clientData/>
  </xdr:twoCellAnchor>
  <xdr:twoCellAnchor>
    <xdr:from>
      <xdr:col>22</xdr:col>
      <xdr:colOff>126420</xdr:colOff>
      <xdr:row>279</xdr:row>
      <xdr:rowOff>104775</xdr:rowOff>
    </xdr:from>
    <xdr:to>
      <xdr:col>33</xdr:col>
      <xdr:colOff>102137</xdr:colOff>
      <xdr:row>280</xdr:row>
      <xdr:rowOff>69890</xdr:rowOff>
    </xdr:to>
    <xdr:sp macro="" textlink="">
      <xdr:nvSpPr>
        <xdr:cNvPr id="41" name="正方形/長方形 40"/>
        <xdr:cNvSpPr/>
      </xdr:nvSpPr>
      <xdr:spPr>
        <a:xfrm>
          <a:off x="4526970" y="53511450"/>
          <a:ext cx="2175992" cy="22229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24779</xdr:colOff>
      <xdr:row>279</xdr:row>
      <xdr:rowOff>76200</xdr:rowOff>
    </xdr:from>
    <xdr:to>
      <xdr:col>49</xdr:col>
      <xdr:colOff>196980</xdr:colOff>
      <xdr:row>280</xdr:row>
      <xdr:rowOff>17502</xdr:rowOff>
    </xdr:to>
    <xdr:sp macro="" textlink="">
      <xdr:nvSpPr>
        <xdr:cNvPr id="42" name="正方形/長方形 41"/>
        <xdr:cNvSpPr/>
      </xdr:nvSpPr>
      <xdr:spPr>
        <a:xfrm>
          <a:off x="7825754" y="53482875"/>
          <a:ext cx="2172451" cy="19847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40</xdr:col>
      <xdr:colOff>8244</xdr:colOff>
      <xdr:row>280</xdr:row>
      <xdr:rowOff>59531</xdr:rowOff>
    </xdr:from>
    <xdr:to>
      <xdr:col>48</xdr:col>
      <xdr:colOff>199725</xdr:colOff>
      <xdr:row>282</xdr:row>
      <xdr:rowOff>347597</xdr:rowOff>
    </xdr:to>
    <xdr:sp macro="" textlink="">
      <xdr:nvSpPr>
        <xdr:cNvPr id="43" name="正方形/長方形 42"/>
        <xdr:cNvSpPr/>
      </xdr:nvSpPr>
      <xdr:spPr>
        <a:xfrm>
          <a:off x="8104494" y="51577875"/>
          <a:ext cx="1810731" cy="1002441"/>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ctr"/>
          <a:r>
            <a:rPr kumimoji="1" lang="ja-JP" altLang="en-US" sz="1100" baseline="0"/>
            <a:t> ５５</a:t>
          </a:r>
          <a:r>
            <a:rPr kumimoji="1" lang="ja-JP" altLang="en-US" sz="1100"/>
            <a:t>百万円</a:t>
          </a:r>
        </a:p>
      </xdr:txBody>
    </xdr:sp>
    <xdr:clientData/>
  </xdr:twoCellAnchor>
  <xdr:twoCellAnchor>
    <xdr:from>
      <xdr:col>7</xdr:col>
      <xdr:colOff>15766</xdr:colOff>
      <xdr:row>283</xdr:row>
      <xdr:rowOff>158685</xdr:rowOff>
    </xdr:from>
    <xdr:to>
      <xdr:col>17</xdr:col>
      <xdr:colOff>142875</xdr:colOff>
      <xdr:row>285</xdr:row>
      <xdr:rowOff>380999</xdr:rowOff>
    </xdr:to>
    <xdr:sp macro="" textlink="">
      <xdr:nvSpPr>
        <xdr:cNvPr id="44" name="大かっこ 43"/>
        <xdr:cNvSpPr/>
      </xdr:nvSpPr>
      <xdr:spPr>
        <a:xfrm>
          <a:off x="1432610" y="51677029"/>
          <a:ext cx="2151171" cy="936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0</xdr:colOff>
      <xdr:row>283</xdr:row>
      <xdr:rowOff>130969</xdr:rowOff>
    </xdr:from>
    <xdr:to>
      <xdr:col>34</xdr:col>
      <xdr:colOff>11907</xdr:colOff>
      <xdr:row>285</xdr:row>
      <xdr:rowOff>392906</xdr:rowOff>
    </xdr:to>
    <xdr:sp macro="" textlink="">
      <xdr:nvSpPr>
        <xdr:cNvPr id="45" name="大かっこ 44"/>
        <xdr:cNvSpPr/>
      </xdr:nvSpPr>
      <xdr:spPr>
        <a:xfrm>
          <a:off x="4452938" y="52720875"/>
          <a:ext cx="2440782" cy="976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143476</xdr:colOff>
      <xdr:row>283</xdr:row>
      <xdr:rowOff>130969</xdr:rowOff>
    </xdr:from>
    <xdr:to>
      <xdr:col>48</xdr:col>
      <xdr:colOff>172737</xdr:colOff>
      <xdr:row>285</xdr:row>
      <xdr:rowOff>416719</xdr:rowOff>
    </xdr:to>
    <xdr:sp macro="" textlink="">
      <xdr:nvSpPr>
        <xdr:cNvPr id="46" name="大かっこ 45"/>
        <xdr:cNvSpPr/>
      </xdr:nvSpPr>
      <xdr:spPr>
        <a:xfrm>
          <a:off x="8037320" y="52720875"/>
          <a:ext cx="1850917"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35720</xdr:colOff>
      <xdr:row>283</xdr:row>
      <xdr:rowOff>258699</xdr:rowOff>
    </xdr:from>
    <xdr:to>
      <xdr:col>48</xdr:col>
      <xdr:colOff>54038</xdr:colOff>
      <xdr:row>285</xdr:row>
      <xdr:rowOff>309563</xdr:rowOff>
    </xdr:to>
    <xdr:sp macro="" textlink="">
      <xdr:nvSpPr>
        <xdr:cNvPr id="47" name="正方形/長方形 46"/>
        <xdr:cNvSpPr/>
      </xdr:nvSpPr>
      <xdr:spPr>
        <a:xfrm>
          <a:off x="8131970" y="52848605"/>
          <a:ext cx="1637568" cy="76523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a:t>
          </a:r>
          <a:endParaRPr kumimoji="1" lang="en-US" altLang="ja-JP" sz="1100"/>
        </a:p>
        <a:p>
          <a:pPr algn="ctr"/>
          <a:r>
            <a:rPr kumimoji="1" lang="ja-JP" altLang="en-US" sz="1100"/>
            <a:t>マネジメントシステムの普及促進の実施</a:t>
          </a:r>
        </a:p>
      </xdr:txBody>
    </xdr:sp>
    <xdr:clientData/>
  </xdr:twoCellAnchor>
  <xdr:twoCellAnchor>
    <xdr:from>
      <xdr:col>22</xdr:col>
      <xdr:colOff>192882</xdr:colOff>
      <xdr:row>283</xdr:row>
      <xdr:rowOff>106297</xdr:rowOff>
    </xdr:from>
    <xdr:to>
      <xdr:col>32</xdr:col>
      <xdr:colOff>192882</xdr:colOff>
      <xdr:row>285</xdr:row>
      <xdr:rowOff>504824</xdr:rowOff>
    </xdr:to>
    <xdr:sp macro="" textlink="">
      <xdr:nvSpPr>
        <xdr:cNvPr id="48" name="正方形/長方形 47"/>
        <xdr:cNvSpPr/>
      </xdr:nvSpPr>
      <xdr:spPr>
        <a:xfrm>
          <a:off x="4593432" y="54027322"/>
          <a:ext cx="2000250" cy="110337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7</xdr:col>
      <xdr:colOff>107156</xdr:colOff>
      <xdr:row>283</xdr:row>
      <xdr:rowOff>261937</xdr:rowOff>
    </xdr:from>
    <xdr:to>
      <xdr:col>17</xdr:col>
      <xdr:colOff>71438</xdr:colOff>
      <xdr:row>285</xdr:row>
      <xdr:rowOff>285749</xdr:rowOff>
    </xdr:to>
    <xdr:sp macro="" textlink="">
      <xdr:nvSpPr>
        <xdr:cNvPr id="49" name="正方形/長方形 48"/>
        <xdr:cNvSpPr/>
      </xdr:nvSpPr>
      <xdr:spPr>
        <a:xfrm>
          <a:off x="1524000" y="51780281"/>
          <a:ext cx="1988344" cy="73818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a:t>
          </a:r>
          <a:endParaRPr kumimoji="1" lang="en-US" altLang="ja-JP" sz="1100"/>
        </a:p>
        <a:p>
          <a:pPr algn="ctr"/>
          <a:r>
            <a:rPr kumimoji="1" lang="ja-JP" altLang="en-US" sz="1100"/>
            <a:t>相談・個別支援会議開催</a:t>
          </a:r>
        </a:p>
      </xdr:txBody>
    </xdr:sp>
    <xdr:clientData/>
  </xdr:twoCellAnchor>
  <xdr:twoCellAnchor>
    <xdr:from>
      <xdr:col>7</xdr:col>
      <xdr:colOff>19690</xdr:colOff>
      <xdr:row>286</xdr:row>
      <xdr:rowOff>114300</xdr:rowOff>
    </xdr:from>
    <xdr:to>
      <xdr:col>18</xdr:col>
      <xdr:colOff>28285</xdr:colOff>
      <xdr:row>287</xdr:row>
      <xdr:rowOff>203242</xdr:rowOff>
    </xdr:to>
    <xdr:sp macro="" textlink="">
      <xdr:nvSpPr>
        <xdr:cNvPr id="50" name="正方形/長方形 49"/>
        <xdr:cNvSpPr/>
      </xdr:nvSpPr>
      <xdr:spPr>
        <a:xfrm>
          <a:off x="1308740" y="53917850"/>
          <a:ext cx="2034245" cy="49534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10074</xdr:colOff>
      <xdr:row>287</xdr:row>
      <xdr:rowOff>169765</xdr:rowOff>
    </xdr:from>
    <xdr:to>
      <xdr:col>16</xdr:col>
      <xdr:colOff>183173</xdr:colOff>
      <xdr:row>289</xdr:row>
      <xdr:rowOff>85848</xdr:rowOff>
    </xdr:to>
    <xdr:sp macro="" textlink="">
      <xdr:nvSpPr>
        <xdr:cNvPr id="51" name="正方形/長方形 50"/>
        <xdr:cNvSpPr/>
      </xdr:nvSpPr>
      <xdr:spPr>
        <a:xfrm>
          <a:off x="1299124" y="53757415"/>
          <a:ext cx="1830449" cy="722533"/>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　医療関係民間団体等</a:t>
          </a:r>
          <a:endParaRPr kumimoji="1" lang="en-US" altLang="ja-JP" sz="1100"/>
        </a:p>
        <a:p>
          <a:pPr algn="ctr"/>
          <a:r>
            <a:rPr kumimoji="1" lang="ja-JP" altLang="en-US" sz="1100"/>
            <a:t>（</a:t>
          </a:r>
          <a:r>
            <a:rPr kumimoji="1" lang="en-US" altLang="ja-JP" sz="1100">
              <a:latin typeface="+mn-ea"/>
              <a:ea typeface="+mn-ea"/>
            </a:rPr>
            <a:t>47</a:t>
          </a:r>
          <a:r>
            <a:rPr kumimoji="1" lang="ja-JP" altLang="en-US" sz="1100"/>
            <a:t>団体）</a:t>
          </a:r>
          <a:endParaRPr kumimoji="1" lang="en-US" altLang="ja-JP" sz="1100"/>
        </a:p>
        <a:p>
          <a:pPr algn="ctr"/>
          <a:r>
            <a:rPr kumimoji="1" lang="ja-JP" altLang="en-US" sz="1100"/>
            <a:t>４１４百万円</a:t>
          </a:r>
        </a:p>
      </xdr:txBody>
    </xdr:sp>
    <xdr:clientData/>
  </xdr:twoCellAnchor>
  <xdr:twoCellAnchor>
    <xdr:from>
      <xdr:col>11</xdr:col>
      <xdr:colOff>30978</xdr:colOff>
      <xdr:row>285</xdr:row>
      <xdr:rowOff>307375</xdr:rowOff>
    </xdr:from>
    <xdr:to>
      <xdr:col>11</xdr:col>
      <xdr:colOff>31750</xdr:colOff>
      <xdr:row>286</xdr:row>
      <xdr:rowOff>101600</xdr:rowOff>
    </xdr:to>
    <xdr:cxnSp macro="">
      <xdr:nvCxnSpPr>
        <xdr:cNvPr id="52" name="直線矢印コネクタ 51"/>
        <xdr:cNvCxnSpPr/>
      </xdr:nvCxnSpPr>
      <xdr:spPr>
        <a:xfrm>
          <a:off x="2056628" y="53444175"/>
          <a:ext cx="772" cy="4609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314</xdr:colOff>
      <xdr:row>290</xdr:row>
      <xdr:rowOff>236</xdr:rowOff>
    </xdr:from>
    <xdr:to>
      <xdr:col>16</xdr:col>
      <xdr:colOff>178594</xdr:colOff>
      <xdr:row>291</xdr:row>
      <xdr:rowOff>288924</xdr:rowOff>
    </xdr:to>
    <xdr:sp macro="" textlink="">
      <xdr:nvSpPr>
        <xdr:cNvPr id="53" name="大かっこ 52"/>
        <xdr:cNvSpPr/>
      </xdr:nvSpPr>
      <xdr:spPr>
        <a:xfrm>
          <a:off x="1289364" y="54622936"/>
          <a:ext cx="1835630" cy="733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5355</xdr:colOff>
      <xdr:row>289</xdr:row>
      <xdr:rowOff>161925</xdr:rowOff>
    </xdr:from>
    <xdr:to>
      <xdr:col>16</xdr:col>
      <xdr:colOff>35176</xdr:colOff>
      <xdr:row>291</xdr:row>
      <xdr:rowOff>271463</xdr:rowOff>
    </xdr:to>
    <xdr:sp macro="" textlink="">
      <xdr:nvSpPr>
        <xdr:cNvPr id="54" name="正方形/長方形 53"/>
        <xdr:cNvSpPr/>
      </xdr:nvSpPr>
      <xdr:spPr>
        <a:xfrm>
          <a:off x="1478555" y="54556025"/>
          <a:ext cx="1503021" cy="782638"/>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100"/>
            <a:t>医療従事者の労務管理等の改善についての相談支援等の実施</a:t>
          </a:r>
        </a:p>
      </xdr:txBody>
    </xdr:sp>
    <xdr:clientData/>
  </xdr:twoCellAnchor>
  <xdr:twoCellAnchor>
    <xdr:from>
      <xdr:col>39</xdr:col>
      <xdr:colOff>11206</xdr:colOff>
      <xdr:row>269</xdr:row>
      <xdr:rowOff>78441</xdr:rowOff>
    </xdr:from>
    <xdr:to>
      <xdr:col>49</xdr:col>
      <xdr:colOff>62699</xdr:colOff>
      <xdr:row>272</xdr:row>
      <xdr:rowOff>119435</xdr:rowOff>
    </xdr:to>
    <xdr:sp macro="" textlink="">
      <xdr:nvSpPr>
        <xdr:cNvPr id="55" name="大かっこ 54"/>
        <xdr:cNvSpPr/>
      </xdr:nvSpPr>
      <xdr:spPr>
        <a:xfrm>
          <a:off x="7812181" y="59714466"/>
          <a:ext cx="2051743" cy="109826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156882</xdr:colOff>
      <xdr:row>269</xdr:row>
      <xdr:rowOff>156882</xdr:rowOff>
    </xdr:from>
    <xdr:to>
      <xdr:col>49</xdr:col>
      <xdr:colOff>9104</xdr:colOff>
      <xdr:row>272</xdr:row>
      <xdr:rowOff>32330</xdr:rowOff>
    </xdr:to>
    <xdr:sp macro="" textlink="">
      <xdr:nvSpPr>
        <xdr:cNvPr id="56" name="テキスト ボックス 55"/>
        <xdr:cNvSpPr txBox="1"/>
      </xdr:nvSpPr>
      <xdr:spPr>
        <a:xfrm>
          <a:off x="7957857" y="59792907"/>
          <a:ext cx="1852472" cy="9327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mn-ea"/>
              <a:ea typeface="+mn-ea"/>
            </a:rPr>
            <a:t>事業管理等に係る事務費</a:t>
          </a:r>
          <a:endParaRPr kumimoji="1" lang="en-US" altLang="ja-JP" sz="10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①職員旅費</a:t>
          </a:r>
          <a:r>
            <a:rPr kumimoji="1" lang="en-US" altLang="ja-JP" sz="1000" baseline="0">
              <a:solidFill>
                <a:schemeClr val="dk1"/>
              </a:solidFill>
              <a:effectLst/>
              <a:latin typeface="+mn-ea"/>
              <a:ea typeface="+mn-ea"/>
              <a:cs typeface="+mn-cs"/>
            </a:rPr>
            <a:t>  0</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a:t>
          </a:r>
          <a:endParaRPr kumimoji="1" lang="en-US" altLang="ja-JP" sz="1000">
            <a:solidFill>
              <a:schemeClr val="dk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②</a:t>
          </a:r>
          <a:r>
            <a:rPr kumimoji="1" lang="ja-JP" altLang="ja-JP" sz="1000">
              <a:solidFill>
                <a:schemeClr val="dk1"/>
              </a:solidFill>
              <a:effectLst/>
              <a:latin typeface="+mn-ea"/>
              <a:ea typeface="+mn-ea"/>
              <a:cs typeface="+mn-cs"/>
            </a:rPr>
            <a:t>諸謝金　　</a:t>
          </a:r>
          <a:r>
            <a:rPr kumimoji="1" lang="ja-JP" altLang="ja-JP" sz="1000" baseline="0">
              <a:solidFill>
                <a:schemeClr val="dk1"/>
              </a:solidFill>
              <a:effectLst/>
              <a:latin typeface="+mn-ea"/>
              <a:ea typeface="+mn-ea"/>
              <a:cs typeface="+mn-cs"/>
            </a:rPr>
            <a:t> </a:t>
          </a:r>
          <a:r>
            <a:rPr kumimoji="1" lang="en-US" altLang="ja-JP" sz="1000" baseline="0">
              <a:solidFill>
                <a:schemeClr val="dk1"/>
              </a:solidFill>
              <a:effectLst/>
              <a:latin typeface="+mn-ea"/>
              <a:ea typeface="+mn-ea"/>
              <a:cs typeface="+mn-cs"/>
            </a:rPr>
            <a:t>0.1</a:t>
          </a:r>
          <a:r>
            <a:rPr kumimoji="1" lang="ja-JP" altLang="ja-JP" sz="1000" baseline="0">
              <a:solidFill>
                <a:schemeClr val="dk1"/>
              </a:solidFill>
              <a:effectLst/>
              <a:latin typeface="+mn-ea"/>
              <a:ea typeface="+mn-ea"/>
              <a:cs typeface="+mn-cs"/>
            </a:rPr>
            <a:t>百万</a:t>
          </a:r>
          <a:r>
            <a:rPr kumimoji="1" lang="ja-JP" altLang="en-US" sz="1000" baseline="0">
              <a:solidFill>
                <a:schemeClr val="dk1"/>
              </a:solidFill>
              <a:effectLst/>
              <a:latin typeface="+mn-ea"/>
              <a:ea typeface="+mn-ea"/>
              <a:cs typeface="+mn-cs"/>
            </a:rPr>
            <a:t>円</a:t>
          </a:r>
          <a:endParaRPr lang="ja-JP" altLang="ja-JP" sz="10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5" zoomScaleNormal="75" zoomScaleSheetLayoutView="100" zoomScalePageLayoutView="85" workbookViewId="0">
      <selection activeCell="P465" sqref="P465:X4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635</v>
      </c>
      <c r="AK2" s="172"/>
      <c r="AL2" s="172"/>
      <c r="AM2" s="172"/>
      <c r="AN2" s="75" t="s">
        <v>282</v>
      </c>
      <c r="AO2" s="172">
        <v>21</v>
      </c>
      <c r="AP2" s="172"/>
      <c r="AQ2" s="172"/>
      <c r="AR2" s="76" t="s">
        <v>282</v>
      </c>
      <c r="AS2" s="173">
        <v>565</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606</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607</v>
      </c>
      <c r="H5" s="163"/>
      <c r="I5" s="163"/>
      <c r="J5" s="163"/>
      <c r="K5" s="163"/>
      <c r="L5" s="163"/>
      <c r="M5" s="164" t="s">
        <v>61</v>
      </c>
      <c r="N5" s="165"/>
      <c r="O5" s="165"/>
      <c r="P5" s="165"/>
      <c r="Q5" s="165"/>
      <c r="R5" s="166"/>
      <c r="S5" s="167" t="s">
        <v>608</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641</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610</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611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7" customHeight="1" x14ac:dyDescent="0.15">
      <c r="A9" s="189" t="s">
        <v>21</v>
      </c>
      <c r="B9" s="190"/>
      <c r="C9" s="190"/>
      <c r="D9" s="190"/>
      <c r="E9" s="190"/>
      <c r="F9" s="190"/>
      <c r="G9" s="191" t="s">
        <v>649</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3.75" customHeight="1" x14ac:dyDescent="0.15">
      <c r="A10" s="234" t="s">
        <v>27</v>
      </c>
      <c r="B10" s="235"/>
      <c r="C10" s="235"/>
      <c r="D10" s="235"/>
      <c r="E10" s="235"/>
      <c r="F10" s="235"/>
      <c r="G10" s="236" t="s">
        <v>654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5.5"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4" customHeight="1" x14ac:dyDescent="0.15">
      <c r="A13" s="246"/>
      <c r="B13" s="247"/>
      <c r="C13" s="247"/>
      <c r="D13" s="247"/>
      <c r="E13" s="247"/>
      <c r="F13" s="248"/>
      <c r="G13" s="266" t="s">
        <v>6</v>
      </c>
      <c r="H13" s="267"/>
      <c r="I13" s="225" t="s">
        <v>7</v>
      </c>
      <c r="J13" s="226"/>
      <c r="K13" s="226"/>
      <c r="L13" s="226"/>
      <c r="M13" s="226"/>
      <c r="N13" s="226"/>
      <c r="O13" s="227"/>
      <c r="P13" s="216">
        <v>604</v>
      </c>
      <c r="Q13" s="217"/>
      <c r="R13" s="217"/>
      <c r="S13" s="217"/>
      <c r="T13" s="217"/>
      <c r="U13" s="217"/>
      <c r="V13" s="218"/>
      <c r="W13" s="216">
        <v>673</v>
      </c>
      <c r="X13" s="217"/>
      <c r="Y13" s="217"/>
      <c r="Z13" s="217"/>
      <c r="AA13" s="217"/>
      <c r="AB13" s="217"/>
      <c r="AC13" s="218"/>
      <c r="AD13" s="216">
        <v>755</v>
      </c>
      <c r="AE13" s="217"/>
      <c r="AF13" s="217"/>
      <c r="AG13" s="217"/>
      <c r="AH13" s="217"/>
      <c r="AI13" s="217"/>
      <c r="AJ13" s="218"/>
      <c r="AK13" s="216">
        <v>887</v>
      </c>
      <c r="AL13" s="217"/>
      <c r="AM13" s="217"/>
      <c r="AN13" s="217"/>
      <c r="AO13" s="217"/>
      <c r="AP13" s="217"/>
      <c r="AQ13" s="218"/>
      <c r="AR13" s="228">
        <v>927</v>
      </c>
      <c r="AS13" s="229"/>
      <c r="AT13" s="229"/>
      <c r="AU13" s="229"/>
      <c r="AV13" s="229"/>
      <c r="AW13" s="229"/>
      <c r="AX13" s="230"/>
    </row>
    <row r="14" spans="1:50" ht="24"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4"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612</v>
      </c>
      <c r="AL15" s="217"/>
      <c r="AM15" s="217"/>
      <c r="AN15" s="217"/>
      <c r="AO15" s="217"/>
      <c r="AP15" s="217"/>
      <c r="AQ15" s="218"/>
      <c r="AR15" s="216"/>
      <c r="AS15" s="217"/>
      <c r="AT15" s="217"/>
      <c r="AU15" s="217"/>
      <c r="AV15" s="217"/>
      <c r="AW15" s="217"/>
      <c r="AX15" s="233"/>
    </row>
    <row r="16" spans="1:50" ht="24"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v>-27</v>
      </c>
      <c r="X17" s="217"/>
      <c r="Y17" s="217"/>
      <c r="Z17" s="217"/>
      <c r="AA17" s="217"/>
      <c r="AB17" s="217"/>
      <c r="AC17" s="218"/>
      <c r="AD17" s="216" t="s">
        <v>612</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 customHeight="1" x14ac:dyDescent="0.15">
      <c r="A18" s="246"/>
      <c r="B18" s="247"/>
      <c r="C18" s="247"/>
      <c r="D18" s="247"/>
      <c r="E18" s="247"/>
      <c r="F18" s="248"/>
      <c r="G18" s="270"/>
      <c r="H18" s="271"/>
      <c r="I18" s="257" t="s">
        <v>18</v>
      </c>
      <c r="J18" s="258"/>
      <c r="K18" s="258"/>
      <c r="L18" s="258"/>
      <c r="M18" s="258"/>
      <c r="N18" s="258"/>
      <c r="O18" s="259"/>
      <c r="P18" s="260">
        <f>SUM(P13:V17)</f>
        <v>604</v>
      </c>
      <c r="Q18" s="261"/>
      <c r="R18" s="261"/>
      <c r="S18" s="261"/>
      <c r="T18" s="261"/>
      <c r="U18" s="261"/>
      <c r="V18" s="262"/>
      <c r="W18" s="260">
        <f>SUM(W13:AC17)</f>
        <v>646</v>
      </c>
      <c r="X18" s="261"/>
      <c r="Y18" s="261"/>
      <c r="Z18" s="261"/>
      <c r="AA18" s="261"/>
      <c r="AB18" s="261"/>
      <c r="AC18" s="262"/>
      <c r="AD18" s="260">
        <f>SUM(AD13:AJ17)</f>
        <v>755</v>
      </c>
      <c r="AE18" s="261"/>
      <c r="AF18" s="261"/>
      <c r="AG18" s="261"/>
      <c r="AH18" s="261"/>
      <c r="AI18" s="261"/>
      <c r="AJ18" s="262"/>
      <c r="AK18" s="260">
        <f>SUM(AK13:AQ17)</f>
        <v>887</v>
      </c>
      <c r="AL18" s="261"/>
      <c r="AM18" s="261"/>
      <c r="AN18" s="261"/>
      <c r="AO18" s="261"/>
      <c r="AP18" s="261"/>
      <c r="AQ18" s="262"/>
      <c r="AR18" s="260">
        <f>SUM(AR13:AX17)</f>
        <v>927</v>
      </c>
      <c r="AS18" s="261"/>
      <c r="AT18" s="261"/>
      <c r="AU18" s="261"/>
      <c r="AV18" s="261"/>
      <c r="AW18" s="261"/>
      <c r="AX18" s="263"/>
    </row>
    <row r="19" spans="1:50" ht="24" customHeight="1" x14ac:dyDescent="0.15">
      <c r="A19" s="246"/>
      <c r="B19" s="247"/>
      <c r="C19" s="247"/>
      <c r="D19" s="247"/>
      <c r="E19" s="247"/>
      <c r="F19" s="248"/>
      <c r="G19" s="253" t="s">
        <v>9</v>
      </c>
      <c r="H19" s="254"/>
      <c r="I19" s="254"/>
      <c r="J19" s="254"/>
      <c r="K19" s="254"/>
      <c r="L19" s="254"/>
      <c r="M19" s="254"/>
      <c r="N19" s="254"/>
      <c r="O19" s="254"/>
      <c r="P19" s="216">
        <v>431</v>
      </c>
      <c r="Q19" s="217"/>
      <c r="R19" s="217"/>
      <c r="S19" s="217"/>
      <c r="T19" s="217"/>
      <c r="U19" s="217"/>
      <c r="V19" s="218"/>
      <c r="W19" s="216">
        <v>479</v>
      </c>
      <c r="X19" s="217"/>
      <c r="Y19" s="217"/>
      <c r="Z19" s="217"/>
      <c r="AA19" s="217"/>
      <c r="AB19" s="217"/>
      <c r="AC19" s="218"/>
      <c r="AD19" s="216">
        <v>510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 customHeight="1" x14ac:dyDescent="0.15">
      <c r="A20" s="246"/>
      <c r="B20" s="247"/>
      <c r="C20" s="247"/>
      <c r="D20" s="247"/>
      <c r="E20" s="247"/>
      <c r="F20" s="248"/>
      <c r="G20" s="253" t="s">
        <v>10</v>
      </c>
      <c r="H20" s="254"/>
      <c r="I20" s="254"/>
      <c r="J20" s="254"/>
      <c r="K20" s="254"/>
      <c r="L20" s="254"/>
      <c r="M20" s="254"/>
      <c r="N20" s="254"/>
      <c r="O20" s="254"/>
      <c r="P20" s="292">
        <f>IF(P18=0, "-", SUM(P19)/P18)</f>
        <v>0.71357615894039739</v>
      </c>
      <c r="Q20" s="292"/>
      <c r="R20" s="292"/>
      <c r="S20" s="292"/>
      <c r="T20" s="292"/>
      <c r="U20" s="292"/>
      <c r="V20" s="292"/>
      <c r="W20" s="292">
        <f>IF(W18=0, "-", SUM(W19)/W18)</f>
        <v>0.74148606811145512</v>
      </c>
      <c r="X20" s="292"/>
      <c r="Y20" s="292"/>
      <c r="Z20" s="292"/>
      <c r="AA20" s="292"/>
      <c r="AB20" s="292"/>
      <c r="AC20" s="292"/>
      <c r="AD20" s="292">
        <f>IF(AD18=0, "-", SUM(AD19)/AD18)</f>
        <v>0.67549668874172186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4" customHeight="1" x14ac:dyDescent="0.15">
      <c r="A21" s="189"/>
      <c r="B21" s="190"/>
      <c r="C21" s="190"/>
      <c r="D21" s="190"/>
      <c r="E21" s="190"/>
      <c r="F21" s="249"/>
      <c r="G21" s="290" t="s">
        <v>237</v>
      </c>
      <c r="H21" s="291"/>
      <c r="I21" s="291"/>
      <c r="J21" s="291"/>
      <c r="K21" s="291"/>
      <c r="L21" s="291"/>
      <c r="M21" s="291"/>
      <c r="N21" s="291"/>
      <c r="O21" s="291"/>
      <c r="P21" s="292">
        <f>IF(P19=0, "-", SUM(P19)/SUM(P13,P14))</f>
        <v>0.71357615894039739</v>
      </c>
      <c r="Q21" s="292"/>
      <c r="R21" s="292"/>
      <c r="S21" s="292"/>
      <c r="T21" s="292"/>
      <c r="U21" s="292"/>
      <c r="V21" s="292"/>
      <c r="W21" s="292">
        <f>IF(W19=0, "-", SUM(W19)/SUM(W13,W14))</f>
        <v>0.71173848439821696</v>
      </c>
      <c r="X21" s="292"/>
      <c r="Y21" s="292"/>
      <c r="Z21" s="292"/>
      <c r="AA21" s="292"/>
      <c r="AB21" s="292"/>
      <c r="AC21" s="292"/>
      <c r="AD21" s="292">
        <f>IF(AD19=0, "-", SUM(AD19)/SUM(AD13,AD14))</f>
        <v>0.67549668874172186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75" customHeight="1" x14ac:dyDescent="0.15">
      <c r="A23" s="303"/>
      <c r="B23" s="304"/>
      <c r="C23" s="304"/>
      <c r="D23" s="304"/>
      <c r="E23" s="304"/>
      <c r="F23" s="305"/>
      <c r="G23" s="277" t="s">
        <v>613</v>
      </c>
      <c r="H23" s="278"/>
      <c r="I23" s="278"/>
      <c r="J23" s="278"/>
      <c r="K23" s="278"/>
      <c r="L23" s="278"/>
      <c r="M23" s="278"/>
      <c r="N23" s="278"/>
      <c r="O23" s="279"/>
      <c r="P23" s="228">
        <v>864</v>
      </c>
      <c r="Q23" s="229"/>
      <c r="R23" s="229"/>
      <c r="S23" s="229"/>
      <c r="T23" s="229"/>
      <c r="U23" s="229"/>
      <c r="V23" s="280"/>
      <c r="W23" s="228">
        <v>905</v>
      </c>
      <c r="X23" s="229"/>
      <c r="Y23" s="229"/>
      <c r="Z23" s="229"/>
      <c r="AA23" s="229"/>
      <c r="AB23" s="229"/>
      <c r="AC23" s="280"/>
      <c r="AD23" s="281" t="s">
        <v>737</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7.75" customHeight="1" x14ac:dyDescent="0.15">
      <c r="A24" s="303"/>
      <c r="B24" s="304"/>
      <c r="C24" s="304"/>
      <c r="D24" s="304"/>
      <c r="E24" s="304"/>
      <c r="F24" s="305"/>
      <c r="G24" s="287" t="s">
        <v>614</v>
      </c>
      <c r="H24" s="288"/>
      <c r="I24" s="288"/>
      <c r="J24" s="288"/>
      <c r="K24" s="288"/>
      <c r="L24" s="288"/>
      <c r="M24" s="288"/>
      <c r="N24" s="288"/>
      <c r="O24" s="289"/>
      <c r="P24" s="216">
        <v>12</v>
      </c>
      <c r="Q24" s="217"/>
      <c r="R24" s="217"/>
      <c r="S24" s="217"/>
      <c r="T24" s="217"/>
      <c r="U24" s="217"/>
      <c r="V24" s="218"/>
      <c r="W24" s="216">
        <v>12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7.75" customHeight="1" x14ac:dyDescent="0.15">
      <c r="A25" s="303"/>
      <c r="B25" s="304"/>
      <c r="C25" s="304"/>
      <c r="D25" s="304"/>
      <c r="E25" s="304"/>
      <c r="F25" s="305"/>
      <c r="G25" s="287" t="s">
        <v>615</v>
      </c>
      <c r="H25" s="288"/>
      <c r="I25" s="288"/>
      <c r="J25" s="288"/>
      <c r="K25" s="288"/>
      <c r="L25" s="288"/>
      <c r="M25" s="288"/>
      <c r="N25" s="288"/>
      <c r="O25" s="289"/>
      <c r="P25" s="216">
        <v>8</v>
      </c>
      <c r="Q25" s="217"/>
      <c r="R25" s="217"/>
      <c r="S25" s="217"/>
      <c r="T25" s="217"/>
      <c r="U25" s="217"/>
      <c r="V25" s="218"/>
      <c r="W25" s="216">
        <v>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7.75" customHeight="1" x14ac:dyDescent="0.15">
      <c r="A26" s="303"/>
      <c r="B26" s="304"/>
      <c r="C26" s="304"/>
      <c r="D26" s="304"/>
      <c r="E26" s="304"/>
      <c r="F26" s="305"/>
      <c r="G26" s="287" t="s">
        <v>616</v>
      </c>
      <c r="H26" s="288"/>
      <c r="I26" s="288"/>
      <c r="J26" s="288"/>
      <c r="K26" s="288"/>
      <c r="L26" s="288"/>
      <c r="M26" s="288"/>
      <c r="N26" s="288"/>
      <c r="O26" s="289"/>
      <c r="P26" s="216">
        <v>2</v>
      </c>
      <c r="Q26" s="217"/>
      <c r="R26" s="217"/>
      <c r="S26" s="217"/>
      <c r="T26" s="217"/>
      <c r="U26" s="217"/>
      <c r="V26" s="218"/>
      <c r="W26" s="216">
        <v>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7.75" customHeight="1" x14ac:dyDescent="0.15">
      <c r="A27" s="303"/>
      <c r="B27" s="304"/>
      <c r="C27" s="304"/>
      <c r="D27" s="304"/>
      <c r="E27" s="304"/>
      <c r="F27" s="305"/>
      <c r="G27" s="287" t="s">
        <v>617</v>
      </c>
      <c r="H27" s="288"/>
      <c r="I27" s="288"/>
      <c r="J27" s="288"/>
      <c r="K27" s="288"/>
      <c r="L27" s="288"/>
      <c r="M27" s="288"/>
      <c r="N27" s="288"/>
      <c r="O27" s="289"/>
      <c r="P27" s="216">
        <v>1</v>
      </c>
      <c r="Q27" s="217"/>
      <c r="R27" s="217"/>
      <c r="S27" s="217"/>
      <c r="T27" s="217"/>
      <c r="U27" s="217"/>
      <c r="V27" s="218"/>
      <c r="W27" s="216">
        <v>1</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7.7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7.75" customHeight="1" thickBot="1" x14ac:dyDescent="0.2">
      <c r="A29" s="303"/>
      <c r="B29" s="304"/>
      <c r="C29" s="304"/>
      <c r="D29" s="304"/>
      <c r="E29" s="304"/>
      <c r="F29" s="305"/>
      <c r="G29" s="126" t="s">
        <v>18</v>
      </c>
      <c r="H29" s="127"/>
      <c r="I29" s="127"/>
      <c r="J29" s="127"/>
      <c r="K29" s="127"/>
      <c r="L29" s="127"/>
      <c r="M29" s="127"/>
      <c r="N29" s="127"/>
      <c r="O29" s="128"/>
      <c r="P29" s="331">
        <f>AK13</f>
        <v>887</v>
      </c>
      <c r="Q29" s="332"/>
      <c r="R29" s="332"/>
      <c r="S29" s="332"/>
      <c r="T29" s="332"/>
      <c r="U29" s="332"/>
      <c r="V29" s="333"/>
      <c r="W29" s="334">
        <f>AR13</f>
        <v>927</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2" customHeight="1" x14ac:dyDescent="0.15">
      <c r="A30" s="337" t="s">
        <v>577</v>
      </c>
      <c r="B30" s="338"/>
      <c r="C30" s="338"/>
      <c r="D30" s="338"/>
      <c r="E30" s="338"/>
      <c r="F30" s="339"/>
      <c r="G30" s="311" t="s">
        <v>714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578</v>
      </c>
      <c r="B31" s="318"/>
      <c r="C31" s="318"/>
      <c r="D31" s="318"/>
      <c r="E31" s="318"/>
      <c r="F31" s="319"/>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1" t="s">
        <v>413</v>
      </c>
      <c r="AR31" s="412"/>
      <c r="AS31" s="412"/>
      <c r="AT31" s="413"/>
      <c r="AU31" s="411" t="s">
        <v>591</v>
      </c>
      <c r="AV31" s="412"/>
      <c r="AW31" s="412"/>
      <c r="AX31" s="414"/>
    </row>
    <row r="32" spans="1:50" ht="34.5" customHeight="1" x14ac:dyDescent="0.15">
      <c r="A32" s="348"/>
      <c r="B32" s="318"/>
      <c r="C32" s="318"/>
      <c r="D32" s="318"/>
      <c r="E32" s="318"/>
      <c r="F32" s="319"/>
      <c r="G32" s="357" t="s">
        <v>733</v>
      </c>
      <c r="H32" s="358"/>
      <c r="I32" s="358"/>
      <c r="J32" s="358"/>
      <c r="K32" s="358"/>
      <c r="L32" s="358"/>
      <c r="M32" s="358"/>
      <c r="N32" s="358"/>
      <c r="O32" s="358"/>
      <c r="P32" s="361" t="s">
        <v>703</v>
      </c>
      <c r="Q32" s="362"/>
      <c r="R32" s="362"/>
      <c r="S32" s="362"/>
      <c r="T32" s="362"/>
      <c r="U32" s="362"/>
      <c r="V32" s="362"/>
      <c r="W32" s="362"/>
      <c r="X32" s="363"/>
      <c r="Y32" s="367" t="s">
        <v>51</v>
      </c>
      <c r="Z32" s="368"/>
      <c r="AA32" s="369"/>
      <c r="AB32" s="370" t="s">
        <v>700</v>
      </c>
      <c r="AC32" s="371"/>
      <c r="AD32" s="371"/>
      <c r="AE32" s="372">
        <v>47</v>
      </c>
      <c r="AF32" s="372"/>
      <c r="AG32" s="372"/>
      <c r="AH32" s="372"/>
      <c r="AI32" s="372">
        <v>47</v>
      </c>
      <c r="AJ32" s="372"/>
      <c r="AK32" s="372"/>
      <c r="AL32" s="372"/>
      <c r="AM32" s="372">
        <v>47</v>
      </c>
      <c r="AN32" s="372"/>
      <c r="AO32" s="372"/>
      <c r="AP32" s="372"/>
      <c r="AQ32" s="372" t="s">
        <v>612</v>
      </c>
      <c r="AR32" s="372"/>
      <c r="AS32" s="372"/>
      <c r="AT32" s="372"/>
      <c r="AU32" s="405" t="s">
        <v>612</v>
      </c>
      <c r="AV32" s="406"/>
      <c r="AW32" s="406"/>
      <c r="AX32" s="407"/>
    </row>
    <row r="33" spans="1:51" ht="34.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700</v>
      </c>
      <c r="AC33" s="371"/>
      <c r="AD33" s="371"/>
      <c r="AE33" s="372">
        <v>47</v>
      </c>
      <c r="AF33" s="372"/>
      <c r="AG33" s="372"/>
      <c r="AH33" s="372"/>
      <c r="AI33" s="372">
        <v>47</v>
      </c>
      <c r="AJ33" s="372"/>
      <c r="AK33" s="372"/>
      <c r="AL33" s="372"/>
      <c r="AM33" s="372">
        <v>47</v>
      </c>
      <c r="AN33" s="372"/>
      <c r="AO33" s="372"/>
      <c r="AP33" s="372"/>
      <c r="AQ33" s="372">
        <v>47</v>
      </c>
      <c r="AR33" s="372"/>
      <c r="AS33" s="372"/>
      <c r="AT33" s="372"/>
      <c r="AU33" s="389">
        <v>47</v>
      </c>
      <c r="AV33" s="406"/>
      <c r="AW33" s="406"/>
      <c r="AX33" s="407"/>
    </row>
    <row r="34" spans="1:51" ht="23.25" customHeight="1" x14ac:dyDescent="0.15">
      <c r="A34" s="438" t="s">
        <v>579</v>
      </c>
      <c r="B34" s="439"/>
      <c r="C34" s="439"/>
      <c r="D34" s="439"/>
      <c r="E34" s="439"/>
      <c r="F34" s="440"/>
      <c r="G34" s="223" t="s">
        <v>580</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customHeight="1" x14ac:dyDescent="0.15">
      <c r="A35" s="441"/>
      <c r="B35" s="442"/>
      <c r="C35" s="442"/>
      <c r="D35" s="442"/>
      <c r="E35" s="442"/>
      <c r="F35" s="443"/>
      <c r="G35" s="394" t="s">
        <v>725</v>
      </c>
      <c r="H35" s="395"/>
      <c r="I35" s="395"/>
      <c r="J35" s="395"/>
      <c r="K35" s="395"/>
      <c r="L35" s="395"/>
      <c r="M35" s="395"/>
      <c r="N35" s="395"/>
      <c r="O35" s="395"/>
      <c r="P35" s="395"/>
      <c r="Q35" s="395"/>
      <c r="R35" s="395"/>
      <c r="S35" s="395"/>
      <c r="T35" s="395"/>
      <c r="U35" s="395"/>
      <c r="V35" s="395"/>
      <c r="W35" s="395"/>
      <c r="X35" s="395"/>
      <c r="Y35" s="419" t="s">
        <v>579</v>
      </c>
      <c r="Z35" s="420"/>
      <c r="AA35" s="421"/>
      <c r="AB35" s="422" t="s">
        <v>728</v>
      </c>
      <c r="AC35" s="423"/>
      <c r="AD35" s="424"/>
      <c r="AE35" s="398">
        <v>78741</v>
      </c>
      <c r="AF35" s="398"/>
      <c r="AG35" s="398"/>
      <c r="AH35" s="398"/>
      <c r="AI35" s="398">
        <v>98237</v>
      </c>
      <c r="AJ35" s="398"/>
      <c r="AK35" s="398"/>
      <c r="AL35" s="398"/>
      <c r="AM35" s="398">
        <v>37631</v>
      </c>
      <c r="AN35" s="398"/>
      <c r="AO35" s="398"/>
      <c r="AP35" s="398"/>
      <c r="AQ35" s="389">
        <v>54371</v>
      </c>
      <c r="AR35" s="373"/>
      <c r="AS35" s="373"/>
      <c r="AT35" s="373"/>
      <c r="AU35" s="373"/>
      <c r="AV35" s="373"/>
      <c r="AW35" s="373"/>
      <c r="AX35" s="374"/>
    </row>
    <row r="36" spans="1:51" ht="29.2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6" t="s">
        <v>582</v>
      </c>
      <c r="Z36" s="399"/>
      <c r="AA36" s="400"/>
      <c r="AB36" s="425" t="s">
        <v>726</v>
      </c>
      <c r="AC36" s="426"/>
      <c r="AD36" s="427"/>
      <c r="AE36" s="428" t="s">
        <v>729</v>
      </c>
      <c r="AF36" s="429"/>
      <c r="AG36" s="429"/>
      <c r="AH36" s="429"/>
      <c r="AI36" s="428" t="s">
        <v>730</v>
      </c>
      <c r="AJ36" s="429"/>
      <c r="AK36" s="429"/>
      <c r="AL36" s="429"/>
      <c r="AM36" s="428" t="s">
        <v>731</v>
      </c>
      <c r="AN36" s="429"/>
      <c r="AO36" s="429"/>
      <c r="AP36" s="429"/>
      <c r="AQ36" s="428" t="s">
        <v>732</v>
      </c>
      <c r="AR36" s="429"/>
      <c r="AS36" s="429"/>
      <c r="AT36" s="429"/>
      <c r="AU36" s="429"/>
      <c r="AV36" s="429"/>
      <c r="AW36" s="429"/>
      <c r="AX36" s="431"/>
    </row>
    <row r="37" spans="1:51" ht="18.75" hidden="1" customHeight="1" x14ac:dyDescent="0.15">
      <c r="A37" s="468" t="s">
        <v>234</v>
      </c>
      <c r="B37" s="469"/>
      <c r="C37" s="469"/>
      <c r="D37" s="469"/>
      <c r="E37" s="469"/>
      <c r="F37" s="470"/>
      <c r="G37" s="478" t="s">
        <v>139</v>
      </c>
      <c r="H37" s="323"/>
      <c r="I37" s="323"/>
      <c r="J37" s="323"/>
      <c r="K37" s="323"/>
      <c r="L37" s="323"/>
      <c r="M37" s="323"/>
      <c r="N37" s="323"/>
      <c r="O37" s="324"/>
      <c r="P37" s="327" t="s">
        <v>55</v>
      </c>
      <c r="Q37" s="323"/>
      <c r="R37" s="323"/>
      <c r="S37" s="323"/>
      <c r="T37" s="323"/>
      <c r="U37" s="323"/>
      <c r="V37" s="323"/>
      <c r="W37" s="323"/>
      <c r="X37" s="324"/>
      <c r="Y37" s="479"/>
      <c r="Z37" s="480"/>
      <c r="AA37" s="481"/>
      <c r="AB37" s="485" t="s">
        <v>11</v>
      </c>
      <c r="AC37" s="486"/>
      <c r="AD37" s="487"/>
      <c r="AE37" s="485" t="s">
        <v>414</v>
      </c>
      <c r="AF37" s="486"/>
      <c r="AG37" s="486"/>
      <c r="AH37" s="487"/>
      <c r="AI37" s="490" t="s">
        <v>566</v>
      </c>
      <c r="AJ37" s="490"/>
      <c r="AK37" s="490"/>
      <c r="AL37" s="485"/>
      <c r="AM37" s="490" t="s">
        <v>382</v>
      </c>
      <c r="AN37" s="490"/>
      <c r="AO37" s="490"/>
      <c r="AP37" s="485"/>
      <c r="AQ37" s="459" t="s">
        <v>174</v>
      </c>
      <c r="AR37" s="460"/>
      <c r="AS37" s="460"/>
      <c r="AT37" s="461"/>
      <c r="AU37" s="323" t="s">
        <v>128</v>
      </c>
      <c r="AV37" s="323"/>
      <c r="AW37" s="323"/>
      <c r="AX37" s="328"/>
    </row>
    <row r="38" spans="1:51" ht="18.75" hidden="1" customHeight="1" x14ac:dyDescent="0.15">
      <c r="A38" s="471"/>
      <c r="B38" s="472"/>
      <c r="C38" s="472"/>
      <c r="D38" s="472"/>
      <c r="E38" s="472"/>
      <c r="F38" s="473"/>
      <c r="G38" s="343"/>
      <c r="H38" s="325"/>
      <c r="I38" s="325"/>
      <c r="J38" s="325"/>
      <c r="K38" s="325"/>
      <c r="L38" s="325"/>
      <c r="M38" s="325"/>
      <c r="N38" s="325"/>
      <c r="O38" s="326"/>
      <c r="P38" s="329"/>
      <c r="Q38" s="325"/>
      <c r="R38" s="325"/>
      <c r="S38" s="325"/>
      <c r="T38" s="325"/>
      <c r="U38" s="325"/>
      <c r="V38" s="325"/>
      <c r="W38" s="325"/>
      <c r="X38" s="326"/>
      <c r="Y38" s="482"/>
      <c r="Z38" s="483"/>
      <c r="AA38" s="484"/>
      <c r="AB38" s="402"/>
      <c r="AC38" s="488"/>
      <c r="AD38" s="489"/>
      <c r="AE38" s="402"/>
      <c r="AF38" s="488"/>
      <c r="AG38" s="488"/>
      <c r="AH38" s="489"/>
      <c r="AI38" s="491"/>
      <c r="AJ38" s="491"/>
      <c r="AK38" s="491"/>
      <c r="AL38" s="402"/>
      <c r="AM38" s="491"/>
      <c r="AN38" s="491"/>
      <c r="AO38" s="491"/>
      <c r="AP38" s="402"/>
      <c r="AQ38" s="432" t="s">
        <v>612</v>
      </c>
      <c r="AR38" s="433"/>
      <c r="AS38" s="434" t="s">
        <v>175</v>
      </c>
      <c r="AT38" s="435"/>
      <c r="AU38" s="436">
        <v>4</v>
      </c>
      <c r="AV38" s="436"/>
      <c r="AW38" s="325" t="s">
        <v>166</v>
      </c>
      <c r="AX38" s="330"/>
    </row>
    <row r="39" spans="1:51" ht="23.25" hidden="1" customHeight="1" x14ac:dyDescent="0.15">
      <c r="A39" s="474"/>
      <c r="B39" s="472"/>
      <c r="C39" s="472"/>
      <c r="D39" s="472"/>
      <c r="E39" s="472"/>
      <c r="F39" s="473"/>
      <c r="G39" s="375"/>
      <c r="H39" s="376"/>
      <c r="I39" s="376"/>
      <c r="J39" s="376"/>
      <c r="K39" s="376"/>
      <c r="L39" s="376"/>
      <c r="M39" s="376"/>
      <c r="N39" s="376"/>
      <c r="O39" s="377"/>
      <c r="P39" s="139"/>
      <c r="Q39" s="139"/>
      <c r="R39" s="139"/>
      <c r="S39" s="139"/>
      <c r="T39" s="139"/>
      <c r="U39" s="139"/>
      <c r="V39" s="139"/>
      <c r="W39" s="139"/>
      <c r="X39" s="140"/>
      <c r="Y39" s="386" t="s">
        <v>12</v>
      </c>
      <c r="Z39" s="387"/>
      <c r="AA39" s="388"/>
      <c r="AB39" s="370"/>
      <c r="AC39" s="370"/>
      <c r="AD39" s="370"/>
      <c r="AE39" s="389"/>
      <c r="AF39" s="373"/>
      <c r="AG39" s="373"/>
      <c r="AH39" s="373"/>
      <c r="AI39" s="389"/>
      <c r="AJ39" s="373"/>
      <c r="AK39" s="373"/>
      <c r="AL39" s="373"/>
      <c r="AM39" s="389"/>
      <c r="AN39" s="373"/>
      <c r="AO39" s="373"/>
      <c r="AP39" s="373"/>
      <c r="AQ39" s="391"/>
      <c r="AR39" s="392"/>
      <c r="AS39" s="392"/>
      <c r="AT39" s="393"/>
      <c r="AU39" s="373"/>
      <c r="AV39" s="373"/>
      <c r="AW39" s="373"/>
      <c r="AX39" s="374"/>
    </row>
    <row r="40" spans="1:51" ht="23.25" hidden="1" customHeight="1" x14ac:dyDescent="0.15">
      <c r="A40" s="475"/>
      <c r="B40" s="476"/>
      <c r="C40" s="476"/>
      <c r="D40" s="476"/>
      <c r="E40" s="476"/>
      <c r="F40" s="477"/>
      <c r="G40" s="378"/>
      <c r="H40" s="379"/>
      <c r="I40" s="379"/>
      <c r="J40" s="379"/>
      <c r="K40" s="379"/>
      <c r="L40" s="379"/>
      <c r="M40" s="379"/>
      <c r="N40" s="379"/>
      <c r="O40" s="380"/>
      <c r="P40" s="384"/>
      <c r="Q40" s="384"/>
      <c r="R40" s="384"/>
      <c r="S40" s="384"/>
      <c r="T40" s="384"/>
      <c r="U40" s="384"/>
      <c r="V40" s="384"/>
      <c r="W40" s="384"/>
      <c r="X40" s="385"/>
      <c r="Y40" s="222" t="s">
        <v>50</v>
      </c>
      <c r="Z40" s="223"/>
      <c r="AA40" s="252"/>
      <c r="AB40" s="449"/>
      <c r="AC40" s="449"/>
      <c r="AD40" s="449"/>
      <c r="AE40" s="389"/>
      <c r="AF40" s="373"/>
      <c r="AG40" s="373"/>
      <c r="AH40" s="373"/>
      <c r="AI40" s="389"/>
      <c r="AJ40" s="373"/>
      <c r="AK40" s="373"/>
      <c r="AL40" s="373"/>
      <c r="AM40" s="389"/>
      <c r="AN40" s="373"/>
      <c r="AO40" s="373"/>
      <c r="AP40" s="373"/>
      <c r="AQ40" s="391"/>
      <c r="AR40" s="392"/>
      <c r="AS40" s="392"/>
      <c r="AT40" s="393"/>
      <c r="AU40" s="373"/>
      <c r="AV40" s="373"/>
      <c r="AW40" s="373"/>
      <c r="AX40" s="374"/>
    </row>
    <row r="41" spans="1:51" ht="23.25" hidden="1" customHeight="1" x14ac:dyDescent="0.15">
      <c r="A41" s="474"/>
      <c r="B41" s="472"/>
      <c r="C41" s="472"/>
      <c r="D41" s="472"/>
      <c r="E41" s="472"/>
      <c r="F41" s="473"/>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c r="AF41" s="373"/>
      <c r="AG41" s="373"/>
      <c r="AH41" s="373"/>
      <c r="AI41" s="389"/>
      <c r="AJ41" s="373"/>
      <c r="AK41" s="373"/>
      <c r="AL41" s="373"/>
      <c r="AM41" s="389"/>
      <c r="AN41" s="373"/>
      <c r="AO41" s="373"/>
      <c r="AP41" s="373"/>
      <c r="AQ41" s="391" t="s">
        <v>612</v>
      </c>
      <c r="AR41" s="392"/>
      <c r="AS41" s="392"/>
      <c r="AT41" s="393"/>
      <c r="AU41" s="373" t="s">
        <v>612</v>
      </c>
      <c r="AV41" s="373"/>
      <c r="AW41" s="373"/>
      <c r="AX41" s="374"/>
    </row>
    <row r="42" spans="1:51" ht="23.25" hidden="1" customHeight="1" x14ac:dyDescent="0.15">
      <c r="A42" s="462" t="s">
        <v>258</v>
      </c>
      <c r="B42" s="457"/>
      <c r="C42" s="457"/>
      <c r="D42" s="457"/>
      <c r="E42" s="457"/>
      <c r="F42" s="458"/>
      <c r="G42" s="498"/>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hidden="1" customHeight="1" x14ac:dyDescent="0.15">
      <c r="A43" s="349"/>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5" t="s">
        <v>571</v>
      </c>
      <c r="B44" s="317" t="s">
        <v>572</v>
      </c>
      <c r="C44" s="318"/>
      <c r="D44" s="318"/>
      <c r="E44" s="318"/>
      <c r="F44" s="319"/>
      <c r="G44" s="323" t="s">
        <v>573</v>
      </c>
      <c r="H44" s="323"/>
      <c r="I44" s="323"/>
      <c r="J44" s="323"/>
      <c r="K44" s="323"/>
      <c r="L44" s="323"/>
      <c r="M44" s="323"/>
      <c r="N44" s="323"/>
      <c r="O44" s="323"/>
      <c r="P44" s="323"/>
      <c r="Q44" s="323"/>
      <c r="R44" s="323"/>
      <c r="S44" s="323"/>
      <c r="T44" s="323"/>
      <c r="U44" s="323"/>
      <c r="V44" s="323"/>
      <c r="W44" s="323"/>
      <c r="X44" s="323"/>
      <c r="Y44" s="323"/>
      <c r="Z44" s="323"/>
      <c r="AA44" s="324"/>
      <c r="AB44" s="327" t="s">
        <v>593</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5"/>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2" t="s">
        <v>11</v>
      </c>
      <c r="AC49" s="893"/>
      <c r="AD49" s="894"/>
      <c r="AE49" s="415" t="s">
        <v>414</v>
      </c>
      <c r="AF49" s="415"/>
      <c r="AG49" s="415"/>
      <c r="AH49" s="415"/>
      <c r="AI49" s="415" t="s">
        <v>566</v>
      </c>
      <c r="AJ49" s="415"/>
      <c r="AK49" s="415"/>
      <c r="AL49" s="415"/>
      <c r="AM49" s="415" t="s">
        <v>382</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8"/>
      <c r="AD50" s="489"/>
      <c r="AE50" s="415"/>
      <c r="AF50" s="415"/>
      <c r="AG50" s="415"/>
      <c r="AH50" s="415"/>
      <c r="AI50" s="415"/>
      <c r="AJ50" s="415"/>
      <c r="AK50" s="415"/>
      <c r="AL50" s="415"/>
      <c r="AM50" s="415"/>
      <c r="AN50" s="415"/>
      <c r="AO50" s="415"/>
      <c r="AP50" s="415"/>
      <c r="AQ50" s="497"/>
      <c r="AR50" s="436"/>
      <c r="AS50" s="434" t="s">
        <v>175</v>
      </c>
      <c r="AT50" s="435"/>
      <c r="AU50" s="436"/>
      <c r="AV50" s="436"/>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50"/>
      <c r="R51" s="450"/>
      <c r="S51" s="450"/>
      <c r="T51" s="450"/>
      <c r="U51" s="450"/>
      <c r="V51" s="450"/>
      <c r="W51" s="450"/>
      <c r="X51" s="451"/>
      <c r="Y51" s="896" t="s">
        <v>57</v>
      </c>
      <c r="Z51" s="897"/>
      <c r="AA51" s="898"/>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5"/>
      <c r="B52" s="317"/>
      <c r="C52" s="318"/>
      <c r="D52" s="318"/>
      <c r="E52" s="318"/>
      <c r="F52" s="319"/>
      <c r="G52" s="899"/>
      <c r="H52" s="384"/>
      <c r="I52" s="384"/>
      <c r="J52" s="384"/>
      <c r="K52" s="384"/>
      <c r="L52" s="384"/>
      <c r="M52" s="384"/>
      <c r="N52" s="384"/>
      <c r="O52" s="385"/>
      <c r="P52" s="452"/>
      <c r="Q52" s="452"/>
      <c r="R52" s="452"/>
      <c r="S52" s="452"/>
      <c r="T52" s="452"/>
      <c r="U52" s="452"/>
      <c r="V52" s="452"/>
      <c r="W52" s="452"/>
      <c r="X52" s="453"/>
      <c r="Y52" s="900" t="s">
        <v>50</v>
      </c>
      <c r="Z52" s="786"/>
      <c r="AA52" s="787"/>
      <c r="AB52" s="449"/>
      <c r="AC52" s="449"/>
      <c r="AD52" s="449"/>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4"/>
      <c r="Q53" s="454"/>
      <c r="R53" s="454"/>
      <c r="S53" s="454"/>
      <c r="T53" s="454"/>
      <c r="U53" s="454"/>
      <c r="V53" s="454"/>
      <c r="W53" s="454"/>
      <c r="X53" s="455"/>
      <c r="Y53" s="900" t="s">
        <v>13</v>
      </c>
      <c r="Z53" s="786"/>
      <c r="AA53" s="787"/>
      <c r="AB53" s="901" t="s">
        <v>14</v>
      </c>
      <c r="AC53" s="901"/>
      <c r="AD53" s="901"/>
      <c r="AE53" s="565"/>
      <c r="AF53" s="566"/>
      <c r="AG53" s="566"/>
      <c r="AH53" s="566"/>
      <c r="AI53" s="565"/>
      <c r="AJ53" s="566"/>
      <c r="AK53" s="566"/>
      <c r="AL53" s="566"/>
      <c r="AM53" s="565"/>
      <c r="AN53" s="566"/>
      <c r="AO53" s="566"/>
      <c r="AP53" s="566"/>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5"/>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2" t="s">
        <v>11</v>
      </c>
      <c r="AC54" s="893"/>
      <c r="AD54" s="894"/>
      <c r="AE54" s="415" t="s">
        <v>414</v>
      </c>
      <c r="AF54" s="415"/>
      <c r="AG54" s="415"/>
      <c r="AH54" s="415"/>
      <c r="AI54" s="415" t="s">
        <v>566</v>
      </c>
      <c r="AJ54" s="415"/>
      <c r="AK54" s="415"/>
      <c r="AL54" s="415"/>
      <c r="AM54" s="415" t="s">
        <v>382</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8"/>
      <c r="AD55" s="489"/>
      <c r="AE55" s="415"/>
      <c r="AF55" s="415"/>
      <c r="AG55" s="415"/>
      <c r="AH55" s="415"/>
      <c r="AI55" s="415"/>
      <c r="AJ55" s="415"/>
      <c r="AK55" s="415"/>
      <c r="AL55" s="415"/>
      <c r="AM55" s="415"/>
      <c r="AN55" s="415"/>
      <c r="AO55" s="415"/>
      <c r="AP55" s="415"/>
      <c r="AQ55" s="497"/>
      <c r="AR55" s="436"/>
      <c r="AS55" s="434" t="s">
        <v>175</v>
      </c>
      <c r="AT55" s="435"/>
      <c r="AU55" s="436"/>
      <c r="AV55" s="436"/>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50"/>
      <c r="R56" s="450"/>
      <c r="S56" s="450"/>
      <c r="T56" s="450"/>
      <c r="U56" s="450"/>
      <c r="V56" s="450"/>
      <c r="W56" s="450"/>
      <c r="X56" s="451"/>
      <c r="Y56" s="896" t="s">
        <v>57</v>
      </c>
      <c r="Z56" s="897"/>
      <c r="AA56" s="898"/>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5"/>
      <c r="B57" s="317"/>
      <c r="C57" s="318"/>
      <c r="D57" s="318"/>
      <c r="E57" s="318"/>
      <c r="F57" s="319"/>
      <c r="G57" s="899"/>
      <c r="H57" s="384"/>
      <c r="I57" s="384"/>
      <c r="J57" s="384"/>
      <c r="K57" s="384"/>
      <c r="L57" s="384"/>
      <c r="M57" s="384"/>
      <c r="N57" s="384"/>
      <c r="O57" s="385"/>
      <c r="P57" s="452"/>
      <c r="Q57" s="452"/>
      <c r="R57" s="452"/>
      <c r="S57" s="452"/>
      <c r="T57" s="452"/>
      <c r="U57" s="452"/>
      <c r="V57" s="452"/>
      <c r="W57" s="452"/>
      <c r="X57" s="453"/>
      <c r="Y57" s="900" t="s">
        <v>50</v>
      </c>
      <c r="Z57" s="786"/>
      <c r="AA57" s="787"/>
      <c r="AB57" s="449"/>
      <c r="AC57" s="449"/>
      <c r="AD57" s="449"/>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4"/>
      <c r="Q58" s="454"/>
      <c r="R58" s="454"/>
      <c r="S58" s="454"/>
      <c r="T58" s="454"/>
      <c r="U58" s="454"/>
      <c r="V58" s="454"/>
      <c r="W58" s="454"/>
      <c r="X58" s="455"/>
      <c r="Y58" s="900" t="s">
        <v>13</v>
      </c>
      <c r="Z58" s="786"/>
      <c r="AA58" s="787"/>
      <c r="AB58" s="901" t="s">
        <v>14</v>
      </c>
      <c r="AC58" s="901"/>
      <c r="AD58" s="901"/>
      <c r="AE58" s="565"/>
      <c r="AF58" s="566"/>
      <c r="AG58" s="566"/>
      <c r="AH58" s="566"/>
      <c r="AI58" s="565"/>
      <c r="AJ58" s="566"/>
      <c r="AK58" s="566"/>
      <c r="AL58" s="566"/>
      <c r="AM58" s="565"/>
      <c r="AN58" s="566"/>
      <c r="AO58" s="566"/>
      <c r="AP58" s="566"/>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5"/>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2" t="s">
        <v>11</v>
      </c>
      <c r="AC59" s="893"/>
      <c r="AD59" s="894"/>
      <c r="AE59" s="415" t="s">
        <v>414</v>
      </c>
      <c r="AF59" s="415"/>
      <c r="AG59" s="415"/>
      <c r="AH59" s="415"/>
      <c r="AI59" s="415" t="s">
        <v>566</v>
      </c>
      <c r="AJ59" s="415"/>
      <c r="AK59" s="415"/>
      <c r="AL59" s="415"/>
      <c r="AM59" s="415" t="s">
        <v>382</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8"/>
      <c r="AD60" s="489"/>
      <c r="AE60" s="415"/>
      <c r="AF60" s="415"/>
      <c r="AG60" s="415"/>
      <c r="AH60" s="415"/>
      <c r="AI60" s="415"/>
      <c r="AJ60" s="415"/>
      <c r="AK60" s="415"/>
      <c r="AL60" s="415"/>
      <c r="AM60" s="415"/>
      <c r="AN60" s="415"/>
      <c r="AO60" s="415"/>
      <c r="AP60" s="415"/>
      <c r="AQ60" s="497"/>
      <c r="AR60" s="436"/>
      <c r="AS60" s="434" t="s">
        <v>175</v>
      </c>
      <c r="AT60" s="435"/>
      <c r="AU60" s="436"/>
      <c r="AV60" s="436"/>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50"/>
      <c r="R61" s="450"/>
      <c r="S61" s="450"/>
      <c r="T61" s="450"/>
      <c r="U61" s="450"/>
      <c r="V61" s="450"/>
      <c r="W61" s="450"/>
      <c r="X61" s="451"/>
      <c r="Y61" s="896" t="s">
        <v>57</v>
      </c>
      <c r="Z61" s="897"/>
      <c r="AA61" s="898"/>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5"/>
      <c r="B62" s="317"/>
      <c r="C62" s="318"/>
      <c r="D62" s="318"/>
      <c r="E62" s="318"/>
      <c r="F62" s="319"/>
      <c r="G62" s="899"/>
      <c r="H62" s="384"/>
      <c r="I62" s="384"/>
      <c r="J62" s="384"/>
      <c r="K62" s="384"/>
      <c r="L62" s="384"/>
      <c r="M62" s="384"/>
      <c r="N62" s="384"/>
      <c r="O62" s="385"/>
      <c r="P62" s="452"/>
      <c r="Q62" s="452"/>
      <c r="R62" s="452"/>
      <c r="S62" s="452"/>
      <c r="T62" s="452"/>
      <c r="U62" s="452"/>
      <c r="V62" s="452"/>
      <c r="W62" s="452"/>
      <c r="X62" s="453"/>
      <c r="Y62" s="900" t="s">
        <v>50</v>
      </c>
      <c r="Z62" s="786"/>
      <c r="AA62" s="787"/>
      <c r="AB62" s="449"/>
      <c r="AC62" s="449"/>
      <c r="AD62" s="449"/>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6"/>
      <c r="B63" s="889"/>
      <c r="C63" s="890"/>
      <c r="D63" s="890"/>
      <c r="E63" s="890"/>
      <c r="F63" s="891"/>
      <c r="G63" s="141"/>
      <c r="H63" s="142"/>
      <c r="I63" s="142"/>
      <c r="J63" s="142"/>
      <c r="K63" s="142"/>
      <c r="L63" s="142"/>
      <c r="M63" s="142"/>
      <c r="N63" s="142"/>
      <c r="O63" s="143"/>
      <c r="P63" s="454"/>
      <c r="Q63" s="454"/>
      <c r="R63" s="454"/>
      <c r="S63" s="454"/>
      <c r="T63" s="454"/>
      <c r="U63" s="454"/>
      <c r="V63" s="454"/>
      <c r="W63" s="454"/>
      <c r="X63" s="455"/>
      <c r="Y63" s="900" t="s">
        <v>13</v>
      </c>
      <c r="Z63" s="786"/>
      <c r="AA63" s="787"/>
      <c r="AB63" s="901" t="s">
        <v>14</v>
      </c>
      <c r="AC63" s="901"/>
      <c r="AD63" s="901"/>
      <c r="AE63" s="565"/>
      <c r="AF63" s="566"/>
      <c r="AG63" s="566"/>
      <c r="AH63" s="566"/>
      <c r="AI63" s="565"/>
      <c r="AJ63" s="566"/>
      <c r="AK63" s="566"/>
      <c r="AL63" s="566"/>
      <c r="AM63" s="565"/>
      <c r="AN63" s="566"/>
      <c r="AO63" s="566"/>
      <c r="AP63" s="566"/>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7" t="s">
        <v>577</v>
      </c>
      <c r="B64" s="338"/>
      <c r="C64" s="338"/>
      <c r="D64" s="338"/>
      <c r="E64" s="338"/>
      <c r="F64" s="339"/>
      <c r="G64" s="314"/>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578</v>
      </c>
      <c r="B65" s="318"/>
      <c r="C65" s="318"/>
      <c r="D65" s="318"/>
      <c r="E65" s="318"/>
      <c r="F65" s="319"/>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1" t="s">
        <v>413</v>
      </c>
      <c r="AR65" s="412"/>
      <c r="AS65" s="412"/>
      <c r="AT65" s="413"/>
      <c r="AU65" s="411" t="s">
        <v>591</v>
      </c>
      <c r="AV65" s="412"/>
      <c r="AW65" s="412"/>
      <c r="AX65" s="414"/>
      <c r="AY65">
        <f>COUNTA($G$66)</f>
        <v>0</v>
      </c>
    </row>
    <row r="66" spans="1:51" ht="23.25" hidden="1" customHeight="1" x14ac:dyDescent="0.15">
      <c r="A66" s="348"/>
      <c r="B66" s="318"/>
      <c r="C66" s="318"/>
      <c r="D66" s="318"/>
      <c r="E66" s="318"/>
      <c r="F66" s="319"/>
      <c r="G66" s="430"/>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5"/>
      <c r="AV66" s="406"/>
      <c r="AW66" s="406"/>
      <c r="AX66" s="407"/>
      <c r="AY66">
        <f>$AY$65</f>
        <v>0</v>
      </c>
    </row>
    <row r="67" spans="1:51" ht="23.25" hidden="1"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05"/>
      <c r="AV67" s="406"/>
      <c r="AW67" s="406"/>
      <c r="AX67" s="407"/>
      <c r="AY67">
        <f>$AY$65</f>
        <v>0</v>
      </c>
    </row>
    <row r="68" spans="1:51" ht="23.25" hidden="1" customHeight="1" x14ac:dyDescent="0.15">
      <c r="A68" s="438" t="s">
        <v>579</v>
      </c>
      <c r="B68" s="439"/>
      <c r="C68" s="439"/>
      <c r="D68" s="439"/>
      <c r="E68" s="439"/>
      <c r="F68" s="440"/>
      <c r="G68" s="223" t="s">
        <v>580</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c r="H69" s="395"/>
      <c r="I69" s="395"/>
      <c r="J69" s="395"/>
      <c r="K69" s="395"/>
      <c r="L69" s="395"/>
      <c r="M69" s="395"/>
      <c r="N69" s="395"/>
      <c r="O69" s="395"/>
      <c r="P69" s="395"/>
      <c r="Q69" s="395"/>
      <c r="R69" s="395"/>
      <c r="S69" s="395"/>
      <c r="T69" s="395"/>
      <c r="U69" s="395"/>
      <c r="V69" s="395"/>
      <c r="W69" s="395"/>
      <c r="X69" s="395"/>
      <c r="Y69" s="419" t="s">
        <v>579</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2.2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6" t="s">
        <v>582</v>
      </c>
      <c r="Z70" s="399"/>
      <c r="AA70" s="400"/>
      <c r="AB70" s="425"/>
      <c r="AC70" s="426"/>
      <c r="AD70" s="427"/>
      <c r="AE70" s="428"/>
      <c r="AF70" s="429"/>
      <c r="AG70" s="429"/>
      <c r="AH70" s="429"/>
      <c r="AI70" s="428"/>
      <c r="AJ70" s="429"/>
      <c r="AK70" s="429"/>
      <c r="AL70" s="429"/>
      <c r="AM70" s="429"/>
      <c r="AN70" s="429"/>
      <c r="AO70" s="429"/>
      <c r="AP70" s="429"/>
      <c r="AQ70" s="429"/>
      <c r="AR70" s="429"/>
      <c r="AS70" s="429"/>
      <c r="AT70" s="429"/>
      <c r="AU70" s="429"/>
      <c r="AV70" s="429"/>
      <c r="AW70" s="429"/>
      <c r="AX70" s="431"/>
      <c r="AY70">
        <f>$AY$68</f>
        <v>0</v>
      </c>
    </row>
    <row r="71" spans="1:51" ht="18.75" customHeight="1" x14ac:dyDescent="0.15">
      <c r="A71" s="504" t="s">
        <v>234</v>
      </c>
      <c r="B71" s="505"/>
      <c r="C71" s="505"/>
      <c r="D71" s="505"/>
      <c r="E71" s="505"/>
      <c r="F71" s="506"/>
      <c r="G71" s="478" t="s">
        <v>139</v>
      </c>
      <c r="H71" s="323"/>
      <c r="I71" s="323"/>
      <c r="J71" s="323"/>
      <c r="K71" s="323"/>
      <c r="L71" s="323"/>
      <c r="M71" s="323"/>
      <c r="N71" s="323"/>
      <c r="O71" s="324"/>
      <c r="P71" s="327" t="s">
        <v>55</v>
      </c>
      <c r="Q71" s="323"/>
      <c r="R71" s="323"/>
      <c r="S71" s="323"/>
      <c r="T71" s="323"/>
      <c r="U71" s="323"/>
      <c r="V71" s="323"/>
      <c r="W71" s="323"/>
      <c r="X71" s="324"/>
      <c r="Y71" s="479"/>
      <c r="Z71" s="480"/>
      <c r="AA71" s="481"/>
      <c r="AB71" s="485" t="s">
        <v>11</v>
      </c>
      <c r="AC71" s="486"/>
      <c r="AD71" s="487"/>
      <c r="AE71" s="415" t="s">
        <v>414</v>
      </c>
      <c r="AF71" s="415"/>
      <c r="AG71" s="415"/>
      <c r="AH71" s="415"/>
      <c r="AI71" s="415" t="s">
        <v>566</v>
      </c>
      <c r="AJ71" s="415"/>
      <c r="AK71" s="415"/>
      <c r="AL71" s="415"/>
      <c r="AM71" s="415" t="s">
        <v>382</v>
      </c>
      <c r="AN71" s="415"/>
      <c r="AO71" s="415"/>
      <c r="AP71" s="415"/>
      <c r="AQ71" s="459" t="s">
        <v>174</v>
      </c>
      <c r="AR71" s="460"/>
      <c r="AS71" s="460"/>
      <c r="AT71" s="461"/>
      <c r="AU71" s="323" t="s">
        <v>128</v>
      </c>
      <c r="AV71" s="323"/>
      <c r="AW71" s="323"/>
      <c r="AX71" s="328"/>
      <c r="AY71">
        <f>COUNTA($G$73)</f>
        <v>1</v>
      </c>
    </row>
    <row r="72" spans="1:51" ht="18.75" customHeight="1" x14ac:dyDescent="0.15">
      <c r="A72" s="507"/>
      <c r="B72" s="508"/>
      <c r="C72" s="508"/>
      <c r="D72" s="508"/>
      <c r="E72" s="508"/>
      <c r="F72" s="509"/>
      <c r="G72" s="343"/>
      <c r="H72" s="325"/>
      <c r="I72" s="325"/>
      <c r="J72" s="325"/>
      <c r="K72" s="325"/>
      <c r="L72" s="325"/>
      <c r="M72" s="325"/>
      <c r="N72" s="325"/>
      <c r="O72" s="326"/>
      <c r="P72" s="329"/>
      <c r="Q72" s="325"/>
      <c r="R72" s="325"/>
      <c r="S72" s="325"/>
      <c r="T72" s="325"/>
      <c r="U72" s="325"/>
      <c r="V72" s="325"/>
      <c r="W72" s="325"/>
      <c r="X72" s="326"/>
      <c r="Y72" s="482"/>
      <c r="Z72" s="483"/>
      <c r="AA72" s="484"/>
      <c r="AB72" s="402"/>
      <c r="AC72" s="488"/>
      <c r="AD72" s="489"/>
      <c r="AE72" s="415"/>
      <c r="AF72" s="415"/>
      <c r="AG72" s="415"/>
      <c r="AH72" s="415"/>
      <c r="AI72" s="415"/>
      <c r="AJ72" s="415"/>
      <c r="AK72" s="415"/>
      <c r="AL72" s="415"/>
      <c r="AM72" s="415"/>
      <c r="AN72" s="415"/>
      <c r="AO72" s="415"/>
      <c r="AP72" s="415"/>
      <c r="AQ72" s="432" t="s">
        <v>612</v>
      </c>
      <c r="AR72" s="433"/>
      <c r="AS72" s="434" t="s">
        <v>175</v>
      </c>
      <c r="AT72" s="435"/>
      <c r="AU72" s="436">
        <v>4</v>
      </c>
      <c r="AV72" s="436"/>
      <c r="AW72" s="325" t="s">
        <v>166</v>
      </c>
      <c r="AX72" s="330"/>
      <c r="AY72">
        <f t="shared" ref="AY72:AY77" si="1">$AY$71</f>
        <v>1</v>
      </c>
    </row>
    <row r="73" spans="1:51" ht="39" customHeight="1" x14ac:dyDescent="0.15">
      <c r="A73" s="510"/>
      <c r="B73" s="508"/>
      <c r="C73" s="508"/>
      <c r="D73" s="508"/>
      <c r="E73" s="508"/>
      <c r="F73" s="509"/>
      <c r="G73" s="375" t="s">
        <v>699</v>
      </c>
      <c r="H73" s="376"/>
      <c r="I73" s="376"/>
      <c r="J73" s="376"/>
      <c r="K73" s="376"/>
      <c r="L73" s="376"/>
      <c r="M73" s="376"/>
      <c r="N73" s="376"/>
      <c r="O73" s="377"/>
      <c r="P73" s="139" t="s">
        <v>722</v>
      </c>
      <c r="Q73" s="139"/>
      <c r="R73" s="139"/>
      <c r="S73" s="139"/>
      <c r="T73" s="139"/>
      <c r="U73" s="139"/>
      <c r="V73" s="139"/>
      <c r="W73" s="139"/>
      <c r="X73" s="140"/>
      <c r="Y73" s="386" t="s">
        <v>12</v>
      </c>
      <c r="Z73" s="387"/>
      <c r="AA73" s="388"/>
      <c r="AB73" s="370" t="s">
        <v>249</v>
      </c>
      <c r="AC73" s="370"/>
      <c r="AD73" s="370"/>
      <c r="AE73" s="389">
        <v>86.2</v>
      </c>
      <c r="AF73" s="373"/>
      <c r="AG73" s="373"/>
      <c r="AH73" s="373"/>
      <c r="AI73" s="389">
        <v>91.3</v>
      </c>
      <c r="AJ73" s="373"/>
      <c r="AK73" s="373"/>
      <c r="AL73" s="373"/>
      <c r="AM73" s="389">
        <v>91.1</v>
      </c>
      <c r="AN73" s="373"/>
      <c r="AO73" s="373"/>
      <c r="AP73" s="373"/>
      <c r="AQ73" s="391" t="s">
        <v>612</v>
      </c>
      <c r="AR73" s="392"/>
      <c r="AS73" s="392"/>
      <c r="AT73" s="393"/>
      <c r="AU73" s="373" t="s">
        <v>612</v>
      </c>
      <c r="AV73" s="373"/>
      <c r="AW73" s="373"/>
      <c r="AX73" s="374"/>
      <c r="AY73">
        <f t="shared" si="1"/>
        <v>1</v>
      </c>
    </row>
    <row r="74" spans="1:51" ht="39" customHeight="1" x14ac:dyDescent="0.15">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2" t="s">
        <v>50</v>
      </c>
      <c r="Z74" s="223"/>
      <c r="AA74" s="252"/>
      <c r="AB74" s="449" t="s">
        <v>249</v>
      </c>
      <c r="AC74" s="449"/>
      <c r="AD74" s="449"/>
      <c r="AE74" s="389">
        <v>90</v>
      </c>
      <c r="AF74" s="373"/>
      <c r="AG74" s="373"/>
      <c r="AH74" s="373"/>
      <c r="AI74" s="389">
        <v>90</v>
      </c>
      <c r="AJ74" s="373"/>
      <c r="AK74" s="373"/>
      <c r="AL74" s="373"/>
      <c r="AM74" s="389">
        <v>90</v>
      </c>
      <c r="AN74" s="373"/>
      <c r="AO74" s="373"/>
      <c r="AP74" s="373"/>
      <c r="AQ74" s="391" t="s">
        <v>612</v>
      </c>
      <c r="AR74" s="392"/>
      <c r="AS74" s="392"/>
      <c r="AT74" s="393"/>
      <c r="AU74" s="373">
        <v>90</v>
      </c>
      <c r="AV74" s="373"/>
      <c r="AW74" s="373"/>
      <c r="AX74" s="374"/>
      <c r="AY74">
        <f t="shared" si="1"/>
        <v>1</v>
      </c>
    </row>
    <row r="75" spans="1:51" ht="39" customHeight="1" x14ac:dyDescent="0.15">
      <c r="A75" s="510"/>
      <c r="B75" s="508"/>
      <c r="C75" s="508"/>
      <c r="D75" s="508"/>
      <c r="E75" s="508"/>
      <c r="F75" s="509"/>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v>95.7</v>
      </c>
      <c r="AF75" s="373"/>
      <c r="AG75" s="373"/>
      <c r="AH75" s="373"/>
      <c r="AI75" s="389">
        <v>101.4</v>
      </c>
      <c r="AJ75" s="373"/>
      <c r="AK75" s="373"/>
      <c r="AL75" s="373"/>
      <c r="AM75" s="389">
        <v>101.2</v>
      </c>
      <c r="AN75" s="373"/>
      <c r="AO75" s="373"/>
      <c r="AP75" s="373"/>
      <c r="AQ75" s="391" t="s">
        <v>612</v>
      </c>
      <c r="AR75" s="392"/>
      <c r="AS75" s="392"/>
      <c r="AT75" s="393"/>
      <c r="AU75" s="373" t="s">
        <v>612</v>
      </c>
      <c r="AV75" s="373"/>
      <c r="AW75" s="373"/>
      <c r="AX75" s="374"/>
      <c r="AY75">
        <f t="shared" si="1"/>
        <v>1</v>
      </c>
    </row>
    <row r="76" spans="1:51" ht="18.75" customHeight="1" x14ac:dyDescent="0.15">
      <c r="A76" s="462" t="s">
        <v>258</v>
      </c>
      <c r="B76" s="457"/>
      <c r="C76" s="457"/>
      <c r="D76" s="457"/>
      <c r="E76" s="457"/>
      <c r="F76" s="458"/>
      <c r="G76" s="498" t="s">
        <v>618</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5" t="s">
        <v>571</v>
      </c>
      <c r="B78" s="317" t="s">
        <v>572</v>
      </c>
      <c r="C78" s="318"/>
      <c r="D78" s="318"/>
      <c r="E78" s="318"/>
      <c r="F78" s="319"/>
      <c r="G78" s="323" t="s">
        <v>573</v>
      </c>
      <c r="H78" s="323"/>
      <c r="I78" s="323"/>
      <c r="J78" s="323"/>
      <c r="K78" s="323"/>
      <c r="L78" s="323"/>
      <c r="M78" s="323"/>
      <c r="N78" s="323"/>
      <c r="O78" s="323"/>
      <c r="P78" s="323"/>
      <c r="Q78" s="323"/>
      <c r="R78" s="323"/>
      <c r="S78" s="323"/>
      <c r="T78" s="323"/>
      <c r="U78" s="323"/>
      <c r="V78" s="323"/>
      <c r="W78" s="323"/>
      <c r="X78" s="323"/>
      <c r="Y78" s="323"/>
      <c r="Z78" s="323"/>
      <c r="AA78" s="324"/>
      <c r="AB78" s="327" t="s">
        <v>593</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5"/>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2" t="s">
        <v>11</v>
      </c>
      <c r="AC83" s="893"/>
      <c r="AD83" s="894"/>
      <c r="AE83" s="415" t="s">
        <v>414</v>
      </c>
      <c r="AF83" s="415"/>
      <c r="AG83" s="415"/>
      <c r="AH83" s="415"/>
      <c r="AI83" s="415" t="s">
        <v>566</v>
      </c>
      <c r="AJ83" s="415"/>
      <c r="AK83" s="415"/>
      <c r="AL83" s="415"/>
      <c r="AM83" s="415" t="s">
        <v>382</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8"/>
      <c r="AD84" s="489"/>
      <c r="AE84" s="415"/>
      <c r="AF84" s="415"/>
      <c r="AG84" s="415"/>
      <c r="AH84" s="415"/>
      <c r="AI84" s="415"/>
      <c r="AJ84" s="415"/>
      <c r="AK84" s="415"/>
      <c r="AL84" s="415"/>
      <c r="AM84" s="415"/>
      <c r="AN84" s="415"/>
      <c r="AO84" s="415"/>
      <c r="AP84" s="415"/>
      <c r="AQ84" s="497"/>
      <c r="AR84" s="436"/>
      <c r="AS84" s="434" t="s">
        <v>175</v>
      </c>
      <c r="AT84" s="435"/>
      <c r="AU84" s="436"/>
      <c r="AV84" s="436"/>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50"/>
      <c r="R85" s="450"/>
      <c r="S85" s="450"/>
      <c r="T85" s="450"/>
      <c r="U85" s="450"/>
      <c r="V85" s="450"/>
      <c r="W85" s="450"/>
      <c r="X85" s="451"/>
      <c r="Y85" s="896" t="s">
        <v>57</v>
      </c>
      <c r="Z85" s="897"/>
      <c r="AA85" s="898"/>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5"/>
      <c r="B86" s="317"/>
      <c r="C86" s="318"/>
      <c r="D86" s="318"/>
      <c r="E86" s="318"/>
      <c r="F86" s="319"/>
      <c r="G86" s="899"/>
      <c r="H86" s="384"/>
      <c r="I86" s="384"/>
      <c r="J86" s="384"/>
      <c r="K86" s="384"/>
      <c r="L86" s="384"/>
      <c r="M86" s="384"/>
      <c r="N86" s="384"/>
      <c r="O86" s="385"/>
      <c r="P86" s="452"/>
      <c r="Q86" s="452"/>
      <c r="R86" s="452"/>
      <c r="S86" s="452"/>
      <c r="T86" s="452"/>
      <c r="U86" s="452"/>
      <c r="V86" s="452"/>
      <c r="W86" s="452"/>
      <c r="X86" s="453"/>
      <c r="Y86" s="900" t="s">
        <v>50</v>
      </c>
      <c r="Z86" s="786"/>
      <c r="AA86" s="787"/>
      <c r="AB86" s="449"/>
      <c r="AC86" s="449"/>
      <c r="AD86" s="449"/>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4"/>
      <c r="Q87" s="454"/>
      <c r="R87" s="454"/>
      <c r="S87" s="454"/>
      <c r="T87" s="454"/>
      <c r="U87" s="454"/>
      <c r="V87" s="454"/>
      <c r="W87" s="454"/>
      <c r="X87" s="455"/>
      <c r="Y87" s="900" t="s">
        <v>13</v>
      </c>
      <c r="Z87" s="786"/>
      <c r="AA87" s="787"/>
      <c r="AB87" s="901" t="s">
        <v>14</v>
      </c>
      <c r="AC87" s="901"/>
      <c r="AD87" s="901"/>
      <c r="AE87" s="565"/>
      <c r="AF87" s="566"/>
      <c r="AG87" s="566"/>
      <c r="AH87" s="566"/>
      <c r="AI87" s="565"/>
      <c r="AJ87" s="566"/>
      <c r="AK87" s="566"/>
      <c r="AL87" s="566"/>
      <c r="AM87" s="565"/>
      <c r="AN87" s="566"/>
      <c r="AO87" s="566"/>
      <c r="AP87" s="566"/>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5"/>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2" t="s">
        <v>11</v>
      </c>
      <c r="AC88" s="893"/>
      <c r="AD88" s="894"/>
      <c r="AE88" s="415" t="s">
        <v>414</v>
      </c>
      <c r="AF88" s="415"/>
      <c r="AG88" s="415"/>
      <c r="AH88" s="415"/>
      <c r="AI88" s="415" t="s">
        <v>566</v>
      </c>
      <c r="AJ88" s="415"/>
      <c r="AK88" s="415"/>
      <c r="AL88" s="415"/>
      <c r="AM88" s="415" t="s">
        <v>382</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8"/>
      <c r="AD89" s="489"/>
      <c r="AE89" s="415"/>
      <c r="AF89" s="415"/>
      <c r="AG89" s="415"/>
      <c r="AH89" s="415"/>
      <c r="AI89" s="415"/>
      <c r="AJ89" s="415"/>
      <c r="AK89" s="415"/>
      <c r="AL89" s="415"/>
      <c r="AM89" s="415"/>
      <c r="AN89" s="415"/>
      <c r="AO89" s="415"/>
      <c r="AP89" s="415"/>
      <c r="AQ89" s="497"/>
      <c r="AR89" s="436"/>
      <c r="AS89" s="434" t="s">
        <v>175</v>
      </c>
      <c r="AT89" s="435"/>
      <c r="AU89" s="436"/>
      <c r="AV89" s="436"/>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50"/>
      <c r="R90" s="450"/>
      <c r="S90" s="450"/>
      <c r="T90" s="450"/>
      <c r="U90" s="450"/>
      <c r="V90" s="450"/>
      <c r="W90" s="450"/>
      <c r="X90" s="451"/>
      <c r="Y90" s="896" t="s">
        <v>57</v>
      </c>
      <c r="Z90" s="897"/>
      <c r="AA90" s="898"/>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5"/>
      <c r="B91" s="317"/>
      <c r="C91" s="318"/>
      <c r="D91" s="318"/>
      <c r="E91" s="318"/>
      <c r="F91" s="319"/>
      <c r="G91" s="899"/>
      <c r="H91" s="384"/>
      <c r="I91" s="384"/>
      <c r="J91" s="384"/>
      <c r="K91" s="384"/>
      <c r="L91" s="384"/>
      <c r="M91" s="384"/>
      <c r="N91" s="384"/>
      <c r="O91" s="385"/>
      <c r="P91" s="452"/>
      <c r="Q91" s="452"/>
      <c r="R91" s="452"/>
      <c r="S91" s="452"/>
      <c r="T91" s="452"/>
      <c r="U91" s="452"/>
      <c r="V91" s="452"/>
      <c r="W91" s="452"/>
      <c r="X91" s="453"/>
      <c r="Y91" s="900" t="s">
        <v>50</v>
      </c>
      <c r="Z91" s="786"/>
      <c r="AA91" s="787"/>
      <c r="AB91" s="449"/>
      <c r="AC91" s="449"/>
      <c r="AD91" s="449"/>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4"/>
      <c r="Q92" s="454"/>
      <c r="R92" s="454"/>
      <c r="S92" s="454"/>
      <c r="T92" s="454"/>
      <c r="U92" s="454"/>
      <c r="V92" s="454"/>
      <c r="W92" s="454"/>
      <c r="X92" s="455"/>
      <c r="Y92" s="900" t="s">
        <v>13</v>
      </c>
      <c r="Z92" s="786"/>
      <c r="AA92" s="787"/>
      <c r="AB92" s="901" t="s">
        <v>14</v>
      </c>
      <c r="AC92" s="901"/>
      <c r="AD92" s="901"/>
      <c r="AE92" s="565"/>
      <c r="AF92" s="566"/>
      <c r="AG92" s="566"/>
      <c r="AH92" s="566"/>
      <c r="AI92" s="565"/>
      <c r="AJ92" s="566"/>
      <c r="AK92" s="566"/>
      <c r="AL92" s="566"/>
      <c r="AM92" s="565"/>
      <c r="AN92" s="566"/>
      <c r="AO92" s="566"/>
      <c r="AP92" s="566"/>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2" t="s">
        <v>11</v>
      </c>
      <c r="AC93" s="893"/>
      <c r="AD93" s="894"/>
      <c r="AE93" s="415" t="s">
        <v>414</v>
      </c>
      <c r="AF93" s="415"/>
      <c r="AG93" s="415"/>
      <c r="AH93" s="415"/>
      <c r="AI93" s="415" t="s">
        <v>566</v>
      </c>
      <c r="AJ93" s="415"/>
      <c r="AK93" s="415"/>
      <c r="AL93" s="415"/>
      <c r="AM93" s="415" t="s">
        <v>382</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8"/>
      <c r="AD94" s="489"/>
      <c r="AE94" s="415"/>
      <c r="AF94" s="415"/>
      <c r="AG94" s="415"/>
      <c r="AH94" s="415"/>
      <c r="AI94" s="415"/>
      <c r="AJ94" s="415"/>
      <c r="AK94" s="415"/>
      <c r="AL94" s="415"/>
      <c r="AM94" s="415"/>
      <c r="AN94" s="415"/>
      <c r="AO94" s="415"/>
      <c r="AP94" s="415"/>
      <c r="AQ94" s="497"/>
      <c r="AR94" s="436"/>
      <c r="AS94" s="434" t="s">
        <v>175</v>
      </c>
      <c r="AT94" s="435"/>
      <c r="AU94" s="436"/>
      <c r="AV94" s="436"/>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50"/>
      <c r="R95" s="450"/>
      <c r="S95" s="450"/>
      <c r="T95" s="450"/>
      <c r="U95" s="450"/>
      <c r="V95" s="450"/>
      <c r="W95" s="450"/>
      <c r="X95" s="451"/>
      <c r="Y95" s="896" t="s">
        <v>57</v>
      </c>
      <c r="Z95" s="897"/>
      <c r="AA95" s="898"/>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5"/>
      <c r="B96" s="317"/>
      <c r="C96" s="318"/>
      <c r="D96" s="318"/>
      <c r="E96" s="318"/>
      <c r="F96" s="319"/>
      <c r="G96" s="899"/>
      <c r="H96" s="384"/>
      <c r="I96" s="384"/>
      <c r="J96" s="384"/>
      <c r="K96" s="384"/>
      <c r="L96" s="384"/>
      <c r="M96" s="384"/>
      <c r="N96" s="384"/>
      <c r="O96" s="385"/>
      <c r="P96" s="452"/>
      <c r="Q96" s="452"/>
      <c r="R96" s="452"/>
      <c r="S96" s="452"/>
      <c r="T96" s="452"/>
      <c r="U96" s="452"/>
      <c r="V96" s="452"/>
      <c r="W96" s="452"/>
      <c r="X96" s="453"/>
      <c r="Y96" s="900" t="s">
        <v>50</v>
      </c>
      <c r="Z96" s="786"/>
      <c r="AA96" s="787"/>
      <c r="AB96" s="449"/>
      <c r="AC96" s="449"/>
      <c r="AD96" s="449"/>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6"/>
      <c r="B97" s="889"/>
      <c r="C97" s="890"/>
      <c r="D97" s="890"/>
      <c r="E97" s="890"/>
      <c r="F97" s="891"/>
      <c r="G97" s="141"/>
      <c r="H97" s="142"/>
      <c r="I97" s="142"/>
      <c r="J97" s="142"/>
      <c r="K97" s="142"/>
      <c r="L97" s="142"/>
      <c r="M97" s="142"/>
      <c r="N97" s="142"/>
      <c r="O97" s="143"/>
      <c r="P97" s="454"/>
      <c r="Q97" s="454"/>
      <c r="R97" s="454"/>
      <c r="S97" s="454"/>
      <c r="T97" s="454"/>
      <c r="U97" s="454"/>
      <c r="V97" s="454"/>
      <c r="W97" s="454"/>
      <c r="X97" s="455"/>
      <c r="Y97" s="900" t="s">
        <v>13</v>
      </c>
      <c r="Z97" s="786"/>
      <c r="AA97" s="787"/>
      <c r="AB97" s="901" t="s">
        <v>14</v>
      </c>
      <c r="AC97" s="901"/>
      <c r="AD97" s="901"/>
      <c r="AE97" s="565"/>
      <c r="AF97" s="566"/>
      <c r="AG97" s="566"/>
      <c r="AH97" s="566"/>
      <c r="AI97" s="565"/>
      <c r="AJ97" s="566"/>
      <c r="AK97" s="566"/>
      <c r="AL97" s="566"/>
      <c r="AM97" s="565"/>
      <c r="AN97" s="566"/>
      <c r="AO97" s="566"/>
      <c r="AP97" s="566"/>
      <c r="AQ97" s="391"/>
      <c r="AR97" s="392"/>
      <c r="AS97" s="392"/>
      <c r="AT97" s="393"/>
      <c r="AU97" s="373"/>
      <c r="AV97" s="373"/>
      <c r="AW97" s="373"/>
      <c r="AX97" s="374"/>
      <c r="AY97">
        <f>$AY$93</f>
        <v>0</v>
      </c>
      <c r="AZ97" s="10"/>
      <c r="BA97" s="10"/>
      <c r="BB97" s="10"/>
      <c r="BC97" s="10"/>
      <c r="BD97" s="10"/>
      <c r="BE97" s="10"/>
      <c r="BF97" s="10"/>
      <c r="BG97" s="10"/>
      <c r="BH97" s="10"/>
    </row>
    <row r="98" spans="1:60" ht="47.25" customHeight="1" x14ac:dyDescent="0.15">
      <c r="A98" s="308" t="s">
        <v>577</v>
      </c>
      <c r="B98" s="309"/>
      <c r="C98" s="309"/>
      <c r="D98" s="309"/>
      <c r="E98" s="309"/>
      <c r="F98" s="310"/>
      <c r="G98" s="311" t="s">
        <v>713</v>
      </c>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1</v>
      </c>
    </row>
    <row r="99" spans="1:60" ht="31.5" customHeight="1" x14ac:dyDescent="0.15">
      <c r="A99" s="348" t="s">
        <v>578</v>
      </c>
      <c r="B99" s="318"/>
      <c r="C99" s="318"/>
      <c r="D99" s="318"/>
      <c r="E99" s="318"/>
      <c r="F99" s="319"/>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1" t="s">
        <v>413</v>
      </c>
      <c r="AR99" s="412"/>
      <c r="AS99" s="412"/>
      <c r="AT99" s="413"/>
      <c r="AU99" s="411" t="s">
        <v>591</v>
      </c>
      <c r="AV99" s="412"/>
      <c r="AW99" s="412"/>
      <c r="AX99" s="414"/>
      <c r="AY99">
        <f>COUNTA($G$100)</f>
        <v>1</v>
      </c>
    </row>
    <row r="100" spans="1:60" ht="47.25" customHeight="1" x14ac:dyDescent="0.15">
      <c r="A100" s="348"/>
      <c r="B100" s="318"/>
      <c r="C100" s="318"/>
      <c r="D100" s="318"/>
      <c r="E100" s="318"/>
      <c r="F100" s="319"/>
      <c r="G100" s="357" t="s">
        <v>697</v>
      </c>
      <c r="H100" s="358"/>
      <c r="I100" s="358"/>
      <c r="J100" s="358"/>
      <c r="K100" s="358"/>
      <c r="L100" s="358"/>
      <c r="M100" s="358"/>
      <c r="N100" s="358"/>
      <c r="O100" s="358"/>
      <c r="P100" s="361" t="s">
        <v>698</v>
      </c>
      <c r="Q100" s="362"/>
      <c r="R100" s="362"/>
      <c r="S100" s="362"/>
      <c r="T100" s="362"/>
      <c r="U100" s="362"/>
      <c r="V100" s="362"/>
      <c r="W100" s="362"/>
      <c r="X100" s="363"/>
      <c r="Y100" s="367" t="s">
        <v>51</v>
      </c>
      <c r="Z100" s="368"/>
      <c r="AA100" s="369"/>
      <c r="AB100" s="371" t="s">
        <v>622</v>
      </c>
      <c r="AC100" s="371"/>
      <c r="AD100" s="371"/>
      <c r="AE100" s="372">
        <v>10</v>
      </c>
      <c r="AF100" s="372"/>
      <c r="AG100" s="372"/>
      <c r="AH100" s="372"/>
      <c r="AI100" s="372">
        <v>5</v>
      </c>
      <c r="AJ100" s="372"/>
      <c r="AK100" s="372"/>
      <c r="AL100" s="372"/>
      <c r="AM100" s="372">
        <v>6</v>
      </c>
      <c r="AN100" s="372"/>
      <c r="AO100" s="372"/>
      <c r="AP100" s="372"/>
      <c r="AQ100" s="372" t="s">
        <v>612</v>
      </c>
      <c r="AR100" s="372"/>
      <c r="AS100" s="372"/>
      <c r="AT100" s="372"/>
      <c r="AU100" s="405" t="s">
        <v>612</v>
      </c>
      <c r="AV100" s="406"/>
      <c r="AW100" s="406"/>
      <c r="AX100" s="407"/>
      <c r="AY100">
        <f>$AY$99</f>
        <v>1</v>
      </c>
    </row>
    <row r="101" spans="1:60" ht="47.25"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t="s">
        <v>622</v>
      </c>
      <c r="AC101" s="371"/>
      <c r="AD101" s="371"/>
      <c r="AE101" s="372">
        <v>10</v>
      </c>
      <c r="AF101" s="372"/>
      <c r="AG101" s="372"/>
      <c r="AH101" s="372"/>
      <c r="AI101" s="372">
        <v>10</v>
      </c>
      <c r="AJ101" s="372"/>
      <c r="AK101" s="372"/>
      <c r="AL101" s="372"/>
      <c r="AM101" s="372">
        <v>5</v>
      </c>
      <c r="AN101" s="372"/>
      <c r="AO101" s="372"/>
      <c r="AP101" s="372"/>
      <c r="AQ101" s="372">
        <v>5</v>
      </c>
      <c r="AR101" s="372"/>
      <c r="AS101" s="372"/>
      <c r="AT101" s="372"/>
      <c r="AU101" s="389" t="s">
        <v>735</v>
      </c>
      <c r="AV101" s="406"/>
      <c r="AW101" s="406"/>
      <c r="AX101" s="407"/>
      <c r="AY101">
        <f>$AY$99</f>
        <v>1</v>
      </c>
    </row>
    <row r="102" spans="1:60" ht="23.25" customHeight="1" x14ac:dyDescent="0.15">
      <c r="A102" s="462" t="s">
        <v>579</v>
      </c>
      <c r="B102" s="341"/>
      <c r="C102" s="341"/>
      <c r="D102" s="341"/>
      <c r="E102" s="341"/>
      <c r="F102" s="463"/>
      <c r="G102" s="223" t="s">
        <v>580</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1</v>
      </c>
    </row>
    <row r="103" spans="1:60" ht="23.25" customHeight="1" x14ac:dyDescent="0.15">
      <c r="A103" s="464"/>
      <c r="B103" s="323"/>
      <c r="C103" s="323"/>
      <c r="D103" s="323"/>
      <c r="E103" s="323"/>
      <c r="F103" s="465"/>
      <c r="G103" s="394" t="s">
        <v>653</v>
      </c>
      <c r="H103" s="395"/>
      <c r="I103" s="395"/>
      <c r="J103" s="395"/>
      <c r="K103" s="395"/>
      <c r="L103" s="395"/>
      <c r="M103" s="395"/>
      <c r="N103" s="395"/>
      <c r="O103" s="395"/>
      <c r="P103" s="395"/>
      <c r="Q103" s="395"/>
      <c r="R103" s="395"/>
      <c r="S103" s="395"/>
      <c r="T103" s="395"/>
      <c r="U103" s="395"/>
      <c r="V103" s="395"/>
      <c r="W103" s="395"/>
      <c r="X103" s="395"/>
      <c r="Y103" s="419" t="s">
        <v>579</v>
      </c>
      <c r="Z103" s="420"/>
      <c r="AA103" s="421"/>
      <c r="AB103" s="422" t="s">
        <v>727</v>
      </c>
      <c r="AC103" s="423"/>
      <c r="AD103" s="424"/>
      <c r="AE103" s="398">
        <v>18070</v>
      </c>
      <c r="AF103" s="398"/>
      <c r="AG103" s="398"/>
      <c r="AH103" s="398"/>
      <c r="AI103" s="398">
        <v>15476</v>
      </c>
      <c r="AJ103" s="398"/>
      <c r="AK103" s="398"/>
      <c r="AL103" s="398"/>
      <c r="AM103" s="398">
        <v>6707</v>
      </c>
      <c r="AN103" s="398"/>
      <c r="AO103" s="398"/>
      <c r="AP103" s="398"/>
      <c r="AQ103" s="389">
        <v>24199</v>
      </c>
      <c r="AR103" s="373"/>
      <c r="AS103" s="373"/>
      <c r="AT103" s="373"/>
      <c r="AU103" s="373"/>
      <c r="AV103" s="373"/>
      <c r="AW103" s="373"/>
      <c r="AX103" s="374"/>
      <c r="AY103">
        <f>$AY$102</f>
        <v>1</v>
      </c>
    </row>
    <row r="104" spans="1:60" ht="46.5" customHeight="1" x14ac:dyDescent="0.15">
      <c r="A104" s="466"/>
      <c r="B104" s="325"/>
      <c r="C104" s="325"/>
      <c r="D104" s="325"/>
      <c r="E104" s="325"/>
      <c r="F104" s="467"/>
      <c r="G104" s="396"/>
      <c r="H104" s="397"/>
      <c r="I104" s="397"/>
      <c r="J104" s="397"/>
      <c r="K104" s="397"/>
      <c r="L104" s="397"/>
      <c r="M104" s="397"/>
      <c r="N104" s="397"/>
      <c r="O104" s="397"/>
      <c r="P104" s="397"/>
      <c r="Q104" s="397"/>
      <c r="R104" s="397"/>
      <c r="S104" s="397"/>
      <c r="T104" s="397"/>
      <c r="U104" s="397"/>
      <c r="V104" s="397"/>
      <c r="W104" s="397"/>
      <c r="X104" s="397"/>
      <c r="Y104" s="386" t="s">
        <v>582</v>
      </c>
      <c r="Z104" s="399"/>
      <c r="AA104" s="400"/>
      <c r="AB104" s="425" t="s">
        <v>623</v>
      </c>
      <c r="AC104" s="426"/>
      <c r="AD104" s="427"/>
      <c r="AE104" s="428" t="s">
        <v>624</v>
      </c>
      <c r="AF104" s="429"/>
      <c r="AG104" s="429"/>
      <c r="AH104" s="429"/>
      <c r="AI104" s="428" t="s">
        <v>625</v>
      </c>
      <c r="AJ104" s="429"/>
      <c r="AK104" s="429"/>
      <c r="AL104" s="429"/>
      <c r="AM104" s="428" t="s">
        <v>696</v>
      </c>
      <c r="AN104" s="429"/>
      <c r="AO104" s="429"/>
      <c r="AP104" s="429"/>
      <c r="AQ104" s="428" t="s">
        <v>701</v>
      </c>
      <c r="AR104" s="429"/>
      <c r="AS104" s="429"/>
      <c r="AT104" s="429"/>
      <c r="AU104" s="429"/>
      <c r="AV104" s="429"/>
      <c r="AW104" s="429"/>
      <c r="AX104" s="431"/>
      <c r="AY104">
        <f>$AY$102</f>
        <v>1</v>
      </c>
    </row>
    <row r="105" spans="1:60" ht="18.75" customHeight="1" x14ac:dyDescent="0.15">
      <c r="A105" s="504" t="s">
        <v>234</v>
      </c>
      <c r="B105" s="505"/>
      <c r="C105" s="505"/>
      <c r="D105" s="505"/>
      <c r="E105" s="505"/>
      <c r="F105" s="506"/>
      <c r="G105" s="478" t="s">
        <v>139</v>
      </c>
      <c r="H105" s="323"/>
      <c r="I105" s="323"/>
      <c r="J105" s="323"/>
      <c r="K105" s="323"/>
      <c r="L105" s="323"/>
      <c r="M105" s="323"/>
      <c r="N105" s="323"/>
      <c r="O105" s="324"/>
      <c r="P105" s="327" t="s">
        <v>55</v>
      </c>
      <c r="Q105" s="323"/>
      <c r="R105" s="323"/>
      <c r="S105" s="323"/>
      <c r="T105" s="323"/>
      <c r="U105" s="323"/>
      <c r="V105" s="323"/>
      <c r="W105" s="323"/>
      <c r="X105" s="324"/>
      <c r="Y105" s="479"/>
      <c r="Z105" s="480"/>
      <c r="AA105" s="481"/>
      <c r="AB105" s="485" t="s">
        <v>11</v>
      </c>
      <c r="AC105" s="486"/>
      <c r="AD105" s="487"/>
      <c r="AE105" s="415" t="s">
        <v>414</v>
      </c>
      <c r="AF105" s="415"/>
      <c r="AG105" s="415"/>
      <c r="AH105" s="415"/>
      <c r="AI105" s="415" t="s">
        <v>566</v>
      </c>
      <c r="AJ105" s="415"/>
      <c r="AK105" s="415"/>
      <c r="AL105" s="415"/>
      <c r="AM105" s="415" t="s">
        <v>382</v>
      </c>
      <c r="AN105" s="415"/>
      <c r="AO105" s="415"/>
      <c r="AP105" s="415"/>
      <c r="AQ105" s="459" t="s">
        <v>174</v>
      </c>
      <c r="AR105" s="460"/>
      <c r="AS105" s="460"/>
      <c r="AT105" s="461"/>
      <c r="AU105" s="323" t="s">
        <v>128</v>
      </c>
      <c r="AV105" s="323"/>
      <c r="AW105" s="323"/>
      <c r="AX105" s="328"/>
      <c r="AY105">
        <f>COUNTA($G$107)</f>
        <v>1</v>
      </c>
    </row>
    <row r="106" spans="1:60" ht="18.75" customHeight="1" x14ac:dyDescent="0.15">
      <c r="A106" s="507"/>
      <c r="B106" s="508"/>
      <c r="C106" s="508"/>
      <c r="D106" s="508"/>
      <c r="E106" s="508"/>
      <c r="F106" s="509"/>
      <c r="G106" s="343"/>
      <c r="H106" s="325"/>
      <c r="I106" s="325"/>
      <c r="J106" s="325"/>
      <c r="K106" s="325"/>
      <c r="L106" s="325"/>
      <c r="M106" s="325"/>
      <c r="N106" s="325"/>
      <c r="O106" s="326"/>
      <c r="P106" s="329"/>
      <c r="Q106" s="325"/>
      <c r="R106" s="325"/>
      <c r="S106" s="325"/>
      <c r="T106" s="325"/>
      <c r="U106" s="325"/>
      <c r="V106" s="325"/>
      <c r="W106" s="325"/>
      <c r="X106" s="326"/>
      <c r="Y106" s="482"/>
      <c r="Z106" s="483"/>
      <c r="AA106" s="484"/>
      <c r="AB106" s="402"/>
      <c r="AC106" s="488"/>
      <c r="AD106" s="489"/>
      <c r="AE106" s="415"/>
      <c r="AF106" s="415"/>
      <c r="AG106" s="415"/>
      <c r="AH106" s="415"/>
      <c r="AI106" s="415"/>
      <c r="AJ106" s="415"/>
      <c r="AK106" s="415"/>
      <c r="AL106" s="415"/>
      <c r="AM106" s="415"/>
      <c r="AN106" s="415"/>
      <c r="AO106" s="415"/>
      <c r="AP106" s="415"/>
      <c r="AQ106" s="432" t="s">
        <v>650</v>
      </c>
      <c r="AR106" s="433"/>
      <c r="AS106" s="434" t="s">
        <v>175</v>
      </c>
      <c r="AT106" s="435"/>
      <c r="AU106" s="436">
        <v>4</v>
      </c>
      <c r="AV106" s="436"/>
      <c r="AW106" s="325" t="s">
        <v>166</v>
      </c>
      <c r="AX106" s="330"/>
      <c r="AY106">
        <f t="shared" ref="AY106:AY111" si="3">$AY$105</f>
        <v>1</v>
      </c>
    </row>
    <row r="107" spans="1:60" ht="36.75" customHeight="1" x14ac:dyDescent="0.15">
      <c r="A107" s="510"/>
      <c r="B107" s="508"/>
      <c r="C107" s="508"/>
      <c r="D107" s="508"/>
      <c r="E107" s="508"/>
      <c r="F107" s="509"/>
      <c r="G107" s="375" t="s">
        <v>644</v>
      </c>
      <c r="H107" s="376"/>
      <c r="I107" s="376"/>
      <c r="J107" s="376"/>
      <c r="K107" s="376"/>
      <c r="L107" s="376"/>
      <c r="M107" s="376"/>
      <c r="N107" s="376"/>
      <c r="O107" s="377"/>
      <c r="P107" s="139" t="s">
        <v>723</v>
      </c>
      <c r="Q107" s="139"/>
      <c r="R107" s="139"/>
      <c r="S107" s="139"/>
      <c r="T107" s="139"/>
      <c r="U107" s="139"/>
      <c r="V107" s="139"/>
      <c r="W107" s="139"/>
      <c r="X107" s="140"/>
      <c r="Y107" s="386" t="s">
        <v>12</v>
      </c>
      <c r="Z107" s="387"/>
      <c r="AA107" s="388"/>
      <c r="AB107" s="370" t="s">
        <v>619</v>
      </c>
      <c r="AC107" s="370"/>
      <c r="AD107" s="370"/>
      <c r="AE107" s="389">
        <v>84</v>
      </c>
      <c r="AF107" s="373"/>
      <c r="AG107" s="373"/>
      <c r="AH107" s="373"/>
      <c r="AI107" s="389">
        <v>329</v>
      </c>
      <c r="AJ107" s="373"/>
      <c r="AK107" s="373"/>
      <c r="AL107" s="373"/>
      <c r="AM107" s="389">
        <v>381</v>
      </c>
      <c r="AN107" s="373"/>
      <c r="AO107" s="373"/>
      <c r="AP107" s="373"/>
      <c r="AQ107" s="391" t="s">
        <v>612</v>
      </c>
      <c r="AR107" s="392"/>
      <c r="AS107" s="392"/>
      <c r="AT107" s="393"/>
      <c r="AU107" s="373" t="s">
        <v>612</v>
      </c>
      <c r="AV107" s="373"/>
      <c r="AW107" s="373"/>
      <c r="AX107" s="374"/>
      <c r="AY107">
        <f t="shared" si="3"/>
        <v>1</v>
      </c>
    </row>
    <row r="108" spans="1:60" ht="36.75" customHeight="1" x14ac:dyDescent="0.15">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9" t="s">
        <v>619</v>
      </c>
      <c r="AC108" s="449"/>
      <c r="AD108" s="449"/>
      <c r="AE108" s="389">
        <v>50</v>
      </c>
      <c r="AF108" s="373"/>
      <c r="AG108" s="373"/>
      <c r="AH108" s="373"/>
      <c r="AI108" s="389">
        <v>50</v>
      </c>
      <c r="AJ108" s="373"/>
      <c r="AK108" s="373"/>
      <c r="AL108" s="373"/>
      <c r="AM108" s="389">
        <v>100</v>
      </c>
      <c r="AN108" s="373"/>
      <c r="AO108" s="373"/>
      <c r="AP108" s="373"/>
      <c r="AQ108" s="391" t="s">
        <v>612</v>
      </c>
      <c r="AR108" s="392"/>
      <c r="AS108" s="392"/>
      <c r="AT108" s="393"/>
      <c r="AU108" s="373">
        <v>100</v>
      </c>
      <c r="AV108" s="373"/>
      <c r="AW108" s="373"/>
      <c r="AX108" s="374"/>
      <c r="AY108">
        <f t="shared" si="3"/>
        <v>1</v>
      </c>
    </row>
    <row r="109" spans="1:60" ht="36.75" customHeight="1" x14ac:dyDescent="0.15">
      <c r="A109" s="510"/>
      <c r="B109" s="508"/>
      <c r="C109" s="508"/>
      <c r="D109" s="508"/>
      <c r="E109" s="508"/>
      <c r="F109" s="509"/>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v>168</v>
      </c>
      <c r="AF109" s="373"/>
      <c r="AG109" s="373"/>
      <c r="AH109" s="373"/>
      <c r="AI109" s="389">
        <v>658</v>
      </c>
      <c r="AJ109" s="373"/>
      <c r="AK109" s="373"/>
      <c r="AL109" s="373"/>
      <c r="AM109" s="389">
        <v>381</v>
      </c>
      <c r="AN109" s="373"/>
      <c r="AO109" s="373"/>
      <c r="AP109" s="373"/>
      <c r="AQ109" s="391" t="s">
        <v>612</v>
      </c>
      <c r="AR109" s="392"/>
      <c r="AS109" s="392"/>
      <c r="AT109" s="393"/>
      <c r="AU109" s="373" t="s">
        <v>612</v>
      </c>
      <c r="AV109" s="373"/>
      <c r="AW109" s="373"/>
      <c r="AX109" s="374"/>
      <c r="AY109">
        <f t="shared" si="3"/>
        <v>1</v>
      </c>
    </row>
    <row r="110" spans="1:60" ht="23.25" customHeight="1" x14ac:dyDescent="0.15">
      <c r="A110" s="462" t="s">
        <v>258</v>
      </c>
      <c r="B110" s="457"/>
      <c r="C110" s="457"/>
      <c r="D110" s="457"/>
      <c r="E110" s="457"/>
      <c r="F110" s="458"/>
      <c r="G110" s="498" t="s">
        <v>651</v>
      </c>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1</v>
      </c>
    </row>
    <row r="111" spans="1:60" ht="23.25" customHeight="1" thickBot="1" x14ac:dyDescent="0.2">
      <c r="A111" s="349"/>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1</v>
      </c>
    </row>
    <row r="112" spans="1:60" ht="18.75" hidden="1" customHeight="1" x14ac:dyDescent="0.15">
      <c r="A112" s="315" t="s">
        <v>571</v>
      </c>
      <c r="B112" s="317" t="s">
        <v>572</v>
      </c>
      <c r="C112" s="318"/>
      <c r="D112" s="318"/>
      <c r="E112" s="318"/>
      <c r="F112" s="319"/>
      <c r="G112" s="323" t="s">
        <v>573</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593</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5"/>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2" t="s">
        <v>11</v>
      </c>
      <c r="AC117" s="893"/>
      <c r="AD117" s="894"/>
      <c r="AE117" s="415" t="s">
        <v>414</v>
      </c>
      <c r="AF117" s="415"/>
      <c r="AG117" s="415"/>
      <c r="AH117" s="415"/>
      <c r="AI117" s="415" t="s">
        <v>566</v>
      </c>
      <c r="AJ117" s="415"/>
      <c r="AK117" s="415"/>
      <c r="AL117" s="415"/>
      <c r="AM117" s="415" t="s">
        <v>382</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8"/>
      <c r="AD118" s="489"/>
      <c r="AE118" s="415"/>
      <c r="AF118" s="415"/>
      <c r="AG118" s="415"/>
      <c r="AH118" s="415"/>
      <c r="AI118" s="415"/>
      <c r="AJ118" s="415"/>
      <c r="AK118" s="415"/>
      <c r="AL118" s="415"/>
      <c r="AM118" s="415"/>
      <c r="AN118" s="415"/>
      <c r="AO118" s="415"/>
      <c r="AP118" s="415"/>
      <c r="AQ118" s="497"/>
      <c r="AR118" s="436"/>
      <c r="AS118" s="434" t="s">
        <v>175</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50"/>
      <c r="R119" s="450"/>
      <c r="S119" s="450"/>
      <c r="T119" s="450"/>
      <c r="U119" s="450"/>
      <c r="V119" s="450"/>
      <c r="W119" s="450"/>
      <c r="X119" s="451"/>
      <c r="Y119" s="896" t="s">
        <v>57</v>
      </c>
      <c r="Z119" s="897"/>
      <c r="AA119" s="898"/>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5"/>
      <c r="B120" s="317"/>
      <c r="C120" s="318"/>
      <c r="D120" s="318"/>
      <c r="E120" s="318"/>
      <c r="F120" s="319"/>
      <c r="G120" s="899"/>
      <c r="H120" s="384"/>
      <c r="I120" s="384"/>
      <c r="J120" s="384"/>
      <c r="K120" s="384"/>
      <c r="L120" s="384"/>
      <c r="M120" s="384"/>
      <c r="N120" s="384"/>
      <c r="O120" s="385"/>
      <c r="P120" s="452"/>
      <c r="Q120" s="452"/>
      <c r="R120" s="452"/>
      <c r="S120" s="452"/>
      <c r="T120" s="452"/>
      <c r="U120" s="452"/>
      <c r="V120" s="452"/>
      <c r="W120" s="452"/>
      <c r="X120" s="453"/>
      <c r="Y120" s="900" t="s">
        <v>50</v>
      </c>
      <c r="Z120" s="786"/>
      <c r="AA120" s="787"/>
      <c r="AB120" s="449"/>
      <c r="AC120" s="449"/>
      <c r="AD120" s="449"/>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4"/>
      <c r="Q121" s="454"/>
      <c r="R121" s="454"/>
      <c r="S121" s="454"/>
      <c r="T121" s="454"/>
      <c r="U121" s="454"/>
      <c r="V121" s="454"/>
      <c r="W121" s="454"/>
      <c r="X121" s="455"/>
      <c r="Y121" s="900" t="s">
        <v>13</v>
      </c>
      <c r="Z121" s="786"/>
      <c r="AA121" s="787"/>
      <c r="AB121" s="901" t="s">
        <v>14</v>
      </c>
      <c r="AC121" s="901"/>
      <c r="AD121" s="901"/>
      <c r="AE121" s="565"/>
      <c r="AF121" s="566"/>
      <c r="AG121" s="566"/>
      <c r="AH121" s="566"/>
      <c r="AI121" s="565"/>
      <c r="AJ121" s="566"/>
      <c r="AK121" s="566"/>
      <c r="AL121" s="566"/>
      <c r="AM121" s="565"/>
      <c r="AN121" s="566"/>
      <c r="AO121" s="566"/>
      <c r="AP121" s="566"/>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2" t="s">
        <v>11</v>
      </c>
      <c r="AC122" s="893"/>
      <c r="AD122" s="894"/>
      <c r="AE122" s="415" t="s">
        <v>414</v>
      </c>
      <c r="AF122" s="415"/>
      <c r="AG122" s="415"/>
      <c r="AH122" s="415"/>
      <c r="AI122" s="415" t="s">
        <v>566</v>
      </c>
      <c r="AJ122" s="415"/>
      <c r="AK122" s="415"/>
      <c r="AL122" s="415"/>
      <c r="AM122" s="415" t="s">
        <v>382</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8"/>
      <c r="AD123" s="489"/>
      <c r="AE123" s="415"/>
      <c r="AF123" s="415"/>
      <c r="AG123" s="415"/>
      <c r="AH123" s="415"/>
      <c r="AI123" s="415"/>
      <c r="AJ123" s="415"/>
      <c r="AK123" s="415"/>
      <c r="AL123" s="415"/>
      <c r="AM123" s="415"/>
      <c r="AN123" s="415"/>
      <c r="AO123" s="415"/>
      <c r="AP123" s="415"/>
      <c r="AQ123" s="497"/>
      <c r="AR123" s="436"/>
      <c r="AS123" s="434" t="s">
        <v>175</v>
      </c>
      <c r="AT123" s="435"/>
      <c r="AU123" s="436"/>
      <c r="AV123" s="436"/>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50"/>
      <c r="R124" s="450"/>
      <c r="S124" s="450"/>
      <c r="T124" s="450"/>
      <c r="U124" s="450"/>
      <c r="V124" s="450"/>
      <c r="W124" s="450"/>
      <c r="X124" s="451"/>
      <c r="Y124" s="896" t="s">
        <v>57</v>
      </c>
      <c r="Z124" s="897"/>
      <c r="AA124" s="898"/>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5"/>
      <c r="B125" s="317"/>
      <c r="C125" s="318"/>
      <c r="D125" s="318"/>
      <c r="E125" s="318"/>
      <c r="F125" s="319"/>
      <c r="G125" s="899"/>
      <c r="H125" s="384"/>
      <c r="I125" s="384"/>
      <c r="J125" s="384"/>
      <c r="K125" s="384"/>
      <c r="L125" s="384"/>
      <c r="M125" s="384"/>
      <c r="N125" s="384"/>
      <c r="O125" s="385"/>
      <c r="P125" s="452"/>
      <c r="Q125" s="452"/>
      <c r="R125" s="452"/>
      <c r="S125" s="452"/>
      <c r="T125" s="452"/>
      <c r="U125" s="452"/>
      <c r="V125" s="452"/>
      <c r="W125" s="452"/>
      <c r="X125" s="453"/>
      <c r="Y125" s="900" t="s">
        <v>50</v>
      </c>
      <c r="Z125" s="786"/>
      <c r="AA125" s="787"/>
      <c r="AB125" s="449"/>
      <c r="AC125" s="449"/>
      <c r="AD125" s="449"/>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4"/>
      <c r="Q126" s="454"/>
      <c r="R126" s="454"/>
      <c r="S126" s="454"/>
      <c r="T126" s="454"/>
      <c r="U126" s="454"/>
      <c r="V126" s="454"/>
      <c r="W126" s="454"/>
      <c r="X126" s="455"/>
      <c r="Y126" s="900" t="s">
        <v>13</v>
      </c>
      <c r="Z126" s="786"/>
      <c r="AA126" s="787"/>
      <c r="AB126" s="901" t="s">
        <v>14</v>
      </c>
      <c r="AC126" s="901"/>
      <c r="AD126" s="901"/>
      <c r="AE126" s="565"/>
      <c r="AF126" s="566"/>
      <c r="AG126" s="566"/>
      <c r="AH126" s="566"/>
      <c r="AI126" s="565"/>
      <c r="AJ126" s="566"/>
      <c r="AK126" s="566"/>
      <c r="AL126" s="566"/>
      <c r="AM126" s="565"/>
      <c r="AN126" s="566"/>
      <c r="AO126" s="566"/>
      <c r="AP126" s="566"/>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2" t="s">
        <v>11</v>
      </c>
      <c r="AC127" s="893"/>
      <c r="AD127" s="894"/>
      <c r="AE127" s="415" t="s">
        <v>414</v>
      </c>
      <c r="AF127" s="415"/>
      <c r="AG127" s="415"/>
      <c r="AH127" s="415"/>
      <c r="AI127" s="415" t="s">
        <v>566</v>
      </c>
      <c r="AJ127" s="415"/>
      <c r="AK127" s="415"/>
      <c r="AL127" s="415"/>
      <c r="AM127" s="415" t="s">
        <v>382</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8"/>
      <c r="AD128" s="489"/>
      <c r="AE128" s="415"/>
      <c r="AF128" s="415"/>
      <c r="AG128" s="415"/>
      <c r="AH128" s="415"/>
      <c r="AI128" s="415"/>
      <c r="AJ128" s="415"/>
      <c r="AK128" s="415"/>
      <c r="AL128" s="415"/>
      <c r="AM128" s="415"/>
      <c r="AN128" s="415"/>
      <c r="AO128" s="415"/>
      <c r="AP128" s="415"/>
      <c r="AQ128" s="497"/>
      <c r="AR128" s="436"/>
      <c r="AS128" s="434" t="s">
        <v>175</v>
      </c>
      <c r="AT128" s="435"/>
      <c r="AU128" s="436"/>
      <c r="AV128" s="436"/>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50"/>
      <c r="R129" s="450"/>
      <c r="S129" s="450"/>
      <c r="T129" s="450"/>
      <c r="U129" s="450"/>
      <c r="V129" s="450"/>
      <c r="W129" s="450"/>
      <c r="X129" s="451"/>
      <c r="Y129" s="896" t="s">
        <v>57</v>
      </c>
      <c r="Z129" s="897"/>
      <c r="AA129" s="898"/>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5"/>
      <c r="B130" s="317"/>
      <c r="C130" s="318"/>
      <c r="D130" s="318"/>
      <c r="E130" s="318"/>
      <c r="F130" s="319"/>
      <c r="G130" s="899"/>
      <c r="H130" s="384"/>
      <c r="I130" s="384"/>
      <c r="J130" s="384"/>
      <c r="K130" s="384"/>
      <c r="L130" s="384"/>
      <c r="M130" s="384"/>
      <c r="N130" s="384"/>
      <c r="O130" s="385"/>
      <c r="P130" s="452"/>
      <c r="Q130" s="452"/>
      <c r="R130" s="452"/>
      <c r="S130" s="452"/>
      <c r="T130" s="452"/>
      <c r="U130" s="452"/>
      <c r="V130" s="452"/>
      <c r="W130" s="452"/>
      <c r="X130" s="453"/>
      <c r="Y130" s="900" t="s">
        <v>50</v>
      </c>
      <c r="Z130" s="786"/>
      <c r="AA130" s="787"/>
      <c r="AB130" s="449"/>
      <c r="AC130" s="449"/>
      <c r="AD130" s="449"/>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6"/>
      <c r="B131" s="889"/>
      <c r="C131" s="890"/>
      <c r="D131" s="890"/>
      <c r="E131" s="890"/>
      <c r="F131" s="891"/>
      <c r="G131" s="141"/>
      <c r="H131" s="142"/>
      <c r="I131" s="142"/>
      <c r="J131" s="142"/>
      <c r="K131" s="142"/>
      <c r="L131" s="142"/>
      <c r="M131" s="142"/>
      <c r="N131" s="142"/>
      <c r="O131" s="143"/>
      <c r="P131" s="454"/>
      <c r="Q131" s="454"/>
      <c r="R131" s="454"/>
      <c r="S131" s="454"/>
      <c r="T131" s="454"/>
      <c r="U131" s="454"/>
      <c r="V131" s="454"/>
      <c r="W131" s="454"/>
      <c r="X131" s="455"/>
      <c r="Y131" s="900" t="s">
        <v>13</v>
      </c>
      <c r="Z131" s="786"/>
      <c r="AA131" s="787"/>
      <c r="AB131" s="901" t="s">
        <v>14</v>
      </c>
      <c r="AC131" s="901"/>
      <c r="AD131" s="901"/>
      <c r="AE131" s="565"/>
      <c r="AF131" s="566"/>
      <c r="AG131" s="566"/>
      <c r="AH131" s="566"/>
      <c r="AI131" s="565"/>
      <c r="AJ131" s="566"/>
      <c r="AK131" s="566"/>
      <c r="AL131" s="566"/>
      <c r="AM131" s="565"/>
      <c r="AN131" s="566"/>
      <c r="AO131" s="566"/>
      <c r="AP131" s="566"/>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customHeight="1" x14ac:dyDescent="0.15">
      <c r="A132" s="308" t="s">
        <v>577</v>
      </c>
      <c r="B132" s="309"/>
      <c r="C132" s="309"/>
      <c r="D132" s="309"/>
      <c r="E132" s="309"/>
      <c r="F132" s="310"/>
      <c r="G132" s="311" t="s">
        <v>695</v>
      </c>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1</v>
      </c>
    </row>
    <row r="133" spans="1:60" ht="31.5" customHeight="1" x14ac:dyDescent="0.15">
      <c r="A133" s="348" t="s">
        <v>578</v>
      </c>
      <c r="B133" s="318"/>
      <c r="C133" s="318"/>
      <c r="D133" s="318"/>
      <c r="E133" s="318"/>
      <c r="F133" s="319"/>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1" t="s">
        <v>413</v>
      </c>
      <c r="AR133" s="412"/>
      <c r="AS133" s="412"/>
      <c r="AT133" s="413"/>
      <c r="AU133" s="411" t="s">
        <v>591</v>
      </c>
      <c r="AV133" s="412"/>
      <c r="AW133" s="412"/>
      <c r="AX133" s="414"/>
      <c r="AY133">
        <f>COUNTA($G$134)</f>
        <v>1</v>
      </c>
    </row>
    <row r="134" spans="1:60" ht="35.25" customHeight="1" x14ac:dyDescent="0.15">
      <c r="A134" s="348"/>
      <c r="B134" s="318"/>
      <c r="C134" s="318"/>
      <c r="D134" s="318"/>
      <c r="E134" s="318"/>
      <c r="F134" s="319"/>
      <c r="G134" s="357" t="s">
        <v>715</v>
      </c>
      <c r="H134" s="358"/>
      <c r="I134" s="358"/>
      <c r="J134" s="358"/>
      <c r="K134" s="358"/>
      <c r="L134" s="358"/>
      <c r="M134" s="358"/>
      <c r="N134" s="358"/>
      <c r="O134" s="358"/>
      <c r="P134" s="361" t="s">
        <v>652</v>
      </c>
      <c r="Q134" s="362"/>
      <c r="R134" s="362"/>
      <c r="S134" s="362"/>
      <c r="T134" s="362"/>
      <c r="U134" s="362"/>
      <c r="V134" s="362"/>
      <c r="W134" s="362"/>
      <c r="X134" s="363"/>
      <c r="Y134" s="367" t="s">
        <v>51</v>
      </c>
      <c r="Z134" s="368"/>
      <c r="AA134" s="369"/>
      <c r="AB134" s="371" t="s">
        <v>622</v>
      </c>
      <c r="AC134" s="371"/>
      <c r="AD134" s="371"/>
      <c r="AE134" s="372">
        <v>1</v>
      </c>
      <c r="AF134" s="372"/>
      <c r="AG134" s="372"/>
      <c r="AH134" s="372"/>
      <c r="AI134" s="372">
        <v>1</v>
      </c>
      <c r="AJ134" s="372"/>
      <c r="AK134" s="372"/>
      <c r="AL134" s="372"/>
      <c r="AM134" s="372">
        <v>1</v>
      </c>
      <c r="AN134" s="372"/>
      <c r="AO134" s="372"/>
      <c r="AP134" s="372"/>
      <c r="AQ134" s="372" t="s">
        <v>612</v>
      </c>
      <c r="AR134" s="372"/>
      <c r="AS134" s="372"/>
      <c r="AT134" s="372"/>
      <c r="AU134" s="405" t="s">
        <v>612</v>
      </c>
      <c r="AV134" s="406"/>
      <c r="AW134" s="406"/>
      <c r="AX134" s="407"/>
      <c r="AY134">
        <f>$AY$133</f>
        <v>1</v>
      </c>
    </row>
    <row r="135" spans="1:60" ht="35.25"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t="s">
        <v>622</v>
      </c>
      <c r="AC135" s="371"/>
      <c r="AD135" s="371"/>
      <c r="AE135" s="372">
        <v>1</v>
      </c>
      <c r="AF135" s="372"/>
      <c r="AG135" s="372"/>
      <c r="AH135" s="372"/>
      <c r="AI135" s="372">
        <v>1</v>
      </c>
      <c r="AJ135" s="372"/>
      <c r="AK135" s="372"/>
      <c r="AL135" s="372"/>
      <c r="AM135" s="372">
        <v>1</v>
      </c>
      <c r="AN135" s="372"/>
      <c r="AO135" s="372"/>
      <c r="AP135" s="372"/>
      <c r="AQ135" s="372">
        <v>1</v>
      </c>
      <c r="AR135" s="372"/>
      <c r="AS135" s="372"/>
      <c r="AT135" s="372"/>
      <c r="AU135" s="389">
        <v>1</v>
      </c>
      <c r="AV135" s="406"/>
      <c r="AW135" s="406"/>
      <c r="AX135" s="407"/>
      <c r="AY135">
        <f>$AY$133</f>
        <v>1</v>
      </c>
    </row>
    <row r="136" spans="1:60" ht="23.25" customHeight="1" x14ac:dyDescent="0.15">
      <c r="A136" s="462" t="s">
        <v>579</v>
      </c>
      <c r="B136" s="341"/>
      <c r="C136" s="341"/>
      <c r="D136" s="341"/>
      <c r="E136" s="341"/>
      <c r="F136" s="463"/>
      <c r="G136" s="223" t="s">
        <v>580</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1</v>
      </c>
    </row>
    <row r="137" spans="1:60" ht="23.25" customHeight="1" x14ac:dyDescent="0.15">
      <c r="A137" s="464"/>
      <c r="B137" s="323"/>
      <c r="C137" s="323"/>
      <c r="D137" s="323"/>
      <c r="E137" s="323"/>
      <c r="F137" s="465"/>
      <c r="G137" s="394" t="s">
        <v>691</v>
      </c>
      <c r="H137" s="395"/>
      <c r="I137" s="395"/>
      <c r="J137" s="395"/>
      <c r="K137" s="395"/>
      <c r="L137" s="395"/>
      <c r="M137" s="395"/>
      <c r="N137" s="395"/>
      <c r="O137" s="395"/>
      <c r="P137" s="395"/>
      <c r="Q137" s="395"/>
      <c r="R137" s="395"/>
      <c r="S137" s="395"/>
      <c r="T137" s="395"/>
      <c r="U137" s="395"/>
      <c r="V137" s="395"/>
      <c r="W137" s="395"/>
      <c r="X137" s="395"/>
      <c r="Y137" s="419" t="s">
        <v>579</v>
      </c>
      <c r="Z137" s="420"/>
      <c r="AA137" s="421"/>
      <c r="AB137" s="422" t="s">
        <v>721</v>
      </c>
      <c r="AC137" s="423"/>
      <c r="AD137" s="424"/>
      <c r="AE137" s="398">
        <v>256.7</v>
      </c>
      <c r="AF137" s="398"/>
      <c r="AG137" s="398"/>
      <c r="AH137" s="398"/>
      <c r="AI137" s="398">
        <v>132.4</v>
      </c>
      <c r="AJ137" s="398"/>
      <c r="AK137" s="398"/>
      <c r="AL137" s="398"/>
      <c r="AM137" s="398">
        <v>52.6</v>
      </c>
      <c r="AN137" s="398"/>
      <c r="AO137" s="398"/>
      <c r="AP137" s="398"/>
      <c r="AQ137" s="389">
        <f>19081900/100000</f>
        <v>190.81899999999999</v>
      </c>
      <c r="AR137" s="373"/>
      <c r="AS137" s="373"/>
      <c r="AT137" s="373"/>
      <c r="AU137" s="373"/>
      <c r="AV137" s="373"/>
      <c r="AW137" s="373"/>
      <c r="AX137" s="374"/>
      <c r="AY137">
        <f>$AY$136</f>
        <v>1</v>
      </c>
    </row>
    <row r="138" spans="1:60" ht="46.5" customHeight="1" x14ac:dyDescent="0.15">
      <c r="A138" s="466"/>
      <c r="B138" s="325"/>
      <c r="C138" s="325"/>
      <c r="D138" s="325"/>
      <c r="E138" s="325"/>
      <c r="F138" s="467"/>
      <c r="G138" s="396"/>
      <c r="H138" s="397"/>
      <c r="I138" s="397"/>
      <c r="J138" s="397"/>
      <c r="K138" s="397"/>
      <c r="L138" s="397"/>
      <c r="M138" s="397"/>
      <c r="N138" s="397"/>
      <c r="O138" s="397"/>
      <c r="P138" s="397"/>
      <c r="Q138" s="397"/>
      <c r="R138" s="397"/>
      <c r="S138" s="397"/>
      <c r="T138" s="397"/>
      <c r="U138" s="397"/>
      <c r="V138" s="397"/>
      <c r="W138" s="397"/>
      <c r="X138" s="397"/>
      <c r="Y138" s="386" t="s">
        <v>582</v>
      </c>
      <c r="Z138" s="399"/>
      <c r="AA138" s="400"/>
      <c r="AB138" s="425" t="s">
        <v>623</v>
      </c>
      <c r="AC138" s="426"/>
      <c r="AD138" s="427"/>
      <c r="AE138" s="428" t="s">
        <v>692</v>
      </c>
      <c r="AF138" s="429"/>
      <c r="AG138" s="429"/>
      <c r="AH138" s="429"/>
      <c r="AI138" s="428" t="s">
        <v>693</v>
      </c>
      <c r="AJ138" s="429"/>
      <c r="AK138" s="429"/>
      <c r="AL138" s="429"/>
      <c r="AM138" s="428" t="s">
        <v>694</v>
      </c>
      <c r="AN138" s="429"/>
      <c r="AO138" s="429"/>
      <c r="AP138" s="429"/>
      <c r="AQ138" s="428" t="s">
        <v>702</v>
      </c>
      <c r="AR138" s="429"/>
      <c r="AS138" s="429"/>
      <c r="AT138" s="429"/>
      <c r="AU138" s="429"/>
      <c r="AV138" s="429"/>
      <c r="AW138" s="429"/>
      <c r="AX138" s="431"/>
      <c r="AY138">
        <f>$AY$136</f>
        <v>1</v>
      </c>
    </row>
    <row r="139" spans="1:60" ht="18.75" customHeight="1" x14ac:dyDescent="0.15">
      <c r="A139" s="504" t="s">
        <v>234</v>
      </c>
      <c r="B139" s="505"/>
      <c r="C139" s="505"/>
      <c r="D139" s="505"/>
      <c r="E139" s="505"/>
      <c r="F139" s="506"/>
      <c r="G139" s="478" t="s">
        <v>139</v>
      </c>
      <c r="H139" s="323"/>
      <c r="I139" s="323"/>
      <c r="J139" s="323"/>
      <c r="K139" s="323"/>
      <c r="L139" s="323"/>
      <c r="M139" s="323"/>
      <c r="N139" s="323"/>
      <c r="O139" s="324"/>
      <c r="P139" s="327" t="s">
        <v>55</v>
      </c>
      <c r="Q139" s="323"/>
      <c r="R139" s="323"/>
      <c r="S139" s="323"/>
      <c r="T139" s="323"/>
      <c r="U139" s="323"/>
      <c r="V139" s="323"/>
      <c r="W139" s="323"/>
      <c r="X139" s="324"/>
      <c r="Y139" s="479"/>
      <c r="Z139" s="480"/>
      <c r="AA139" s="481"/>
      <c r="AB139" s="485" t="s">
        <v>11</v>
      </c>
      <c r="AC139" s="486"/>
      <c r="AD139" s="487"/>
      <c r="AE139" s="415" t="s">
        <v>414</v>
      </c>
      <c r="AF139" s="415"/>
      <c r="AG139" s="415"/>
      <c r="AH139" s="415"/>
      <c r="AI139" s="415" t="s">
        <v>566</v>
      </c>
      <c r="AJ139" s="415"/>
      <c r="AK139" s="415"/>
      <c r="AL139" s="415"/>
      <c r="AM139" s="415" t="s">
        <v>382</v>
      </c>
      <c r="AN139" s="415"/>
      <c r="AO139" s="415"/>
      <c r="AP139" s="415"/>
      <c r="AQ139" s="459" t="s">
        <v>174</v>
      </c>
      <c r="AR139" s="460"/>
      <c r="AS139" s="460"/>
      <c r="AT139" s="461"/>
      <c r="AU139" s="323" t="s">
        <v>128</v>
      </c>
      <c r="AV139" s="323"/>
      <c r="AW139" s="323"/>
      <c r="AX139" s="328"/>
      <c r="AY139">
        <f>COUNTA($G$141)</f>
        <v>1</v>
      </c>
    </row>
    <row r="140" spans="1:60" ht="18.75" customHeight="1" x14ac:dyDescent="0.15">
      <c r="A140" s="507"/>
      <c r="B140" s="508"/>
      <c r="C140" s="508"/>
      <c r="D140" s="508"/>
      <c r="E140" s="508"/>
      <c r="F140" s="509"/>
      <c r="G140" s="343"/>
      <c r="H140" s="325"/>
      <c r="I140" s="325"/>
      <c r="J140" s="325"/>
      <c r="K140" s="325"/>
      <c r="L140" s="325"/>
      <c r="M140" s="325"/>
      <c r="N140" s="325"/>
      <c r="O140" s="326"/>
      <c r="P140" s="329"/>
      <c r="Q140" s="325"/>
      <c r="R140" s="325"/>
      <c r="S140" s="325"/>
      <c r="T140" s="325"/>
      <c r="U140" s="325"/>
      <c r="V140" s="325"/>
      <c r="W140" s="325"/>
      <c r="X140" s="326"/>
      <c r="Y140" s="482"/>
      <c r="Z140" s="483"/>
      <c r="AA140" s="484"/>
      <c r="AB140" s="402"/>
      <c r="AC140" s="488"/>
      <c r="AD140" s="489"/>
      <c r="AE140" s="415"/>
      <c r="AF140" s="415"/>
      <c r="AG140" s="415"/>
      <c r="AH140" s="415"/>
      <c r="AI140" s="415"/>
      <c r="AJ140" s="415"/>
      <c r="AK140" s="415"/>
      <c r="AL140" s="415"/>
      <c r="AM140" s="415"/>
      <c r="AN140" s="415"/>
      <c r="AO140" s="415"/>
      <c r="AP140" s="415"/>
      <c r="AQ140" s="432" t="s">
        <v>650</v>
      </c>
      <c r="AR140" s="433"/>
      <c r="AS140" s="434" t="s">
        <v>175</v>
      </c>
      <c r="AT140" s="435"/>
      <c r="AU140" s="436">
        <v>4</v>
      </c>
      <c r="AV140" s="436"/>
      <c r="AW140" s="325" t="s">
        <v>166</v>
      </c>
      <c r="AX140" s="330"/>
      <c r="AY140">
        <f t="shared" ref="AY140:AY145" si="5">$AY$139</f>
        <v>1</v>
      </c>
    </row>
    <row r="141" spans="1:60" ht="23.25" customHeight="1" x14ac:dyDescent="0.15">
      <c r="A141" s="510"/>
      <c r="B141" s="508"/>
      <c r="C141" s="508"/>
      <c r="D141" s="508"/>
      <c r="E141" s="508"/>
      <c r="F141" s="509"/>
      <c r="G141" s="375" t="s">
        <v>620</v>
      </c>
      <c r="H141" s="376"/>
      <c r="I141" s="376"/>
      <c r="J141" s="376"/>
      <c r="K141" s="376"/>
      <c r="L141" s="376"/>
      <c r="M141" s="376"/>
      <c r="N141" s="376"/>
      <c r="O141" s="377"/>
      <c r="P141" s="139" t="s">
        <v>724</v>
      </c>
      <c r="Q141" s="139"/>
      <c r="R141" s="139"/>
      <c r="S141" s="139"/>
      <c r="T141" s="139"/>
      <c r="U141" s="139"/>
      <c r="V141" s="139"/>
      <c r="W141" s="139"/>
      <c r="X141" s="140"/>
      <c r="Y141" s="386" t="s">
        <v>12</v>
      </c>
      <c r="Z141" s="387"/>
      <c r="AA141" s="388"/>
      <c r="AB141" s="370" t="s">
        <v>621</v>
      </c>
      <c r="AC141" s="370"/>
      <c r="AD141" s="370"/>
      <c r="AE141" s="389">
        <v>58922</v>
      </c>
      <c r="AF141" s="373"/>
      <c r="AG141" s="373"/>
      <c r="AH141" s="373"/>
      <c r="AI141" s="389">
        <v>156385</v>
      </c>
      <c r="AJ141" s="373"/>
      <c r="AK141" s="373"/>
      <c r="AL141" s="373"/>
      <c r="AM141" s="389">
        <v>259882</v>
      </c>
      <c r="AN141" s="373"/>
      <c r="AO141" s="373"/>
      <c r="AP141" s="373"/>
      <c r="AQ141" s="391" t="s">
        <v>612</v>
      </c>
      <c r="AR141" s="392"/>
      <c r="AS141" s="392"/>
      <c r="AT141" s="393"/>
      <c r="AU141" s="373" t="s">
        <v>612</v>
      </c>
      <c r="AV141" s="373"/>
      <c r="AW141" s="373"/>
      <c r="AX141" s="374"/>
      <c r="AY141">
        <f t="shared" si="5"/>
        <v>1</v>
      </c>
    </row>
    <row r="142" spans="1:60" ht="23.25" customHeight="1" x14ac:dyDescent="0.15">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9" t="s">
        <v>621</v>
      </c>
      <c r="AC142" s="449"/>
      <c r="AD142" s="449"/>
      <c r="AE142" s="389">
        <v>35000</v>
      </c>
      <c r="AF142" s="373"/>
      <c r="AG142" s="373"/>
      <c r="AH142" s="373"/>
      <c r="AI142" s="389">
        <v>70000</v>
      </c>
      <c r="AJ142" s="373"/>
      <c r="AK142" s="373"/>
      <c r="AL142" s="373"/>
      <c r="AM142" s="389">
        <v>70000</v>
      </c>
      <c r="AN142" s="373"/>
      <c r="AO142" s="373"/>
      <c r="AP142" s="373"/>
      <c r="AQ142" s="391" t="s">
        <v>612</v>
      </c>
      <c r="AR142" s="392"/>
      <c r="AS142" s="392"/>
      <c r="AT142" s="393"/>
      <c r="AU142" s="373">
        <v>70000</v>
      </c>
      <c r="AV142" s="373"/>
      <c r="AW142" s="373"/>
      <c r="AX142" s="374"/>
      <c r="AY142">
        <f t="shared" si="5"/>
        <v>1</v>
      </c>
    </row>
    <row r="143" spans="1:60" ht="23.25" customHeight="1" x14ac:dyDescent="0.15">
      <c r="A143" s="510"/>
      <c r="B143" s="508"/>
      <c r="C143" s="508"/>
      <c r="D143" s="508"/>
      <c r="E143" s="508"/>
      <c r="F143" s="509"/>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v>168.3</v>
      </c>
      <c r="AF143" s="373"/>
      <c r="AG143" s="373"/>
      <c r="AH143" s="373"/>
      <c r="AI143" s="389">
        <v>223.4</v>
      </c>
      <c r="AJ143" s="373"/>
      <c r="AK143" s="373"/>
      <c r="AL143" s="373"/>
      <c r="AM143" s="389">
        <v>371.3</v>
      </c>
      <c r="AN143" s="373"/>
      <c r="AO143" s="373"/>
      <c r="AP143" s="373"/>
      <c r="AQ143" s="391" t="s">
        <v>612</v>
      </c>
      <c r="AR143" s="392"/>
      <c r="AS143" s="392"/>
      <c r="AT143" s="393"/>
      <c r="AU143" s="373" t="s">
        <v>612</v>
      </c>
      <c r="AV143" s="373"/>
      <c r="AW143" s="373"/>
      <c r="AX143" s="374"/>
      <c r="AY143">
        <f t="shared" si="5"/>
        <v>1</v>
      </c>
    </row>
    <row r="144" spans="1:60" ht="23.25" customHeight="1" x14ac:dyDescent="0.15">
      <c r="A144" s="462" t="s">
        <v>258</v>
      </c>
      <c r="B144" s="457"/>
      <c r="C144" s="457"/>
      <c r="D144" s="457"/>
      <c r="E144" s="457"/>
      <c r="F144" s="458"/>
      <c r="G144" s="498" t="s">
        <v>651</v>
      </c>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1</v>
      </c>
    </row>
    <row r="145" spans="1:60" ht="23.25" customHeight="1" thickBot="1" x14ac:dyDescent="0.2">
      <c r="A145" s="349"/>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1</v>
      </c>
    </row>
    <row r="146" spans="1:60" ht="18.75" hidden="1" customHeight="1" x14ac:dyDescent="0.15">
      <c r="A146" s="315" t="s">
        <v>571</v>
      </c>
      <c r="B146" s="317" t="s">
        <v>572</v>
      </c>
      <c r="C146" s="318"/>
      <c r="D146" s="318"/>
      <c r="E146" s="318"/>
      <c r="F146" s="319"/>
      <c r="G146" s="323" t="s">
        <v>573</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593</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5"/>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2" t="s">
        <v>11</v>
      </c>
      <c r="AC151" s="893"/>
      <c r="AD151" s="894"/>
      <c r="AE151" s="415" t="s">
        <v>414</v>
      </c>
      <c r="AF151" s="415"/>
      <c r="AG151" s="415"/>
      <c r="AH151" s="415"/>
      <c r="AI151" s="415" t="s">
        <v>566</v>
      </c>
      <c r="AJ151" s="415"/>
      <c r="AK151" s="415"/>
      <c r="AL151" s="415"/>
      <c r="AM151" s="415" t="s">
        <v>382</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8"/>
      <c r="AD152" s="489"/>
      <c r="AE152" s="415"/>
      <c r="AF152" s="415"/>
      <c r="AG152" s="415"/>
      <c r="AH152" s="415"/>
      <c r="AI152" s="415"/>
      <c r="AJ152" s="415"/>
      <c r="AK152" s="415"/>
      <c r="AL152" s="415"/>
      <c r="AM152" s="415"/>
      <c r="AN152" s="415"/>
      <c r="AO152" s="415"/>
      <c r="AP152" s="415"/>
      <c r="AQ152" s="497"/>
      <c r="AR152" s="436"/>
      <c r="AS152" s="434" t="s">
        <v>175</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50"/>
      <c r="R153" s="450"/>
      <c r="S153" s="450"/>
      <c r="T153" s="450"/>
      <c r="U153" s="450"/>
      <c r="V153" s="450"/>
      <c r="W153" s="450"/>
      <c r="X153" s="451"/>
      <c r="Y153" s="896" t="s">
        <v>57</v>
      </c>
      <c r="Z153" s="897"/>
      <c r="AA153" s="898"/>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5"/>
      <c r="B154" s="317"/>
      <c r="C154" s="318"/>
      <c r="D154" s="318"/>
      <c r="E154" s="318"/>
      <c r="F154" s="319"/>
      <c r="G154" s="899"/>
      <c r="H154" s="384"/>
      <c r="I154" s="384"/>
      <c r="J154" s="384"/>
      <c r="K154" s="384"/>
      <c r="L154" s="384"/>
      <c r="M154" s="384"/>
      <c r="N154" s="384"/>
      <c r="O154" s="385"/>
      <c r="P154" s="452"/>
      <c r="Q154" s="452"/>
      <c r="R154" s="452"/>
      <c r="S154" s="452"/>
      <c r="T154" s="452"/>
      <c r="U154" s="452"/>
      <c r="V154" s="452"/>
      <c r="W154" s="452"/>
      <c r="X154" s="453"/>
      <c r="Y154" s="900" t="s">
        <v>50</v>
      </c>
      <c r="Z154" s="786"/>
      <c r="AA154" s="787"/>
      <c r="AB154" s="449"/>
      <c r="AC154" s="449"/>
      <c r="AD154" s="449"/>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4"/>
      <c r="Q155" s="454"/>
      <c r="R155" s="454"/>
      <c r="S155" s="454"/>
      <c r="T155" s="454"/>
      <c r="U155" s="454"/>
      <c r="V155" s="454"/>
      <c r="W155" s="454"/>
      <c r="X155" s="455"/>
      <c r="Y155" s="900" t="s">
        <v>13</v>
      </c>
      <c r="Z155" s="786"/>
      <c r="AA155" s="787"/>
      <c r="AB155" s="901" t="s">
        <v>14</v>
      </c>
      <c r="AC155" s="901"/>
      <c r="AD155" s="901"/>
      <c r="AE155" s="565"/>
      <c r="AF155" s="566"/>
      <c r="AG155" s="566"/>
      <c r="AH155" s="566"/>
      <c r="AI155" s="565"/>
      <c r="AJ155" s="566"/>
      <c r="AK155" s="566"/>
      <c r="AL155" s="566"/>
      <c r="AM155" s="565"/>
      <c r="AN155" s="566"/>
      <c r="AO155" s="566"/>
      <c r="AP155" s="566"/>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2" t="s">
        <v>11</v>
      </c>
      <c r="AC156" s="893"/>
      <c r="AD156" s="894"/>
      <c r="AE156" s="415" t="s">
        <v>414</v>
      </c>
      <c r="AF156" s="415"/>
      <c r="AG156" s="415"/>
      <c r="AH156" s="415"/>
      <c r="AI156" s="415" t="s">
        <v>566</v>
      </c>
      <c r="AJ156" s="415"/>
      <c r="AK156" s="415"/>
      <c r="AL156" s="415"/>
      <c r="AM156" s="415" t="s">
        <v>382</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8"/>
      <c r="AD157" s="489"/>
      <c r="AE157" s="415"/>
      <c r="AF157" s="415"/>
      <c r="AG157" s="415"/>
      <c r="AH157" s="415"/>
      <c r="AI157" s="415"/>
      <c r="AJ157" s="415"/>
      <c r="AK157" s="415"/>
      <c r="AL157" s="415"/>
      <c r="AM157" s="415"/>
      <c r="AN157" s="415"/>
      <c r="AO157" s="415"/>
      <c r="AP157" s="415"/>
      <c r="AQ157" s="497"/>
      <c r="AR157" s="436"/>
      <c r="AS157" s="434" t="s">
        <v>175</v>
      </c>
      <c r="AT157" s="435"/>
      <c r="AU157" s="436"/>
      <c r="AV157" s="436"/>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50"/>
      <c r="R158" s="450"/>
      <c r="S158" s="450"/>
      <c r="T158" s="450"/>
      <c r="U158" s="450"/>
      <c r="V158" s="450"/>
      <c r="W158" s="450"/>
      <c r="X158" s="451"/>
      <c r="Y158" s="896" t="s">
        <v>57</v>
      </c>
      <c r="Z158" s="897"/>
      <c r="AA158" s="898"/>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5"/>
      <c r="B159" s="317"/>
      <c r="C159" s="318"/>
      <c r="D159" s="318"/>
      <c r="E159" s="318"/>
      <c r="F159" s="319"/>
      <c r="G159" s="899"/>
      <c r="H159" s="384"/>
      <c r="I159" s="384"/>
      <c r="J159" s="384"/>
      <c r="K159" s="384"/>
      <c r="L159" s="384"/>
      <c r="M159" s="384"/>
      <c r="N159" s="384"/>
      <c r="O159" s="385"/>
      <c r="P159" s="452"/>
      <c r="Q159" s="452"/>
      <c r="R159" s="452"/>
      <c r="S159" s="452"/>
      <c r="T159" s="452"/>
      <c r="U159" s="452"/>
      <c r="V159" s="452"/>
      <c r="W159" s="452"/>
      <c r="X159" s="453"/>
      <c r="Y159" s="900" t="s">
        <v>50</v>
      </c>
      <c r="Z159" s="786"/>
      <c r="AA159" s="787"/>
      <c r="AB159" s="449"/>
      <c r="AC159" s="449"/>
      <c r="AD159" s="449"/>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4"/>
      <c r="Q160" s="454"/>
      <c r="R160" s="454"/>
      <c r="S160" s="454"/>
      <c r="T160" s="454"/>
      <c r="U160" s="454"/>
      <c r="V160" s="454"/>
      <c r="W160" s="454"/>
      <c r="X160" s="455"/>
      <c r="Y160" s="900" t="s">
        <v>13</v>
      </c>
      <c r="Z160" s="786"/>
      <c r="AA160" s="787"/>
      <c r="AB160" s="901" t="s">
        <v>14</v>
      </c>
      <c r="AC160" s="901"/>
      <c r="AD160" s="901"/>
      <c r="AE160" s="565"/>
      <c r="AF160" s="566"/>
      <c r="AG160" s="566"/>
      <c r="AH160" s="566"/>
      <c r="AI160" s="565"/>
      <c r="AJ160" s="566"/>
      <c r="AK160" s="566"/>
      <c r="AL160" s="566"/>
      <c r="AM160" s="565"/>
      <c r="AN160" s="566"/>
      <c r="AO160" s="566"/>
      <c r="AP160" s="566"/>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2" t="s">
        <v>11</v>
      </c>
      <c r="AC161" s="893"/>
      <c r="AD161" s="894"/>
      <c r="AE161" s="415" t="s">
        <v>414</v>
      </c>
      <c r="AF161" s="415"/>
      <c r="AG161" s="415"/>
      <c r="AH161" s="415"/>
      <c r="AI161" s="415" t="s">
        <v>566</v>
      </c>
      <c r="AJ161" s="415"/>
      <c r="AK161" s="415"/>
      <c r="AL161" s="415"/>
      <c r="AM161" s="415" t="s">
        <v>382</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8"/>
      <c r="AD162" s="489"/>
      <c r="AE162" s="415"/>
      <c r="AF162" s="415"/>
      <c r="AG162" s="415"/>
      <c r="AH162" s="415"/>
      <c r="AI162" s="415"/>
      <c r="AJ162" s="415"/>
      <c r="AK162" s="415"/>
      <c r="AL162" s="415"/>
      <c r="AM162" s="415"/>
      <c r="AN162" s="415"/>
      <c r="AO162" s="415"/>
      <c r="AP162" s="415"/>
      <c r="AQ162" s="497"/>
      <c r="AR162" s="436"/>
      <c r="AS162" s="434" t="s">
        <v>175</v>
      </c>
      <c r="AT162" s="435"/>
      <c r="AU162" s="436"/>
      <c r="AV162" s="436"/>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50"/>
      <c r="R163" s="450"/>
      <c r="S163" s="450"/>
      <c r="T163" s="450"/>
      <c r="U163" s="450"/>
      <c r="V163" s="450"/>
      <c r="W163" s="450"/>
      <c r="X163" s="451"/>
      <c r="Y163" s="896" t="s">
        <v>57</v>
      </c>
      <c r="Z163" s="897"/>
      <c r="AA163" s="898"/>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5"/>
      <c r="B164" s="317"/>
      <c r="C164" s="318"/>
      <c r="D164" s="318"/>
      <c r="E164" s="318"/>
      <c r="F164" s="319"/>
      <c r="G164" s="899"/>
      <c r="H164" s="384"/>
      <c r="I164" s="384"/>
      <c r="J164" s="384"/>
      <c r="K164" s="384"/>
      <c r="L164" s="384"/>
      <c r="M164" s="384"/>
      <c r="N164" s="384"/>
      <c r="O164" s="385"/>
      <c r="P164" s="452"/>
      <c r="Q164" s="452"/>
      <c r="R164" s="452"/>
      <c r="S164" s="452"/>
      <c r="T164" s="452"/>
      <c r="U164" s="452"/>
      <c r="V164" s="452"/>
      <c r="W164" s="452"/>
      <c r="X164" s="453"/>
      <c r="Y164" s="900" t="s">
        <v>50</v>
      </c>
      <c r="Z164" s="786"/>
      <c r="AA164" s="787"/>
      <c r="AB164" s="449"/>
      <c r="AC164" s="449"/>
      <c r="AD164" s="449"/>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6"/>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8"/>
      <c r="C167" s="318"/>
      <c r="D167" s="318"/>
      <c r="E167" s="318"/>
      <c r="F167" s="319"/>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1" t="s">
        <v>413</v>
      </c>
      <c r="AR167" s="412"/>
      <c r="AS167" s="412"/>
      <c r="AT167" s="413"/>
      <c r="AU167" s="411" t="s">
        <v>591</v>
      </c>
      <c r="AV167" s="412"/>
      <c r="AW167" s="412"/>
      <c r="AX167" s="414"/>
      <c r="AY167">
        <f>COUNTA($G$168)</f>
        <v>0</v>
      </c>
    </row>
    <row r="168" spans="1:60" ht="23.25" hidden="1" customHeight="1" x14ac:dyDescent="0.15">
      <c r="A168" s="348"/>
      <c r="B168" s="318"/>
      <c r="C168" s="318"/>
      <c r="D168" s="318"/>
      <c r="E168" s="318"/>
      <c r="F168" s="319"/>
      <c r="G168" s="430"/>
      <c r="H168" s="358"/>
      <c r="I168" s="358"/>
      <c r="J168" s="358"/>
      <c r="K168" s="358"/>
      <c r="L168" s="358"/>
      <c r="M168" s="358"/>
      <c r="N168" s="358"/>
      <c r="O168" s="358"/>
      <c r="P168" s="437"/>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5"/>
      <c r="AV168" s="406"/>
      <c r="AW168" s="406"/>
      <c r="AX168" s="407"/>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05"/>
      <c r="AV169" s="406"/>
      <c r="AW169" s="406"/>
      <c r="AX169" s="407"/>
      <c r="AY169">
        <f>$AY$167</f>
        <v>0</v>
      </c>
    </row>
    <row r="170" spans="1:60" ht="23.25" hidden="1" customHeight="1" x14ac:dyDescent="0.15">
      <c r="A170" s="462" t="s">
        <v>579</v>
      </c>
      <c r="B170" s="341"/>
      <c r="C170" s="341"/>
      <c r="D170" s="341"/>
      <c r="E170" s="341"/>
      <c r="F170" s="463"/>
      <c r="G170" s="223" t="s">
        <v>580</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4"/>
      <c r="B171" s="323"/>
      <c r="C171" s="323"/>
      <c r="D171" s="323"/>
      <c r="E171" s="323"/>
      <c r="F171" s="465"/>
      <c r="G171" s="394" t="s">
        <v>581</v>
      </c>
      <c r="H171" s="395"/>
      <c r="I171" s="395"/>
      <c r="J171" s="395"/>
      <c r="K171" s="395"/>
      <c r="L171" s="395"/>
      <c r="M171" s="395"/>
      <c r="N171" s="395"/>
      <c r="O171" s="395"/>
      <c r="P171" s="395"/>
      <c r="Q171" s="395"/>
      <c r="R171" s="395"/>
      <c r="S171" s="395"/>
      <c r="T171" s="395"/>
      <c r="U171" s="395"/>
      <c r="V171" s="395"/>
      <c r="W171" s="395"/>
      <c r="X171" s="395"/>
      <c r="Y171" s="419" t="s">
        <v>579</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6"/>
      <c r="B172" s="325"/>
      <c r="C172" s="325"/>
      <c r="D172" s="325"/>
      <c r="E172" s="325"/>
      <c r="F172" s="467"/>
      <c r="G172" s="396"/>
      <c r="H172" s="397"/>
      <c r="I172" s="397"/>
      <c r="J172" s="397"/>
      <c r="K172" s="397"/>
      <c r="L172" s="397"/>
      <c r="M172" s="397"/>
      <c r="N172" s="397"/>
      <c r="O172" s="397"/>
      <c r="P172" s="397"/>
      <c r="Q172" s="397"/>
      <c r="R172" s="397"/>
      <c r="S172" s="397"/>
      <c r="T172" s="397"/>
      <c r="U172" s="397"/>
      <c r="V172" s="397"/>
      <c r="W172" s="397"/>
      <c r="X172" s="397"/>
      <c r="Y172" s="386" t="s">
        <v>582</v>
      </c>
      <c r="Z172" s="399"/>
      <c r="AA172" s="400"/>
      <c r="AB172" s="425" t="s">
        <v>583</v>
      </c>
      <c r="AC172" s="426"/>
      <c r="AD172" s="427"/>
      <c r="AE172" s="429"/>
      <c r="AF172" s="429"/>
      <c r="AG172" s="429"/>
      <c r="AH172" s="429"/>
      <c r="AI172" s="429"/>
      <c r="AJ172" s="429"/>
      <c r="AK172" s="429"/>
      <c r="AL172" s="429"/>
      <c r="AM172" s="429"/>
      <c r="AN172" s="429"/>
      <c r="AO172" s="429"/>
      <c r="AP172" s="429"/>
      <c r="AQ172" s="429"/>
      <c r="AR172" s="429"/>
      <c r="AS172" s="429"/>
      <c r="AT172" s="429"/>
      <c r="AU172" s="429"/>
      <c r="AV172" s="429"/>
      <c r="AW172" s="429"/>
      <c r="AX172" s="431"/>
      <c r="AY172">
        <f>$AY$170</f>
        <v>0</v>
      </c>
    </row>
    <row r="173" spans="1:60" ht="18.75" hidden="1" customHeight="1" x14ac:dyDescent="0.15">
      <c r="A173" s="504" t="s">
        <v>234</v>
      </c>
      <c r="B173" s="505"/>
      <c r="C173" s="505"/>
      <c r="D173" s="505"/>
      <c r="E173" s="505"/>
      <c r="F173" s="506"/>
      <c r="G173" s="478" t="s">
        <v>139</v>
      </c>
      <c r="H173" s="323"/>
      <c r="I173" s="323"/>
      <c r="J173" s="323"/>
      <c r="K173" s="323"/>
      <c r="L173" s="323"/>
      <c r="M173" s="323"/>
      <c r="N173" s="323"/>
      <c r="O173" s="324"/>
      <c r="P173" s="327" t="s">
        <v>55</v>
      </c>
      <c r="Q173" s="323"/>
      <c r="R173" s="323"/>
      <c r="S173" s="323"/>
      <c r="T173" s="323"/>
      <c r="U173" s="323"/>
      <c r="V173" s="323"/>
      <c r="W173" s="323"/>
      <c r="X173" s="324"/>
      <c r="Y173" s="479"/>
      <c r="Z173" s="480"/>
      <c r="AA173" s="481"/>
      <c r="AB173" s="485" t="s">
        <v>11</v>
      </c>
      <c r="AC173" s="486"/>
      <c r="AD173" s="487"/>
      <c r="AE173" s="415" t="s">
        <v>414</v>
      </c>
      <c r="AF173" s="415"/>
      <c r="AG173" s="415"/>
      <c r="AH173" s="415"/>
      <c r="AI173" s="415" t="s">
        <v>566</v>
      </c>
      <c r="AJ173" s="415"/>
      <c r="AK173" s="415"/>
      <c r="AL173" s="415"/>
      <c r="AM173" s="415" t="s">
        <v>382</v>
      </c>
      <c r="AN173" s="415"/>
      <c r="AO173" s="415"/>
      <c r="AP173" s="415"/>
      <c r="AQ173" s="459" t="s">
        <v>174</v>
      </c>
      <c r="AR173" s="460"/>
      <c r="AS173" s="460"/>
      <c r="AT173" s="461"/>
      <c r="AU173" s="323" t="s">
        <v>128</v>
      </c>
      <c r="AV173" s="323"/>
      <c r="AW173" s="323"/>
      <c r="AX173" s="328"/>
      <c r="AY173">
        <f>COUNTA($G$175)</f>
        <v>0</v>
      </c>
    </row>
    <row r="174" spans="1:60" ht="18.75" hidden="1" customHeight="1" x14ac:dyDescent="0.15">
      <c r="A174" s="507"/>
      <c r="B174" s="508"/>
      <c r="C174" s="508"/>
      <c r="D174" s="508"/>
      <c r="E174" s="508"/>
      <c r="F174" s="509"/>
      <c r="G174" s="343"/>
      <c r="H174" s="325"/>
      <c r="I174" s="325"/>
      <c r="J174" s="325"/>
      <c r="K174" s="325"/>
      <c r="L174" s="325"/>
      <c r="M174" s="325"/>
      <c r="N174" s="325"/>
      <c r="O174" s="326"/>
      <c r="P174" s="329"/>
      <c r="Q174" s="325"/>
      <c r="R174" s="325"/>
      <c r="S174" s="325"/>
      <c r="T174" s="325"/>
      <c r="U174" s="325"/>
      <c r="V174" s="325"/>
      <c r="W174" s="325"/>
      <c r="X174" s="326"/>
      <c r="Y174" s="482"/>
      <c r="Z174" s="483"/>
      <c r="AA174" s="484"/>
      <c r="AB174" s="402"/>
      <c r="AC174" s="488"/>
      <c r="AD174" s="489"/>
      <c r="AE174" s="415"/>
      <c r="AF174" s="415"/>
      <c r="AG174" s="415"/>
      <c r="AH174" s="415"/>
      <c r="AI174" s="415"/>
      <c r="AJ174" s="415"/>
      <c r="AK174" s="415"/>
      <c r="AL174" s="415"/>
      <c r="AM174" s="415"/>
      <c r="AN174" s="415"/>
      <c r="AO174" s="415"/>
      <c r="AP174" s="415"/>
      <c r="AQ174" s="432"/>
      <c r="AR174" s="433"/>
      <c r="AS174" s="434" t="s">
        <v>175</v>
      </c>
      <c r="AT174" s="435"/>
      <c r="AU174" s="436">
        <v>4</v>
      </c>
      <c r="AV174" s="436"/>
      <c r="AW174" s="325" t="s">
        <v>166</v>
      </c>
      <c r="AX174" s="330"/>
      <c r="AY174">
        <f t="shared" ref="AY174:AY179" si="7">$AY$173</f>
        <v>0</v>
      </c>
    </row>
    <row r="175" spans="1:60" ht="23.25" hidden="1" customHeight="1" x14ac:dyDescent="0.15">
      <c r="A175" s="510"/>
      <c r="B175" s="508"/>
      <c r="C175" s="508"/>
      <c r="D175" s="508"/>
      <c r="E175" s="508"/>
      <c r="F175" s="509"/>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9"/>
      <c r="AC176" s="449"/>
      <c r="AD176" s="449"/>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10"/>
      <c r="B177" s="508"/>
      <c r="C177" s="508"/>
      <c r="D177" s="508"/>
      <c r="E177" s="508"/>
      <c r="F177" s="509"/>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2" t="s">
        <v>258</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5" t="s">
        <v>571</v>
      </c>
      <c r="B180" s="317" t="s">
        <v>572</v>
      </c>
      <c r="C180" s="318"/>
      <c r="D180" s="318"/>
      <c r="E180" s="318"/>
      <c r="F180" s="319"/>
      <c r="G180" s="323" t="s">
        <v>573</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593</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5"/>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2" t="s">
        <v>11</v>
      </c>
      <c r="AC185" s="893"/>
      <c r="AD185" s="894"/>
      <c r="AE185" s="415" t="s">
        <v>414</v>
      </c>
      <c r="AF185" s="415"/>
      <c r="AG185" s="415"/>
      <c r="AH185" s="415"/>
      <c r="AI185" s="415" t="s">
        <v>566</v>
      </c>
      <c r="AJ185" s="415"/>
      <c r="AK185" s="415"/>
      <c r="AL185" s="415"/>
      <c r="AM185" s="415" t="s">
        <v>382</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8"/>
      <c r="AD186" s="489"/>
      <c r="AE186" s="415"/>
      <c r="AF186" s="415"/>
      <c r="AG186" s="415"/>
      <c r="AH186" s="415"/>
      <c r="AI186" s="415"/>
      <c r="AJ186" s="415"/>
      <c r="AK186" s="415"/>
      <c r="AL186" s="415"/>
      <c r="AM186" s="415"/>
      <c r="AN186" s="415"/>
      <c r="AO186" s="415"/>
      <c r="AP186" s="415"/>
      <c r="AQ186" s="497"/>
      <c r="AR186" s="436"/>
      <c r="AS186" s="434" t="s">
        <v>175</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50"/>
      <c r="R187" s="450"/>
      <c r="S187" s="450"/>
      <c r="T187" s="450"/>
      <c r="U187" s="450"/>
      <c r="V187" s="450"/>
      <c r="W187" s="450"/>
      <c r="X187" s="451"/>
      <c r="Y187" s="896" t="s">
        <v>57</v>
      </c>
      <c r="Z187" s="897"/>
      <c r="AA187" s="898"/>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5"/>
      <c r="B188" s="317"/>
      <c r="C188" s="318"/>
      <c r="D188" s="318"/>
      <c r="E188" s="318"/>
      <c r="F188" s="319"/>
      <c r="G188" s="899"/>
      <c r="H188" s="384"/>
      <c r="I188" s="384"/>
      <c r="J188" s="384"/>
      <c r="K188" s="384"/>
      <c r="L188" s="384"/>
      <c r="M188" s="384"/>
      <c r="N188" s="384"/>
      <c r="O188" s="385"/>
      <c r="P188" s="452"/>
      <c r="Q188" s="452"/>
      <c r="R188" s="452"/>
      <c r="S188" s="452"/>
      <c r="T188" s="452"/>
      <c r="U188" s="452"/>
      <c r="V188" s="452"/>
      <c r="W188" s="452"/>
      <c r="X188" s="453"/>
      <c r="Y188" s="900" t="s">
        <v>50</v>
      </c>
      <c r="Z188" s="786"/>
      <c r="AA188" s="787"/>
      <c r="AB188" s="449"/>
      <c r="AC188" s="449"/>
      <c r="AD188" s="449"/>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4"/>
      <c r="Q189" s="454"/>
      <c r="R189" s="454"/>
      <c r="S189" s="454"/>
      <c r="T189" s="454"/>
      <c r="U189" s="454"/>
      <c r="V189" s="454"/>
      <c r="W189" s="454"/>
      <c r="X189" s="455"/>
      <c r="Y189" s="900" t="s">
        <v>13</v>
      </c>
      <c r="Z189" s="786"/>
      <c r="AA189" s="787"/>
      <c r="AB189" s="901" t="s">
        <v>14</v>
      </c>
      <c r="AC189" s="901"/>
      <c r="AD189" s="901"/>
      <c r="AE189" s="565"/>
      <c r="AF189" s="566"/>
      <c r="AG189" s="566"/>
      <c r="AH189" s="566"/>
      <c r="AI189" s="565"/>
      <c r="AJ189" s="566"/>
      <c r="AK189" s="566"/>
      <c r="AL189" s="566"/>
      <c r="AM189" s="565"/>
      <c r="AN189" s="566"/>
      <c r="AO189" s="566"/>
      <c r="AP189" s="566"/>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2" t="s">
        <v>11</v>
      </c>
      <c r="AC190" s="893"/>
      <c r="AD190" s="894"/>
      <c r="AE190" s="415" t="s">
        <v>414</v>
      </c>
      <c r="AF190" s="415"/>
      <c r="AG190" s="415"/>
      <c r="AH190" s="415"/>
      <c r="AI190" s="415" t="s">
        <v>566</v>
      </c>
      <c r="AJ190" s="415"/>
      <c r="AK190" s="415"/>
      <c r="AL190" s="415"/>
      <c r="AM190" s="415" t="s">
        <v>382</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8"/>
      <c r="AD191" s="489"/>
      <c r="AE191" s="415"/>
      <c r="AF191" s="415"/>
      <c r="AG191" s="415"/>
      <c r="AH191" s="415"/>
      <c r="AI191" s="415"/>
      <c r="AJ191" s="415"/>
      <c r="AK191" s="415"/>
      <c r="AL191" s="415"/>
      <c r="AM191" s="415"/>
      <c r="AN191" s="415"/>
      <c r="AO191" s="415"/>
      <c r="AP191" s="415"/>
      <c r="AQ191" s="497"/>
      <c r="AR191" s="436"/>
      <c r="AS191" s="434" t="s">
        <v>175</v>
      </c>
      <c r="AT191" s="435"/>
      <c r="AU191" s="436"/>
      <c r="AV191" s="436"/>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50"/>
      <c r="R192" s="450"/>
      <c r="S192" s="450"/>
      <c r="T192" s="450"/>
      <c r="U192" s="450"/>
      <c r="V192" s="450"/>
      <c r="W192" s="450"/>
      <c r="X192" s="451"/>
      <c r="Y192" s="896" t="s">
        <v>57</v>
      </c>
      <c r="Z192" s="897"/>
      <c r="AA192" s="898"/>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5"/>
      <c r="B193" s="317"/>
      <c r="C193" s="318"/>
      <c r="D193" s="318"/>
      <c r="E193" s="318"/>
      <c r="F193" s="319"/>
      <c r="G193" s="899"/>
      <c r="H193" s="384"/>
      <c r="I193" s="384"/>
      <c r="J193" s="384"/>
      <c r="K193" s="384"/>
      <c r="L193" s="384"/>
      <c r="M193" s="384"/>
      <c r="N193" s="384"/>
      <c r="O193" s="385"/>
      <c r="P193" s="452"/>
      <c r="Q193" s="452"/>
      <c r="R193" s="452"/>
      <c r="S193" s="452"/>
      <c r="T193" s="452"/>
      <c r="U193" s="452"/>
      <c r="V193" s="452"/>
      <c r="W193" s="452"/>
      <c r="X193" s="453"/>
      <c r="Y193" s="900" t="s">
        <v>50</v>
      </c>
      <c r="Z193" s="786"/>
      <c r="AA193" s="787"/>
      <c r="AB193" s="449"/>
      <c r="AC193" s="449"/>
      <c r="AD193" s="449"/>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4"/>
      <c r="Q194" s="454"/>
      <c r="R194" s="454"/>
      <c r="S194" s="454"/>
      <c r="T194" s="454"/>
      <c r="U194" s="454"/>
      <c r="V194" s="454"/>
      <c r="W194" s="454"/>
      <c r="X194" s="455"/>
      <c r="Y194" s="900" t="s">
        <v>13</v>
      </c>
      <c r="Z194" s="786"/>
      <c r="AA194" s="787"/>
      <c r="AB194" s="901" t="s">
        <v>14</v>
      </c>
      <c r="AC194" s="901"/>
      <c r="AD194" s="901"/>
      <c r="AE194" s="565"/>
      <c r="AF194" s="566"/>
      <c r="AG194" s="566"/>
      <c r="AH194" s="566"/>
      <c r="AI194" s="565"/>
      <c r="AJ194" s="566"/>
      <c r="AK194" s="566"/>
      <c r="AL194" s="566"/>
      <c r="AM194" s="565"/>
      <c r="AN194" s="566"/>
      <c r="AO194" s="566"/>
      <c r="AP194" s="566"/>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2" t="s">
        <v>11</v>
      </c>
      <c r="AC195" s="893"/>
      <c r="AD195" s="894"/>
      <c r="AE195" s="415" t="s">
        <v>414</v>
      </c>
      <c r="AF195" s="415"/>
      <c r="AG195" s="415"/>
      <c r="AH195" s="415"/>
      <c r="AI195" s="415" t="s">
        <v>566</v>
      </c>
      <c r="AJ195" s="415"/>
      <c r="AK195" s="415"/>
      <c r="AL195" s="415"/>
      <c r="AM195" s="415" t="s">
        <v>382</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8"/>
      <c r="AD196" s="489"/>
      <c r="AE196" s="415"/>
      <c r="AF196" s="415"/>
      <c r="AG196" s="415"/>
      <c r="AH196" s="415"/>
      <c r="AI196" s="415"/>
      <c r="AJ196" s="415"/>
      <c r="AK196" s="415"/>
      <c r="AL196" s="415"/>
      <c r="AM196" s="415"/>
      <c r="AN196" s="415"/>
      <c r="AO196" s="415"/>
      <c r="AP196" s="415"/>
      <c r="AQ196" s="497"/>
      <c r="AR196" s="436"/>
      <c r="AS196" s="434" t="s">
        <v>175</v>
      </c>
      <c r="AT196" s="435"/>
      <c r="AU196" s="436"/>
      <c r="AV196" s="436"/>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50"/>
      <c r="R197" s="450"/>
      <c r="S197" s="450"/>
      <c r="T197" s="450"/>
      <c r="U197" s="450"/>
      <c r="V197" s="450"/>
      <c r="W197" s="450"/>
      <c r="X197" s="451"/>
      <c r="Y197" s="896" t="s">
        <v>57</v>
      </c>
      <c r="Z197" s="897"/>
      <c r="AA197" s="898"/>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5"/>
      <c r="B198" s="317"/>
      <c r="C198" s="318"/>
      <c r="D198" s="318"/>
      <c r="E198" s="318"/>
      <c r="F198" s="319"/>
      <c r="G198" s="899"/>
      <c r="H198" s="384"/>
      <c r="I198" s="384"/>
      <c r="J198" s="384"/>
      <c r="K198" s="384"/>
      <c r="L198" s="384"/>
      <c r="M198" s="384"/>
      <c r="N198" s="384"/>
      <c r="O198" s="385"/>
      <c r="P198" s="452"/>
      <c r="Q198" s="452"/>
      <c r="R198" s="452"/>
      <c r="S198" s="452"/>
      <c r="T198" s="452"/>
      <c r="U198" s="452"/>
      <c r="V198" s="452"/>
      <c r="W198" s="452"/>
      <c r="X198" s="453"/>
      <c r="Y198" s="900" t="s">
        <v>50</v>
      </c>
      <c r="Z198" s="786"/>
      <c r="AA198" s="787"/>
      <c r="AB198" s="449"/>
      <c r="AC198" s="449"/>
      <c r="AD198" s="449"/>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6"/>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82" t="s">
        <v>235</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231</v>
      </c>
      <c r="X200" s="556"/>
      <c r="Y200" s="559"/>
      <c r="Z200" s="559"/>
      <c r="AA200" s="560"/>
      <c r="AB200" s="553" t="s">
        <v>11</v>
      </c>
      <c r="AC200" s="550"/>
      <c r="AD200" s="551"/>
      <c r="AE200" s="415" t="s">
        <v>414</v>
      </c>
      <c r="AF200" s="415"/>
      <c r="AG200" s="415"/>
      <c r="AH200" s="415"/>
      <c r="AI200" s="415" t="s">
        <v>566</v>
      </c>
      <c r="AJ200" s="415"/>
      <c r="AK200" s="415"/>
      <c r="AL200" s="415"/>
      <c r="AM200" s="415" t="s">
        <v>382</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2"/>
      <c r="AR201" s="433"/>
      <c r="AS201" s="434" t="s">
        <v>175</v>
      </c>
      <c r="AT201" s="435"/>
      <c r="AU201" s="436"/>
      <c r="AV201" s="436"/>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248</v>
      </c>
      <c r="AC202" s="543"/>
      <c r="AD202" s="543"/>
      <c r="AE202" s="389"/>
      <c r="AF202" s="373"/>
      <c r="AG202" s="373"/>
      <c r="AH202" s="373"/>
      <c r="AI202" s="389"/>
      <c r="AJ202" s="373"/>
      <c r="AK202" s="373"/>
      <c r="AL202" s="373"/>
      <c r="AM202" s="389"/>
      <c r="AN202" s="373"/>
      <c r="AO202" s="373"/>
      <c r="AP202" s="373"/>
      <c r="AQ202" s="389"/>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248</v>
      </c>
      <c r="AC203" s="586"/>
      <c r="AD203" s="586"/>
      <c r="AE203" s="389"/>
      <c r="AF203" s="373"/>
      <c r="AG203" s="373"/>
      <c r="AH203" s="373"/>
      <c r="AI203" s="389"/>
      <c r="AJ203" s="373"/>
      <c r="AK203" s="373"/>
      <c r="AL203" s="373"/>
      <c r="AM203" s="389"/>
      <c r="AN203" s="373"/>
      <c r="AO203" s="373"/>
      <c r="AP203" s="373"/>
      <c r="AQ203" s="389"/>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249</v>
      </c>
      <c r="AC204" s="564"/>
      <c r="AD204" s="564"/>
      <c r="AE204" s="565"/>
      <c r="AF204" s="566"/>
      <c r="AG204" s="566"/>
      <c r="AH204" s="566"/>
      <c r="AI204" s="565"/>
      <c r="AJ204" s="566"/>
      <c r="AK204" s="566"/>
      <c r="AL204" s="566"/>
      <c r="AM204" s="565"/>
      <c r="AN204" s="566"/>
      <c r="AO204" s="566"/>
      <c r="AP204" s="566"/>
      <c r="AQ204" s="389"/>
      <c r="AR204" s="373"/>
      <c r="AS204" s="373"/>
      <c r="AT204" s="563"/>
      <c r="AU204" s="373"/>
      <c r="AV204" s="373"/>
      <c r="AW204" s="373"/>
      <c r="AX204" s="374"/>
      <c r="AY204">
        <f t="shared" si="10"/>
        <v>0</v>
      </c>
    </row>
    <row r="205" spans="1:60" ht="23.25" hidden="1" customHeight="1" x14ac:dyDescent="0.15">
      <c r="A205" s="567" t="s">
        <v>238</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247</v>
      </c>
      <c r="X205" s="577"/>
      <c r="Y205" s="541" t="s">
        <v>12</v>
      </c>
      <c r="Z205" s="541"/>
      <c r="AA205" s="542"/>
      <c r="AB205" s="543" t="s">
        <v>248</v>
      </c>
      <c r="AC205" s="543"/>
      <c r="AD205" s="543"/>
      <c r="AE205" s="389"/>
      <c r="AF205" s="373"/>
      <c r="AG205" s="373"/>
      <c r="AH205" s="373"/>
      <c r="AI205" s="389"/>
      <c r="AJ205" s="373"/>
      <c r="AK205" s="373"/>
      <c r="AL205" s="373"/>
      <c r="AM205" s="389"/>
      <c r="AN205" s="373"/>
      <c r="AO205" s="373"/>
      <c r="AP205" s="373"/>
      <c r="AQ205" s="389"/>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248</v>
      </c>
      <c r="AC206" s="586"/>
      <c r="AD206" s="586"/>
      <c r="AE206" s="389"/>
      <c r="AF206" s="373"/>
      <c r="AG206" s="373"/>
      <c r="AH206" s="373"/>
      <c r="AI206" s="389"/>
      <c r="AJ206" s="373"/>
      <c r="AK206" s="373"/>
      <c r="AL206" s="373"/>
      <c r="AM206" s="389"/>
      <c r="AN206" s="373"/>
      <c r="AO206" s="373"/>
      <c r="AP206" s="373"/>
      <c r="AQ206" s="389"/>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249</v>
      </c>
      <c r="AC207" s="564"/>
      <c r="AD207" s="564"/>
      <c r="AE207" s="565"/>
      <c r="AF207" s="566"/>
      <c r="AG207" s="566"/>
      <c r="AH207" s="566"/>
      <c r="AI207" s="565"/>
      <c r="AJ207" s="566"/>
      <c r="AK207" s="566"/>
      <c r="AL207" s="566"/>
      <c r="AM207" s="565"/>
      <c r="AN207" s="566"/>
      <c r="AO207" s="566"/>
      <c r="AP207" s="585"/>
      <c r="AQ207" s="389"/>
      <c r="AR207" s="373"/>
      <c r="AS207" s="373"/>
      <c r="AT207" s="563"/>
      <c r="AU207" s="373"/>
      <c r="AV207" s="373"/>
      <c r="AW207" s="373"/>
      <c r="AX207" s="374"/>
      <c r="AY207">
        <f t="shared" si="10"/>
        <v>0</v>
      </c>
    </row>
    <row r="208" spans="1:60" ht="18.75" hidden="1" customHeight="1" x14ac:dyDescent="0.15">
      <c r="A208" s="591" t="s">
        <v>235</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414</v>
      </c>
      <c r="AF208" s="136"/>
      <c r="AG208" s="136"/>
      <c r="AH208" s="136"/>
      <c r="AI208" s="415" t="s">
        <v>566</v>
      </c>
      <c r="AJ208" s="415"/>
      <c r="AK208" s="415"/>
      <c r="AL208" s="415"/>
      <c r="AM208" s="415" t="s">
        <v>382</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9"/>
      <c r="AC209" s="325"/>
      <c r="AD209" s="326"/>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3"/>
      <c r="AV212" s="373"/>
      <c r="AW212" s="373"/>
      <c r="AX212" s="374"/>
      <c r="AY212">
        <f>$AY$208</f>
        <v>0</v>
      </c>
    </row>
    <row r="213" spans="1:51" ht="69.75" hidden="1" customHeight="1" x14ac:dyDescent="0.15">
      <c r="A213" s="646" t="s">
        <v>261</v>
      </c>
      <c r="B213" s="647"/>
      <c r="C213" s="647"/>
      <c r="D213" s="647"/>
      <c r="E213" s="571" t="s">
        <v>223</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574</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230</v>
      </c>
      <c r="AP214" s="663"/>
      <c r="AQ214" s="663"/>
      <c r="AR214" s="81" t="s">
        <v>229</v>
      </c>
      <c r="AS214" s="662"/>
      <c r="AT214" s="663"/>
      <c r="AU214" s="663"/>
      <c r="AV214" s="663"/>
      <c r="AW214" s="663"/>
      <c r="AX214" s="664"/>
      <c r="AY214">
        <f>COUNTIF($AR$214,"☑")</f>
        <v>0</v>
      </c>
    </row>
    <row r="215" spans="1:51" ht="45" customHeight="1" x14ac:dyDescent="0.15">
      <c r="A215" s="652" t="s">
        <v>281</v>
      </c>
      <c r="B215" s="653"/>
      <c r="C215" s="655" t="s">
        <v>178</v>
      </c>
      <c r="D215" s="653"/>
      <c r="E215" s="656" t="s">
        <v>194</v>
      </c>
      <c r="F215" s="657"/>
      <c r="G215" s="658" t="s">
        <v>639</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40.5" customHeight="1" x14ac:dyDescent="0.15">
      <c r="A216" s="654"/>
      <c r="B216" s="642"/>
      <c r="C216" s="641"/>
      <c r="D216" s="642"/>
      <c r="E216" s="456" t="s">
        <v>193</v>
      </c>
      <c r="F216" s="458"/>
      <c r="G216" s="138" t="s">
        <v>720</v>
      </c>
      <c r="H216" s="139"/>
      <c r="I216" s="139"/>
      <c r="J216" s="139"/>
      <c r="K216" s="139"/>
      <c r="L216" s="139"/>
      <c r="M216" s="139"/>
      <c r="N216" s="139"/>
      <c r="O216" s="139"/>
      <c r="P216" s="139"/>
      <c r="Q216" s="139"/>
      <c r="R216" s="139"/>
      <c r="S216" s="139"/>
      <c r="T216" s="139"/>
      <c r="U216" s="139"/>
      <c r="V216" s="140"/>
      <c r="W216" s="630" t="s">
        <v>584</v>
      </c>
      <c r="X216" s="631"/>
      <c r="Y216" s="631"/>
      <c r="Z216" s="631"/>
      <c r="AA216" s="632"/>
      <c r="AB216" s="633" t="s">
        <v>719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40.5" customHeight="1" x14ac:dyDescent="0.15">
      <c r="A217" s="654"/>
      <c r="B217" s="642"/>
      <c r="C217" s="641"/>
      <c r="D217" s="642"/>
      <c r="E217" s="320"/>
      <c r="F217" s="322"/>
      <c r="G217" s="141"/>
      <c r="H217" s="142"/>
      <c r="I217" s="142"/>
      <c r="J217" s="142"/>
      <c r="K217" s="142"/>
      <c r="L217" s="142"/>
      <c r="M217" s="142"/>
      <c r="N217" s="142"/>
      <c r="O217" s="142"/>
      <c r="P217" s="142"/>
      <c r="Q217" s="142"/>
      <c r="R217" s="142"/>
      <c r="S217" s="142"/>
      <c r="T217" s="142"/>
      <c r="U217" s="142"/>
      <c r="V217" s="143"/>
      <c r="W217" s="636" t="s">
        <v>585</v>
      </c>
      <c r="X217" s="637"/>
      <c r="Y217" s="637"/>
      <c r="Z217" s="637"/>
      <c r="AA217" s="638"/>
      <c r="AB217" s="633" t="s">
        <v>640</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597</v>
      </c>
      <c r="D218" s="640"/>
      <c r="E218" s="456" t="s">
        <v>277</v>
      </c>
      <c r="F218" s="458"/>
      <c r="G218" s="620" t="s">
        <v>181</v>
      </c>
      <c r="H218" s="621"/>
      <c r="I218" s="621"/>
      <c r="J218" s="643" t="s">
        <v>612</v>
      </c>
      <c r="K218" s="644"/>
      <c r="L218" s="644"/>
      <c r="M218" s="644"/>
      <c r="N218" s="644"/>
      <c r="O218" s="644"/>
      <c r="P218" s="644"/>
      <c r="Q218" s="644"/>
      <c r="R218" s="644"/>
      <c r="S218" s="644"/>
      <c r="T218" s="645"/>
      <c r="U218" s="618" t="s">
        <v>612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7"/>
      <c r="F219" s="319"/>
      <c r="G219" s="620" t="s">
        <v>598</v>
      </c>
      <c r="H219" s="621"/>
      <c r="I219" s="621"/>
      <c r="J219" s="621"/>
      <c r="K219" s="621"/>
      <c r="L219" s="621"/>
      <c r="M219" s="621"/>
      <c r="N219" s="621"/>
      <c r="O219" s="621"/>
      <c r="P219" s="621"/>
      <c r="Q219" s="621"/>
      <c r="R219" s="621"/>
      <c r="S219" s="621"/>
      <c r="T219" s="621"/>
      <c r="U219" s="617" t="s">
        <v>612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0"/>
      <c r="F220" s="322"/>
      <c r="G220" s="620" t="s">
        <v>585</v>
      </c>
      <c r="H220" s="621"/>
      <c r="I220" s="621"/>
      <c r="J220" s="621"/>
      <c r="K220" s="621"/>
      <c r="L220" s="621"/>
      <c r="M220" s="621"/>
      <c r="N220" s="621"/>
      <c r="O220" s="621"/>
      <c r="P220" s="621"/>
      <c r="Q220" s="621"/>
      <c r="R220" s="621"/>
      <c r="S220" s="621"/>
      <c r="T220" s="621"/>
      <c r="U220" s="144" t="s">
        <v>612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9.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633</v>
      </c>
      <c r="AE223" s="707"/>
      <c r="AF223" s="707"/>
      <c r="AG223" s="708" t="s">
        <v>645</v>
      </c>
      <c r="AH223" s="709"/>
      <c r="AI223" s="709"/>
      <c r="AJ223" s="709"/>
      <c r="AK223" s="709"/>
      <c r="AL223" s="709"/>
      <c r="AM223" s="709"/>
      <c r="AN223" s="709"/>
      <c r="AO223" s="709"/>
      <c r="AP223" s="709"/>
      <c r="AQ223" s="709"/>
      <c r="AR223" s="709"/>
      <c r="AS223" s="709"/>
      <c r="AT223" s="709"/>
      <c r="AU223" s="709"/>
      <c r="AV223" s="709"/>
      <c r="AW223" s="709"/>
      <c r="AX223" s="710"/>
    </row>
    <row r="224" spans="1:51" ht="78.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633</v>
      </c>
      <c r="AE224" s="688"/>
      <c r="AF224" s="688"/>
      <c r="AG224" s="714" t="s">
        <v>646</v>
      </c>
      <c r="AH224" s="715"/>
      <c r="AI224" s="715"/>
      <c r="AJ224" s="715"/>
      <c r="AK224" s="715"/>
      <c r="AL224" s="715"/>
      <c r="AM224" s="715"/>
      <c r="AN224" s="715"/>
      <c r="AO224" s="715"/>
      <c r="AP224" s="715"/>
      <c r="AQ224" s="715"/>
      <c r="AR224" s="715"/>
      <c r="AS224" s="715"/>
      <c r="AT224" s="715"/>
      <c r="AU224" s="715"/>
      <c r="AV224" s="715"/>
      <c r="AW224" s="715"/>
      <c r="AX224" s="716"/>
    </row>
    <row r="225" spans="1:50" ht="66"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633</v>
      </c>
      <c r="AE225" s="721"/>
      <c r="AF225" s="721"/>
      <c r="AG225" s="678" t="s">
        <v>647</v>
      </c>
      <c r="AH225" s="384"/>
      <c r="AI225" s="384"/>
      <c r="AJ225" s="384"/>
      <c r="AK225" s="384"/>
      <c r="AL225" s="384"/>
      <c r="AM225" s="384"/>
      <c r="AN225" s="384"/>
      <c r="AO225" s="384"/>
      <c r="AP225" s="384"/>
      <c r="AQ225" s="384"/>
      <c r="AR225" s="384"/>
      <c r="AS225" s="384"/>
      <c r="AT225" s="384"/>
      <c r="AU225" s="384"/>
      <c r="AV225" s="384"/>
      <c r="AW225" s="384"/>
      <c r="AX225" s="679"/>
    </row>
    <row r="226" spans="1:50" ht="94.5"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704</v>
      </c>
      <c r="AE226" s="676"/>
      <c r="AF226" s="676"/>
      <c r="AG226" s="361" t="s">
        <v>705</v>
      </c>
      <c r="AH226" s="139"/>
      <c r="AI226" s="139"/>
      <c r="AJ226" s="139"/>
      <c r="AK226" s="139"/>
      <c r="AL226" s="139"/>
      <c r="AM226" s="139"/>
      <c r="AN226" s="139"/>
      <c r="AO226" s="139"/>
      <c r="AP226" s="139"/>
      <c r="AQ226" s="139"/>
      <c r="AR226" s="139"/>
      <c r="AS226" s="139"/>
      <c r="AT226" s="139"/>
      <c r="AU226" s="139"/>
      <c r="AV226" s="139"/>
      <c r="AW226" s="139"/>
      <c r="AX226" s="677"/>
    </row>
    <row r="227" spans="1:50" ht="94.5" customHeight="1" x14ac:dyDescent="0.15">
      <c r="A227" s="666"/>
      <c r="B227" s="667"/>
      <c r="C227" s="680"/>
      <c r="D227" s="681"/>
      <c r="E227" s="684" t="s">
        <v>259</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706</v>
      </c>
      <c r="AE227" s="688"/>
      <c r="AF227" s="689"/>
      <c r="AG227" s="678"/>
      <c r="AH227" s="384"/>
      <c r="AI227" s="384"/>
      <c r="AJ227" s="384"/>
      <c r="AK227" s="384"/>
      <c r="AL227" s="384"/>
      <c r="AM227" s="384"/>
      <c r="AN227" s="384"/>
      <c r="AO227" s="384"/>
      <c r="AP227" s="384"/>
      <c r="AQ227" s="384"/>
      <c r="AR227" s="384"/>
      <c r="AS227" s="384"/>
      <c r="AT227" s="384"/>
      <c r="AU227" s="384"/>
      <c r="AV227" s="384"/>
      <c r="AW227" s="384"/>
      <c r="AX227" s="679"/>
    </row>
    <row r="228" spans="1:50" ht="94.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706</v>
      </c>
      <c r="AE228" s="694"/>
      <c r="AF228" s="694"/>
      <c r="AG228" s="678"/>
      <c r="AH228" s="384"/>
      <c r="AI228" s="384"/>
      <c r="AJ228" s="384"/>
      <c r="AK228" s="384"/>
      <c r="AL228" s="384"/>
      <c r="AM228" s="384"/>
      <c r="AN228" s="384"/>
      <c r="AO228" s="384"/>
      <c r="AP228" s="384"/>
      <c r="AQ228" s="384"/>
      <c r="AR228" s="384"/>
      <c r="AS228" s="384"/>
      <c r="AT228" s="384"/>
      <c r="AU228" s="384"/>
      <c r="AV228" s="384"/>
      <c r="AW228" s="384"/>
      <c r="AX228" s="679"/>
    </row>
    <row r="229" spans="1:50" ht="63"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633</v>
      </c>
      <c r="AE229" s="740"/>
      <c r="AF229" s="740"/>
      <c r="AG229" s="741" t="s">
        <v>648</v>
      </c>
      <c r="AH229" s="742"/>
      <c r="AI229" s="742"/>
      <c r="AJ229" s="742"/>
      <c r="AK229" s="742"/>
      <c r="AL229" s="742"/>
      <c r="AM229" s="742"/>
      <c r="AN229" s="742"/>
      <c r="AO229" s="742"/>
      <c r="AP229" s="742"/>
      <c r="AQ229" s="742"/>
      <c r="AR229" s="742"/>
      <c r="AS229" s="742"/>
      <c r="AT229" s="742"/>
      <c r="AU229" s="742"/>
      <c r="AV229" s="742"/>
      <c r="AW229" s="742"/>
      <c r="AX229" s="743"/>
    </row>
    <row r="230" spans="1:50" ht="30"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633</v>
      </c>
      <c r="AE230" s="688"/>
      <c r="AF230" s="688"/>
      <c r="AG230" s="714" t="s">
        <v>707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642</v>
      </c>
      <c r="AE231" s="688"/>
      <c r="AF231" s="688"/>
      <c r="AG231" s="714" t="s">
        <v>282</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633</v>
      </c>
      <c r="AE232" s="688"/>
      <c r="AF232" s="688"/>
      <c r="AG232" s="714" t="s">
        <v>708</v>
      </c>
      <c r="AH232" s="715"/>
      <c r="AI232" s="715"/>
      <c r="AJ232" s="715"/>
      <c r="AK232" s="715"/>
      <c r="AL232" s="715"/>
      <c r="AM232" s="715"/>
      <c r="AN232" s="715"/>
      <c r="AO232" s="715"/>
      <c r="AP232" s="715"/>
      <c r="AQ232" s="715"/>
      <c r="AR232" s="715"/>
      <c r="AS232" s="715"/>
      <c r="AT232" s="715"/>
      <c r="AU232" s="715"/>
      <c r="AV232" s="715"/>
      <c r="AW232" s="715"/>
      <c r="AX232" s="716"/>
    </row>
    <row r="233" spans="1:50" ht="30" customHeight="1" x14ac:dyDescent="0.15">
      <c r="A233" s="666"/>
      <c r="B233" s="668"/>
      <c r="C233" s="734" t="s">
        <v>232</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633</v>
      </c>
      <c r="AE233" s="721"/>
      <c r="AF233" s="721"/>
      <c r="AG233" s="736" t="s">
        <v>709</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642</v>
      </c>
      <c r="AE234" s="688"/>
      <c r="AF234" s="689"/>
      <c r="AG234" s="714" t="s">
        <v>282</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642</v>
      </c>
      <c r="AE235" s="729"/>
      <c r="AF235" s="730"/>
      <c r="AG235" s="731" t="s">
        <v>282</v>
      </c>
      <c r="AH235" s="732"/>
      <c r="AI235" s="732"/>
      <c r="AJ235" s="732"/>
      <c r="AK235" s="732"/>
      <c r="AL235" s="732"/>
      <c r="AM235" s="732"/>
      <c r="AN235" s="732"/>
      <c r="AO235" s="732"/>
      <c r="AP235" s="732"/>
      <c r="AQ235" s="732"/>
      <c r="AR235" s="732"/>
      <c r="AS235" s="732"/>
      <c r="AT235" s="732"/>
      <c r="AU235" s="732"/>
      <c r="AV235" s="732"/>
      <c r="AW235" s="732"/>
      <c r="AX235" s="733"/>
    </row>
    <row r="236" spans="1:50" ht="30" customHeight="1" x14ac:dyDescent="0.15">
      <c r="A236" s="122" t="s">
        <v>37</v>
      </c>
      <c r="B236" s="746"/>
      <c r="C236" s="747" t="s">
        <v>221</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633</v>
      </c>
      <c r="AE236" s="740"/>
      <c r="AF236" s="750"/>
      <c r="AG236" s="741" t="s">
        <v>710</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642</v>
      </c>
      <c r="AE237" s="755"/>
      <c r="AF237" s="755"/>
      <c r="AG237" s="714" t="s">
        <v>282</v>
      </c>
      <c r="AH237" s="715"/>
      <c r="AI237" s="715"/>
      <c r="AJ237" s="715"/>
      <c r="AK237" s="715"/>
      <c r="AL237" s="715"/>
      <c r="AM237" s="715"/>
      <c r="AN237" s="715"/>
      <c r="AO237" s="715"/>
      <c r="AP237" s="715"/>
      <c r="AQ237" s="715"/>
      <c r="AR237" s="715"/>
      <c r="AS237" s="715"/>
      <c r="AT237" s="715"/>
      <c r="AU237" s="715"/>
      <c r="AV237" s="715"/>
      <c r="AW237" s="715"/>
      <c r="AX237" s="716"/>
    </row>
    <row r="238" spans="1:50" ht="30"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633</v>
      </c>
      <c r="AE238" s="688"/>
      <c r="AF238" s="688"/>
      <c r="AG238" s="714" t="s">
        <v>716</v>
      </c>
      <c r="AH238" s="715"/>
      <c r="AI238" s="715"/>
      <c r="AJ238" s="715"/>
      <c r="AK238" s="715"/>
      <c r="AL238" s="715"/>
      <c r="AM238" s="715"/>
      <c r="AN238" s="715"/>
      <c r="AO238" s="715"/>
      <c r="AP238" s="715"/>
      <c r="AQ238" s="715"/>
      <c r="AR238" s="715"/>
      <c r="AS238" s="715"/>
      <c r="AT238" s="715"/>
      <c r="AU238" s="715"/>
      <c r="AV238" s="715"/>
      <c r="AW238" s="715"/>
      <c r="AX238" s="716"/>
    </row>
    <row r="239" spans="1:50" ht="54.7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633</v>
      </c>
      <c r="AE239" s="688"/>
      <c r="AF239" s="688"/>
      <c r="AG239" s="744" t="s">
        <v>711</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642</v>
      </c>
      <c r="AE240" s="676"/>
      <c r="AF240" s="767"/>
      <c r="AG240" s="361" t="s">
        <v>643</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78"/>
      <c r="AH241" s="384"/>
      <c r="AI241" s="384"/>
      <c r="AJ241" s="384"/>
      <c r="AK241" s="384"/>
      <c r="AL241" s="384"/>
      <c r="AM241" s="384"/>
      <c r="AN241" s="384"/>
      <c r="AO241" s="384"/>
      <c r="AP241" s="384"/>
      <c r="AQ241" s="384"/>
      <c r="AR241" s="384"/>
      <c r="AS241" s="384"/>
      <c r="AT241" s="384"/>
      <c r="AU241" s="384"/>
      <c r="AV241" s="384"/>
      <c r="AW241" s="384"/>
      <c r="AX241" s="679"/>
    </row>
    <row r="242" spans="1:50" ht="24.75" hidden="1"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4"/>
      <c r="AI242" s="384"/>
      <c r="AJ242" s="384"/>
      <c r="AK242" s="384"/>
      <c r="AL242" s="384"/>
      <c r="AM242" s="384"/>
      <c r="AN242" s="384"/>
      <c r="AO242" s="384"/>
      <c r="AP242" s="384"/>
      <c r="AQ242" s="384"/>
      <c r="AR242" s="384"/>
      <c r="AS242" s="384"/>
      <c r="AT242" s="384"/>
      <c r="AU242" s="384"/>
      <c r="AV242" s="384"/>
      <c r="AW242" s="384"/>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4"/>
      <c r="AI243" s="384"/>
      <c r="AJ243" s="384"/>
      <c r="AK243" s="384"/>
      <c r="AL243" s="384"/>
      <c r="AM243" s="384"/>
      <c r="AN243" s="384"/>
      <c r="AO243" s="384"/>
      <c r="AP243" s="384"/>
      <c r="AQ243" s="384"/>
      <c r="AR243" s="384"/>
      <c r="AS243" s="384"/>
      <c r="AT243" s="384"/>
      <c r="AU243" s="384"/>
      <c r="AV243" s="384"/>
      <c r="AW243" s="384"/>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4"/>
      <c r="AI244" s="384"/>
      <c r="AJ244" s="384"/>
      <c r="AK244" s="384"/>
      <c r="AL244" s="384"/>
      <c r="AM244" s="384"/>
      <c r="AN244" s="384"/>
      <c r="AO244" s="384"/>
      <c r="AP244" s="384"/>
      <c r="AQ244" s="384"/>
      <c r="AR244" s="384"/>
      <c r="AS244" s="384"/>
      <c r="AT244" s="384"/>
      <c r="AU244" s="384"/>
      <c r="AV244" s="384"/>
      <c r="AW244" s="384"/>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4"/>
      <c r="AI245" s="384"/>
      <c r="AJ245" s="384"/>
      <c r="AK245" s="384"/>
      <c r="AL245" s="384"/>
      <c r="AM245" s="384"/>
      <c r="AN245" s="384"/>
      <c r="AO245" s="384"/>
      <c r="AP245" s="384"/>
      <c r="AQ245" s="384"/>
      <c r="AR245" s="384"/>
      <c r="AS245" s="384"/>
      <c r="AT245" s="384"/>
      <c r="AU245" s="384"/>
      <c r="AV245" s="384"/>
      <c r="AW245" s="384"/>
      <c r="AX245" s="679"/>
    </row>
    <row r="246" spans="1:50" ht="24.75" customHeight="1" x14ac:dyDescent="0.15">
      <c r="A246" s="763"/>
      <c r="B246" s="764"/>
      <c r="C246" s="768"/>
      <c r="D246" s="769"/>
      <c r="E246" s="88"/>
      <c r="F246" s="88"/>
      <c r="G246" s="88"/>
      <c r="H246" s="89"/>
      <c r="I246" s="89"/>
      <c r="J246" s="770"/>
      <c r="K246" s="770"/>
      <c r="L246" s="770"/>
      <c r="M246" s="84"/>
      <c r="N246" s="85"/>
      <c r="O246" s="98" t="s">
        <v>612</v>
      </c>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9.95" customHeight="1" x14ac:dyDescent="0.15">
      <c r="A247" s="122" t="s">
        <v>45</v>
      </c>
      <c r="B247" s="123"/>
      <c r="C247" s="126" t="s">
        <v>49</v>
      </c>
      <c r="D247" s="127"/>
      <c r="E247" s="127"/>
      <c r="F247" s="128"/>
      <c r="G247" s="129" t="s">
        <v>717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4.45" customHeight="1" thickBot="1" x14ac:dyDescent="0.2">
      <c r="A248" s="124"/>
      <c r="B248" s="125"/>
      <c r="C248" s="131" t="s">
        <v>53</v>
      </c>
      <c r="D248" s="132"/>
      <c r="E248" s="132"/>
      <c r="F248" s="133"/>
      <c r="G248" s="134" t="s">
        <v>712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24.95" customHeight="1" thickBot="1" x14ac:dyDescent="0.2">
      <c r="A250" s="112" t="s">
        <v>636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734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134.25" customHeight="1" thickBot="1" x14ac:dyDescent="0.2">
      <c r="A254" s="118" t="s">
        <v>736</v>
      </c>
      <c r="B254" s="119"/>
      <c r="C254" s="119"/>
      <c r="D254" s="119"/>
      <c r="E254" s="120"/>
      <c r="F254" s="775" t="s">
        <v>738</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22.5" customHeight="1" thickBot="1" x14ac:dyDescent="0.2">
      <c r="A256" s="781" t="s">
        <v>612</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236</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18.95" customHeight="1" x14ac:dyDescent="0.15">
      <c r="A258" s="785" t="s">
        <v>275</v>
      </c>
      <c r="B258" s="786"/>
      <c r="C258" s="786"/>
      <c r="D258" s="787"/>
      <c r="E258" s="771" t="s">
        <v>612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18.95" customHeight="1" x14ac:dyDescent="0.15">
      <c r="A259" s="136" t="s">
        <v>274</v>
      </c>
      <c r="B259" s="136"/>
      <c r="C259" s="136"/>
      <c r="D259" s="136"/>
      <c r="E259" s="771" t="s">
        <v>626</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18.95" customHeight="1" x14ac:dyDescent="0.15">
      <c r="A260" s="136" t="s">
        <v>273</v>
      </c>
      <c r="B260" s="136"/>
      <c r="C260" s="136"/>
      <c r="D260" s="136"/>
      <c r="E260" s="771" t="s">
        <v>627</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18.95" customHeight="1" x14ac:dyDescent="0.15">
      <c r="A261" s="136" t="s">
        <v>272</v>
      </c>
      <c r="B261" s="136"/>
      <c r="C261" s="136"/>
      <c r="D261" s="136"/>
      <c r="E261" s="771" t="s">
        <v>628</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18.95" customHeight="1" x14ac:dyDescent="0.15">
      <c r="A262" s="136" t="s">
        <v>271</v>
      </c>
      <c r="B262" s="136"/>
      <c r="C262" s="136"/>
      <c r="D262" s="136"/>
      <c r="E262" s="771" t="s">
        <v>629</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18.95" customHeight="1" x14ac:dyDescent="0.15">
      <c r="A263" s="136" t="s">
        <v>270</v>
      </c>
      <c r="B263" s="136"/>
      <c r="C263" s="136"/>
      <c r="D263" s="136"/>
      <c r="E263" s="771" t="s">
        <v>630</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18.95" customHeight="1" x14ac:dyDescent="0.15">
      <c r="A264" s="136" t="s">
        <v>269</v>
      </c>
      <c r="B264" s="136"/>
      <c r="C264" s="136"/>
      <c r="D264" s="136"/>
      <c r="E264" s="771" t="s">
        <v>631</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18.95" customHeight="1" x14ac:dyDescent="0.15">
      <c r="A265" s="136" t="s">
        <v>268</v>
      </c>
      <c r="B265" s="136"/>
      <c r="C265" s="136"/>
      <c r="D265" s="136"/>
      <c r="E265" s="771" t="s">
        <v>632</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18.95" customHeight="1" x14ac:dyDescent="0.15">
      <c r="A266" s="136" t="s">
        <v>414</v>
      </c>
      <c r="B266" s="136"/>
      <c r="C266" s="136"/>
      <c r="D266" s="136"/>
      <c r="E266" s="790" t="s">
        <v>605</v>
      </c>
      <c r="F266" s="791"/>
      <c r="G266" s="791"/>
      <c r="H266" s="77" t="str">
        <f>IF(E266="","","-")</f>
        <v>-</v>
      </c>
      <c r="I266" s="791"/>
      <c r="J266" s="791"/>
      <c r="K266" s="77" t="str">
        <f>IF(I266="","","-")</f>
        <v/>
      </c>
      <c r="L266" s="106">
        <v>506</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18.95" customHeight="1" x14ac:dyDescent="0.15">
      <c r="A267" s="136" t="s">
        <v>594</v>
      </c>
      <c r="B267" s="136"/>
      <c r="C267" s="136"/>
      <c r="D267" s="136"/>
      <c r="E267" s="790" t="s">
        <v>605</v>
      </c>
      <c r="F267" s="791"/>
      <c r="G267" s="791"/>
      <c r="H267" s="77"/>
      <c r="I267" s="791"/>
      <c r="J267" s="791"/>
      <c r="K267" s="77"/>
      <c r="L267" s="106">
        <v>510</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18.95" customHeight="1" x14ac:dyDescent="0.15">
      <c r="A268" s="136" t="s">
        <v>382</v>
      </c>
      <c r="B268" s="136"/>
      <c r="C268" s="136"/>
      <c r="D268" s="136"/>
      <c r="E268" s="793" t="s">
        <v>637</v>
      </c>
      <c r="F268" s="137"/>
      <c r="G268" s="791" t="s">
        <v>635</v>
      </c>
      <c r="H268" s="791"/>
      <c r="I268" s="791"/>
      <c r="J268" s="137" t="s">
        <v>638</v>
      </c>
      <c r="K268" s="137"/>
      <c r="L268" s="106">
        <v>564</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18"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hidden="1"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hidden="1"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9.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8.600000000000001"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0.100000000000001"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0.4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6.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2.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4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18.60000000000000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thickBo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 customHeight="1" x14ac:dyDescent="0.15">
      <c r="A308" s="797" t="s">
        <v>264</v>
      </c>
      <c r="B308" s="798"/>
      <c r="C308" s="798"/>
      <c r="D308" s="798"/>
      <c r="E308" s="798"/>
      <c r="F308" s="799"/>
      <c r="G308" s="803" t="s">
        <v>664</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663</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1" t="s">
        <v>17</v>
      </c>
      <c r="Z309" s="822"/>
      <c r="AA309" s="822"/>
      <c r="AB309" s="823"/>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1" t="s">
        <v>17</v>
      </c>
      <c r="AV309" s="822"/>
      <c r="AW309" s="822"/>
      <c r="AX309" s="824"/>
    </row>
    <row r="310" spans="1:50" ht="24" customHeight="1" x14ac:dyDescent="0.15">
      <c r="A310" s="800"/>
      <c r="B310" s="801"/>
      <c r="C310" s="801"/>
      <c r="D310" s="801"/>
      <c r="E310" s="801"/>
      <c r="F310" s="802"/>
      <c r="G310" s="825" t="s">
        <v>655</v>
      </c>
      <c r="H310" s="826"/>
      <c r="I310" s="826"/>
      <c r="J310" s="826"/>
      <c r="K310" s="827"/>
      <c r="L310" s="828" t="s">
        <v>675</v>
      </c>
      <c r="M310" s="829"/>
      <c r="N310" s="829"/>
      <c r="O310" s="829"/>
      <c r="P310" s="829"/>
      <c r="Q310" s="829"/>
      <c r="R310" s="829"/>
      <c r="S310" s="829"/>
      <c r="T310" s="829"/>
      <c r="U310" s="829"/>
      <c r="V310" s="829"/>
      <c r="W310" s="829"/>
      <c r="X310" s="830"/>
      <c r="Y310" s="831">
        <v>0.2</v>
      </c>
      <c r="Z310" s="832"/>
      <c r="AA310" s="832"/>
      <c r="AB310" s="833"/>
      <c r="AC310" s="825" t="s">
        <v>657</v>
      </c>
      <c r="AD310" s="826"/>
      <c r="AE310" s="826"/>
      <c r="AF310" s="826"/>
      <c r="AG310" s="827"/>
      <c r="AH310" s="828" t="s">
        <v>659</v>
      </c>
      <c r="AI310" s="829"/>
      <c r="AJ310" s="829"/>
      <c r="AK310" s="829"/>
      <c r="AL310" s="829"/>
      <c r="AM310" s="829"/>
      <c r="AN310" s="829"/>
      <c r="AO310" s="829"/>
      <c r="AP310" s="829"/>
      <c r="AQ310" s="829"/>
      <c r="AR310" s="829"/>
      <c r="AS310" s="829"/>
      <c r="AT310" s="830"/>
      <c r="AU310" s="831">
        <v>36</v>
      </c>
      <c r="AV310" s="832"/>
      <c r="AW310" s="832"/>
      <c r="AX310" s="834"/>
    </row>
    <row r="311" spans="1:50" ht="24" customHeight="1" x14ac:dyDescent="0.15">
      <c r="A311" s="800"/>
      <c r="B311" s="801"/>
      <c r="C311" s="801"/>
      <c r="D311" s="801"/>
      <c r="E311" s="801"/>
      <c r="F311" s="802"/>
      <c r="G311" s="810" t="s">
        <v>718</v>
      </c>
      <c r="H311" s="811"/>
      <c r="I311" s="811"/>
      <c r="J311" s="811"/>
      <c r="K311" s="812"/>
      <c r="L311" s="820" t="s">
        <v>718</v>
      </c>
      <c r="M311" s="814"/>
      <c r="N311" s="814"/>
      <c r="O311" s="814"/>
      <c r="P311" s="814"/>
      <c r="Q311" s="814"/>
      <c r="R311" s="814"/>
      <c r="S311" s="814"/>
      <c r="T311" s="814"/>
      <c r="U311" s="814"/>
      <c r="V311" s="814"/>
      <c r="W311" s="814"/>
      <c r="X311" s="815"/>
      <c r="Y311" s="816" t="s">
        <v>718</v>
      </c>
      <c r="Z311" s="817"/>
      <c r="AA311" s="817"/>
      <c r="AB311" s="818"/>
      <c r="AC311" s="810" t="s">
        <v>658</v>
      </c>
      <c r="AD311" s="811"/>
      <c r="AE311" s="811"/>
      <c r="AF311" s="811"/>
      <c r="AG311" s="812"/>
      <c r="AH311" s="813"/>
      <c r="AI311" s="814"/>
      <c r="AJ311" s="814"/>
      <c r="AK311" s="814"/>
      <c r="AL311" s="814"/>
      <c r="AM311" s="814"/>
      <c r="AN311" s="814"/>
      <c r="AO311" s="814"/>
      <c r="AP311" s="814"/>
      <c r="AQ311" s="814"/>
      <c r="AR311" s="814"/>
      <c r="AS311" s="814"/>
      <c r="AT311" s="815"/>
      <c r="AU311" s="816">
        <v>4</v>
      </c>
      <c r="AV311" s="817"/>
      <c r="AW311" s="817"/>
      <c r="AX311" s="819"/>
    </row>
    <row r="312" spans="1:50" ht="24.95" hidden="1" customHeight="1" x14ac:dyDescent="0.15">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9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9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9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9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9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9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9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 customHeight="1" thickBot="1" x14ac:dyDescent="0.2">
      <c r="A320" s="800"/>
      <c r="B320" s="801"/>
      <c r="C320" s="801"/>
      <c r="D320" s="801"/>
      <c r="E320" s="801"/>
      <c r="F320" s="802"/>
      <c r="G320" s="835" t="s">
        <v>18</v>
      </c>
      <c r="H320" s="836"/>
      <c r="I320" s="836"/>
      <c r="J320" s="836"/>
      <c r="K320" s="836"/>
      <c r="L320" s="837"/>
      <c r="M320" s="838"/>
      <c r="N320" s="838"/>
      <c r="O320" s="838"/>
      <c r="P320" s="838"/>
      <c r="Q320" s="838"/>
      <c r="R320" s="838"/>
      <c r="S320" s="838"/>
      <c r="T320" s="838"/>
      <c r="U320" s="838"/>
      <c r="V320" s="838"/>
      <c r="W320" s="838"/>
      <c r="X320" s="839"/>
      <c r="Y320" s="840">
        <f>SUM(Y310:AB319)</f>
        <v>0.2</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40</v>
      </c>
      <c r="AV320" s="841"/>
      <c r="AW320" s="841"/>
      <c r="AX320" s="843"/>
    </row>
    <row r="321" spans="1:51" ht="24" customHeight="1" x14ac:dyDescent="0.15">
      <c r="A321" s="800"/>
      <c r="B321" s="801"/>
      <c r="C321" s="801"/>
      <c r="D321" s="801"/>
      <c r="E321" s="801"/>
      <c r="F321" s="802"/>
      <c r="G321" s="803" t="s">
        <v>662</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661</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1" t="s">
        <v>17</v>
      </c>
      <c r="Z322" s="822"/>
      <c r="AA322" s="822"/>
      <c r="AB322" s="823"/>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1" t="s">
        <v>17</v>
      </c>
      <c r="AV322" s="822"/>
      <c r="AW322" s="822"/>
      <c r="AX322" s="824"/>
      <c r="AY322">
        <f t="shared" ref="AY322:AY333" si="11">$AY$321</f>
        <v>2</v>
      </c>
    </row>
    <row r="323" spans="1:51" ht="24" customHeight="1" x14ac:dyDescent="0.15">
      <c r="A323" s="800"/>
      <c r="B323" s="801"/>
      <c r="C323" s="801"/>
      <c r="D323" s="801"/>
      <c r="E323" s="801"/>
      <c r="F323" s="802"/>
      <c r="G323" s="825" t="s">
        <v>657</v>
      </c>
      <c r="H323" s="826"/>
      <c r="I323" s="826"/>
      <c r="J323" s="826"/>
      <c r="K323" s="827"/>
      <c r="L323" s="828" t="s">
        <v>660</v>
      </c>
      <c r="M323" s="829"/>
      <c r="N323" s="829"/>
      <c r="O323" s="829"/>
      <c r="P323" s="829"/>
      <c r="Q323" s="829"/>
      <c r="R323" s="829"/>
      <c r="S323" s="829"/>
      <c r="T323" s="829"/>
      <c r="U323" s="829"/>
      <c r="V323" s="829"/>
      <c r="W323" s="829"/>
      <c r="X323" s="830"/>
      <c r="Y323" s="831">
        <v>50</v>
      </c>
      <c r="Z323" s="832"/>
      <c r="AA323" s="832"/>
      <c r="AB323" s="834"/>
      <c r="AC323" s="825" t="s">
        <v>657</v>
      </c>
      <c r="AD323" s="826"/>
      <c r="AE323" s="826"/>
      <c r="AF323" s="826"/>
      <c r="AG323" s="827"/>
      <c r="AH323" s="828" t="s">
        <v>676</v>
      </c>
      <c r="AI323" s="829"/>
      <c r="AJ323" s="829"/>
      <c r="AK323" s="829"/>
      <c r="AL323" s="829"/>
      <c r="AM323" s="829"/>
      <c r="AN323" s="829"/>
      <c r="AO323" s="829"/>
      <c r="AP323" s="829"/>
      <c r="AQ323" s="829"/>
      <c r="AR323" s="829"/>
      <c r="AS323" s="829"/>
      <c r="AT323" s="830"/>
      <c r="AU323" s="831">
        <v>30</v>
      </c>
      <c r="AV323" s="832"/>
      <c r="AW323" s="832"/>
      <c r="AX323" s="834"/>
      <c r="AY323">
        <f t="shared" si="11"/>
        <v>2</v>
      </c>
    </row>
    <row r="324" spans="1:51" ht="24" customHeight="1" x14ac:dyDescent="0.15">
      <c r="A324" s="800"/>
      <c r="B324" s="801"/>
      <c r="C324" s="801"/>
      <c r="D324" s="801"/>
      <c r="E324" s="801"/>
      <c r="F324" s="802"/>
      <c r="G324" s="810" t="s">
        <v>658</v>
      </c>
      <c r="H324" s="811"/>
      <c r="I324" s="811"/>
      <c r="J324" s="811"/>
      <c r="K324" s="812"/>
      <c r="L324" s="813"/>
      <c r="M324" s="814"/>
      <c r="N324" s="814"/>
      <c r="O324" s="814"/>
      <c r="P324" s="814"/>
      <c r="Q324" s="814"/>
      <c r="R324" s="814"/>
      <c r="S324" s="814"/>
      <c r="T324" s="814"/>
      <c r="U324" s="814"/>
      <c r="V324" s="814"/>
      <c r="W324" s="814"/>
      <c r="X324" s="815"/>
      <c r="Y324" s="816">
        <v>5</v>
      </c>
      <c r="Z324" s="817"/>
      <c r="AA324" s="817"/>
      <c r="AB324" s="819"/>
      <c r="AC324" s="810" t="s">
        <v>658</v>
      </c>
      <c r="AD324" s="811"/>
      <c r="AE324" s="811"/>
      <c r="AF324" s="811"/>
      <c r="AG324" s="812"/>
      <c r="AH324" s="813"/>
      <c r="AI324" s="814"/>
      <c r="AJ324" s="814"/>
      <c r="AK324" s="814"/>
      <c r="AL324" s="814"/>
      <c r="AM324" s="814"/>
      <c r="AN324" s="814"/>
      <c r="AO324" s="814"/>
      <c r="AP324" s="814"/>
      <c r="AQ324" s="814"/>
      <c r="AR324" s="814"/>
      <c r="AS324" s="814"/>
      <c r="AT324" s="815"/>
      <c r="AU324" s="816">
        <v>3</v>
      </c>
      <c r="AV324" s="817"/>
      <c r="AW324" s="817"/>
      <c r="AX324" s="819"/>
      <c r="AY324">
        <f t="shared" si="11"/>
        <v>2</v>
      </c>
    </row>
    <row r="325" spans="1:51" ht="24.9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2</v>
      </c>
    </row>
    <row r="326" spans="1:51" ht="24.9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2</v>
      </c>
    </row>
    <row r="327" spans="1:51" ht="24.9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2</v>
      </c>
    </row>
    <row r="328" spans="1:51" ht="24.9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2</v>
      </c>
    </row>
    <row r="329" spans="1:51" ht="24.9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2</v>
      </c>
    </row>
    <row r="330" spans="1:51" ht="24.9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2</v>
      </c>
    </row>
    <row r="331" spans="1:51" ht="24.9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2</v>
      </c>
    </row>
    <row r="332" spans="1:51" ht="24.9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2</v>
      </c>
    </row>
    <row r="333" spans="1:51" ht="24" customHeight="1" x14ac:dyDescent="0.15">
      <c r="A333" s="800"/>
      <c r="B333" s="801"/>
      <c r="C333" s="801"/>
      <c r="D333" s="801"/>
      <c r="E333" s="801"/>
      <c r="F333" s="802"/>
      <c r="G333" s="835" t="s">
        <v>18</v>
      </c>
      <c r="H333" s="836"/>
      <c r="I333" s="836"/>
      <c r="J333" s="836"/>
      <c r="K333" s="836"/>
      <c r="L333" s="837"/>
      <c r="M333" s="838"/>
      <c r="N333" s="838"/>
      <c r="O333" s="838"/>
      <c r="P333" s="838"/>
      <c r="Q333" s="838"/>
      <c r="R333" s="838"/>
      <c r="S333" s="838"/>
      <c r="T333" s="838"/>
      <c r="U333" s="838"/>
      <c r="V333" s="838"/>
      <c r="W333" s="838"/>
      <c r="X333" s="839"/>
      <c r="Y333" s="840">
        <f>SUM(Y323:AB332)</f>
        <v>55</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33</v>
      </c>
      <c r="AV333" s="841"/>
      <c r="AW333" s="841"/>
      <c r="AX333" s="843"/>
      <c r="AY333">
        <f t="shared" si="11"/>
        <v>2</v>
      </c>
    </row>
    <row r="334" spans="1:51" ht="24.75" hidden="1" customHeight="1" x14ac:dyDescent="0.15">
      <c r="A334" s="800"/>
      <c r="B334" s="801"/>
      <c r="C334" s="801"/>
      <c r="D334" s="801"/>
      <c r="E334" s="801"/>
      <c r="F334" s="802"/>
      <c r="G334" s="803" t="s">
        <v>217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218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1" t="s">
        <v>17</v>
      </c>
      <c r="Z335" s="822"/>
      <c r="AA335" s="822"/>
      <c r="AB335" s="823"/>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1" t="s">
        <v>17</v>
      </c>
      <c r="AV335" s="822"/>
      <c r="AW335" s="822"/>
      <c r="AX335" s="824"/>
      <c r="AY335">
        <f t="shared" ref="AY335:AY341" si="12">$AY$334</f>
        <v>0</v>
      </c>
    </row>
    <row r="336" spans="1:51" ht="24.75" hidden="1" customHeight="1" x14ac:dyDescent="0.15">
      <c r="A336" s="800"/>
      <c r="B336" s="801"/>
      <c r="C336" s="801"/>
      <c r="D336" s="801"/>
      <c r="E336" s="801"/>
      <c r="F336" s="802"/>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1" t="s">
        <v>17</v>
      </c>
      <c r="Z348" s="822"/>
      <c r="AA348" s="822"/>
      <c r="AB348" s="823"/>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1" t="s">
        <v>17</v>
      </c>
      <c r="AV348" s="822"/>
      <c r="AW348" s="822"/>
      <c r="AX348" s="824"/>
      <c r="AY348">
        <f>$AY$347</f>
        <v>0</v>
      </c>
    </row>
    <row r="349" spans="1:51" s="16" customFormat="1" ht="24.75" hidden="1" customHeight="1" x14ac:dyDescent="0.15">
      <c r="A349" s="800"/>
      <c r="B349" s="801"/>
      <c r="C349" s="801"/>
      <c r="D349" s="801"/>
      <c r="E349" s="801"/>
      <c r="F349" s="802"/>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575</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230</v>
      </c>
      <c r="AM360" s="848"/>
      <c r="AN360" s="848"/>
      <c r="AO360" s="79" t="s">
        <v>229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8.6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6.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4.95" customHeight="1" x14ac:dyDescent="0.15">
      <c r="A365" s="849"/>
      <c r="B365" s="849"/>
      <c r="C365" s="849" t="s">
        <v>24</v>
      </c>
      <c r="D365" s="849"/>
      <c r="E365" s="849"/>
      <c r="F365" s="849"/>
      <c r="G365" s="849"/>
      <c r="H365" s="849"/>
      <c r="I365" s="849"/>
      <c r="J365" s="850" t="s">
        <v>197</v>
      </c>
      <c r="K365" s="136"/>
      <c r="L365" s="136"/>
      <c r="M365" s="136"/>
      <c r="N365" s="136"/>
      <c r="O365" s="136"/>
      <c r="P365" s="415" t="s">
        <v>25</v>
      </c>
      <c r="Q365" s="415"/>
      <c r="R365" s="415"/>
      <c r="S365" s="415"/>
      <c r="T365" s="415"/>
      <c r="U365" s="415"/>
      <c r="V365" s="415"/>
      <c r="W365" s="415"/>
      <c r="X365" s="415"/>
      <c r="Y365" s="851" t="s">
        <v>196</v>
      </c>
      <c r="Z365" s="852"/>
      <c r="AA365" s="852"/>
      <c r="AB365" s="852"/>
      <c r="AC365" s="850" t="s">
        <v>228</v>
      </c>
      <c r="AD365" s="850"/>
      <c r="AE365" s="850"/>
      <c r="AF365" s="850"/>
      <c r="AG365" s="850"/>
      <c r="AH365" s="851" t="s">
        <v>246</v>
      </c>
      <c r="AI365" s="849"/>
      <c r="AJ365" s="849"/>
      <c r="AK365" s="849"/>
      <c r="AL365" s="849" t="s">
        <v>19</v>
      </c>
      <c r="AM365" s="849"/>
      <c r="AN365" s="849"/>
      <c r="AO365" s="853"/>
      <c r="AP365" s="872" t="s">
        <v>198</v>
      </c>
      <c r="AQ365" s="872"/>
      <c r="AR365" s="872"/>
      <c r="AS365" s="872"/>
      <c r="AT365" s="872"/>
      <c r="AU365" s="872"/>
      <c r="AV365" s="872"/>
      <c r="AW365" s="872"/>
      <c r="AX365" s="872"/>
    </row>
    <row r="366" spans="1:51" ht="30" customHeight="1" x14ac:dyDescent="0.15">
      <c r="A366" s="860">
        <v>1</v>
      </c>
      <c r="B366" s="860">
        <v>1</v>
      </c>
      <c r="C366" s="861" t="s">
        <v>656</v>
      </c>
      <c r="D366" s="862"/>
      <c r="E366" s="862"/>
      <c r="F366" s="862"/>
      <c r="G366" s="862"/>
      <c r="H366" s="862"/>
      <c r="I366" s="862"/>
      <c r="J366" s="863" t="s">
        <v>674</v>
      </c>
      <c r="K366" s="864"/>
      <c r="L366" s="864"/>
      <c r="M366" s="864"/>
      <c r="N366" s="864"/>
      <c r="O366" s="864"/>
      <c r="P366" s="865" t="s">
        <v>739</v>
      </c>
      <c r="Q366" s="866"/>
      <c r="R366" s="866"/>
      <c r="S366" s="866"/>
      <c r="T366" s="866"/>
      <c r="U366" s="866"/>
      <c r="V366" s="866"/>
      <c r="W366" s="866"/>
      <c r="X366" s="866"/>
      <c r="Y366" s="867">
        <v>0.2</v>
      </c>
      <c r="Z366" s="868"/>
      <c r="AA366" s="868"/>
      <c r="AB366" s="869"/>
      <c r="AC366" s="870" t="s">
        <v>75</v>
      </c>
      <c r="AD366" s="871"/>
      <c r="AE366" s="871"/>
      <c r="AF366" s="871"/>
      <c r="AG366" s="871"/>
      <c r="AH366" s="854" t="s">
        <v>674</v>
      </c>
      <c r="AI366" s="855"/>
      <c r="AJ366" s="855"/>
      <c r="AK366" s="855"/>
      <c r="AL366" s="856" t="s">
        <v>674</v>
      </c>
      <c r="AM366" s="857"/>
      <c r="AN366" s="857"/>
      <c r="AO366" s="858"/>
      <c r="AP366" s="859" t="s">
        <v>674</v>
      </c>
      <c r="AQ366" s="859"/>
      <c r="AR366" s="859"/>
      <c r="AS366" s="859"/>
      <c r="AT366" s="859"/>
      <c r="AU366" s="859"/>
      <c r="AV366" s="859"/>
      <c r="AW366" s="859"/>
      <c r="AX366" s="859"/>
    </row>
    <row r="367" spans="1:51" ht="30" customHeight="1" x14ac:dyDescent="0.15">
      <c r="A367" s="860">
        <v>2</v>
      </c>
      <c r="B367" s="860">
        <v>1</v>
      </c>
      <c r="C367" s="861" t="s">
        <v>665</v>
      </c>
      <c r="D367" s="862"/>
      <c r="E367" s="862"/>
      <c r="F367" s="862"/>
      <c r="G367" s="862"/>
      <c r="H367" s="862"/>
      <c r="I367" s="862"/>
      <c r="J367" s="863" t="s">
        <v>674</v>
      </c>
      <c r="K367" s="864"/>
      <c r="L367" s="864"/>
      <c r="M367" s="864"/>
      <c r="N367" s="864"/>
      <c r="O367" s="864"/>
      <c r="P367" s="865" t="s">
        <v>739</v>
      </c>
      <c r="Q367" s="866"/>
      <c r="R367" s="866"/>
      <c r="S367" s="866"/>
      <c r="T367" s="866"/>
      <c r="U367" s="866"/>
      <c r="V367" s="866"/>
      <c r="W367" s="866"/>
      <c r="X367" s="866"/>
      <c r="Y367" s="867">
        <v>0.1</v>
      </c>
      <c r="Z367" s="868"/>
      <c r="AA367" s="868"/>
      <c r="AB367" s="869"/>
      <c r="AC367" s="870" t="s">
        <v>75</v>
      </c>
      <c r="AD367" s="871"/>
      <c r="AE367" s="871"/>
      <c r="AF367" s="871"/>
      <c r="AG367" s="871"/>
      <c r="AH367" s="854" t="s">
        <v>674</v>
      </c>
      <c r="AI367" s="855"/>
      <c r="AJ367" s="855"/>
      <c r="AK367" s="855"/>
      <c r="AL367" s="856" t="s">
        <v>674</v>
      </c>
      <c r="AM367" s="857"/>
      <c r="AN367" s="857"/>
      <c r="AO367" s="858"/>
      <c r="AP367" s="859" t="s">
        <v>674</v>
      </c>
      <c r="AQ367" s="859"/>
      <c r="AR367" s="859"/>
      <c r="AS367" s="859"/>
      <c r="AT367" s="859"/>
      <c r="AU367" s="859"/>
      <c r="AV367" s="859"/>
      <c r="AW367" s="859"/>
      <c r="AX367" s="859"/>
      <c r="AY367">
        <f>COUNTA($C$367)</f>
        <v>1</v>
      </c>
    </row>
    <row r="368" spans="1:51" ht="30" customHeight="1" x14ac:dyDescent="0.15">
      <c r="A368" s="860">
        <v>3</v>
      </c>
      <c r="B368" s="860">
        <v>1</v>
      </c>
      <c r="C368" s="861" t="s">
        <v>666</v>
      </c>
      <c r="D368" s="862"/>
      <c r="E368" s="862"/>
      <c r="F368" s="862"/>
      <c r="G368" s="862"/>
      <c r="H368" s="862"/>
      <c r="I368" s="862"/>
      <c r="J368" s="863" t="s">
        <v>674</v>
      </c>
      <c r="K368" s="864"/>
      <c r="L368" s="864"/>
      <c r="M368" s="864"/>
      <c r="N368" s="864"/>
      <c r="O368" s="864"/>
      <c r="P368" s="865" t="s">
        <v>739</v>
      </c>
      <c r="Q368" s="866"/>
      <c r="R368" s="866"/>
      <c r="S368" s="866"/>
      <c r="T368" s="866"/>
      <c r="U368" s="866"/>
      <c r="V368" s="866"/>
      <c r="W368" s="866"/>
      <c r="X368" s="866"/>
      <c r="Y368" s="867">
        <v>0.1</v>
      </c>
      <c r="Z368" s="868"/>
      <c r="AA368" s="868"/>
      <c r="AB368" s="869"/>
      <c r="AC368" s="870" t="s">
        <v>75</v>
      </c>
      <c r="AD368" s="871"/>
      <c r="AE368" s="871"/>
      <c r="AF368" s="871"/>
      <c r="AG368" s="871"/>
      <c r="AH368" s="854" t="s">
        <v>674</v>
      </c>
      <c r="AI368" s="855"/>
      <c r="AJ368" s="855"/>
      <c r="AK368" s="855"/>
      <c r="AL368" s="856" t="s">
        <v>674</v>
      </c>
      <c r="AM368" s="857"/>
      <c r="AN368" s="857"/>
      <c r="AO368" s="858"/>
      <c r="AP368" s="859" t="s">
        <v>674</v>
      </c>
      <c r="AQ368" s="859"/>
      <c r="AR368" s="859"/>
      <c r="AS368" s="859"/>
      <c r="AT368" s="859"/>
      <c r="AU368" s="859"/>
      <c r="AV368" s="859"/>
      <c r="AW368" s="859"/>
      <c r="AX368" s="859"/>
      <c r="AY368">
        <f>COUNTA($C$368)</f>
        <v>1</v>
      </c>
    </row>
    <row r="369" spans="1:51" ht="30" customHeight="1" x14ac:dyDescent="0.15">
      <c r="A369" s="860">
        <v>4</v>
      </c>
      <c r="B369" s="860">
        <v>1</v>
      </c>
      <c r="C369" s="861" t="s">
        <v>667</v>
      </c>
      <c r="D369" s="862"/>
      <c r="E369" s="862"/>
      <c r="F369" s="862"/>
      <c r="G369" s="862"/>
      <c r="H369" s="862"/>
      <c r="I369" s="862"/>
      <c r="J369" s="863" t="s">
        <v>674</v>
      </c>
      <c r="K369" s="864"/>
      <c r="L369" s="864"/>
      <c r="M369" s="864"/>
      <c r="N369" s="864"/>
      <c r="O369" s="864"/>
      <c r="P369" s="865" t="s">
        <v>739</v>
      </c>
      <c r="Q369" s="866"/>
      <c r="R369" s="866"/>
      <c r="S369" s="866"/>
      <c r="T369" s="866"/>
      <c r="U369" s="866"/>
      <c r="V369" s="866"/>
      <c r="W369" s="866"/>
      <c r="X369" s="866"/>
      <c r="Y369" s="867">
        <v>0.1</v>
      </c>
      <c r="Z369" s="868"/>
      <c r="AA369" s="868"/>
      <c r="AB369" s="869"/>
      <c r="AC369" s="870" t="s">
        <v>75</v>
      </c>
      <c r="AD369" s="871"/>
      <c r="AE369" s="871"/>
      <c r="AF369" s="871"/>
      <c r="AG369" s="871"/>
      <c r="AH369" s="854" t="s">
        <v>674</v>
      </c>
      <c r="AI369" s="855"/>
      <c r="AJ369" s="855"/>
      <c r="AK369" s="855"/>
      <c r="AL369" s="856" t="s">
        <v>674</v>
      </c>
      <c r="AM369" s="857"/>
      <c r="AN369" s="857"/>
      <c r="AO369" s="858"/>
      <c r="AP369" s="859" t="s">
        <v>674</v>
      </c>
      <c r="AQ369" s="859"/>
      <c r="AR369" s="859"/>
      <c r="AS369" s="859"/>
      <c r="AT369" s="859"/>
      <c r="AU369" s="859"/>
      <c r="AV369" s="859"/>
      <c r="AW369" s="859"/>
      <c r="AX369" s="859"/>
      <c r="AY369">
        <f>COUNTA($C$369)</f>
        <v>1</v>
      </c>
    </row>
    <row r="370" spans="1:51" ht="30" customHeight="1" x14ac:dyDescent="0.15">
      <c r="A370" s="860">
        <v>5</v>
      </c>
      <c r="B370" s="860">
        <v>1</v>
      </c>
      <c r="C370" s="861" t="s">
        <v>668</v>
      </c>
      <c r="D370" s="862"/>
      <c r="E370" s="862"/>
      <c r="F370" s="862"/>
      <c r="G370" s="862"/>
      <c r="H370" s="862"/>
      <c r="I370" s="862"/>
      <c r="J370" s="863" t="s">
        <v>674</v>
      </c>
      <c r="K370" s="864"/>
      <c r="L370" s="864"/>
      <c r="M370" s="864"/>
      <c r="N370" s="864"/>
      <c r="O370" s="864"/>
      <c r="P370" s="865" t="s">
        <v>739</v>
      </c>
      <c r="Q370" s="866"/>
      <c r="R370" s="866"/>
      <c r="S370" s="866"/>
      <c r="T370" s="866"/>
      <c r="U370" s="866"/>
      <c r="V370" s="866"/>
      <c r="W370" s="866"/>
      <c r="X370" s="866"/>
      <c r="Y370" s="867">
        <v>0.1</v>
      </c>
      <c r="Z370" s="868"/>
      <c r="AA370" s="868"/>
      <c r="AB370" s="869"/>
      <c r="AC370" s="870" t="s">
        <v>75</v>
      </c>
      <c r="AD370" s="871"/>
      <c r="AE370" s="871"/>
      <c r="AF370" s="871"/>
      <c r="AG370" s="871"/>
      <c r="AH370" s="854" t="s">
        <v>674</v>
      </c>
      <c r="AI370" s="855"/>
      <c r="AJ370" s="855"/>
      <c r="AK370" s="855"/>
      <c r="AL370" s="856" t="s">
        <v>674</v>
      </c>
      <c r="AM370" s="857"/>
      <c r="AN370" s="857"/>
      <c r="AO370" s="858"/>
      <c r="AP370" s="859" t="s">
        <v>674</v>
      </c>
      <c r="AQ370" s="859"/>
      <c r="AR370" s="859"/>
      <c r="AS370" s="859"/>
      <c r="AT370" s="859"/>
      <c r="AU370" s="859"/>
      <c r="AV370" s="859"/>
      <c r="AW370" s="859"/>
      <c r="AX370" s="859"/>
      <c r="AY370">
        <f>COUNTA($C$370)</f>
        <v>1</v>
      </c>
    </row>
    <row r="371" spans="1:51" ht="30" customHeight="1" x14ac:dyDescent="0.15">
      <c r="A371" s="860">
        <v>6</v>
      </c>
      <c r="B371" s="860">
        <v>1</v>
      </c>
      <c r="C371" s="861" t="s">
        <v>669</v>
      </c>
      <c r="D371" s="862"/>
      <c r="E371" s="862"/>
      <c r="F371" s="862"/>
      <c r="G371" s="862"/>
      <c r="H371" s="862"/>
      <c r="I371" s="862"/>
      <c r="J371" s="863" t="s">
        <v>674</v>
      </c>
      <c r="K371" s="864"/>
      <c r="L371" s="864"/>
      <c r="M371" s="864"/>
      <c r="N371" s="864"/>
      <c r="O371" s="864"/>
      <c r="P371" s="865" t="s">
        <v>739</v>
      </c>
      <c r="Q371" s="866"/>
      <c r="R371" s="866"/>
      <c r="S371" s="866"/>
      <c r="T371" s="866"/>
      <c r="U371" s="866"/>
      <c r="V371" s="866"/>
      <c r="W371" s="866"/>
      <c r="X371" s="866"/>
      <c r="Y371" s="867">
        <v>0.1</v>
      </c>
      <c r="Z371" s="868"/>
      <c r="AA371" s="868"/>
      <c r="AB371" s="869"/>
      <c r="AC371" s="870" t="s">
        <v>75</v>
      </c>
      <c r="AD371" s="871"/>
      <c r="AE371" s="871"/>
      <c r="AF371" s="871"/>
      <c r="AG371" s="871"/>
      <c r="AH371" s="854" t="s">
        <v>674</v>
      </c>
      <c r="AI371" s="855"/>
      <c r="AJ371" s="855"/>
      <c r="AK371" s="855"/>
      <c r="AL371" s="856" t="s">
        <v>674</v>
      </c>
      <c r="AM371" s="857"/>
      <c r="AN371" s="857"/>
      <c r="AO371" s="858"/>
      <c r="AP371" s="859" t="s">
        <v>674</v>
      </c>
      <c r="AQ371" s="859"/>
      <c r="AR371" s="859"/>
      <c r="AS371" s="859"/>
      <c r="AT371" s="859"/>
      <c r="AU371" s="859"/>
      <c r="AV371" s="859"/>
      <c r="AW371" s="859"/>
      <c r="AX371" s="859"/>
      <c r="AY371">
        <f>COUNTA($C$371)</f>
        <v>1</v>
      </c>
    </row>
    <row r="372" spans="1:51" ht="30" customHeight="1" x14ac:dyDescent="0.15">
      <c r="A372" s="860">
        <v>7</v>
      </c>
      <c r="B372" s="860">
        <v>1</v>
      </c>
      <c r="C372" s="861" t="s">
        <v>670</v>
      </c>
      <c r="D372" s="862"/>
      <c r="E372" s="862"/>
      <c r="F372" s="862"/>
      <c r="G372" s="862"/>
      <c r="H372" s="862"/>
      <c r="I372" s="862"/>
      <c r="J372" s="863" t="s">
        <v>674</v>
      </c>
      <c r="K372" s="864"/>
      <c r="L372" s="864"/>
      <c r="M372" s="864"/>
      <c r="N372" s="864"/>
      <c r="O372" s="864"/>
      <c r="P372" s="865" t="s">
        <v>739</v>
      </c>
      <c r="Q372" s="866"/>
      <c r="R372" s="866"/>
      <c r="S372" s="866"/>
      <c r="T372" s="866"/>
      <c r="U372" s="866"/>
      <c r="V372" s="866"/>
      <c r="W372" s="866"/>
      <c r="X372" s="866"/>
      <c r="Y372" s="867">
        <v>0.1</v>
      </c>
      <c r="Z372" s="868"/>
      <c r="AA372" s="868"/>
      <c r="AB372" s="869"/>
      <c r="AC372" s="870" t="s">
        <v>75</v>
      </c>
      <c r="AD372" s="871"/>
      <c r="AE372" s="871"/>
      <c r="AF372" s="871"/>
      <c r="AG372" s="871"/>
      <c r="AH372" s="854" t="s">
        <v>674</v>
      </c>
      <c r="AI372" s="855"/>
      <c r="AJ372" s="855"/>
      <c r="AK372" s="855"/>
      <c r="AL372" s="856" t="s">
        <v>674</v>
      </c>
      <c r="AM372" s="857"/>
      <c r="AN372" s="857"/>
      <c r="AO372" s="858"/>
      <c r="AP372" s="859" t="s">
        <v>674</v>
      </c>
      <c r="AQ372" s="859"/>
      <c r="AR372" s="859"/>
      <c r="AS372" s="859"/>
      <c r="AT372" s="859"/>
      <c r="AU372" s="859"/>
      <c r="AV372" s="859"/>
      <c r="AW372" s="859"/>
      <c r="AX372" s="859"/>
      <c r="AY372">
        <f>COUNTA($C$372)</f>
        <v>1</v>
      </c>
    </row>
    <row r="373" spans="1:51" ht="30" customHeight="1" x14ac:dyDescent="0.15">
      <c r="A373" s="860">
        <v>8</v>
      </c>
      <c r="B373" s="860">
        <v>1</v>
      </c>
      <c r="C373" s="861" t="s">
        <v>671</v>
      </c>
      <c r="D373" s="862"/>
      <c r="E373" s="862"/>
      <c r="F373" s="862"/>
      <c r="G373" s="862"/>
      <c r="H373" s="862"/>
      <c r="I373" s="862"/>
      <c r="J373" s="863" t="s">
        <v>674</v>
      </c>
      <c r="K373" s="864"/>
      <c r="L373" s="864"/>
      <c r="M373" s="864"/>
      <c r="N373" s="864"/>
      <c r="O373" s="864"/>
      <c r="P373" s="865" t="s">
        <v>739</v>
      </c>
      <c r="Q373" s="866"/>
      <c r="R373" s="866"/>
      <c r="S373" s="866"/>
      <c r="T373" s="866"/>
      <c r="U373" s="866"/>
      <c r="V373" s="866"/>
      <c r="W373" s="866"/>
      <c r="X373" s="866"/>
      <c r="Y373" s="867">
        <v>0.1</v>
      </c>
      <c r="Z373" s="868"/>
      <c r="AA373" s="868"/>
      <c r="AB373" s="869"/>
      <c r="AC373" s="870" t="s">
        <v>75</v>
      </c>
      <c r="AD373" s="871"/>
      <c r="AE373" s="871"/>
      <c r="AF373" s="871"/>
      <c r="AG373" s="871"/>
      <c r="AH373" s="854" t="s">
        <v>674</v>
      </c>
      <c r="AI373" s="855"/>
      <c r="AJ373" s="855"/>
      <c r="AK373" s="855"/>
      <c r="AL373" s="856" t="s">
        <v>674</v>
      </c>
      <c r="AM373" s="857"/>
      <c r="AN373" s="857"/>
      <c r="AO373" s="858"/>
      <c r="AP373" s="859" t="s">
        <v>674</v>
      </c>
      <c r="AQ373" s="859"/>
      <c r="AR373" s="859"/>
      <c r="AS373" s="859"/>
      <c r="AT373" s="859"/>
      <c r="AU373" s="859"/>
      <c r="AV373" s="859"/>
      <c r="AW373" s="859"/>
      <c r="AX373" s="859"/>
      <c r="AY373">
        <f>COUNTA($C$373)</f>
        <v>1</v>
      </c>
    </row>
    <row r="374" spans="1:51" ht="30" customHeight="1" x14ac:dyDescent="0.15">
      <c r="A374" s="860">
        <v>9</v>
      </c>
      <c r="B374" s="860">
        <v>1</v>
      </c>
      <c r="C374" s="861" t="s">
        <v>672</v>
      </c>
      <c r="D374" s="862"/>
      <c r="E374" s="862"/>
      <c r="F374" s="862"/>
      <c r="G374" s="862"/>
      <c r="H374" s="862"/>
      <c r="I374" s="862"/>
      <c r="J374" s="863" t="s">
        <v>674</v>
      </c>
      <c r="K374" s="864"/>
      <c r="L374" s="864"/>
      <c r="M374" s="864"/>
      <c r="N374" s="864"/>
      <c r="O374" s="864"/>
      <c r="P374" s="865" t="s">
        <v>739</v>
      </c>
      <c r="Q374" s="866"/>
      <c r="R374" s="866"/>
      <c r="S374" s="866"/>
      <c r="T374" s="866"/>
      <c r="U374" s="866"/>
      <c r="V374" s="866"/>
      <c r="W374" s="866"/>
      <c r="X374" s="866"/>
      <c r="Y374" s="867">
        <v>0.1</v>
      </c>
      <c r="Z374" s="868"/>
      <c r="AA374" s="868"/>
      <c r="AB374" s="869"/>
      <c r="AC374" s="870" t="s">
        <v>75</v>
      </c>
      <c r="AD374" s="871"/>
      <c r="AE374" s="871"/>
      <c r="AF374" s="871"/>
      <c r="AG374" s="871"/>
      <c r="AH374" s="854" t="s">
        <v>674</v>
      </c>
      <c r="AI374" s="855"/>
      <c r="AJ374" s="855"/>
      <c r="AK374" s="855"/>
      <c r="AL374" s="856" t="s">
        <v>674</v>
      </c>
      <c r="AM374" s="857"/>
      <c r="AN374" s="857"/>
      <c r="AO374" s="858"/>
      <c r="AP374" s="859" t="s">
        <v>674</v>
      </c>
      <c r="AQ374" s="859"/>
      <c r="AR374" s="859"/>
      <c r="AS374" s="859"/>
      <c r="AT374" s="859"/>
      <c r="AU374" s="859"/>
      <c r="AV374" s="859"/>
      <c r="AW374" s="859"/>
      <c r="AX374" s="859"/>
      <c r="AY374">
        <f>COUNTA($C$374)</f>
        <v>1</v>
      </c>
    </row>
    <row r="375" spans="1:51" ht="30" customHeight="1" x14ac:dyDescent="0.15">
      <c r="A375" s="860">
        <v>10</v>
      </c>
      <c r="B375" s="860">
        <v>1</v>
      </c>
      <c r="C375" s="861" t="s">
        <v>673</v>
      </c>
      <c r="D375" s="862"/>
      <c r="E375" s="862"/>
      <c r="F375" s="862"/>
      <c r="G375" s="862"/>
      <c r="H375" s="862"/>
      <c r="I375" s="862"/>
      <c r="J375" s="863" t="s">
        <v>674</v>
      </c>
      <c r="K375" s="864"/>
      <c r="L375" s="864"/>
      <c r="M375" s="864"/>
      <c r="N375" s="864"/>
      <c r="O375" s="864"/>
      <c r="P375" s="865" t="s">
        <v>739</v>
      </c>
      <c r="Q375" s="866"/>
      <c r="R375" s="866"/>
      <c r="S375" s="866"/>
      <c r="T375" s="866"/>
      <c r="U375" s="866"/>
      <c r="V375" s="866"/>
      <c r="W375" s="866"/>
      <c r="X375" s="866"/>
      <c r="Y375" s="867">
        <v>0.1</v>
      </c>
      <c r="Z375" s="868"/>
      <c r="AA375" s="868"/>
      <c r="AB375" s="869"/>
      <c r="AC375" s="870" t="s">
        <v>75</v>
      </c>
      <c r="AD375" s="871"/>
      <c r="AE375" s="871"/>
      <c r="AF375" s="871"/>
      <c r="AG375" s="871"/>
      <c r="AH375" s="854" t="s">
        <v>674</v>
      </c>
      <c r="AI375" s="855"/>
      <c r="AJ375" s="855"/>
      <c r="AK375" s="855"/>
      <c r="AL375" s="856" t="s">
        <v>674</v>
      </c>
      <c r="AM375" s="857"/>
      <c r="AN375" s="857"/>
      <c r="AO375" s="858"/>
      <c r="AP375" s="859" t="s">
        <v>674</v>
      </c>
      <c r="AQ375" s="859"/>
      <c r="AR375" s="859"/>
      <c r="AS375" s="859"/>
      <c r="AT375" s="859"/>
      <c r="AU375" s="859"/>
      <c r="AV375" s="859"/>
      <c r="AW375" s="859"/>
      <c r="AX375" s="859"/>
      <c r="AY375">
        <f>COUNTA($C$375)</f>
        <v>1</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3"/>
      <c r="AI376" s="874"/>
      <c r="AJ376" s="874"/>
      <c r="AK376" s="874"/>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3"/>
      <c r="AI377" s="874"/>
      <c r="AJ377" s="874"/>
      <c r="AK377" s="874"/>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3"/>
      <c r="AI378" s="874"/>
      <c r="AJ378" s="874"/>
      <c r="AK378" s="874"/>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3"/>
      <c r="AI379" s="874"/>
      <c r="AJ379" s="874"/>
      <c r="AK379" s="874"/>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3"/>
      <c r="AI380" s="874"/>
      <c r="AJ380" s="874"/>
      <c r="AK380" s="874"/>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3"/>
      <c r="AI381" s="874"/>
      <c r="AJ381" s="874"/>
      <c r="AK381" s="874"/>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3"/>
      <c r="AI382" s="874"/>
      <c r="AJ382" s="874"/>
      <c r="AK382" s="874"/>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3"/>
      <c r="AI383" s="874"/>
      <c r="AJ383" s="874"/>
      <c r="AK383" s="874"/>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3"/>
      <c r="AI384" s="874"/>
      <c r="AJ384" s="874"/>
      <c r="AK384" s="874"/>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3"/>
      <c r="AI385" s="874"/>
      <c r="AJ385" s="874"/>
      <c r="AK385" s="874"/>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3"/>
      <c r="AI386" s="874"/>
      <c r="AJ386" s="874"/>
      <c r="AK386" s="874"/>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3"/>
      <c r="AI387" s="874"/>
      <c r="AJ387" s="874"/>
      <c r="AK387" s="874"/>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3"/>
      <c r="AI388" s="874"/>
      <c r="AJ388" s="874"/>
      <c r="AK388" s="874"/>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3"/>
      <c r="AI389" s="874"/>
      <c r="AJ389" s="874"/>
      <c r="AK389" s="874"/>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3"/>
      <c r="AI390" s="874"/>
      <c r="AJ390" s="874"/>
      <c r="AK390" s="874"/>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3"/>
      <c r="AI391" s="874"/>
      <c r="AJ391" s="874"/>
      <c r="AK391" s="874"/>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3"/>
      <c r="AI392" s="874"/>
      <c r="AJ392" s="874"/>
      <c r="AK392" s="874"/>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3"/>
      <c r="AI393" s="874"/>
      <c r="AJ393" s="874"/>
      <c r="AK393" s="874"/>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3"/>
      <c r="AI394" s="874"/>
      <c r="AJ394" s="874"/>
      <c r="AK394" s="874"/>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3"/>
      <c r="AI395" s="874"/>
      <c r="AJ395" s="874"/>
      <c r="AK395" s="874"/>
      <c r="AL395" s="856"/>
      <c r="AM395" s="857"/>
      <c r="AN395" s="857"/>
      <c r="AO395" s="858"/>
      <c r="AP395" s="859"/>
      <c r="AQ395" s="859"/>
      <c r="AR395" s="859"/>
      <c r="AS395" s="859"/>
      <c r="AT395" s="859"/>
      <c r="AU395" s="859"/>
      <c r="AV395" s="859"/>
      <c r="AW395" s="859"/>
      <c r="AX395" s="85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7.1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6"/>
      <c r="L398" s="136"/>
      <c r="M398" s="136"/>
      <c r="N398" s="136"/>
      <c r="O398" s="136"/>
      <c r="P398" s="415" t="s">
        <v>25</v>
      </c>
      <c r="Q398" s="415"/>
      <c r="R398" s="415"/>
      <c r="S398" s="415"/>
      <c r="T398" s="415"/>
      <c r="U398" s="415"/>
      <c r="V398" s="415"/>
      <c r="W398" s="415"/>
      <c r="X398" s="415"/>
      <c r="Y398" s="851" t="s">
        <v>196</v>
      </c>
      <c r="Z398" s="852"/>
      <c r="AA398" s="852"/>
      <c r="AB398" s="852"/>
      <c r="AC398" s="850" t="s">
        <v>228</v>
      </c>
      <c r="AD398" s="850"/>
      <c r="AE398" s="850"/>
      <c r="AF398" s="850"/>
      <c r="AG398" s="850"/>
      <c r="AH398" s="851" t="s">
        <v>246</v>
      </c>
      <c r="AI398" s="849"/>
      <c r="AJ398" s="849"/>
      <c r="AK398" s="849"/>
      <c r="AL398" s="849" t="s">
        <v>19</v>
      </c>
      <c r="AM398" s="849"/>
      <c r="AN398" s="849"/>
      <c r="AO398" s="853"/>
      <c r="AP398" s="872" t="s">
        <v>198</v>
      </c>
      <c r="AQ398" s="872"/>
      <c r="AR398" s="872"/>
      <c r="AS398" s="872"/>
      <c r="AT398" s="872"/>
      <c r="AU398" s="872"/>
      <c r="AV398" s="872"/>
      <c r="AW398" s="872"/>
      <c r="AX398" s="872"/>
      <c r="AY398">
        <f>$AY$396</f>
        <v>1</v>
      </c>
    </row>
    <row r="399" spans="1:51" ht="68.45" customHeight="1" x14ac:dyDescent="0.15">
      <c r="A399" s="860">
        <v>1</v>
      </c>
      <c r="B399" s="860">
        <v>1</v>
      </c>
      <c r="C399" s="861" t="s">
        <v>677</v>
      </c>
      <c r="D399" s="862"/>
      <c r="E399" s="862"/>
      <c r="F399" s="862"/>
      <c r="G399" s="862"/>
      <c r="H399" s="862"/>
      <c r="I399" s="862"/>
      <c r="J399" s="863">
        <v>5010405001703</v>
      </c>
      <c r="K399" s="864"/>
      <c r="L399" s="864"/>
      <c r="M399" s="864"/>
      <c r="N399" s="864"/>
      <c r="O399" s="864"/>
      <c r="P399" s="865" t="s">
        <v>689</v>
      </c>
      <c r="Q399" s="866"/>
      <c r="R399" s="866"/>
      <c r="S399" s="866"/>
      <c r="T399" s="866"/>
      <c r="U399" s="866"/>
      <c r="V399" s="866"/>
      <c r="W399" s="866"/>
      <c r="X399" s="866"/>
      <c r="Y399" s="867">
        <v>40</v>
      </c>
      <c r="Z399" s="868"/>
      <c r="AA399" s="868"/>
      <c r="AB399" s="869"/>
      <c r="AC399" s="870" t="s">
        <v>251</v>
      </c>
      <c r="AD399" s="871"/>
      <c r="AE399" s="871"/>
      <c r="AF399" s="871"/>
      <c r="AG399" s="871"/>
      <c r="AH399" s="854">
        <v>1</v>
      </c>
      <c r="AI399" s="855"/>
      <c r="AJ399" s="855"/>
      <c r="AK399" s="855"/>
      <c r="AL399" s="856">
        <v>87</v>
      </c>
      <c r="AM399" s="857"/>
      <c r="AN399" s="857"/>
      <c r="AO399" s="858"/>
      <c r="AP399" s="859" t="s">
        <v>674</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3"/>
      <c r="AI401" s="874"/>
      <c r="AJ401" s="874"/>
      <c r="AK401" s="874"/>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3"/>
      <c r="AI402" s="874"/>
      <c r="AJ402" s="874"/>
      <c r="AK402" s="874"/>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3"/>
      <c r="AI403" s="874"/>
      <c r="AJ403" s="874"/>
      <c r="AK403" s="874"/>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3"/>
      <c r="AI404" s="874"/>
      <c r="AJ404" s="874"/>
      <c r="AK404" s="874"/>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3"/>
      <c r="AI405" s="874"/>
      <c r="AJ405" s="874"/>
      <c r="AK405" s="874"/>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3"/>
      <c r="AI406" s="874"/>
      <c r="AJ406" s="874"/>
      <c r="AK406" s="874"/>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3"/>
      <c r="AI407" s="874"/>
      <c r="AJ407" s="874"/>
      <c r="AK407" s="874"/>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3"/>
      <c r="AI408" s="874"/>
      <c r="AJ408" s="874"/>
      <c r="AK408" s="874"/>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3"/>
      <c r="AI409" s="874"/>
      <c r="AJ409" s="874"/>
      <c r="AK409" s="874"/>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3"/>
      <c r="AI410" s="874"/>
      <c r="AJ410" s="874"/>
      <c r="AK410" s="874"/>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3"/>
      <c r="AI411" s="874"/>
      <c r="AJ411" s="874"/>
      <c r="AK411" s="874"/>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3"/>
      <c r="AI412" s="874"/>
      <c r="AJ412" s="874"/>
      <c r="AK412" s="874"/>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3"/>
      <c r="AI413" s="874"/>
      <c r="AJ413" s="874"/>
      <c r="AK413" s="874"/>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3"/>
      <c r="AI414" s="874"/>
      <c r="AJ414" s="874"/>
      <c r="AK414" s="874"/>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3"/>
      <c r="AI415" s="874"/>
      <c r="AJ415" s="874"/>
      <c r="AK415" s="874"/>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3"/>
      <c r="AI416" s="874"/>
      <c r="AJ416" s="874"/>
      <c r="AK416" s="874"/>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3"/>
      <c r="AI417" s="874"/>
      <c r="AJ417" s="874"/>
      <c r="AK417" s="874"/>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3"/>
      <c r="AI418" s="874"/>
      <c r="AJ418" s="874"/>
      <c r="AK418" s="874"/>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3"/>
      <c r="AI419" s="874"/>
      <c r="AJ419" s="874"/>
      <c r="AK419" s="874"/>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3"/>
      <c r="AI420" s="874"/>
      <c r="AJ420" s="874"/>
      <c r="AK420" s="874"/>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3"/>
      <c r="AI421" s="874"/>
      <c r="AJ421" s="874"/>
      <c r="AK421" s="874"/>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3"/>
      <c r="AI422" s="874"/>
      <c r="AJ422" s="874"/>
      <c r="AK422" s="874"/>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3"/>
      <c r="AI423" s="874"/>
      <c r="AJ423" s="874"/>
      <c r="AK423" s="874"/>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3"/>
      <c r="AI424" s="874"/>
      <c r="AJ424" s="874"/>
      <c r="AK424" s="874"/>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3"/>
      <c r="AI425" s="874"/>
      <c r="AJ425" s="874"/>
      <c r="AK425" s="874"/>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3"/>
      <c r="AI426" s="874"/>
      <c r="AJ426" s="874"/>
      <c r="AK426" s="874"/>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3"/>
      <c r="AI427" s="874"/>
      <c r="AJ427" s="874"/>
      <c r="AK427" s="874"/>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3"/>
      <c r="AI428" s="874"/>
      <c r="AJ428" s="874"/>
      <c r="AK428" s="874"/>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9.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9"/>
      <c r="B431" s="849"/>
      <c r="C431" s="849" t="s">
        <v>24</v>
      </c>
      <c r="D431" s="849"/>
      <c r="E431" s="849"/>
      <c r="F431" s="849"/>
      <c r="G431" s="849"/>
      <c r="H431" s="849"/>
      <c r="I431" s="849"/>
      <c r="J431" s="850" t="s">
        <v>197</v>
      </c>
      <c r="K431" s="136"/>
      <c r="L431" s="136"/>
      <c r="M431" s="136"/>
      <c r="N431" s="136"/>
      <c r="O431" s="136"/>
      <c r="P431" s="415" t="s">
        <v>25</v>
      </c>
      <c r="Q431" s="415"/>
      <c r="R431" s="415"/>
      <c r="S431" s="415"/>
      <c r="T431" s="415"/>
      <c r="U431" s="415"/>
      <c r="V431" s="415"/>
      <c r="W431" s="415"/>
      <c r="X431" s="415"/>
      <c r="Y431" s="851" t="s">
        <v>196</v>
      </c>
      <c r="Z431" s="852"/>
      <c r="AA431" s="852"/>
      <c r="AB431" s="852"/>
      <c r="AC431" s="850" t="s">
        <v>228</v>
      </c>
      <c r="AD431" s="850"/>
      <c r="AE431" s="850"/>
      <c r="AF431" s="850"/>
      <c r="AG431" s="850"/>
      <c r="AH431" s="851" t="s">
        <v>246</v>
      </c>
      <c r="AI431" s="849"/>
      <c r="AJ431" s="849"/>
      <c r="AK431" s="849"/>
      <c r="AL431" s="849" t="s">
        <v>19</v>
      </c>
      <c r="AM431" s="849"/>
      <c r="AN431" s="849"/>
      <c r="AO431" s="853"/>
      <c r="AP431" s="872" t="s">
        <v>198</v>
      </c>
      <c r="AQ431" s="872"/>
      <c r="AR431" s="872"/>
      <c r="AS431" s="872"/>
      <c r="AT431" s="872"/>
      <c r="AU431" s="872"/>
      <c r="AV431" s="872"/>
      <c r="AW431" s="872"/>
      <c r="AX431" s="872"/>
      <c r="AY431">
        <f>$AY$429</f>
        <v>1</v>
      </c>
    </row>
    <row r="432" spans="1:51" ht="41.25" customHeight="1" x14ac:dyDescent="0.15">
      <c r="A432" s="860">
        <v>1</v>
      </c>
      <c r="B432" s="860">
        <v>1</v>
      </c>
      <c r="C432" s="861" t="s">
        <v>740</v>
      </c>
      <c r="D432" s="862"/>
      <c r="E432" s="862"/>
      <c r="F432" s="862"/>
      <c r="G432" s="862"/>
      <c r="H432" s="862"/>
      <c r="I432" s="862"/>
      <c r="J432" s="863">
        <v>5010401023057</v>
      </c>
      <c r="K432" s="864"/>
      <c r="L432" s="864"/>
      <c r="M432" s="864"/>
      <c r="N432" s="864"/>
      <c r="O432" s="864"/>
      <c r="P432" s="865" t="s">
        <v>690</v>
      </c>
      <c r="Q432" s="866"/>
      <c r="R432" s="866"/>
      <c r="S432" s="866"/>
      <c r="T432" s="866"/>
      <c r="U432" s="866"/>
      <c r="V432" s="866"/>
      <c r="W432" s="866"/>
      <c r="X432" s="866"/>
      <c r="Y432" s="867">
        <v>55</v>
      </c>
      <c r="Z432" s="868"/>
      <c r="AA432" s="868"/>
      <c r="AB432" s="869"/>
      <c r="AC432" s="870" t="s">
        <v>251</v>
      </c>
      <c r="AD432" s="871"/>
      <c r="AE432" s="871"/>
      <c r="AF432" s="871"/>
      <c r="AG432" s="871"/>
      <c r="AH432" s="854">
        <v>1</v>
      </c>
      <c r="AI432" s="855"/>
      <c r="AJ432" s="855"/>
      <c r="AK432" s="855"/>
      <c r="AL432" s="856">
        <v>94.9</v>
      </c>
      <c r="AM432" s="857"/>
      <c r="AN432" s="857"/>
      <c r="AO432" s="858"/>
      <c r="AP432" s="859" t="s">
        <v>674</v>
      </c>
      <c r="AQ432" s="859"/>
      <c r="AR432" s="859"/>
      <c r="AS432" s="859"/>
      <c r="AT432" s="859"/>
      <c r="AU432" s="859"/>
      <c r="AV432" s="859"/>
      <c r="AW432" s="859"/>
      <c r="AX432" s="859"/>
      <c r="AY432">
        <f>$AY$429</f>
        <v>1</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3"/>
      <c r="AI434" s="874"/>
      <c r="AJ434" s="874"/>
      <c r="AK434" s="874"/>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3"/>
      <c r="AI435" s="874"/>
      <c r="AJ435" s="874"/>
      <c r="AK435" s="874"/>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3"/>
      <c r="AI436" s="874"/>
      <c r="AJ436" s="874"/>
      <c r="AK436" s="874"/>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3"/>
      <c r="AI437" s="874"/>
      <c r="AJ437" s="874"/>
      <c r="AK437" s="874"/>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3"/>
      <c r="AI438" s="874"/>
      <c r="AJ438" s="874"/>
      <c r="AK438" s="874"/>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3"/>
      <c r="AI439" s="874"/>
      <c r="AJ439" s="874"/>
      <c r="AK439" s="874"/>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3"/>
      <c r="AI440" s="874"/>
      <c r="AJ440" s="874"/>
      <c r="AK440" s="874"/>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3"/>
      <c r="AI441" s="874"/>
      <c r="AJ441" s="874"/>
      <c r="AK441" s="874"/>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3"/>
      <c r="AI442" s="874"/>
      <c r="AJ442" s="874"/>
      <c r="AK442" s="874"/>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3"/>
      <c r="AI443" s="874"/>
      <c r="AJ443" s="874"/>
      <c r="AK443" s="874"/>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3"/>
      <c r="AI444" s="874"/>
      <c r="AJ444" s="874"/>
      <c r="AK444" s="874"/>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3"/>
      <c r="AI445" s="874"/>
      <c r="AJ445" s="874"/>
      <c r="AK445" s="874"/>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3"/>
      <c r="AI446" s="874"/>
      <c r="AJ446" s="874"/>
      <c r="AK446" s="874"/>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3"/>
      <c r="AI447" s="874"/>
      <c r="AJ447" s="874"/>
      <c r="AK447" s="874"/>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3"/>
      <c r="AI448" s="874"/>
      <c r="AJ448" s="874"/>
      <c r="AK448" s="874"/>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3"/>
      <c r="AI449" s="874"/>
      <c r="AJ449" s="874"/>
      <c r="AK449" s="874"/>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3"/>
      <c r="AI450" s="874"/>
      <c r="AJ450" s="874"/>
      <c r="AK450" s="874"/>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3"/>
      <c r="AI451" s="874"/>
      <c r="AJ451" s="874"/>
      <c r="AK451" s="874"/>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3"/>
      <c r="AI452" s="874"/>
      <c r="AJ452" s="874"/>
      <c r="AK452" s="874"/>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3"/>
      <c r="AI453" s="874"/>
      <c r="AJ453" s="874"/>
      <c r="AK453" s="874"/>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3"/>
      <c r="AI454" s="874"/>
      <c r="AJ454" s="874"/>
      <c r="AK454" s="874"/>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3"/>
      <c r="AI455" s="874"/>
      <c r="AJ455" s="874"/>
      <c r="AK455" s="874"/>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3"/>
      <c r="AI456" s="874"/>
      <c r="AJ456" s="874"/>
      <c r="AK456" s="874"/>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3"/>
      <c r="AI457" s="874"/>
      <c r="AJ457" s="874"/>
      <c r="AK457" s="874"/>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3"/>
      <c r="AI458" s="874"/>
      <c r="AJ458" s="874"/>
      <c r="AK458" s="874"/>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3"/>
      <c r="AI459" s="874"/>
      <c r="AJ459" s="874"/>
      <c r="AK459" s="874"/>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3"/>
      <c r="AI460" s="874"/>
      <c r="AJ460" s="874"/>
      <c r="AK460" s="874"/>
      <c r="AL460" s="856"/>
      <c r="AM460" s="857"/>
      <c r="AN460" s="857"/>
      <c r="AO460" s="858"/>
      <c r="AP460" s="859"/>
      <c r="AQ460" s="859"/>
      <c r="AR460" s="859"/>
      <c r="AS460" s="859"/>
      <c r="AT460" s="859"/>
      <c r="AU460" s="859"/>
      <c r="AV460" s="859"/>
      <c r="AW460" s="859"/>
      <c r="AX460" s="859"/>
      <c r="AY460">
        <f>COUNTA($C$460)</f>
        <v>0</v>
      </c>
    </row>
    <row r="461" spans="1:51" ht="15.75"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3"/>
      <c r="AI461" s="874"/>
      <c r="AJ461" s="874"/>
      <c r="AK461" s="874"/>
      <c r="AL461" s="856"/>
      <c r="AM461" s="857"/>
      <c r="AN461" s="857"/>
      <c r="AO461" s="858"/>
      <c r="AP461" s="859"/>
      <c r="AQ461" s="859"/>
      <c r="AR461" s="859"/>
      <c r="AS461" s="859"/>
      <c r="AT461" s="859"/>
      <c r="AU461" s="859"/>
      <c r="AV461" s="859"/>
      <c r="AW461" s="859"/>
      <c r="AX461" s="8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1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49"/>
      <c r="B464" s="849"/>
      <c r="C464" s="849" t="s">
        <v>24</v>
      </c>
      <c r="D464" s="849"/>
      <c r="E464" s="849"/>
      <c r="F464" s="849"/>
      <c r="G464" s="849"/>
      <c r="H464" s="849"/>
      <c r="I464" s="849"/>
      <c r="J464" s="850" t="s">
        <v>197</v>
      </c>
      <c r="K464" s="136"/>
      <c r="L464" s="136"/>
      <c r="M464" s="136"/>
      <c r="N464" s="136"/>
      <c r="O464" s="136"/>
      <c r="P464" s="415" t="s">
        <v>25</v>
      </c>
      <c r="Q464" s="415"/>
      <c r="R464" s="415"/>
      <c r="S464" s="415"/>
      <c r="T464" s="415"/>
      <c r="U464" s="415"/>
      <c r="V464" s="415"/>
      <c r="W464" s="415"/>
      <c r="X464" s="415"/>
      <c r="Y464" s="851" t="s">
        <v>196</v>
      </c>
      <c r="Z464" s="852"/>
      <c r="AA464" s="852"/>
      <c r="AB464" s="852"/>
      <c r="AC464" s="850" t="s">
        <v>228</v>
      </c>
      <c r="AD464" s="850"/>
      <c r="AE464" s="850"/>
      <c r="AF464" s="850"/>
      <c r="AG464" s="850"/>
      <c r="AH464" s="851" t="s">
        <v>246</v>
      </c>
      <c r="AI464" s="849"/>
      <c r="AJ464" s="849"/>
      <c r="AK464" s="849"/>
      <c r="AL464" s="849" t="s">
        <v>19</v>
      </c>
      <c r="AM464" s="849"/>
      <c r="AN464" s="849"/>
      <c r="AO464" s="853"/>
      <c r="AP464" s="872" t="s">
        <v>198</v>
      </c>
      <c r="AQ464" s="872"/>
      <c r="AR464" s="872"/>
      <c r="AS464" s="872"/>
      <c r="AT464" s="872"/>
      <c r="AU464" s="872"/>
      <c r="AV464" s="872"/>
      <c r="AW464" s="872"/>
      <c r="AX464" s="872"/>
      <c r="AY464">
        <f>$AY$462</f>
        <v>1</v>
      </c>
    </row>
    <row r="465" spans="1:51" ht="30" customHeight="1" x14ac:dyDescent="0.15">
      <c r="A465" s="860">
        <v>1</v>
      </c>
      <c r="B465" s="860">
        <v>1</v>
      </c>
      <c r="C465" s="875" t="s">
        <v>678</v>
      </c>
      <c r="D465" s="878"/>
      <c r="E465" s="878"/>
      <c r="F465" s="878"/>
      <c r="G465" s="878"/>
      <c r="H465" s="878"/>
      <c r="I465" s="879"/>
      <c r="J465" s="863">
        <v>5430005010797</v>
      </c>
      <c r="K465" s="864"/>
      <c r="L465" s="864"/>
      <c r="M465" s="864"/>
      <c r="N465" s="864"/>
      <c r="O465" s="864"/>
      <c r="P465" s="865" t="s">
        <v>688</v>
      </c>
      <c r="Q465" s="866"/>
      <c r="R465" s="866"/>
      <c r="S465" s="866"/>
      <c r="T465" s="866"/>
      <c r="U465" s="866"/>
      <c r="V465" s="866"/>
      <c r="W465" s="866"/>
      <c r="X465" s="866"/>
      <c r="Y465" s="867">
        <v>33</v>
      </c>
      <c r="Z465" s="868"/>
      <c r="AA465" s="868"/>
      <c r="AB465" s="869"/>
      <c r="AC465" s="870" t="s">
        <v>257</v>
      </c>
      <c r="AD465" s="871"/>
      <c r="AE465" s="871"/>
      <c r="AF465" s="871"/>
      <c r="AG465" s="871"/>
      <c r="AH465" s="854" t="s">
        <v>674</v>
      </c>
      <c r="AI465" s="855"/>
      <c r="AJ465" s="855"/>
      <c r="AK465" s="855"/>
      <c r="AL465" s="856">
        <v>100</v>
      </c>
      <c r="AM465" s="857"/>
      <c r="AN465" s="857"/>
      <c r="AO465" s="858"/>
      <c r="AP465" s="859" t="s">
        <v>674</v>
      </c>
      <c r="AQ465" s="859"/>
      <c r="AR465" s="859"/>
      <c r="AS465" s="859"/>
      <c r="AT465" s="859"/>
      <c r="AU465" s="859"/>
      <c r="AV465" s="859"/>
      <c r="AW465" s="859"/>
      <c r="AX465" s="859"/>
      <c r="AY465">
        <f>$AY$462</f>
        <v>1</v>
      </c>
    </row>
    <row r="466" spans="1:51" ht="30" customHeight="1" x14ac:dyDescent="0.15">
      <c r="A466" s="860">
        <v>2</v>
      </c>
      <c r="B466" s="860">
        <v>1</v>
      </c>
      <c r="C466" s="875" t="s">
        <v>679</v>
      </c>
      <c r="D466" s="878"/>
      <c r="E466" s="878"/>
      <c r="F466" s="878"/>
      <c r="G466" s="878"/>
      <c r="H466" s="878"/>
      <c r="I466" s="879"/>
      <c r="J466" s="863">
        <v>7120005015280</v>
      </c>
      <c r="K466" s="864"/>
      <c r="L466" s="864"/>
      <c r="M466" s="864"/>
      <c r="N466" s="864"/>
      <c r="O466" s="864"/>
      <c r="P466" s="865" t="s">
        <v>688</v>
      </c>
      <c r="Q466" s="866"/>
      <c r="R466" s="866"/>
      <c r="S466" s="866"/>
      <c r="T466" s="866"/>
      <c r="U466" s="866"/>
      <c r="V466" s="866"/>
      <c r="W466" s="866"/>
      <c r="X466" s="866"/>
      <c r="Y466" s="867">
        <v>23</v>
      </c>
      <c r="Z466" s="868"/>
      <c r="AA466" s="868"/>
      <c r="AB466" s="869"/>
      <c r="AC466" s="870" t="s">
        <v>257</v>
      </c>
      <c r="AD466" s="871"/>
      <c r="AE466" s="871"/>
      <c r="AF466" s="871"/>
      <c r="AG466" s="871"/>
      <c r="AH466" s="854" t="s">
        <v>674</v>
      </c>
      <c r="AI466" s="855"/>
      <c r="AJ466" s="855"/>
      <c r="AK466" s="855"/>
      <c r="AL466" s="856">
        <v>100</v>
      </c>
      <c r="AM466" s="857"/>
      <c r="AN466" s="857"/>
      <c r="AO466" s="858"/>
      <c r="AP466" s="859" t="s">
        <v>674</v>
      </c>
      <c r="AQ466" s="859"/>
      <c r="AR466" s="859"/>
      <c r="AS466" s="859"/>
      <c r="AT466" s="859"/>
      <c r="AU466" s="859"/>
      <c r="AV466" s="859"/>
      <c r="AW466" s="859"/>
      <c r="AX466" s="859"/>
      <c r="AY466">
        <f>COUNTA($C$466)</f>
        <v>1</v>
      </c>
    </row>
    <row r="467" spans="1:51" ht="30" customHeight="1" x14ac:dyDescent="0.15">
      <c r="A467" s="860">
        <v>3</v>
      </c>
      <c r="B467" s="860">
        <v>1</v>
      </c>
      <c r="C467" s="875" t="s">
        <v>680</v>
      </c>
      <c r="D467" s="876"/>
      <c r="E467" s="876"/>
      <c r="F467" s="876"/>
      <c r="G467" s="876"/>
      <c r="H467" s="876"/>
      <c r="I467" s="877"/>
      <c r="J467" s="863">
        <v>8180005005003</v>
      </c>
      <c r="K467" s="864"/>
      <c r="L467" s="864"/>
      <c r="M467" s="864"/>
      <c r="N467" s="864"/>
      <c r="O467" s="864"/>
      <c r="P467" s="865" t="s">
        <v>688</v>
      </c>
      <c r="Q467" s="866"/>
      <c r="R467" s="866"/>
      <c r="S467" s="866"/>
      <c r="T467" s="866"/>
      <c r="U467" s="866"/>
      <c r="V467" s="866"/>
      <c r="W467" s="866"/>
      <c r="X467" s="866"/>
      <c r="Y467" s="867">
        <v>20</v>
      </c>
      <c r="Z467" s="868"/>
      <c r="AA467" s="868"/>
      <c r="AB467" s="869"/>
      <c r="AC467" s="870" t="s">
        <v>257</v>
      </c>
      <c r="AD467" s="871"/>
      <c r="AE467" s="871"/>
      <c r="AF467" s="871"/>
      <c r="AG467" s="871"/>
      <c r="AH467" s="854" t="s">
        <v>674</v>
      </c>
      <c r="AI467" s="855"/>
      <c r="AJ467" s="855"/>
      <c r="AK467" s="855"/>
      <c r="AL467" s="856">
        <v>100</v>
      </c>
      <c r="AM467" s="857"/>
      <c r="AN467" s="857"/>
      <c r="AO467" s="858"/>
      <c r="AP467" s="859" t="s">
        <v>674</v>
      </c>
      <c r="AQ467" s="859"/>
      <c r="AR467" s="859"/>
      <c r="AS467" s="859"/>
      <c r="AT467" s="859"/>
      <c r="AU467" s="859"/>
      <c r="AV467" s="859"/>
      <c r="AW467" s="859"/>
      <c r="AX467" s="859"/>
      <c r="AY467">
        <f>COUNTA($C$467)</f>
        <v>1</v>
      </c>
    </row>
    <row r="468" spans="1:51" ht="30" customHeight="1" x14ac:dyDescent="0.15">
      <c r="A468" s="860">
        <v>4</v>
      </c>
      <c r="B468" s="860">
        <v>1</v>
      </c>
      <c r="C468" s="875" t="s">
        <v>681</v>
      </c>
      <c r="D468" s="876"/>
      <c r="E468" s="876"/>
      <c r="F468" s="876"/>
      <c r="G468" s="876"/>
      <c r="H468" s="876"/>
      <c r="I468" s="877"/>
      <c r="J468" s="863">
        <v>8040005000629</v>
      </c>
      <c r="K468" s="864"/>
      <c r="L468" s="864"/>
      <c r="M468" s="864"/>
      <c r="N468" s="864"/>
      <c r="O468" s="864"/>
      <c r="P468" s="865" t="s">
        <v>688</v>
      </c>
      <c r="Q468" s="866"/>
      <c r="R468" s="866"/>
      <c r="S468" s="866"/>
      <c r="T468" s="866"/>
      <c r="U468" s="866"/>
      <c r="V468" s="866"/>
      <c r="W468" s="866"/>
      <c r="X468" s="866"/>
      <c r="Y468" s="867">
        <v>15</v>
      </c>
      <c r="Z468" s="868"/>
      <c r="AA468" s="868"/>
      <c r="AB468" s="869"/>
      <c r="AC468" s="870" t="s">
        <v>257</v>
      </c>
      <c r="AD468" s="871"/>
      <c r="AE468" s="871"/>
      <c r="AF468" s="871"/>
      <c r="AG468" s="871"/>
      <c r="AH468" s="854" t="s">
        <v>674</v>
      </c>
      <c r="AI468" s="855"/>
      <c r="AJ468" s="855"/>
      <c r="AK468" s="855"/>
      <c r="AL468" s="856">
        <v>90.9</v>
      </c>
      <c r="AM468" s="857"/>
      <c r="AN468" s="857"/>
      <c r="AO468" s="858"/>
      <c r="AP468" s="859" t="s">
        <v>674</v>
      </c>
      <c r="AQ468" s="859"/>
      <c r="AR468" s="859"/>
      <c r="AS468" s="859"/>
      <c r="AT468" s="859"/>
      <c r="AU468" s="859"/>
      <c r="AV468" s="859"/>
      <c r="AW468" s="859"/>
      <c r="AX468" s="859"/>
      <c r="AY468">
        <f>COUNTA($C$468)</f>
        <v>1</v>
      </c>
    </row>
    <row r="469" spans="1:51" ht="30" customHeight="1" x14ac:dyDescent="0.15">
      <c r="A469" s="860">
        <v>5</v>
      </c>
      <c r="B469" s="860">
        <v>1</v>
      </c>
      <c r="C469" s="875" t="s">
        <v>682</v>
      </c>
      <c r="D469" s="878"/>
      <c r="E469" s="878"/>
      <c r="F469" s="878"/>
      <c r="G469" s="878"/>
      <c r="H469" s="878"/>
      <c r="I469" s="879"/>
      <c r="J469" s="863">
        <v>6330005000023</v>
      </c>
      <c r="K469" s="864"/>
      <c r="L469" s="864"/>
      <c r="M469" s="864"/>
      <c r="N469" s="864"/>
      <c r="O469" s="864"/>
      <c r="P469" s="865" t="s">
        <v>688</v>
      </c>
      <c r="Q469" s="866"/>
      <c r="R469" s="866"/>
      <c r="S469" s="866"/>
      <c r="T469" s="866"/>
      <c r="U469" s="866"/>
      <c r="V469" s="866"/>
      <c r="W469" s="866"/>
      <c r="X469" s="866"/>
      <c r="Y469" s="867">
        <v>13</v>
      </c>
      <c r="Z469" s="868"/>
      <c r="AA469" s="868"/>
      <c r="AB469" s="869"/>
      <c r="AC469" s="870" t="s">
        <v>257</v>
      </c>
      <c r="AD469" s="871"/>
      <c r="AE469" s="871"/>
      <c r="AF469" s="871"/>
      <c r="AG469" s="871"/>
      <c r="AH469" s="854" t="s">
        <v>674</v>
      </c>
      <c r="AI469" s="855"/>
      <c r="AJ469" s="855"/>
      <c r="AK469" s="855"/>
      <c r="AL469" s="856">
        <v>100</v>
      </c>
      <c r="AM469" s="857"/>
      <c r="AN469" s="857"/>
      <c r="AO469" s="858"/>
      <c r="AP469" s="859" t="s">
        <v>674</v>
      </c>
      <c r="AQ469" s="859"/>
      <c r="AR469" s="859"/>
      <c r="AS469" s="859"/>
      <c r="AT469" s="859"/>
      <c r="AU469" s="859"/>
      <c r="AV469" s="859"/>
      <c r="AW469" s="859"/>
      <c r="AX469" s="859"/>
      <c r="AY469">
        <f>COUNTA($C$469)</f>
        <v>1</v>
      </c>
    </row>
    <row r="470" spans="1:51" ht="30" customHeight="1" x14ac:dyDescent="0.15">
      <c r="A470" s="860">
        <v>6</v>
      </c>
      <c r="B470" s="860">
        <v>1</v>
      </c>
      <c r="C470" s="875" t="s">
        <v>683</v>
      </c>
      <c r="D470" s="878"/>
      <c r="E470" s="878"/>
      <c r="F470" s="878"/>
      <c r="G470" s="878"/>
      <c r="H470" s="878"/>
      <c r="I470" s="879"/>
      <c r="J470" s="863">
        <v>2320005001091</v>
      </c>
      <c r="K470" s="864"/>
      <c r="L470" s="864"/>
      <c r="M470" s="864"/>
      <c r="N470" s="864"/>
      <c r="O470" s="864"/>
      <c r="P470" s="865" t="s">
        <v>688</v>
      </c>
      <c r="Q470" s="866"/>
      <c r="R470" s="866"/>
      <c r="S470" s="866"/>
      <c r="T470" s="866"/>
      <c r="U470" s="866"/>
      <c r="V470" s="866"/>
      <c r="W470" s="866"/>
      <c r="X470" s="866"/>
      <c r="Y470" s="867">
        <v>12</v>
      </c>
      <c r="Z470" s="868"/>
      <c r="AA470" s="868"/>
      <c r="AB470" s="869"/>
      <c r="AC470" s="870" t="s">
        <v>251</v>
      </c>
      <c r="AD470" s="871"/>
      <c r="AE470" s="871"/>
      <c r="AF470" s="871"/>
      <c r="AG470" s="871"/>
      <c r="AH470" s="873">
        <v>2</v>
      </c>
      <c r="AI470" s="874"/>
      <c r="AJ470" s="874"/>
      <c r="AK470" s="874"/>
      <c r="AL470" s="856">
        <v>66.599999999999994</v>
      </c>
      <c r="AM470" s="857"/>
      <c r="AN470" s="857"/>
      <c r="AO470" s="858"/>
      <c r="AP470" s="859" t="s">
        <v>674</v>
      </c>
      <c r="AQ470" s="859"/>
      <c r="AR470" s="859"/>
      <c r="AS470" s="859"/>
      <c r="AT470" s="859"/>
      <c r="AU470" s="859"/>
      <c r="AV470" s="859"/>
      <c r="AW470" s="859"/>
      <c r="AX470" s="859"/>
      <c r="AY470">
        <f>COUNTA($C$470)</f>
        <v>1</v>
      </c>
    </row>
    <row r="471" spans="1:51" ht="30" customHeight="1" x14ac:dyDescent="0.15">
      <c r="A471" s="860">
        <v>7</v>
      </c>
      <c r="B471" s="860">
        <v>1</v>
      </c>
      <c r="C471" s="875" t="s">
        <v>684</v>
      </c>
      <c r="D471" s="878"/>
      <c r="E471" s="878"/>
      <c r="F471" s="878"/>
      <c r="G471" s="878"/>
      <c r="H471" s="878"/>
      <c r="I471" s="879"/>
      <c r="J471" s="863">
        <v>7011105001479</v>
      </c>
      <c r="K471" s="864"/>
      <c r="L471" s="864"/>
      <c r="M471" s="864"/>
      <c r="N471" s="864"/>
      <c r="O471" s="864"/>
      <c r="P471" s="865" t="s">
        <v>688</v>
      </c>
      <c r="Q471" s="866"/>
      <c r="R471" s="866"/>
      <c r="S471" s="866"/>
      <c r="T471" s="866"/>
      <c r="U471" s="866"/>
      <c r="V471" s="866"/>
      <c r="W471" s="866"/>
      <c r="X471" s="866"/>
      <c r="Y471" s="867">
        <v>12</v>
      </c>
      <c r="Z471" s="868"/>
      <c r="AA471" s="868"/>
      <c r="AB471" s="869"/>
      <c r="AC471" s="870" t="s">
        <v>251</v>
      </c>
      <c r="AD471" s="871"/>
      <c r="AE471" s="871"/>
      <c r="AF471" s="871"/>
      <c r="AG471" s="871"/>
      <c r="AH471" s="873">
        <v>2</v>
      </c>
      <c r="AI471" s="874"/>
      <c r="AJ471" s="874"/>
      <c r="AK471" s="874"/>
      <c r="AL471" s="856">
        <v>62.9</v>
      </c>
      <c r="AM471" s="857"/>
      <c r="AN471" s="857"/>
      <c r="AO471" s="858"/>
      <c r="AP471" s="859" t="s">
        <v>674</v>
      </c>
      <c r="AQ471" s="859"/>
      <c r="AR471" s="859"/>
      <c r="AS471" s="859"/>
      <c r="AT471" s="859"/>
      <c r="AU471" s="859"/>
      <c r="AV471" s="859"/>
      <c r="AW471" s="859"/>
      <c r="AX471" s="859"/>
      <c r="AY471">
        <f>COUNTA($C$471)</f>
        <v>1</v>
      </c>
    </row>
    <row r="472" spans="1:51" ht="30" customHeight="1" x14ac:dyDescent="0.15">
      <c r="A472" s="860">
        <v>8</v>
      </c>
      <c r="B472" s="860">
        <v>1</v>
      </c>
      <c r="C472" s="875" t="s">
        <v>685</v>
      </c>
      <c r="D472" s="878"/>
      <c r="E472" s="878"/>
      <c r="F472" s="878"/>
      <c r="G472" s="878"/>
      <c r="H472" s="878"/>
      <c r="I472" s="879"/>
      <c r="J472" s="863">
        <v>3140005001588</v>
      </c>
      <c r="K472" s="864"/>
      <c r="L472" s="864"/>
      <c r="M472" s="864"/>
      <c r="N472" s="864"/>
      <c r="O472" s="864"/>
      <c r="P472" s="865" t="s">
        <v>688</v>
      </c>
      <c r="Q472" s="866"/>
      <c r="R472" s="866"/>
      <c r="S472" s="866"/>
      <c r="T472" s="866"/>
      <c r="U472" s="866"/>
      <c r="V472" s="866"/>
      <c r="W472" s="866"/>
      <c r="X472" s="866"/>
      <c r="Y472" s="867">
        <v>12</v>
      </c>
      <c r="Z472" s="868"/>
      <c r="AA472" s="868"/>
      <c r="AB472" s="869"/>
      <c r="AC472" s="870" t="s">
        <v>251</v>
      </c>
      <c r="AD472" s="871"/>
      <c r="AE472" s="871"/>
      <c r="AF472" s="871"/>
      <c r="AG472" s="871"/>
      <c r="AH472" s="873">
        <v>2</v>
      </c>
      <c r="AI472" s="874"/>
      <c r="AJ472" s="874"/>
      <c r="AK472" s="874"/>
      <c r="AL472" s="856">
        <v>52.7</v>
      </c>
      <c r="AM472" s="857"/>
      <c r="AN472" s="857"/>
      <c r="AO472" s="858"/>
      <c r="AP472" s="859" t="s">
        <v>674</v>
      </c>
      <c r="AQ472" s="859"/>
      <c r="AR472" s="859"/>
      <c r="AS472" s="859"/>
      <c r="AT472" s="859"/>
      <c r="AU472" s="859"/>
      <c r="AV472" s="859"/>
      <c r="AW472" s="859"/>
      <c r="AX472" s="859"/>
      <c r="AY472">
        <f>COUNTA($C$472)</f>
        <v>1</v>
      </c>
    </row>
    <row r="473" spans="1:51" ht="45" customHeight="1" x14ac:dyDescent="0.15">
      <c r="A473" s="860">
        <v>9</v>
      </c>
      <c r="B473" s="860">
        <v>1</v>
      </c>
      <c r="C473" s="875" t="s">
        <v>686</v>
      </c>
      <c r="D473" s="878"/>
      <c r="E473" s="878"/>
      <c r="F473" s="878"/>
      <c r="G473" s="878"/>
      <c r="H473" s="878"/>
      <c r="I473" s="879"/>
      <c r="J473" s="863">
        <v>5010005018528</v>
      </c>
      <c r="K473" s="864"/>
      <c r="L473" s="864"/>
      <c r="M473" s="864"/>
      <c r="N473" s="864"/>
      <c r="O473" s="864"/>
      <c r="P473" s="865" t="s">
        <v>688</v>
      </c>
      <c r="Q473" s="866"/>
      <c r="R473" s="866"/>
      <c r="S473" s="866"/>
      <c r="T473" s="866"/>
      <c r="U473" s="866"/>
      <c r="V473" s="866"/>
      <c r="W473" s="866"/>
      <c r="X473" s="866"/>
      <c r="Y473" s="867">
        <v>11</v>
      </c>
      <c r="Z473" s="868"/>
      <c r="AA473" s="868"/>
      <c r="AB473" s="869"/>
      <c r="AC473" s="870" t="s">
        <v>257</v>
      </c>
      <c r="AD473" s="871"/>
      <c r="AE473" s="871"/>
      <c r="AF473" s="871"/>
      <c r="AG473" s="871"/>
      <c r="AH473" s="873" t="s">
        <v>674</v>
      </c>
      <c r="AI473" s="874"/>
      <c r="AJ473" s="874"/>
      <c r="AK473" s="874"/>
      <c r="AL473" s="856">
        <v>100</v>
      </c>
      <c r="AM473" s="857"/>
      <c r="AN473" s="857"/>
      <c r="AO473" s="858"/>
      <c r="AP473" s="859" t="s">
        <v>674</v>
      </c>
      <c r="AQ473" s="859"/>
      <c r="AR473" s="859"/>
      <c r="AS473" s="859"/>
      <c r="AT473" s="859"/>
      <c r="AU473" s="859"/>
      <c r="AV473" s="859"/>
      <c r="AW473" s="859"/>
      <c r="AX473" s="859"/>
      <c r="AY473">
        <f>COUNTA($C$473)</f>
        <v>1</v>
      </c>
    </row>
    <row r="474" spans="1:51" ht="30" customHeight="1" x14ac:dyDescent="0.15">
      <c r="A474" s="860">
        <v>10</v>
      </c>
      <c r="B474" s="860">
        <v>1</v>
      </c>
      <c r="C474" s="875" t="s">
        <v>687</v>
      </c>
      <c r="D474" s="878"/>
      <c r="E474" s="878"/>
      <c r="F474" s="878"/>
      <c r="G474" s="878"/>
      <c r="H474" s="878"/>
      <c r="I474" s="879"/>
      <c r="J474" s="863">
        <v>1130005002564</v>
      </c>
      <c r="K474" s="864"/>
      <c r="L474" s="864"/>
      <c r="M474" s="864"/>
      <c r="N474" s="864"/>
      <c r="O474" s="864"/>
      <c r="P474" s="865" t="s">
        <v>688</v>
      </c>
      <c r="Q474" s="866"/>
      <c r="R474" s="866"/>
      <c r="S474" s="866"/>
      <c r="T474" s="866"/>
      <c r="U474" s="866"/>
      <c r="V474" s="866"/>
      <c r="W474" s="866"/>
      <c r="X474" s="866"/>
      <c r="Y474" s="867">
        <v>11</v>
      </c>
      <c r="Z474" s="868"/>
      <c r="AA474" s="868"/>
      <c r="AB474" s="869"/>
      <c r="AC474" s="870" t="s">
        <v>257</v>
      </c>
      <c r="AD474" s="871"/>
      <c r="AE474" s="871"/>
      <c r="AF474" s="871"/>
      <c r="AG474" s="871"/>
      <c r="AH474" s="873" t="s">
        <v>674</v>
      </c>
      <c r="AI474" s="874"/>
      <c r="AJ474" s="874"/>
      <c r="AK474" s="874"/>
      <c r="AL474" s="856">
        <v>100</v>
      </c>
      <c r="AM474" s="857"/>
      <c r="AN474" s="857"/>
      <c r="AO474" s="858"/>
      <c r="AP474" s="859" t="s">
        <v>674</v>
      </c>
      <c r="AQ474" s="859"/>
      <c r="AR474" s="859"/>
      <c r="AS474" s="859"/>
      <c r="AT474" s="859"/>
      <c r="AU474" s="859"/>
      <c r="AV474" s="859"/>
      <c r="AW474" s="859"/>
      <c r="AX474" s="859"/>
      <c r="AY474">
        <f>COUNTA($C$474)</f>
        <v>1</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3"/>
      <c r="AI475" s="874"/>
      <c r="AJ475" s="874"/>
      <c r="AK475" s="874"/>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3"/>
      <c r="AI476" s="874"/>
      <c r="AJ476" s="874"/>
      <c r="AK476" s="874"/>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3"/>
      <c r="AI477" s="874"/>
      <c r="AJ477" s="874"/>
      <c r="AK477" s="874"/>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3"/>
      <c r="AI478" s="874"/>
      <c r="AJ478" s="874"/>
      <c r="AK478" s="874"/>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3"/>
      <c r="AI479" s="874"/>
      <c r="AJ479" s="874"/>
      <c r="AK479" s="874"/>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3"/>
      <c r="AI480" s="874"/>
      <c r="AJ480" s="874"/>
      <c r="AK480" s="874"/>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3"/>
      <c r="AI481" s="874"/>
      <c r="AJ481" s="874"/>
      <c r="AK481" s="874"/>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3"/>
      <c r="AI482" s="874"/>
      <c r="AJ482" s="874"/>
      <c r="AK482" s="874"/>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3"/>
      <c r="AI483" s="874"/>
      <c r="AJ483" s="874"/>
      <c r="AK483" s="874"/>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3"/>
      <c r="AI484" s="874"/>
      <c r="AJ484" s="874"/>
      <c r="AK484" s="874"/>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3"/>
      <c r="AI485" s="874"/>
      <c r="AJ485" s="874"/>
      <c r="AK485" s="874"/>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3"/>
      <c r="AI486" s="874"/>
      <c r="AJ486" s="874"/>
      <c r="AK486" s="874"/>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3"/>
      <c r="AI487" s="874"/>
      <c r="AJ487" s="874"/>
      <c r="AK487" s="874"/>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3"/>
      <c r="AI488" s="874"/>
      <c r="AJ488" s="874"/>
      <c r="AK488" s="874"/>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3"/>
      <c r="AI489" s="874"/>
      <c r="AJ489" s="874"/>
      <c r="AK489" s="874"/>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3"/>
      <c r="AI490" s="874"/>
      <c r="AJ490" s="874"/>
      <c r="AK490" s="874"/>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3"/>
      <c r="AI491" s="874"/>
      <c r="AJ491" s="874"/>
      <c r="AK491" s="874"/>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3"/>
      <c r="AI492" s="874"/>
      <c r="AJ492" s="874"/>
      <c r="AK492" s="874"/>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3"/>
      <c r="AI493" s="874"/>
      <c r="AJ493" s="874"/>
      <c r="AK493" s="874"/>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3"/>
      <c r="AI494" s="874"/>
      <c r="AJ494" s="874"/>
      <c r="AK494" s="874"/>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6"/>
      <c r="L497" s="136"/>
      <c r="M497" s="136"/>
      <c r="N497" s="136"/>
      <c r="O497" s="136"/>
      <c r="P497" s="415" t="s">
        <v>25</v>
      </c>
      <c r="Q497" s="415"/>
      <c r="R497" s="415"/>
      <c r="S497" s="415"/>
      <c r="T497" s="415"/>
      <c r="U497" s="415"/>
      <c r="V497" s="415"/>
      <c r="W497" s="415"/>
      <c r="X497" s="415"/>
      <c r="Y497" s="851" t="s">
        <v>196</v>
      </c>
      <c r="Z497" s="852"/>
      <c r="AA497" s="852"/>
      <c r="AB497" s="852"/>
      <c r="AC497" s="850" t="s">
        <v>228</v>
      </c>
      <c r="AD497" s="850"/>
      <c r="AE497" s="850"/>
      <c r="AF497" s="850"/>
      <c r="AG497" s="850"/>
      <c r="AH497" s="851" t="s">
        <v>246</v>
      </c>
      <c r="AI497" s="849"/>
      <c r="AJ497" s="849"/>
      <c r="AK497" s="849"/>
      <c r="AL497" s="849" t="s">
        <v>19</v>
      </c>
      <c r="AM497" s="849"/>
      <c r="AN497" s="849"/>
      <c r="AO497" s="853"/>
      <c r="AP497" s="872" t="s">
        <v>198</v>
      </c>
      <c r="AQ497" s="872"/>
      <c r="AR497" s="872"/>
      <c r="AS497" s="872"/>
      <c r="AT497" s="872"/>
      <c r="AU497" s="872"/>
      <c r="AV497" s="872"/>
      <c r="AW497" s="872"/>
      <c r="AX497" s="872"/>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3"/>
      <c r="AI500" s="874"/>
      <c r="AJ500" s="874"/>
      <c r="AK500" s="874"/>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3"/>
      <c r="AI501" s="874"/>
      <c r="AJ501" s="874"/>
      <c r="AK501" s="874"/>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3"/>
      <c r="AI502" s="874"/>
      <c r="AJ502" s="874"/>
      <c r="AK502" s="874"/>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3"/>
      <c r="AI503" s="874"/>
      <c r="AJ503" s="874"/>
      <c r="AK503" s="874"/>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3"/>
      <c r="AI504" s="874"/>
      <c r="AJ504" s="874"/>
      <c r="AK504" s="874"/>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3"/>
      <c r="AI505" s="874"/>
      <c r="AJ505" s="874"/>
      <c r="AK505" s="874"/>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3"/>
      <c r="AI506" s="874"/>
      <c r="AJ506" s="874"/>
      <c r="AK506" s="874"/>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3"/>
      <c r="AI507" s="874"/>
      <c r="AJ507" s="874"/>
      <c r="AK507" s="874"/>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3"/>
      <c r="AI508" s="874"/>
      <c r="AJ508" s="874"/>
      <c r="AK508" s="874"/>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3"/>
      <c r="AI509" s="874"/>
      <c r="AJ509" s="874"/>
      <c r="AK509" s="874"/>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3"/>
      <c r="AI510" s="874"/>
      <c r="AJ510" s="874"/>
      <c r="AK510" s="874"/>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3"/>
      <c r="AI511" s="874"/>
      <c r="AJ511" s="874"/>
      <c r="AK511" s="874"/>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3"/>
      <c r="AI512" s="874"/>
      <c r="AJ512" s="874"/>
      <c r="AK512" s="874"/>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3"/>
      <c r="AI513" s="874"/>
      <c r="AJ513" s="874"/>
      <c r="AK513" s="874"/>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3"/>
      <c r="AI514" s="874"/>
      <c r="AJ514" s="874"/>
      <c r="AK514" s="874"/>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3"/>
      <c r="AI515" s="874"/>
      <c r="AJ515" s="874"/>
      <c r="AK515" s="874"/>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3"/>
      <c r="AI516" s="874"/>
      <c r="AJ516" s="874"/>
      <c r="AK516" s="874"/>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3"/>
      <c r="AI517" s="874"/>
      <c r="AJ517" s="874"/>
      <c r="AK517" s="874"/>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3"/>
      <c r="AI518" s="874"/>
      <c r="AJ518" s="874"/>
      <c r="AK518" s="874"/>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3"/>
      <c r="AI519" s="874"/>
      <c r="AJ519" s="874"/>
      <c r="AK519" s="874"/>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3"/>
      <c r="AI520" s="874"/>
      <c r="AJ520" s="874"/>
      <c r="AK520" s="874"/>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3"/>
      <c r="AI521" s="874"/>
      <c r="AJ521" s="874"/>
      <c r="AK521" s="874"/>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3"/>
      <c r="AI522" s="874"/>
      <c r="AJ522" s="874"/>
      <c r="AK522" s="874"/>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3"/>
      <c r="AI523" s="874"/>
      <c r="AJ523" s="874"/>
      <c r="AK523" s="874"/>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3"/>
      <c r="AI524" s="874"/>
      <c r="AJ524" s="874"/>
      <c r="AK524" s="874"/>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3"/>
      <c r="AI525" s="874"/>
      <c r="AJ525" s="874"/>
      <c r="AK525" s="874"/>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3"/>
      <c r="AI526" s="874"/>
      <c r="AJ526" s="874"/>
      <c r="AK526" s="874"/>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3"/>
      <c r="AI527" s="874"/>
      <c r="AJ527" s="874"/>
      <c r="AK527" s="874"/>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6"/>
      <c r="L530" s="136"/>
      <c r="M530" s="136"/>
      <c r="N530" s="136"/>
      <c r="O530" s="136"/>
      <c r="P530" s="415" t="s">
        <v>25</v>
      </c>
      <c r="Q530" s="415"/>
      <c r="R530" s="415"/>
      <c r="S530" s="415"/>
      <c r="T530" s="415"/>
      <c r="U530" s="415"/>
      <c r="V530" s="415"/>
      <c r="W530" s="415"/>
      <c r="X530" s="415"/>
      <c r="Y530" s="851" t="s">
        <v>196</v>
      </c>
      <c r="Z530" s="852"/>
      <c r="AA530" s="852"/>
      <c r="AB530" s="852"/>
      <c r="AC530" s="850" t="s">
        <v>228</v>
      </c>
      <c r="AD530" s="850"/>
      <c r="AE530" s="850"/>
      <c r="AF530" s="850"/>
      <c r="AG530" s="850"/>
      <c r="AH530" s="851" t="s">
        <v>246</v>
      </c>
      <c r="AI530" s="849"/>
      <c r="AJ530" s="849"/>
      <c r="AK530" s="849"/>
      <c r="AL530" s="849" t="s">
        <v>19</v>
      </c>
      <c r="AM530" s="849"/>
      <c r="AN530" s="849"/>
      <c r="AO530" s="853"/>
      <c r="AP530" s="872" t="s">
        <v>198</v>
      </c>
      <c r="AQ530" s="872"/>
      <c r="AR530" s="872"/>
      <c r="AS530" s="872"/>
      <c r="AT530" s="872"/>
      <c r="AU530" s="872"/>
      <c r="AV530" s="872"/>
      <c r="AW530" s="872"/>
      <c r="AX530" s="872"/>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3"/>
      <c r="AI533" s="874"/>
      <c r="AJ533" s="874"/>
      <c r="AK533" s="874"/>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3"/>
      <c r="AI534" s="874"/>
      <c r="AJ534" s="874"/>
      <c r="AK534" s="874"/>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3"/>
      <c r="AI535" s="874"/>
      <c r="AJ535" s="874"/>
      <c r="AK535" s="874"/>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3"/>
      <c r="AI536" s="874"/>
      <c r="AJ536" s="874"/>
      <c r="AK536" s="874"/>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3"/>
      <c r="AI537" s="874"/>
      <c r="AJ537" s="874"/>
      <c r="AK537" s="874"/>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3"/>
      <c r="AI538" s="874"/>
      <c r="AJ538" s="874"/>
      <c r="AK538" s="874"/>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3"/>
      <c r="AI539" s="874"/>
      <c r="AJ539" s="874"/>
      <c r="AK539" s="874"/>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3"/>
      <c r="AI540" s="874"/>
      <c r="AJ540" s="874"/>
      <c r="AK540" s="874"/>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3"/>
      <c r="AI541" s="874"/>
      <c r="AJ541" s="874"/>
      <c r="AK541" s="874"/>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3"/>
      <c r="AI542" s="874"/>
      <c r="AJ542" s="874"/>
      <c r="AK542" s="874"/>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3"/>
      <c r="AI543" s="874"/>
      <c r="AJ543" s="874"/>
      <c r="AK543" s="874"/>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3"/>
      <c r="AI544" s="874"/>
      <c r="AJ544" s="874"/>
      <c r="AK544" s="874"/>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3"/>
      <c r="AI545" s="874"/>
      <c r="AJ545" s="874"/>
      <c r="AK545" s="874"/>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3"/>
      <c r="AI546" s="874"/>
      <c r="AJ546" s="874"/>
      <c r="AK546" s="874"/>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3"/>
      <c r="AI547" s="874"/>
      <c r="AJ547" s="874"/>
      <c r="AK547" s="874"/>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3"/>
      <c r="AI548" s="874"/>
      <c r="AJ548" s="874"/>
      <c r="AK548" s="874"/>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3"/>
      <c r="AI549" s="874"/>
      <c r="AJ549" s="874"/>
      <c r="AK549" s="874"/>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3"/>
      <c r="AI550" s="874"/>
      <c r="AJ550" s="874"/>
      <c r="AK550" s="874"/>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3"/>
      <c r="AI551" s="874"/>
      <c r="AJ551" s="874"/>
      <c r="AK551" s="874"/>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3"/>
      <c r="AI552" s="874"/>
      <c r="AJ552" s="874"/>
      <c r="AK552" s="874"/>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3"/>
      <c r="AI553" s="874"/>
      <c r="AJ553" s="874"/>
      <c r="AK553" s="874"/>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3"/>
      <c r="AI554" s="874"/>
      <c r="AJ554" s="874"/>
      <c r="AK554" s="874"/>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3"/>
      <c r="AI555" s="874"/>
      <c r="AJ555" s="874"/>
      <c r="AK555" s="874"/>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3"/>
      <c r="AI556" s="874"/>
      <c r="AJ556" s="874"/>
      <c r="AK556" s="874"/>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3"/>
      <c r="AI557" s="874"/>
      <c r="AJ557" s="874"/>
      <c r="AK557" s="874"/>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3"/>
      <c r="AI558" s="874"/>
      <c r="AJ558" s="874"/>
      <c r="AK558" s="874"/>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3"/>
      <c r="AI559" s="874"/>
      <c r="AJ559" s="874"/>
      <c r="AK559" s="874"/>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3"/>
      <c r="AI560" s="874"/>
      <c r="AJ560" s="874"/>
      <c r="AK560" s="874"/>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6"/>
      <c r="L563" s="136"/>
      <c r="M563" s="136"/>
      <c r="N563" s="136"/>
      <c r="O563" s="136"/>
      <c r="P563" s="415" t="s">
        <v>25</v>
      </c>
      <c r="Q563" s="415"/>
      <c r="R563" s="415"/>
      <c r="S563" s="415"/>
      <c r="T563" s="415"/>
      <c r="U563" s="415"/>
      <c r="V563" s="415"/>
      <c r="W563" s="415"/>
      <c r="X563" s="415"/>
      <c r="Y563" s="851" t="s">
        <v>196</v>
      </c>
      <c r="Z563" s="852"/>
      <c r="AA563" s="852"/>
      <c r="AB563" s="852"/>
      <c r="AC563" s="850" t="s">
        <v>228</v>
      </c>
      <c r="AD563" s="850"/>
      <c r="AE563" s="850"/>
      <c r="AF563" s="850"/>
      <c r="AG563" s="850"/>
      <c r="AH563" s="851" t="s">
        <v>246</v>
      </c>
      <c r="AI563" s="849"/>
      <c r="AJ563" s="849"/>
      <c r="AK563" s="849"/>
      <c r="AL563" s="849" t="s">
        <v>19</v>
      </c>
      <c r="AM563" s="849"/>
      <c r="AN563" s="849"/>
      <c r="AO563" s="853"/>
      <c r="AP563" s="872" t="s">
        <v>198</v>
      </c>
      <c r="AQ563" s="872"/>
      <c r="AR563" s="872"/>
      <c r="AS563" s="872"/>
      <c r="AT563" s="872"/>
      <c r="AU563" s="872"/>
      <c r="AV563" s="872"/>
      <c r="AW563" s="872"/>
      <c r="AX563" s="872"/>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3"/>
      <c r="AI566" s="874"/>
      <c r="AJ566" s="874"/>
      <c r="AK566" s="874"/>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3"/>
      <c r="AI567" s="874"/>
      <c r="AJ567" s="874"/>
      <c r="AK567" s="874"/>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3"/>
      <c r="AI568" s="874"/>
      <c r="AJ568" s="874"/>
      <c r="AK568" s="874"/>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3"/>
      <c r="AI569" s="874"/>
      <c r="AJ569" s="874"/>
      <c r="AK569" s="874"/>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3"/>
      <c r="AI570" s="874"/>
      <c r="AJ570" s="874"/>
      <c r="AK570" s="874"/>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3"/>
      <c r="AI571" s="874"/>
      <c r="AJ571" s="874"/>
      <c r="AK571" s="874"/>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3"/>
      <c r="AI572" s="874"/>
      <c r="AJ572" s="874"/>
      <c r="AK572" s="874"/>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3"/>
      <c r="AI573" s="874"/>
      <c r="AJ573" s="874"/>
      <c r="AK573" s="874"/>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3"/>
      <c r="AI574" s="874"/>
      <c r="AJ574" s="874"/>
      <c r="AK574" s="874"/>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3"/>
      <c r="AI575" s="874"/>
      <c r="AJ575" s="874"/>
      <c r="AK575" s="874"/>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3"/>
      <c r="AI576" s="874"/>
      <c r="AJ576" s="874"/>
      <c r="AK576" s="874"/>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3"/>
      <c r="AI577" s="874"/>
      <c r="AJ577" s="874"/>
      <c r="AK577" s="874"/>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3"/>
      <c r="AI578" s="874"/>
      <c r="AJ578" s="874"/>
      <c r="AK578" s="874"/>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3"/>
      <c r="AI579" s="874"/>
      <c r="AJ579" s="874"/>
      <c r="AK579" s="874"/>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3"/>
      <c r="AI580" s="874"/>
      <c r="AJ580" s="874"/>
      <c r="AK580" s="874"/>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3"/>
      <c r="AI581" s="874"/>
      <c r="AJ581" s="874"/>
      <c r="AK581" s="874"/>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3"/>
      <c r="AI582" s="874"/>
      <c r="AJ582" s="874"/>
      <c r="AK582" s="874"/>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3"/>
      <c r="AI583" s="874"/>
      <c r="AJ583" s="874"/>
      <c r="AK583" s="874"/>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3"/>
      <c r="AI584" s="874"/>
      <c r="AJ584" s="874"/>
      <c r="AK584" s="874"/>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3"/>
      <c r="AI585" s="874"/>
      <c r="AJ585" s="874"/>
      <c r="AK585" s="874"/>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3"/>
      <c r="AI586" s="874"/>
      <c r="AJ586" s="874"/>
      <c r="AK586" s="874"/>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3"/>
      <c r="AI587" s="874"/>
      <c r="AJ587" s="874"/>
      <c r="AK587" s="874"/>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3"/>
      <c r="AI588" s="874"/>
      <c r="AJ588" s="874"/>
      <c r="AK588" s="874"/>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3"/>
      <c r="AI589" s="874"/>
      <c r="AJ589" s="874"/>
      <c r="AK589" s="874"/>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3"/>
      <c r="AI590" s="874"/>
      <c r="AJ590" s="874"/>
      <c r="AK590" s="874"/>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3"/>
      <c r="AI591" s="874"/>
      <c r="AJ591" s="874"/>
      <c r="AK591" s="874"/>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3"/>
      <c r="AI592" s="874"/>
      <c r="AJ592" s="874"/>
      <c r="AK592" s="874"/>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3"/>
      <c r="AI593" s="874"/>
      <c r="AJ593" s="874"/>
      <c r="AK593" s="874"/>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6"/>
      <c r="L596" s="136"/>
      <c r="M596" s="136"/>
      <c r="N596" s="136"/>
      <c r="O596" s="136"/>
      <c r="P596" s="415" t="s">
        <v>25</v>
      </c>
      <c r="Q596" s="415"/>
      <c r="R596" s="415"/>
      <c r="S596" s="415"/>
      <c r="T596" s="415"/>
      <c r="U596" s="415"/>
      <c r="V596" s="415"/>
      <c r="W596" s="415"/>
      <c r="X596" s="415"/>
      <c r="Y596" s="851" t="s">
        <v>196</v>
      </c>
      <c r="Z596" s="852"/>
      <c r="AA596" s="852"/>
      <c r="AB596" s="852"/>
      <c r="AC596" s="850" t="s">
        <v>228</v>
      </c>
      <c r="AD596" s="850"/>
      <c r="AE596" s="850"/>
      <c r="AF596" s="850"/>
      <c r="AG596" s="850"/>
      <c r="AH596" s="851" t="s">
        <v>246</v>
      </c>
      <c r="AI596" s="849"/>
      <c r="AJ596" s="849"/>
      <c r="AK596" s="849"/>
      <c r="AL596" s="849" t="s">
        <v>19</v>
      </c>
      <c r="AM596" s="849"/>
      <c r="AN596" s="849"/>
      <c r="AO596" s="853"/>
      <c r="AP596" s="872" t="s">
        <v>198</v>
      </c>
      <c r="AQ596" s="872"/>
      <c r="AR596" s="872"/>
      <c r="AS596" s="872"/>
      <c r="AT596" s="872"/>
      <c r="AU596" s="872"/>
      <c r="AV596" s="872"/>
      <c r="AW596" s="872"/>
      <c r="AX596" s="872"/>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3"/>
      <c r="AI599" s="874"/>
      <c r="AJ599" s="874"/>
      <c r="AK599" s="874"/>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3"/>
      <c r="AI600" s="874"/>
      <c r="AJ600" s="874"/>
      <c r="AK600" s="874"/>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3"/>
      <c r="AI601" s="874"/>
      <c r="AJ601" s="874"/>
      <c r="AK601" s="874"/>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3"/>
      <c r="AI602" s="874"/>
      <c r="AJ602" s="874"/>
      <c r="AK602" s="874"/>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3"/>
      <c r="AI603" s="874"/>
      <c r="AJ603" s="874"/>
      <c r="AK603" s="874"/>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3"/>
      <c r="AI604" s="874"/>
      <c r="AJ604" s="874"/>
      <c r="AK604" s="874"/>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3"/>
      <c r="AI605" s="874"/>
      <c r="AJ605" s="874"/>
      <c r="AK605" s="874"/>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3"/>
      <c r="AI606" s="874"/>
      <c r="AJ606" s="874"/>
      <c r="AK606" s="874"/>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3"/>
      <c r="AI607" s="874"/>
      <c r="AJ607" s="874"/>
      <c r="AK607" s="874"/>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3"/>
      <c r="AI608" s="874"/>
      <c r="AJ608" s="874"/>
      <c r="AK608" s="874"/>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3"/>
      <c r="AI609" s="874"/>
      <c r="AJ609" s="874"/>
      <c r="AK609" s="874"/>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3"/>
      <c r="AI610" s="874"/>
      <c r="AJ610" s="874"/>
      <c r="AK610" s="874"/>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3"/>
      <c r="AI611" s="874"/>
      <c r="AJ611" s="874"/>
      <c r="AK611" s="874"/>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3"/>
      <c r="AI612" s="874"/>
      <c r="AJ612" s="874"/>
      <c r="AK612" s="874"/>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3"/>
      <c r="AI613" s="874"/>
      <c r="AJ613" s="874"/>
      <c r="AK613" s="874"/>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3"/>
      <c r="AI614" s="874"/>
      <c r="AJ614" s="874"/>
      <c r="AK614" s="874"/>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3"/>
      <c r="AI615" s="874"/>
      <c r="AJ615" s="874"/>
      <c r="AK615" s="874"/>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3"/>
      <c r="AI616" s="874"/>
      <c r="AJ616" s="874"/>
      <c r="AK616" s="874"/>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3"/>
      <c r="AI617" s="874"/>
      <c r="AJ617" s="874"/>
      <c r="AK617" s="874"/>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3"/>
      <c r="AI618" s="874"/>
      <c r="AJ618" s="874"/>
      <c r="AK618" s="874"/>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3"/>
      <c r="AI619" s="874"/>
      <c r="AJ619" s="874"/>
      <c r="AK619" s="874"/>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3"/>
      <c r="AI620" s="874"/>
      <c r="AJ620" s="874"/>
      <c r="AK620" s="874"/>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3"/>
      <c r="AI621" s="874"/>
      <c r="AJ621" s="874"/>
      <c r="AK621" s="874"/>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3"/>
      <c r="AI622" s="874"/>
      <c r="AJ622" s="874"/>
      <c r="AK622" s="874"/>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3"/>
      <c r="AI623" s="874"/>
      <c r="AJ623" s="874"/>
      <c r="AK623" s="874"/>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3"/>
      <c r="AI624" s="874"/>
      <c r="AJ624" s="874"/>
      <c r="AK624" s="874"/>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3"/>
      <c r="AI625" s="874"/>
      <c r="AJ625" s="874"/>
      <c r="AK625" s="874"/>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3"/>
      <c r="AI626" s="874"/>
      <c r="AJ626" s="874"/>
      <c r="AK626" s="874"/>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80" t="s">
        <v>576</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230</v>
      </c>
      <c r="AM627" s="884"/>
      <c r="AN627" s="884"/>
      <c r="AO627" s="61"/>
      <c r="AP627" s="56"/>
      <c r="AQ627" s="56"/>
      <c r="AR627" s="56"/>
      <c r="AS627" s="56"/>
      <c r="AT627" s="56"/>
      <c r="AU627" s="56"/>
      <c r="AV627" s="56"/>
      <c r="AW627" s="56"/>
      <c r="AX627" s="57"/>
      <c r="AY627">
        <f>COUNTIF($AO$627,"☑")</f>
        <v>0</v>
      </c>
    </row>
    <row r="628" spans="1:51" ht="13.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5"/>
      <c r="B630" s="885"/>
      <c r="C630" s="850" t="s">
        <v>192</v>
      </c>
      <c r="D630" s="886"/>
      <c r="E630" s="850" t="s">
        <v>191</v>
      </c>
      <c r="F630" s="886"/>
      <c r="G630" s="886"/>
      <c r="H630" s="886"/>
      <c r="I630" s="886"/>
      <c r="J630" s="850" t="s">
        <v>197</v>
      </c>
      <c r="K630" s="850"/>
      <c r="L630" s="850"/>
      <c r="M630" s="850"/>
      <c r="N630" s="850"/>
      <c r="O630" s="850"/>
      <c r="P630" s="850" t="s">
        <v>25</v>
      </c>
      <c r="Q630" s="850"/>
      <c r="R630" s="850"/>
      <c r="S630" s="850"/>
      <c r="T630" s="850"/>
      <c r="U630" s="850"/>
      <c r="V630" s="850"/>
      <c r="W630" s="850"/>
      <c r="X630" s="850"/>
      <c r="Y630" s="850" t="s">
        <v>199</v>
      </c>
      <c r="Z630" s="886"/>
      <c r="AA630" s="886"/>
      <c r="AB630" s="886"/>
      <c r="AC630" s="850" t="s">
        <v>180</v>
      </c>
      <c r="AD630" s="850"/>
      <c r="AE630" s="850"/>
      <c r="AF630" s="850"/>
      <c r="AG630" s="850"/>
      <c r="AH630" s="850" t="s">
        <v>187</v>
      </c>
      <c r="AI630" s="886"/>
      <c r="AJ630" s="886"/>
      <c r="AK630" s="886"/>
      <c r="AL630" s="886" t="s">
        <v>19</v>
      </c>
      <c r="AM630" s="886"/>
      <c r="AN630" s="886"/>
      <c r="AO630" s="885"/>
      <c r="AP630" s="872" t="s">
        <v>224</v>
      </c>
      <c r="AQ630" s="872"/>
      <c r="AR630" s="872"/>
      <c r="AS630" s="872"/>
      <c r="AT630" s="872"/>
      <c r="AU630" s="872"/>
      <c r="AV630" s="872"/>
      <c r="AW630" s="872"/>
      <c r="AX630" s="872"/>
    </row>
    <row r="631" spans="1:51" ht="18" customHeight="1" x14ac:dyDescent="0.15">
      <c r="A631" s="860">
        <v>1</v>
      </c>
      <c r="B631" s="860">
        <v>1</v>
      </c>
      <c r="C631" s="887"/>
      <c r="D631" s="887"/>
      <c r="E631" s="888" t="s">
        <v>612</v>
      </c>
      <c r="F631" s="888"/>
      <c r="G631" s="888"/>
      <c r="H631" s="888"/>
      <c r="I631" s="888"/>
      <c r="J631" s="863" t="s">
        <v>612</v>
      </c>
      <c r="K631" s="864"/>
      <c r="L631" s="864"/>
      <c r="M631" s="864"/>
      <c r="N631" s="864"/>
      <c r="O631" s="864"/>
      <c r="P631" s="866" t="s">
        <v>612</v>
      </c>
      <c r="Q631" s="866"/>
      <c r="R631" s="866"/>
      <c r="S631" s="866"/>
      <c r="T631" s="866"/>
      <c r="U631" s="866"/>
      <c r="V631" s="866"/>
      <c r="W631" s="866"/>
      <c r="X631" s="866"/>
      <c r="Y631" s="867" t="s">
        <v>612</v>
      </c>
      <c r="Z631" s="868"/>
      <c r="AA631" s="868"/>
      <c r="AB631" s="869"/>
      <c r="AC631" s="870" t="s">
        <v>612</v>
      </c>
      <c r="AD631" s="871"/>
      <c r="AE631" s="871"/>
      <c r="AF631" s="871"/>
      <c r="AG631" s="871"/>
      <c r="AH631" s="873" t="s">
        <v>612</v>
      </c>
      <c r="AI631" s="874"/>
      <c r="AJ631" s="874"/>
      <c r="AK631" s="874"/>
      <c r="AL631" s="856" t="s">
        <v>612</v>
      </c>
      <c r="AM631" s="857"/>
      <c r="AN631" s="857"/>
      <c r="AO631" s="858"/>
      <c r="AP631" s="859" t="s">
        <v>612</v>
      </c>
      <c r="AQ631" s="859"/>
      <c r="AR631" s="859"/>
      <c r="AS631" s="859"/>
      <c r="AT631" s="859"/>
      <c r="AU631" s="859"/>
      <c r="AV631" s="859"/>
      <c r="AW631" s="859"/>
      <c r="AX631" s="859"/>
    </row>
    <row r="632" spans="1:51" ht="30" hidden="1" customHeight="1" x14ac:dyDescent="0.15">
      <c r="A632" s="860">
        <v>2</v>
      </c>
      <c r="B632" s="860">
        <v>1</v>
      </c>
      <c r="C632" s="887"/>
      <c r="D632" s="887"/>
      <c r="E632" s="888"/>
      <c r="F632" s="888"/>
      <c r="G632" s="888"/>
      <c r="H632" s="888"/>
      <c r="I632" s="888"/>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3"/>
      <c r="AI632" s="874"/>
      <c r="AJ632" s="874"/>
      <c r="AK632" s="874"/>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7"/>
      <c r="D633" s="887"/>
      <c r="E633" s="888"/>
      <c r="F633" s="888"/>
      <c r="G633" s="888"/>
      <c r="H633" s="888"/>
      <c r="I633" s="888"/>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3"/>
      <c r="AI633" s="874"/>
      <c r="AJ633" s="874"/>
      <c r="AK633" s="874"/>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7"/>
      <c r="D634" s="887"/>
      <c r="E634" s="888"/>
      <c r="F634" s="888"/>
      <c r="G634" s="888"/>
      <c r="H634" s="888"/>
      <c r="I634" s="888"/>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3"/>
      <c r="AI634" s="874"/>
      <c r="AJ634" s="874"/>
      <c r="AK634" s="874"/>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7"/>
      <c r="D635" s="887"/>
      <c r="E635" s="888"/>
      <c r="F635" s="888"/>
      <c r="G635" s="888"/>
      <c r="H635" s="888"/>
      <c r="I635" s="888"/>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3"/>
      <c r="AI635" s="874"/>
      <c r="AJ635" s="874"/>
      <c r="AK635" s="874"/>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7"/>
      <c r="D636" s="887"/>
      <c r="E636" s="888"/>
      <c r="F636" s="888"/>
      <c r="G636" s="888"/>
      <c r="H636" s="888"/>
      <c r="I636" s="888"/>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3"/>
      <c r="AI636" s="874"/>
      <c r="AJ636" s="874"/>
      <c r="AK636" s="874"/>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7"/>
      <c r="D637" s="887"/>
      <c r="E637" s="888"/>
      <c r="F637" s="888"/>
      <c r="G637" s="888"/>
      <c r="H637" s="888"/>
      <c r="I637" s="888"/>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3"/>
      <c r="AI637" s="874"/>
      <c r="AJ637" s="874"/>
      <c r="AK637" s="874"/>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7"/>
      <c r="D638" s="887"/>
      <c r="E638" s="888"/>
      <c r="F638" s="888"/>
      <c r="G638" s="888"/>
      <c r="H638" s="888"/>
      <c r="I638" s="888"/>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3"/>
      <c r="AI638" s="874"/>
      <c r="AJ638" s="874"/>
      <c r="AK638" s="874"/>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7"/>
      <c r="D639" s="887"/>
      <c r="E639" s="888"/>
      <c r="F639" s="888"/>
      <c r="G639" s="888"/>
      <c r="H639" s="888"/>
      <c r="I639" s="888"/>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3"/>
      <c r="AI639" s="874"/>
      <c r="AJ639" s="874"/>
      <c r="AK639" s="874"/>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7"/>
      <c r="D640" s="887"/>
      <c r="E640" s="888"/>
      <c r="F640" s="888"/>
      <c r="G640" s="888"/>
      <c r="H640" s="888"/>
      <c r="I640" s="888"/>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3"/>
      <c r="AI640" s="874"/>
      <c r="AJ640" s="874"/>
      <c r="AK640" s="874"/>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7"/>
      <c r="D641" s="887"/>
      <c r="E641" s="888"/>
      <c r="F641" s="888"/>
      <c r="G641" s="888"/>
      <c r="H641" s="888"/>
      <c r="I641" s="888"/>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3"/>
      <c r="AI641" s="874"/>
      <c r="AJ641" s="874"/>
      <c r="AK641" s="874"/>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7"/>
      <c r="D642" s="887"/>
      <c r="E642" s="888"/>
      <c r="F642" s="888"/>
      <c r="G642" s="888"/>
      <c r="H642" s="888"/>
      <c r="I642" s="888"/>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3"/>
      <c r="AI642" s="874"/>
      <c r="AJ642" s="874"/>
      <c r="AK642" s="874"/>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7"/>
      <c r="D643" s="887"/>
      <c r="E643" s="888"/>
      <c r="F643" s="888"/>
      <c r="G643" s="888"/>
      <c r="H643" s="888"/>
      <c r="I643" s="888"/>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3"/>
      <c r="AI643" s="874"/>
      <c r="AJ643" s="874"/>
      <c r="AK643" s="874"/>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7"/>
      <c r="D644" s="887"/>
      <c r="E644" s="888"/>
      <c r="F644" s="888"/>
      <c r="G644" s="888"/>
      <c r="H644" s="888"/>
      <c r="I644" s="888"/>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3"/>
      <c r="AI644" s="874"/>
      <c r="AJ644" s="874"/>
      <c r="AK644" s="874"/>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7"/>
      <c r="D645" s="887"/>
      <c r="E645" s="888"/>
      <c r="F645" s="888"/>
      <c r="G645" s="888"/>
      <c r="H645" s="888"/>
      <c r="I645" s="888"/>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3"/>
      <c r="AI645" s="874"/>
      <c r="AJ645" s="874"/>
      <c r="AK645" s="874"/>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7"/>
      <c r="D646" s="887"/>
      <c r="E646" s="888"/>
      <c r="F646" s="888"/>
      <c r="G646" s="888"/>
      <c r="H646" s="888"/>
      <c r="I646" s="888"/>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3"/>
      <c r="AI646" s="874"/>
      <c r="AJ646" s="874"/>
      <c r="AK646" s="874"/>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7"/>
      <c r="D647" s="887"/>
      <c r="E647" s="888"/>
      <c r="F647" s="888"/>
      <c r="G647" s="888"/>
      <c r="H647" s="888"/>
      <c r="I647" s="888"/>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3"/>
      <c r="AI647" s="874"/>
      <c r="AJ647" s="874"/>
      <c r="AK647" s="874"/>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7"/>
      <c r="D648" s="887"/>
      <c r="E648" s="649"/>
      <c r="F648" s="888"/>
      <c r="G648" s="888"/>
      <c r="H648" s="888"/>
      <c r="I648" s="888"/>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3"/>
      <c r="AI648" s="874"/>
      <c r="AJ648" s="874"/>
      <c r="AK648" s="874"/>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7"/>
      <c r="D649" s="887"/>
      <c r="E649" s="888"/>
      <c r="F649" s="888"/>
      <c r="G649" s="888"/>
      <c r="H649" s="888"/>
      <c r="I649" s="888"/>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3"/>
      <c r="AI649" s="874"/>
      <c r="AJ649" s="874"/>
      <c r="AK649" s="874"/>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7"/>
      <c r="D650" s="887"/>
      <c r="E650" s="888"/>
      <c r="F650" s="888"/>
      <c r="G650" s="888"/>
      <c r="H650" s="888"/>
      <c r="I650" s="888"/>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3"/>
      <c r="AI650" s="874"/>
      <c r="AJ650" s="874"/>
      <c r="AK650" s="874"/>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7"/>
      <c r="D651" s="887"/>
      <c r="E651" s="888"/>
      <c r="F651" s="888"/>
      <c r="G651" s="888"/>
      <c r="H651" s="888"/>
      <c r="I651" s="888"/>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3"/>
      <c r="AI651" s="874"/>
      <c r="AJ651" s="874"/>
      <c r="AK651" s="874"/>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7"/>
      <c r="D652" s="887"/>
      <c r="E652" s="888"/>
      <c r="F652" s="888"/>
      <c r="G652" s="888"/>
      <c r="H652" s="888"/>
      <c r="I652" s="888"/>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3"/>
      <c r="AI652" s="874"/>
      <c r="AJ652" s="874"/>
      <c r="AK652" s="874"/>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7"/>
      <c r="D653" s="887"/>
      <c r="E653" s="888"/>
      <c r="F653" s="888"/>
      <c r="G653" s="888"/>
      <c r="H653" s="888"/>
      <c r="I653" s="888"/>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3"/>
      <c r="AI653" s="874"/>
      <c r="AJ653" s="874"/>
      <c r="AK653" s="874"/>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7"/>
      <c r="D654" s="887"/>
      <c r="E654" s="888"/>
      <c r="F654" s="888"/>
      <c r="G654" s="888"/>
      <c r="H654" s="888"/>
      <c r="I654" s="888"/>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3"/>
      <c r="AI654" s="874"/>
      <c r="AJ654" s="874"/>
      <c r="AK654" s="874"/>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7"/>
      <c r="D655" s="887"/>
      <c r="E655" s="888"/>
      <c r="F655" s="888"/>
      <c r="G655" s="888"/>
      <c r="H655" s="888"/>
      <c r="I655" s="888"/>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3"/>
      <c r="AI655" s="874"/>
      <c r="AJ655" s="874"/>
      <c r="AK655" s="874"/>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7"/>
      <c r="D656" s="887"/>
      <c r="E656" s="888"/>
      <c r="F656" s="888"/>
      <c r="G656" s="888"/>
      <c r="H656" s="888"/>
      <c r="I656" s="888"/>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3"/>
      <c r="AI656" s="874"/>
      <c r="AJ656" s="874"/>
      <c r="AK656" s="874"/>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7"/>
      <c r="D657" s="887"/>
      <c r="E657" s="888"/>
      <c r="F657" s="888"/>
      <c r="G657" s="888"/>
      <c r="H657" s="888"/>
      <c r="I657" s="888"/>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3"/>
      <c r="AI657" s="874"/>
      <c r="AJ657" s="874"/>
      <c r="AK657" s="874"/>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7"/>
      <c r="D658" s="887"/>
      <c r="E658" s="888"/>
      <c r="F658" s="888"/>
      <c r="G658" s="888"/>
      <c r="H658" s="888"/>
      <c r="I658" s="888"/>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3"/>
      <c r="AI658" s="874"/>
      <c r="AJ658" s="874"/>
      <c r="AK658" s="874"/>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7"/>
      <c r="D659" s="887"/>
      <c r="E659" s="888"/>
      <c r="F659" s="888"/>
      <c r="G659" s="888"/>
      <c r="H659" s="888"/>
      <c r="I659" s="888"/>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3"/>
      <c r="AI659" s="874"/>
      <c r="AJ659" s="874"/>
      <c r="AK659" s="874"/>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7"/>
      <c r="D660" s="887"/>
      <c r="E660" s="888"/>
      <c r="F660" s="888"/>
      <c r="G660" s="888"/>
      <c r="H660" s="888"/>
      <c r="I660" s="888"/>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3"/>
      <c r="AI660" s="874"/>
      <c r="AJ660" s="874"/>
      <c r="AK660" s="874"/>
      <c r="AL660" s="856"/>
      <c r="AM660" s="857"/>
      <c r="AN660" s="857"/>
      <c r="AO660" s="858"/>
      <c r="AP660" s="859"/>
      <c r="AQ660" s="859"/>
      <c r="AR660" s="859"/>
      <c r="AS660" s="859"/>
      <c r="AT660" s="859"/>
      <c r="AU660" s="859"/>
      <c r="AV660" s="859"/>
      <c r="AW660" s="859"/>
      <c r="AX660" s="85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71" priority="1141">
      <formula>IF(RIGHT(TEXT(P14,"0.#"),1)=".",FALSE,TRUE)</formula>
    </cfRule>
    <cfRule type="expression" dxfId="870" priority="1142">
      <formula>IF(RIGHT(TEXT(P14,"0.#"),1)=".",TRUE,FALSE)</formula>
    </cfRule>
  </conditionalFormatting>
  <conditionalFormatting sqref="P18:AX18">
    <cfRule type="expression" dxfId="869" priority="1139">
      <formula>IF(RIGHT(TEXT(P18,"0.#"),1)=".",FALSE,TRUE)</formula>
    </cfRule>
    <cfRule type="expression" dxfId="868" priority="1140">
      <formula>IF(RIGHT(TEXT(P18,"0.#"),1)=".",TRUE,FALSE)</formula>
    </cfRule>
  </conditionalFormatting>
  <conditionalFormatting sqref="Y311">
    <cfRule type="expression" dxfId="867" priority="1137">
      <formula>IF(RIGHT(TEXT(Y311,"0.#"),1)=".",FALSE,TRUE)</formula>
    </cfRule>
    <cfRule type="expression" dxfId="866" priority="1138">
      <formula>IF(RIGHT(TEXT(Y311,"0.#"),1)=".",TRUE,FALSE)</formula>
    </cfRule>
  </conditionalFormatting>
  <conditionalFormatting sqref="Y320">
    <cfRule type="expression" dxfId="865" priority="1135">
      <formula>IF(RIGHT(TEXT(Y320,"0.#"),1)=".",FALSE,TRUE)</formula>
    </cfRule>
    <cfRule type="expression" dxfId="864" priority="1136">
      <formula>IF(RIGHT(TEXT(Y320,"0.#"),1)=".",TRUE,FALSE)</formula>
    </cfRule>
  </conditionalFormatting>
  <conditionalFormatting sqref="Y351:Y358 Y349 Y338:Y345 Y336 Y325:Y332">
    <cfRule type="expression" dxfId="863" priority="1115">
      <formula>IF(RIGHT(TEXT(Y325,"0.#"),1)=".",FALSE,TRUE)</formula>
    </cfRule>
    <cfRule type="expression" dxfId="862" priority="1116">
      <formula>IF(RIGHT(TEXT(Y325,"0.#"),1)=".",TRUE,FALSE)</formula>
    </cfRule>
  </conditionalFormatting>
  <conditionalFormatting sqref="P16:AQ17 P15:AX15 P13:AX13">
    <cfRule type="expression" dxfId="861" priority="1133">
      <formula>IF(RIGHT(TEXT(P13,"0.#"),1)=".",FALSE,TRUE)</formula>
    </cfRule>
    <cfRule type="expression" dxfId="860" priority="1134">
      <formula>IF(RIGHT(TEXT(P13,"0.#"),1)=".",TRUE,FALSE)</formula>
    </cfRule>
  </conditionalFormatting>
  <conditionalFormatting sqref="P19:AJ19">
    <cfRule type="expression" dxfId="859" priority="1131">
      <formula>IF(RIGHT(TEXT(P19,"0.#"),1)=".",FALSE,TRUE)</formula>
    </cfRule>
    <cfRule type="expression" dxfId="858" priority="1132">
      <formula>IF(RIGHT(TEXT(P19,"0.#"),1)=".",TRUE,FALSE)</formula>
    </cfRule>
  </conditionalFormatting>
  <conditionalFormatting sqref="Y312:Y319 Y310">
    <cfRule type="expression" dxfId="857" priority="1127">
      <formula>IF(RIGHT(TEXT(Y310,"0.#"),1)=".",FALSE,TRUE)</formula>
    </cfRule>
    <cfRule type="expression" dxfId="856" priority="1128">
      <formula>IF(RIGHT(TEXT(Y310,"0.#"),1)=".",TRUE,FALSE)</formula>
    </cfRule>
  </conditionalFormatting>
  <conditionalFormatting sqref="AU311">
    <cfRule type="expression" dxfId="855" priority="1125">
      <formula>IF(RIGHT(TEXT(AU311,"0.#"),1)=".",FALSE,TRUE)</formula>
    </cfRule>
    <cfRule type="expression" dxfId="854" priority="1126">
      <formula>IF(RIGHT(TEXT(AU311,"0.#"),1)=".",TRUE,FALSE)</formula>
    </cfRule>
  </conditionalFormatting>
  <conditionalFormatting sqref="AU320">
    <cfRule type="expression" dxfId="853" priority="1123">
      <formula>IF(RIGHT(TEXT(AU320,"0.#"),1)=".",FALSE,TRUE)</formula>
    </cfRule>
    <cfRule type="expression" dxfId="852" priority="1124">
      <formula>IF(RIGHT(TEXT(AU320,"0.#"),1)=".",TRUE,FALSE)</formula>
    </cfRule>
  </conditionalFormatting>
  <conditionalFormatting sqref="AU312:AU319 AU310">
    <cfRule type="expression" dxfId="851" priority="1121">
      <formula>IF(RIGHT(TEXT(AU310,"0.#"),1)=".",FALSE,TRUE)</formula>
    </cfRule>
    <cfRule type="expression" dxfId="850" priority="1122">
      <formula>IF(RIGHT(TEXT(AU310,"0.#"),1)=".",TRUE,FALSE)</formula>
    </cfRule>
  </conditionalFormatting>
  <conditionalFormatting sqref="Y350 Y337">
    <cfRule type="expression" dxfId="849" priority="1119">
      <formula>IF(RIGHT(TEXT(Y337,"0.#"),1)=".",FALSE,TRUE)</formula>
    </cfRule>
    <cfRule type="expression" dxfId="848" priority="1120">
      <formula>IF(RIGHT(TEXT(Y337,"0.#"),1)=".",TRUE,FALSE)</formula>
    </cfRule>
  </conditionalFormatting>
  <conditionalFormatting sqref="Y359 Y346 Y333">
    <cfRule type="expression" dxfId="847" priority="1117">
      <formula>IF(RIGHT(TEXT(Y333,"0.#"),1)=".",FALSE,TRUE)</formula>
    </cfRule>
    <cfRule type="expression" dxfId="846" priority="1118">
      <formula>IF(RIGHT(TEXT(Y333,"0.#"),1)=".",TRUE,FALSE)</formula>
    </cfRule>
  </conditionalFormatting>
  <conditionalFormatting sqref="AU350 AU337 AU324">
    <cfRule type="expression" dxfId="845" priority="1113">
      <formula>IF(RIGHT(TEXT(AU324,"0.#"),1)=".",FALSE,TRUE)</formula>
    </cfRule>
    <cfRule type="expression" dxfId="844" priority="1114">
      <formula>IF(RIGHT(TEXT(AU324,"0.#"),1)=".",TRUE,FALSE)</formula>
    </cfRule>
  </conditionalFormatting>
  <conditionalFormatting sqref="AU359 AU346 AU333">
    <cfRule type="expression" dxfId="843" priority="1111">
      <formula>IF(RIGHT(TEXT(AU333,"0.#"),1)=".",FALSE,TRUE)</formula>
    </cfRule>
    <cfRule type="expression" dxfId="842" priority="1112">
      <formula>IF(RIGHT(TEXT(AU333,"0.#"),1)=".",TRUE,FALSE)</formula>
    </cfRule>
  </conditionalFormatting>
  <conditionalFormatting sqref="AU351:AU358 AU349 AU338:AU345 AU336 AU325:AU332 AU323">
    <cfRule type="expression" dxfId="841" priority="1109">
      <formula>IF(RIGHT(TEXT(AU323,"0.#"),1)=".",FALSE,TRUE)</formula>
    </cfRule>
    <cfRule type="expression" dxfId="840" priority="1110">
      <formula>IF(RIGHT(TEXT(AU323,"0.#"),1)=".",TRUE,FALSE)</formula>
    </cfRule>
  </conditionalFormatting>
  <conditionalFormatting sqref="AE210">
    <cfRule type="expression" dxfId="839" priority="1095">
      <formula>IF(RIGHT(TEXT(AE210,"0.#"),1)=".",FALSE,TRUE)</formula>
    </cfRule>
    <cfRule type="expression" dxfId="838" priority="1096">
      <formula>IF(RIGHT(TEXT(AE210,"0.#"),1)=".",TRUE,FALSE)</formula>
    </cfRule>
  </conditionalFormatting>
  <conditionalFormatting sqref="AE211">
    <cfRule type="expression" dxfId="837" priority="1093">
      <formula>IF(RIGHT(TEXT(AE211,"0.#"),1)=".",FALSE,TRUE)</formula>
    </cfRule>
    <cfRule type="expression" dxfId="836" priority="1094">
      <formula>IF(RIGHT(TEXT(AE211,"0.#"),1)=".",TRUE,FALSE)</formula>
    </cfRule>
  </conditionalFormatting>
  <conditionalFormatting sqref="AE212">
    <cfRule type="expression" dxfId="835" priority="1091">
      <formula>IF(RIGHT(TEXT(AE212,"0.#"),1)=".",FALSE,TRUE)</formula>
    </cfRule>
    <cfRule type="expression" dxfId="834" priority="1092">
      <formula>IF(RIGHT(TEXT(AE212,"0.#"),1)=".",TRUE,FALSE)</formula>
    </cfRule>
  </conditionalFormatting>
  <conditionalFormatting sqref="AI212">
    <cfRule type="expression" dxfId="833" priority="1089">
      <formula>IF(RIGHT(TEXT(AI212,"0.#"),1)=".",FALSE,TRUE)</formula>
    </cfRule>
    <cfRule type="expression" dxfId="832" priority="1090">
      <formula>IF(RIGHT(TEXT(AI212,"0.#"),1)=".",TRUE,FALSE)</formula>
    </cfRule>
  </conditionalFormatting>
  <conditionalFormatting sqref="AI211">
    <cfRule type="expression" dxfId="831" priority="1087">
      <formula>IF(RIGHT(TEXT(AI211,"0.#"),1)=".",FALSE,TRUE)</formula>
    </cfRule>
    <cfRule type="expression" dxfId="830" priority="1088">
      <formula>IF(RIGHT(TEXT(AI211,"0.#"),1)=".",TRUE,FALSE)</formula>
    </cfRule>
  </conditionalFormatting>
  <conditionalFormatting sqref="AI210">
    <cfRule type="expression" dxfId="829" priority="1085">
      <formula>IF(RIGHT(TEXT(AI210,"0.#"),1)=".",FALSE,TRUE)</formula>
    </cfRule>
    <cfRule type="expression" dxfId="828" priority="1086">
      <formula>IF(RIGHT(TEXT(AI210,"0.#"),1)=".",TRUE,FALSE)</formula>
    </cfRule>
  </conditionalFormatting>
  <conditionalFormatting sqref="AM210">
    <cfRule type="expression" dxfId="827" priority="1083">
      <formula>IF(RIGHT(TEXT(AM210,"0.#"),1)=".",FALSE,TRUE)</formula>
    </cfRule>
    <cfRule type="expression" dxfId="826" priority="1084">
      <formula>IF(RIGHT(TEXT(AM210,"0.#"),1)=".",TRUE,FALSE)</formula>
    </cfRule>
  </conditionalFormatting>
  <conditionalFormatting sqref="AM211">
    <cfRule type="expression" dxfId="825" priority="1081">
      <formula>IF(RIGHT(TEXT(AM211,"0.#"),1)=".",FALSE,TRUE)</formula>
    </cfRule>
    <cfRule type="expression" dxfId="824" priority="1082">
      <formula>IF(RIGHT(TEXT(AM211,"0.#"),1)=".",TRUE,FALSE)</formula>
    </cfRule>
  </conditionalFormatting>
  <conditionalFormatting sqref="AM212">
    <cfRule type="expression" dxfId="823" priority="1079">
      <formula>IF(RIGHT(TEXT(AM212,"0.#"),1)=".",FALSE,TRUE)</formula>
    </cfRule>
    <cfRule type="expression" dxfId="822" priority="1080">
      <formula>IF(RIGHT(TEXT(AM212,"0.#"),1)=".",TRUE,FALSE)</formula>
    </cfRule>
  </conditionalFormatting>
  <conditionalFormatting sqref="AL376:AO395">
    <cfRule type="expression" dxfId="821" priority="1075">
      <formula>IF(AND(AL376&gt;=0, RIGHT(TEXT(AL376,"0.#"),1)&lt;&gt;"."),TRUE,FALSE)</formula>
    </cfRule>
    <cfRule type="expression" dxfId="820" priority="1076">
      <formula>IF(AND(AL376&gt;=0, RIGHT(TEXT(AL376,"0.#"),1)="."),TRUE,FALSE)</formula>
    </cfRule>
    <cfRule type="expression" dxfId="819" priority="1077">
      <formula>IF(AND(AL376&lt;0, RIGHT(TEXT(AL376,"0.#"),1)&lt;&gt;"."),TRUE,FALSE)</formula>
    </cfRule>
    <cfRule type="expression" dxfId="818" priority="1078">
      <formula>IF(AND(AL376&lt;0, RIGHT(TEXT(AL376,"0.#"),1)="."),TRUE,FALSE)</formula>
    </cfRule>
  </conditionalFormatting>
  <conditionalFormatting sqref="AQ210:AQ212">
    <cfRule type="expression" dxfId="817" priority="1073">
      <formula>IF(RIGHT(TEXT(AQ210,"0.#"),1)=".",FALSE,TRUE)</formula>
    </cfRule>
    <cfRule type="expression" dxfId="816" priority="1074">
      <formula>IF(RIGHT(TEXT(AQ210,"0.#"),1)=".",TRUE,FALSE)</formula>
    </cfRule>
  </conditionalFormatting>
  <conditionalFormatting sqref="AU210:AU212">
    <cfRule type="expression" dxfId="815" priority="1071">
      <formula>IF(RIGHT(TEXT(AU210,"0.#"),1)=".",FALSE,TRUE)</formula>
    </cfRule>
    <cfRule type="expression" dxfId="814" priority="1072">
      <formula>IF(RIGHT(TEXT(AU210,"0.#"),1)=".",TRUE,FALSE)</formula>
    </cfRule>
  </conditionalFormatting>
  <conditionalFormatting sqref="Y368:Y395">
    <cfRule type="expression" dxfId="813" priority="1069">
      <formula>IF(RIGHT(TEXT(Y368,"0.#"),1)=".",FALSE,TRUE)</formula>
    </cfRule>
    <cfRule type="expression" dxfId="812" priority="1070">
      <formula>IF(RIGHT(TEXT(Y368,"0.#"),1)=".",TRUE,FALSE)</formula>
    </cfRule>
  </conditionalFormatting>
  <conditionalFormatting sqref="AL631:AO660">
    <cfRule type="expression" dxfId="811" priority="1065">
      <formula>IF(AND(AL631&gt;=0, RIGHT(TEXT(AL631,"0.#"),1)&lt;&gt;"."),TRUE,FALSE)</formula>
    </cfRule>
    <cfRule type="expression" dxfId="810" priority="1066">
      <formula>IF(AND(AL631&gt;=0, RIGHT(TEXT(AL631,"0.#"),1)="."),TRUE,FALSE)</formula>
    </cfRule>
    <cfRule type="expression" dxfId="809" priority="1067">
      <formula>IF(AND(AL631&lt;0, RIGHT(TEXT(AL631,"0.#"),1)&lt;&gt;"."),TRUE,FALSE)</formula>
    </cfRule>
    <cfRule type="expression" dxfId="808" priority="1068">
      <formula>IF(AND(AL631&lt;0, RIGHT(TEXT(AL631,"0.#"),1)="."),TRUE,FALSE)</formula>
    </cfRule>
  </conditionalFormatting>
  <conditionalFormatting sqref="Y631:Y660">
    <cfRule type="expression" dxfId="807" priority="1063">
      <formula>IF(RIGHT(TEXT(Y631,"0.#"),1)=".",FALSE,TRUE)</formula>
    </cfRule>
    <cfRule type="expression" dxfId="806" priority="1064">
      <formula>IF(RIGHT(TEXT(Y631,"0.#"),1)=".",TRUE,FALSE)</formula>
    </cfRule>
  </conditionalFormatting>
  <conditionalFormatting sqref="AL366:AO366">
    <cfRule type="expression" dxfId="805" priority="1059">
      <formula>IF(AND(AL366&gt;=0, RIGHT(TEXT(AL366,"0.#"),1)&lt;&gt;"."),TRUE,FALSE)</formula>
    </cfRule>
    <cfRule type="expression" dxfId="804" priority="1060">
      <formula>IF(AND(AL366&gt;=0, RIGHT(TEXT(AL366,"0.#"),1)="."),TRUE,FALSE)</formula>
    </cfRule>
    <cfRule type="expression" dxfId="803" priority="1061">
      <formula>IF(AND(AL366&lt;0, RIGHT(TEXT(AL366,"0.#"),1)&lt;&gt;"."),TRUE,FALSE)</formula>
    </cfRule>
    <cfRule type="expression" dxfId="802" priority="1062">
      <formula>IF(AND(AL366&lt;0, RIGHT(TEXT(AL366,"0.#"),1)="."),TRUE,FALSE)</formula>
    </cfRule>
  </conditionalFormatting>
  <conditionalFormatting sqref="Y366:Y367">
    <cfRule type="expression" dxfId="801" priority="1057">
      <formula>IF(RIGHT(TEXT(Y366,"0.#"),1)=".",FALSE,TRUE)</formula>
    </cfRule>
    <cfRule type="expression" dxfId="800" priority="1058">
      <formula>IF(RIGHT(TEXT(Y366,"0.#"),1)=".",TRUE,FALSE)</formula>
    </cfRule>
  </conditionalFormatting>
  <conditionalFormatting sqref="Y401:Y428">
    <cfRule type="expression" dxfId="799" priority="995">
      <formula>IF(RIGHT(TEXT(Y401,"0.#"),1)=".",FALSE,TRUE)</formula>
    </cfRule>
    <cfRule type="expression" dxfId="798" priority="996">
      <formula>IF(RIGHT(TEXT(Y401,"0.#"),1)=".",TRUE,FALSE)</formula>
    </cfRule>
  </conditionalFormatting>
  <conditionalFormatting sqref="Y399:Y400">
    <cfRule type="expression" dxfId="797" priority="989">
      <formula>IF(RIGHT(TEXT(Y399,"0.#"),1)=".",FALSE,TRUE)</formula>
    </cfRule>
    <cfRule type="expression" dxfId="796" priority="990">
      <formula>IF(RIGHT(TEXT(Y399,"0.#"),1)=".",TRUE,FALSE)</formula>
    </cfRule>
  </conditionalFormatting>
  <conditionalFormatting sqref="Y434:Y461">
    <cfRule type="expression" dxfId="795" priority="983">
      <formula>IF(RIGHT(TEXT(Y434,"0.#"),1)=".",FALSE,TRUE)</formula>
    </cfRule>
    <cfRule type="expression" dxfId="794" priority="984">
      <formula>IF(RIGHT(TEXT(Y434,"0.#"),1)=".",TRUE,FALSE)</formula>
    </cfRule>
  </conditionalFormatting>
  <conditionalFormatting sqref="Y432:Y433">
    <cfRule type="expression" dxfId="793" priority="977">
      <formula>IF(RIGHT(TEXT(Y432,"0.#"),1)=".",FALSE,TRUE)</formula>
    </cfRule>
    <cfRule type="expression" dxfId="792" priority="978">
      <formula>IF(RIGHT(TEXT(Y432,"0.#"),1)=".",TRUE,FALSE)</formula>
    </cfRule>
  </conditionalFormatting>
  <conditionalFormatting sqref="Y467:Y494">
    <cfRule type="expression" dxfId="791" priority="971">
      <formula>IF(RIGHT(TEXT(Y467,"0.#"),1)=".",FALSE,TRUE)</formula>
    </cfRule>
    <cfRule type="expression" dxfId="790" priority="972">
      <formula>IF(RIGHT(TEXT(Y467,"0.#"),1)=".",TRUE,FALSE)</formula>
    </cfRule>
  </conditionalFormatting>
  <conditionalFormatting sqref="Y465:Y466">
    <cfRule type="expression" dxfId="789" priority="965">
      <formula>IF(RIGHT(TEXT(Y465,"0.#"),1)=".",FALSE,TRUE)</formula>
    </cfRule>
    <cfRule type="expression" dxfId="788" priority="966">
      <formula>IF(RIGHT(TEXT(Y465,"0.#"),1)=".",TRUE,FALSE)</formula>
    </cfRule>
  </conditionalFormatting>
  <conditionalFormatting sqref="Y500:Y527">
    <cfRule type="expression" dxfId="787" priority="959">
      <formula>IF(RIGHT(TEXT(Y500,"0.#"),1)=".",FALSE,TRUE)</formula>
    </cfRule>
    <cfRule type="expression" dxfId="786" priority="960">
      <formula>IF(RIGHT(TEXT(Y500,"0.#"),1)=".",TRUE,FALSE)</formula>
    </cfRule>
  </conditionalFormatting>
  <conditionalFormatting sqref="Y498:Y499">
    <cfRule type="expression" dxfId="785" priority="953">
      <formula>IF(RIGHT(TEXT(Y498,"0.#"),1)=".",FALSE,TRUE)</formula>
    </cfRule>
    <cfRule type="expression" dxfId="784" priority="954">
      <formula>IF(RIGHT(TEXT(Y498,"0.#"),1)=".",TRUE,FALSE)</formula>
    </cfRule>
  </conditionalFormatting>
  <conditionalFormatting sqref="Y533:Y560">
    <cfRule type="expression" dxfId="783" priority="947">
      <formula>IF(RIGHT(TEXT(Y533,"0.#"),1)=".",FALSE,TRUE)</formula>
    </cfRule>
    <cfRule type="expression" dxfId="782" priority="948">
      <formula>IF(RIGHT(TEXT(Y533,"0.#"),1)=".",TRUE,FALSE)</formula>
    </cfRule>
  </conditionalFormatting>
  <conditionalFormatting sqref="W23">
    <cfRule type="expression" dxfId="781" priority="1055">
      <formula>IF(RIGHT(TEXT(W23,"0.#"),1)=".",FALSE,TRUE)</formula>
    </cfRule>
    <cfRule type="expression" dxfId="780" priority="1056">
      <formula>IF(RIGHT(TEXT(W23,"0.#"),1)=".",TRUE,FALSE)</formula>
    </cfRule>
  </conditionalFormatting>
  <conditionalFormatting sqref="W24:W27">
    <cfRule type="expression" dxfId="779" priority="1053">
      <formula>IF(RIGHT(TEXT(W24,"0.#"),1)=".",FALSE,TRUE)</formula>
    </cfRule>
    <cfRule type="expression" dxfId="778" priority="1054">
      <formula>IF(RIGHT(TEXT(W24,"0.#"),1)=".",TRUE,FALSE)</formula>
    </cfRule>
  </conditionalFormatting>
  <conditionalFormatting sqref="W28">
    <cfRule type="expression" dxfId="777" priority="1051">
      <formula>IF(RIGHT(TEXT(W28,"0.#"),1)=".",FALSE,TRUE)</formula>
    </cfRule>
    <cfRule type="expression" dxfId="776" priority="1052">
      <formula>IF(RIGHT(TEXT(W28,"0.#"),1)=".",TRUE,FALSE)</formula>
    </cfRule>
  </conditionalFormatting>
  <conditionalFormatting sqref="P23">
    <cfRule type="expression" dxfId="775" priority="1049">
      <formula>IF(RIGHT(TEXT(P23,"0.#"),1)=".",FALSE,TRUE)</formula>
    </cfRule>
    <cfRule type="expression" dxfId="774" priority="1050">
      <formula>IF(RIGHT(TEXT(P23,"0.#"),1)=".",TRUE,FALSE)</formula>
    </cfRule>
  </conditionalFormatting>
  <conditionalFormatting sqref="P24:P27">
    <cfRule type="expression" dxfId="773" priority="1047">
      <formula>IF(RIGHT(TEXT(P24,"0.#"),1)=".",FALSE,TRUE)</formula>
    </cfRule>
    <cfRule type="expression" dxfId="772" priority="1048">
      <formula>IF(RIGHT(TEXT(P24,"0.#"),1)=".",TRUE,FALSE)</formula>
    </cfRule>
  </conditionalFormatting>
  <conditionalFormatting sqref="P28">
    <cfRule type="expression" dxfId="771" priority="1045">
      <formula>IF(RIGHT(TEXT(P28,"0.#"),1)=".",FALSE,TRUE)</formula>
    </cfRule>
    <cfRule type="expression" dxfId="770" priority="1046">
      <formula>IF(RIGHT(TEXT(P28,"0.#"),1)=".",TRUE,FALSE)</formula>
    </cfRule>
  </conditionalFormatting>
  <conditionalFormatting sqref="AE202">
    <cfRule type="expression" dxfId="769" priority="1043">
      <formula>IF(RIGHT(TEXT(AE202,"0.#"),1)=".",FALSE,TRUE)</formula>
    </cfRule>
    <cfRule type="expression" dxfId="768" priority="1044">
      <formula>IF(RIGHT(TEXT(AE202,"0.#"),1)=".",TRUE,FALSE)</formula>
    </cfRule>
  </conditionalFormatting>
  <conditionalFormatting sqref="AE203">
    <cfRule type="expression" dxfId="767" priority="1041">
      <formula>IF(RIGHT(TEXT(AE203,"0.#"),1)=".",FALSE,TRUE)</formula>
    </cfRule>
    <cfRule type="expression" dxfId="766" priority="1042">
      <formula>IF(RIGHT(TEXT(AE203,"0.#"),1)=".",TRUE,FALSE)</formula>
    </cfRule>
  </conditionalFormatting>
  <conditionalFormatting sqref="AE204">
    <cfRule type="expression" dxfId="765" priority="1039">
      <formula>IF(RIGHT(TEXT(AE204,"0.#"),1)=".",FALSE,TRUE)</formula>
    </cfRule>
    <cfRule type="expression" dxfId="764" priority="1040">
      <formula>IF(RIGHT(TEXT(AE204,"0.#"),1)=".",TRUE,FALSE)</formula>
    </cfRule>
  </conditionalFormatting>
  <conditionalFormatting sqref="AI204">
    <cfRule type="expression" dxfId="763" priority="1037">
      <formula>IF(RIGHT(TEXT(AI204,"0.#"),1)=".",FALSE,TRUE)</formula>
    </cfRule>
    <cfRule type="expression" dxfId="762" priority="1038">
      <formula>IF(RIGHT(TEXT(AI204,"0.#"),1)=".",TRUE,FALSE)</formula>
    </cfRule>
  </conditionalFormatting>
  <conditionalFormatting sqref="AI203">
    <cfRule type="expression" dxfId="761" priority="1035">
      <formula>IF(RIGHT(TEXT(AI203,"0.#"),1)=".",FALSE,TRUE)</formula>
    </cfRule>
    <cfRule type="expression" dxfId="760" priority="1036">
      <formula>IF(RIGHT(TEXT(AI203,"0.#"),1)=".",TRUE,FALSE)</formula>
    </cfRule>
  </conditionalFormatting>
  <conditionalFormatting sqref="AI202">
    <cfRule type="expression" dxfId="759" priority="1033">
      <formula>IF(RIGHT(TEXT(AI202,"0.#"),1)=".",FALSE,TRUE)</formula>
    </cfRule>
    <cfRule type="expression" dxfId="758" priority="1034">
      <formula>IF(RIGHT(TEXT(AI202,"0.#"),1)=".",TRUE,FALSE)</formula>
    </cfRule>
  </conditionalFormatting>
  <conditionalFormatting sqref="AM202">
    <cfRule type="expression" dxfId="757" priority="1031">
      <formula>IF(RIGHT(TEXT(AM202,"0.#"),1)=".",FALSE,TRUE)</formula>
    </cfRule>
    <cfRule type="expression" dxfId="756" priority="1032">
      <formula>IF(RIGHT(TEXT(AM202,"0.#"),1)=".",TRUE,FALSE)</formula>
    </cfRule>
  </conditionalFormatting>
  <conditionalFormatting sqref="AM203">
    <cfRule type="expression" dxfId="755" priority="1029">
      <formula>IF(RIGHT(TEXT(AM203,"0.#"),1)=".",FALSE,TRUE)</formula>
    </cfRule>
    <cfRule type="expression" dxfId="754" priority="1030">
      <formula>IF(RIGHT(TEXT(AM203,"0.#"),1)=".",TRUE,FALSE)</formula>
    </cfRule>
  </conditionalFormatting>
  <conditionalFormatting sqref="AM204">
    <cfRule type="expression" dxfId="753" priority="1027">
      <formula>IF(RIGHT(TEXT(AM204,"0.#"),1)=".",FALSE,TRUE)</formula>
    </cfRule>
    <cfRule type="expression" dxfId="752" priority="1028">
      <formula>IF(RIGHT(TEXT(AM204,"0.#"),1)=".",TRUE,FALSE)</formula>
    </cfRule>
  </conditionalFormatting>
  <conditionalFormatting sqref="AQ202:AQ204">
    <cfRule type="expression" dxfId="751" priority="1025">
      <formula>IF(RIGHT(TEXT(AQ202,"0.#"),1)=".",FALSE,TRUE)</formula>
    </cfRule>
    <cfRule type="expression" dxfId="750" priority="1026">
      <formula>IF(RIGHT(TEXT(AQ202,"0.#"),1)=".",TRUE,FALSE)</formula>
    </cfRule>
  </conditionalFormatting>
  <conditionalFormatting sqref="AU202:AU204">
    <cfRule type="expression" dxfId="749" priority="1023">
      <formula>IF(RIGHT(TEXT(AU202,"0.#"),1)=".",FALSE,TRUE)</formula>
    </cfRule>
    <cfRule type="expression" dxfId="748" priority="1024">
      <formula>IF(RIGHT(TEXT(AU202,"0.#"),1)=".",TRUE,FALSE)</formula>
    </cfRule>
  </conditionalFormatting>
  <conditionalFormatting sqref="AE205">
    <cfRule type="expression" dxfId="747" priority="1021">
      <formula>IF(RIGHT(TEXT(AE205,"0.#"),1)=".",FALSE,TRUE)</formula>
    </cfRule>
    <cfRule type="expression" dxfId="746" priority="1022">
      <formula>IF(RIGHT(TEXT(AE205,"0.#"),1)=".",TRUE,FALSE)</formula>
    </cfRule>
  </conditionalFormatting>
  <conditionalFormatting sqref="AE206">
    <cfRule type="expression" dxfId="745" priority="1019">
      <formula>IF(RIGHT(TEXT(AE206,"0.#"),1)=".",FALSE,TRUE)</formula>
    </cfRule>
    <cfRule type="expression" dxfId="744" priority="1020">
      <formula>IF(RIGHT(TEXT(AE206,"0.#"),1)=".",TRUE,FALSE)</formula>
    </cfRule>
  </conditionalFormatting>
  <conditionalFormatting sqref="AE207">
    <cfRule type="expression" dxfId="743" priority="1017">
      <formula>IF(RIGHT(TEXT(AE207,"0.#"),1)=".",FALSE,TRUE)</formula>
    </cfRule>
    <cfRule type="expression" dxfId="742" priority="1018">
      <formula>IF(RIGHT(TEXT(AE207,"0.#"),1)=".",TRUE,FALSE)</formula>
    </cfRule>
  </conditionalFormatting>
  <conditionalFormatting sqref="AI207">
    <cfRule type="expression" dxfId="741" priority="1015">
      <formula>IF(RIGHT(TEXT(AI207,"0.#"),1)=".",FALSE,TRUE)</formula>
    </cfRule>
    <cfRule type="expression" dxfId="740" priority="1016">
      <formula>IF(RIGHT(TEXT(AI207,"0.#"),1)=".",TRUE,FALSE)</formula>
    </cfRule>
  </conditionalFormatting>
  <conditionalFormatting sqref="AI206">
    <cfRule type="expression" dxfId="739" priority="1013">
      <formula>IF(RIGHT(TEXT(AI206,"0.#"),1)=".",FALSE,TRUE)</formula>
    </cfRule>
    <cfRule type="expression" dxfId="738" priority="1014">
      <formula>IF(RIGHT(TEXT(AI206,"0.#"),1)=".",TRUE,FALSE)</formula>
    </cfRule>
  </conditionalFormatting>
  <conditionalFormatting sqref="AI205">
    <cfRule type="expression" dxfId="737" priority="1011">
      <formula>IF(RIGHT(TEXT(AI205,"0.#"),1)=".",FALSE,TRUE)</formula>
    </cfRule>
    <cfRule type="expression" dxfId="736" priority="1012">
      <formula>IF(RIGHT(TEXT(AI205,"0.#"),1)=".",TRUE,FALSE)</formula>
    </cfRule>
  </conditionalFormatting>
  <conditionalFormatting sqref="AM205">
    <cfRule type="expression" dxfId="735" priority="1009">
      <formula>IF(RIGHT(TEXT(AM205,"0.#"),1)=".",FALSE,TRUE)</formula>
    </cfRule>
    <cfRule type="expression" dxfId="734" priority="1010">
      <formula>IF(RIGHT(TEXT(AM205,"0.#"),1)=".",TRUE,FALSE)</formula>
    </cfRule>
  </conditionalFormatting>
  <conditionalFormatting sqref="AM206">
    <cfRule type="expression" dxfId="733" priority="1007">
      <formula>IF(RIGHT(TEXT(AM206,"0.#"),1)=".",FALSE,TRUE)</formula>
    </cfRule>
    <cfRule type="expression" dxfId="732" priority="1008">
      <formula>IF(RIGHT(TEXT(AM206,"0.#"),1)=".",TRUE,FALSE)</formula>
    </cfRule>
  </conditionalFormatting>
  <conditionalFormatting sqref="AM207">
    <cfRule type="expression" dxfId="731" priority="1005">
      <formula>IF(RIGHT(TEXT(AM207,"0.#"),1)=".",FALSE,TRUE)</formula>
    </cfRule>
    <cfRule type="expression" dxfId="730" priority="1006">
      <formula>IF(RIGHT(TEXT(AM207,"0.#"),1)=".",TRUE,FALSE)</formula>
    </cfRule>
  </conditionalFormatting>
  <conditionalFormatting sqref="AQ205:AQ207">
    <cfRule type="expression" dxfId="729" priority="1003">
      <formula>IF(RIGHT(TEXT(AQ205,"0.#"),1)=".",FALSE,TRUE)</formula>
    </cfRule>
    <cfRule type="expression" dxfId="728" priority="1004">
      <formula>IF(RIGHT(TEXT(AQ205,"0.#"),1)=".",TRUE,FALSE)</formula>
    </cfRule>
  </conditionalFormatting>
  <conditionalFormatting sqref="AU205:AU207">
    <cfRule type="expression" dxfId="727" priority="1001">
      <formula>IF(RIGHT(TEXT(AU205,"0.#"),1)=".",FALSE,TRUE)</formula>
    </cfRule>
    <cfRule type="expression" dxfId="726" priority="1002">
      <formula>IF(RIGHT(TEXT(AU205,"0.#"),1)=".",TRUE,FALSE)</formula>
    </cfRule>
  </conditionalFormatting>
  <conditionalFormatting sqref="AL401:AO428">
    <cfRule type="expression" dxfId="725" priority="997">
      <formula>IF(AND(AL401&gt;=0, RIGHT(TEXT(AL401,"0.#"),1)&lt;&gt;"."),TRUE,FALSE)</formula>
    </cfRule>
    <cfRule type="expression" dxfId="724" priority="998">
      <formula>IF(AND(AL401&gt;=0, RIGHT(TEXT(AL401,"0.#"),1)="."),TRUE,FALSE)</formula>
    </cfRule>
    <cfRule type="expression" dxfId="723" priority="999">
      <formula>IF(AND(AL401&lt;0, RIGHT(TEXT(AL401,"0.#"),1)&lt;&gt;"."),TRUE,FALSE)</formula>
    </cfRule>
    <cfRule type="expression" dxfId="722" priority="1000">
      <formula>IF(AND(AL401&lt;0, RIGHT(TEXT(AL401,"0.#"),1)="."),TRUE,FALSE)</formula>
    </cfRule>
  </conditionalFormatting>
  <conditionalFormatting sqref="AL399:AO400">
    <cfRule type="expression" dxfId="721" priority="991">
      <formula>IF(AND(AL399&gt;=0, RIGHT(TEXT(AL399,"0.#"),1)&lt;&gt;"."),TRUE,FALSE)</formula>
    </cfRule>
    <cfRule type="expression" dxfId="720" priority="992">
      <formula>IF(AND(AL399&gt;=0, RIGHT(TEXT(AL399,"0.#"),1)="."),TRUE,FALSE)</formula>
    </cfRule>
    <cfRule type="expression" dxfId="719" priority="993">
      <formula>IF(AND(AL399&lt;0, RIGHT(TEXT(AL399,"0.#"),1)&lt;&gt;"."),TRUE,FALSE)</formula>
    </cfRule>
    <cfRule type="expression" dxfId="718" priority="994">
      <formula>IF(AND(AL399&lt;0, RIGHT(TEXT(AL399,"0.#"),1)="."),TRUE,FALSE)</formula>
    </cfRule>
  </conditionalFormatting>
  <conditionalFormatting sqref="AL434:AO461">
    <cfRule type="expression" dxfId="717" priority="985">
      <formula>IF(AND(AL434&gt;=0, RIGHT(TEXT(AL434,"0.#"),1)&lt;&gt;"."),TRUE,FALSE)</formula>
    </cfRule>
    <cfRule type="expression" dxfId="716" priority="986">
      <formula>IF(AND(AL434&gt;=0, RIGHT(TEXT(AL434,"0.#"),1)="."),TRUE,FALSE)</formula>
    </cfRule>
    <cfRule type="expression" dxfId="715" priority="987">
      <formula>IF(AND(AL434&lt;0, RIGHT(TEXT(AL434,"0.#"),1)&lt;&gt;"."),TRUE,FALSE)</formula>
    </cfRule>
    <cfRule type="expression" dxfId="714" priority="988">
      <formula>IF(AND(AL434&lt;0, RIGHT(TEXT(AL434,"0.#"),1)="."),TRUE,FALSE)</formula>
    </cfRule>
  </conditionalFormatting>
  <conditionalFormatting sqref="AL432:AO433">
    <cfRule type="expression" dxfId="713" priority="979">
      <formula>IF(AND(AL432&gt;=0, RIGHT(TEXT(AL432,"0.#"),1)&lt;&gt;"."),TRUE,FALSE)</formula>
    </cfRule>
    <cfRule type="expression" dxfId="712" priority="980">
      <formula>IF(AND(AL432&gt;=0, RIGHT(TEXT(AL432,"0.#"),1)="."),TRUE,FALSE)</formula>
    </cfRule>
    <cfRule type="expression" dxfId="711" priority="981">
      <formula>IF(AND(AL432&lt;0, RIGHT(TEXT(AL432,"0.#"),1)&lt;&gt;"."),TRUE,FALSE)</formula>
    </cfRule>
    <cfRule type="expression" dxfId="710" priority="982">
      <formula>IF(AND(AL432&lt;0, RIGHT(TEXT(AL432,"0.#"),1)="."),TRUE,FALSE)</formula>
    </cfRule>
  </conditionalFormatting>
  <conditionalFormatting sqref="AL468:AO468 AL470:AO494">
    <cfRule type="expression" dxfId="709" priority="973">
      <formula>IF(AND(AL468&gt;=0, RIGHT(TEXT(AL468,"0.#"),1)&lt;&gt;"."),TRUE,FALSE)</formula>
    </cfRule>
    <cfRule type="expression" dxfId="708" priority="974">
      <formula>IF(AND(AL468&gt;=0, RIGHT(TEXT(AL468,"0.#"),1)="."),TRUE,FALSE)</formula>
    </cfRule>
    <cfRule type="expression" dxfId="707" priority="975">
      <formula>IF(AND(AL468&lt;0, RIGHT(TEXT(AL468,"0.#"),1)&lt;&gt;"."),TRUE,FALSE)</formula>
    </cfRule>
    <cfRule type="expression" dxfId="706" priority="976">
      <formula>IF(AND(AL468&lt;0, RIGHT(TEXT(AL468,"0.#"),1)="."),TRUE,FALSE)</formula>
    </cfRule>
  </conditionalFormatting>
  <conditionalFormatting sqref="AL465:AO465">
    <cfRule type="expression" dxfId="705" priority="967">
      <formula>IF(AND(AL465&gt;=0, RIGHT(TEXT(AL465,"0.#"),1)&lt;&gt;"."),TRUE,FALSE)</formula>
    </cfRule>
    <cfRule type="expression" dxfId="704" priority="968">
      <formula>IF(AND(AL465&gt;=0, RIGHT(TEXT(AL465,"0.#"),1)="."),TRUE,FALSE)</formula>
    </cfRule>
    <cfRule type="expression" dxfId="703" priority="969">
      <formula>IF(AND(AL465&lt;0, RIGHT(TEXT(AL465,"0.#"),1)&lt;&gt;"."),TRUE,FALSE)</formula>
    </cfRule>
    <cfRule type="expression" dxfId="702" priority="970">
      <formula>IF(AND(AL465&lt;0, RIGHT(TEXT(AL465,"0.#"),1)="."),TRUE,FALSE)</formula>
    </cfRule>
  </conditionalFormatting>
  <conditionalFormatting sqref="AL500:AO527">
    <cfRule type="expression" dxfId="701" priority="961">
      <formula>IF(AND(AL500&gt;=0, RIGHT(TEXT(AL500,"0.#"),1)&lt;&gt;"."),TRUE,FALSE)</formula>
    </cfRule>
    <cfRule type="expression" dxfId="700" priority="962">
      <formula>IF(AND(AL500&gt;=0, RIGHT(TEXT(AL500,"0.#"),1)="."),TRUE,FALSE)</formula>
    </cfRule>
    <cfRule type="expression" dxfId="699" priority="963">
      <formula>IF(AND(AL500&lt;0, RIGHT(TEXT(AL500,"0.#"),1)&lt;&gt;"."),TRUE,FALSE)</formula>
    </cfRule>
    <cfRule type="expression" dxfId="698" priority="964">
      <formula>IF(AND(AL500&lt;0, RIGHT(TEXT(AL500,"0.#"),1)="."),TRUE,FALSE)</formula>
    </cfRule>
  </conditionalFormatting>
  <conditionalFormatting sqref="AL498:AO499">
    <cfRule type="expression" dxfId="697" priority="955">
      <formula>IF(AND(AL498&gt;=0, RIGHT(TEXT(AL498,"0.#"),1)&lt;&gt;"."),TRUE,FALSE)</formula>
    </cfRule>
    <cfRule type="expression" dxfId="696" priority="956">
      <formula>IF(AND(AL498&gt;=0, RIGHT(TEXT(AL498,"0.#"),1)="."),TRUE,FALSE)</formula>
    </cfRule>
    <cfRule type="expression" dxfId="695" priority="957">
      <formula>IF(AND(AL498&lt;0, RIGHT(TEXT(AL498,"0.#"),1)&lt;&gt;"."),TRUE,FALSE)</formula>
    </cfRule>
    <cfRule type="expression" dxfId="694" priority="958">
      <formula>IF(AND(AL498&lt;0, RIGHT(TEXT(AL498,"0.#"),1)="."),TRUE,FALSE)</formula>
    </cfRule>
  </conditionalFormatting>
  <conditionalFormatting sqref="AL533:AO560">
    <cfRule type="expression" dxfId="693" priority="949">
      <formula>IF(AND(AL533&gt;=0, RIGHT(TEXT(AL533,"0.#"),1)&lt;&gt;"."),TRUE,FALSE)</formula>
    </cfRule>
    <cfRule type="expression" dxfId="692" priority="950">
      <formula>IF(AND(AL533&gt;=0, RIGHT(TEXT(AL533,"0.#"),1)="."),TRUE,FALSE)</formula>
    </cfRule>
    <cfRule type="expression" dxfId="691" priority="951">
      <formula>IF(AND(AL533&lt;0, RIGHT(TEXT(AL533,"0.#"),1)&lt;&gt;"."),TRUE,FALSE)</formula>
    </cfRule>
    <cfRule type="expression" dxfId="690" priority="952">
      <formula>IF(AND(AL533&lt;0, RIGHT(TEXT(AL533,"0.#"),1)="."),TRUE,FALSE)</formula>
    </cfRule>
  </conditionalFormatting>
  <conditionalFormatting sqref="AL531:AO532">
    <cfRule type="expression" dxfId="689" priority="943">
      <formula>IF(AND(AL531&gt;=0, RIGHT(TEXT(AL531,"0.#"),1)&lt;&gt;"."),TRUE,FALSE)</formula>
    </cfRule>
    <cfRule type="expression" dxfId="688" priority="944">
      <formula>IF(AND(AL531&gt;=0, RIGHT(TEXT(AL531,"0.#"),1)="."),TRUE,FALSE)</formula>
    </cfRule>
    <cfRule type="expression" dxfId="687" priority="945">
      <formula>IF(AND(AL531&lt;0, RIGHT(TEXT(AL531,"0.#"),1)&lt;&gt;"."),TRUE,FALSE)</formula>
    </cfRule>
    <cfRule type="expression" dxfId="686" priority="946">
      <formula>IF(AND(AL531&lt;0, RIGHT(TEXT(AL531,"0.#"),1)="."),TRUE,FALSE)</formula>
    </cfRule>
  </conditionalFormatting>
  <conditionalFormatting sqref="Y531:Y532">
    <cfRule type="expression" dxfId="685" priority="941">
      <formula>IF(RIGHT(TEXT(Y531,"0.#"),1)=".",FALSE,TRUE)</formula>
    </cfRule>
    <cfRule type="expression" dxfId="684" priority="942">
      <formula>IF(RIGHT(TEXT(Y531,"0.#"),1)=".",TRUE,FALSE)</formula>
    </cfRule>
  </conditionalFormatting>
  <conditionalFormatting sqref="AL566:AO593">
    <cfRule type="expression" dxfId="683" priority="937">
      <formula>IF(AND(AL566&gt;=0, RIGHT(TEXT(AL566,"0.#"),1)&lt;&gt;"."),TRUE,FALSE)</formula>
    </cfRule>
    <cfRule type="expression" dxfId="682" priority="938">
      <formula>IF(AND(AL566&gt;=0, RIGHT(TEXT(AL566,"0.#"),1)="."),TRUE,FALSE)</formula>
    </cfRule>
    <cfRule type="expression" dxfId="681" priority="939">
      <formula>IF(AND(AL566&lt;0, RIGHT(TEXT(AL566,"0.#"),1)&lt;&gt;"."),TRUE,FALSE)</formula>
    </cfRule>
    <cfRule type="expression" dxfId="680" priority="940">
      <formula>IF(AND(AL566&lt;0, RIGHT(TEXT(AL566,"0.#"),1)="."),TRUE,FALSE)</formula>
    </cfRule>
  </conditionalFormatting>
  <conditionalFormatting sqref="Y566:Y593">
    <cfRule type="expression" dxfId="679" priority="935">
      <formula>IF(RIGHT(TEXT(Y566,"0.#"),1)=".",FALSE,TRUE)</formula>
    </cfRule>
    <cfRule type="expression" dxfId="678" priority="936">
      <formula>IF(RIGHT(TEXT(Y566,"0.#"),1)=".",TRUE,FALSE)</formula>
    </cfRule>
  </conditionalFormatting>
  <conditionalFormatting sqref="AL564:AO565">
    <cfRule type="expression" dxfId="677" priority="931">
      <formula>IF(AND(AL564&gt;=0, RIGHT(TEXT(AL564,"0.#"),1)&lt;&gt;"."),TRUE,FALSE)</formula>
    </cfRule>
    <cfRule type="expression" dxfId="676" priority="932">
      <formula>IF(AND(AL564&gt;=0, RIGHT(TEXT(AL564,"0.#"),1)="."),TRUE,FALSE)</formula>
    </cfRule>
    <cfRule type="expression" dxfId="675" priority="933">
      <formula>IF(AND(AL564&lt;0, RIGHT(TEXT(AL564,"0.#"),1)&lt;&gt;"."),TRUE,FALSE)</formula>
    </cfRule>
    <cfRule type="expression" dxfId="674" priority="934">
      <formula>IF(AND(AL564&lt;0, RIGHT(TEXT(AL564,"0.#"),1)="."),TRUE,FALSE)</formula>
    </cfRule>
  </conditionalFormatting>
  <conditionalFormatting sqref="Y564:Y565">
    <cfRule type="expression" dxfId="673" priority="929">
      <formula>IF(RIGHT(TEXT(Y564,"0.#"),1)=".",FALSE,TRUE)</formula>
    </cfRule>
    <cfRule type="expression" dxfId="672" priority="930">
      <formula>IF(RIGHT(TEXT(Y564,"0.#"),1)=".",TRUE,FALSE)</formula>
    </cfRule>
  </conditionalFormatting>
  <conditionalFormatting sqref="AL599:AO626">
    <cfRule type="expression" dxfId="671" priority="925">
      <formula>IF(AND(AL599&gt;=0, RIGHT(TEXT(AL599,"0.#"),1)&lt;&gt;"."),TRUE,FALSE)</formula>
    </cfRule>
    <cfRule type="expression" dxfId="670" priority="926">
      <formula>IF(AND(AL599&gt;=0, RIGHT(TEXT(AL599,"0.#"),1)="."),TRUE,FALSE)</formula>
    </cfRule>
    <cfRule type="expression" dxfId="669" priority="927">
      <formula>IF(AND(AL599&lt;0, RIGHT(TEXT(AL599,"0.#"),1)&lt;&gt;"."),TRUE,FALSE)</formula>
    </cfRule>
    <cfRule type="expression" dxfId="668" priority="928">
      <formula>IF(AND(AL599&lt;0, RIGHT(TEXT(AL599,"0.#"),1)="."),TRUE,FALSE)</formula>
    </cfRule>
  </conditionalFormatting>
  <conditionalFormatting sqref="Y599:Y626">
    <cfRule type="expression" dxfId="667" priority="923">
      <formula>IF(RIGHT(TEXT(Y599,"0.#"),1)=".",FALSE,TRUE)</formula>
    </cfRule>
    <cfRule type="expression" dxfId="666" priority="924">
      <formula>IF(RIGHT(TEXT(Y599,"0.#"),1)=".",TRUE,FALSE)</formula>
    </cfRule>
  </conditionalFormatting>
  <conditionalFormatting sqref="AL597:AO598">
    <cfRule type="expression" dxfId="665" priority="919">
      <formula>IF(AND(AL597&gt;=0, RIGHT(TEXT(AL597,"0.#"),1)&lt;&gt;"."),TRUE,FALSE)</formula>
    </cfRule>
    <cfRule type="expression" dxfId="664" priority="920">
      <formula>IF(AND(AL597&gt;=0, RIGHT(TEXT(AL597,"0.#"),1)="."),TRUE,FALSE)</formula>
    </cfRule>
    <cfRule type="expression" dxfId="663" priority="921">
      <formula>IF(AND(AL597&lt;0, RIGHT(TEXT(AL597,"0.#"),1)&lt;&gt;"."),TRUE,FALSE)</formula>
    </cfRule>
    <cfRule type="expression" dxfId="662" priority="922">
      <formula>IF(AND(AL597&lt;0, RIGHT(TEXT(AL597,"0.#"),1)="."),TRUE,FALSE)</formula>
    </cfRule>
  </conditionalFormatting>
  <conditionalFormatting sqref="Y597:Y598">
    <cfRule type="expression" dxfId="661" priority="917">
      <formula>IF(RIGHT(TEXT(Y597,"0.#"),1)=".",FALSE,TRUE)</formula>
    </cfRule>
    <cfRule type="expression" dxfId="660" priority="918">
      <formula>IF(RIGHT(TEXT(Y597,"0.#"),1)=".",TRUE,FALSE)</formula>
    </cfRule>
  </conditionalFormatting>
  <conditionalFormatting sqref="P29:AC29">
    <cfRule type="expression" dxfId="659" priority="911">
      <formula>IF(RIGHT(TEXT(P29,"0.#"),1)=".",FALSE,TRUE)</formula>
    </cfRule>
    <cfRule type="expression" dxfId="658" priority="912">
      <formula>IF(RIGHT(TEXT(P29,"0.#"),1)=".",TRUE,FALSE)</formula>
    </cfRule>
  </conditionalFormatting>
  <conditionalFormatting sqref="AM41">
    <cfRule type="expression" dxfId="657" priority="893">
      <formula>IF(RIGHT(TEXT(AM41,"0.#"),1)=".",FALSE,TRUE)</formula>
    </cfRule>
    <cfRule type="expression" dxfId="656" priority="894">
      <formula>IF(RIGHT(TEXT(AM41,"0.#"),1)=".",TRUE,FALSE)</formula>
    </cfRule>
  </conditionalFormatting>
  <conditionalFormatting sqref="AM40">
    <cfRule type="expression" dxfId="655" priority="895">
      <formula>IF(RIGHT(TEXT(AM40,"0.#"),1)=".",FALSE,TRUE)</formula>
    </cfRule>
    <cfRule type="expression" dxfId="654" priority="896">
      <formula>IF(RIGHT(TEXT(AM40,"0.#"),1)=".",TRUE,FALSE)</formula>
    </cfRule>
  </conditionalFormatting>
  <conditionalFormatting sqref="AE39">
    <cfRule type="expression" dxfId="653" priority="909">
      <formula>IF(RIGHT(TEXT(AE39,"0.#"),1)=".",FALSE,TRUE)</formula>
    </cfRule>
    <cfRule type="expression" dxfId="652" priority="910">
      <formula>IF(RIGHT(TEXT(AE39,"0.#"),1)=".",TRUE,FALSE)</formula>
    </cfRule>
  </conditionalFormatting>
  <conditionalFormatting sqref="AQ39:AQ41">
    <cfRule type="expression" dxfId="651" priority="891">
      <formula>IF(RIGHT(TEXT(AQ39,"0.#"),1)=".",FALSE,TRUE)</formula>
    </cfRule>
    <cfRule type="expression" dxfId="650" priority="892">
      <formula>IF(RIGHT(TEXT(AQ39,"0.#"),1)=".",TRUE,FALSE)</formula>
    </cfRule>
  </conditionalFormatting>
  <conditionalFormatting sqref="AU39:AU41">
    <cfRule type="expression" dxfId="649" priority="889">
      <formula>IF(RIGHT(TEXT(AU39,"0.#"),1)=".",FALSE,TRUE)</formula>
    </cfRule>
    <cfRule type="expression" dxfId="648" priority="890">
      <formula>IF(RIGHT(TEXT(AU39,"0.#"),1)=".",TRUE,FALSE)</formula>
    </cfRule>
  </conditionalFormatting>
  <conditionalFormatting sqref="AI41">
    <cfRule type="expression" dxfId="647" priority="903">
      <formula>IF(RIGHT(TEXT(AI41,"0.#"),1)=".",FALSE,TRUE)</formula>
    </cfRule>
    <cfRule type="expression" dxfId="646" priority="904">
      <formula>IF(RIGHT(TEXT(AI41,"0.#"),1)=".",TRUE,FALSE)</formula>
    </cfRule>
  </conditionalFormatting>
  <conditionalFormatting sqref="AE40">
    <cfRule type="expression" dxfId="645" priority="907">
      <formula>IF(RIGHT(TEXT(AE40,"0.#"),1)=".",FALSE,TRUE)</formula>
    </cfRule>
    <cfRule type="expression" dxfId="644" priority="908">
      <formula>IF(RIGHT(TEXT(AE40,"0.#"),1)=".",TRUE,FALSE)</formula>
    </cfRule>
  </conditionalFormatting>
  <conditionalFormatting sqref="AE41">
    <cfRule type="expression" dxfId="643" priority="905">
      <formula>IF(RIGHT(TEXT(AE41,"0.#"),1)=".",FALSE,TRUE)</formula>
    </cfRule>
    <cfRule type="expression" dxfId="642" priority="906">
      <formula>IF(RIGHT(TEXT(AE41,"0.#"),1)=".",TRUE,FALSE)</formula>
    </cfRule>
  </conditionalFormatting>
  <conditionalFormatting sqref="AM39">
    <cfRule type="expression" dxfId="641" priority="897">
      <formula>IF(RIGHT(TEXT(AM39,"0.#"),1)=".",FALSE,TRUE)</formula>
    </cfRule>
    <cfRule type="expression" dxfId="640" priority="898">
      <formula>IF(RIGHT(TEXT(AM39,"0.#"),1)=".",TRUE,FALSE)</formula>
    </cfRule>
  </conditionalFormatting>
  <conditionalFormatting sqref="AI39">
    <cfRule type="expression" dxfId="639" priority="899">
      <formula>IF(RIGHT(TEXT(AI39,"0.#"),1)=".",FALSE,TRUE)</formula>
    </cfRule>
    <cfRule type="expression" dxfId="638" priority="900">
      <formula>IF(RIGHT(TEXT(AI39,"0.#"),1)=".",TRUE,FALSE)</formula>
    </cfRule>
  </conditionalFormatting>
  <conditionalFormatting sqref="AI40">
    <cfRule type="expression" dxfId="637" priority="901">
      <formula>IF(RIGHT(TEXT(AI40,"0.#"),1)=".",FALSE,TRUE)</formula>
    </cfRule>
    <cfRule type="expression" dxfId="636" priority="902">
      <formula>IF(RIGHT(TEXT(AI40,"0.#"),1)=".",TRUE,FALSE)</formula>
    </cfRule>
  </conditionalFormatting>
  <conditionalFormatting sqref="AM69">
    <cfRule type="expression" dxfId="635" priority="861">
      <formula>IF(RIGHT(TEXT(AM69,"0.#"),1)=".",FALSE,TRUE)</formula>
    </cfRule>
    <cfRule type="expression" dxfId="634" priority="862">
      <formula>IF(RIGHT(TEXT(AM69,"0.#"),1)=".",TRUE,FALSE)</formula>
    </cfRule>
  </conditionalFormatting>
  <conditionalFormatting sqref="AE70 AM70">
    <cfRule type="expression" dxfId="633" priority="859">
      <formula>IF(RIGHT(TEXT(AE70,"0.#"),1)=".",FALSE,TRUE)</formula>
    </cfRule>
    <cfRule type="expression" dxfId="632" priority="860">
      <formula>IF(RIGHT(TEXT(AE70,"0.#"),1)=".",TRUE,FALSE)</formula>
    </cfRule>
  </conditionalFormatting>
  <conditionalFormatting sqref="AI70">
    <cfRule type="expression" dxfId="631" priority="857">
      <formula>IF(RIGHT(TEXT(AI70,"0.#"),1)=".",FALSE,TRUE)</formula>
    </cfRule>
    <cfRule type="expression" dxfId="630" priority="858">
      <formula>IF(RIGHT(TEXT(AI70,"0.#"),1)=".",TRUE,FALSE)</formula>
    </cfRule>
  </conditionalFormatting>
  <conditionalFormatting sqref="AQ70">
    <cfRule type="expression" dxfId="629" priority="855">
      <formula>IF(RIGHT(TEXT(AQ70,"0.#"),1)=".",FALSE,TRUE)</formula>
    </cfRule>
    <cfRule type="expression" dxfId="628" priority="856">
      <formula>IF(RIGHT(TEXT(AQ70,"0.#"),1)=".",TRUE,FALSE)</formula>
    </cfRule>
  </conditionalFormatting>
  <conditionalFormatting sqref="AE69 AQ69">
    <cfRule type="expression" dxfId="627" priority="865">
      <formula>IF(RIGHT(TEXT(AE69,"0.#"),1)=".",FALSE,TRUE)</formula>
    </cfRule>
    <cfRule type="expression" dxfId="626" priority="866">
      <formula>IF(RIGHT(TEXT(AE69,"0.#"),1)=".",TRUE,FALSE)</formula>
    </cfRule>
  </conditionalFormatting>
  <conditionalFormatting sqref="AI69">
    <cfRule type="expression" dxfId="625" priority="863">
      <formula>IF(RIGHT(TEXT(AI69,"0.#"),1)=".",FALSE,TRUE)</formula>
    </cfRule>
    <cfRule type="expression" dxfId="624" priority="864">
      <formula>IF(RIGHT(TEXT(AI69,"0.#"),1)=".",TRUE,FALSE)</formula>
    </cfRule>
  </conditionalFormatting>
  <conditionalFormatting sqref="AE66 AQ66">
    <cfRule type="expression" dxfId="623" priority="853">
      <formula>IF(RIGHT(TEXT(AE66,"0.#"),1)=".",FALSE,TRUE)</formula>
    </cfRule>
    <cfRule type="expression" dxfId="622" priority="854">
      <formula>IF(RIGHT(TEXT(AE66,"0.#"),1)=".",TRUE,FALSE)</formula>
    </cfRule>
  </conditionalFormatting>
  <conditionalFormatting sqref="AI66">
    <cfRule type="expression" dxfId="621" priority="851">
      <formula>IF(RIGHT(TEXT(AI66,"0.#"),1)=".",FALSE,TRUE)</formula>
    </cfRule>
    <cfRule type="expression" dxfId="620" priority="852">
      <formula>IF(RIGHT(TEXT(AI66,"0.#"),1)=".",TRUE,FALSE)</formula>
    </cfRule>
  </conditionalFormatting>
  <conditionalFormatting sqref="AM66">
    <cfRule type="expression" dxfId="619" priority="849">
      <formula>IF(RIGHT(TEXT(AM66,"0.#"),1)=".",FALSE,TRUE)</formula>
    </cfRule>
    <cfRule type="expression" dxfId="618" priority="850">
      <formula>IF(RIGHT(TEXT(AM66,"0.#"),1)=".",TRUE,FALSE)</formula>
    </cfRule>
  </conditionalFormatting>
  <conditionalFormatting sqref="AE67">
    <cfRule type="expression" dxfId="617" priority="847">
      <formula>IF(RIGHT(TEXT(AE67,"0.#"),1)=".",FALSE,TRUE)</formula>
    </cfRule>
    <cfRule type="expression" dxfId="616" priority="848">
      <formula>IF(RIGHT(TEXT(AE67,"0.#"),1)=".",TRUE,FALSE)</formula>
    </cfRule>
  </conditionalFormatting>
  <conditionalFormatting sqref="AI67">
    <cfRule type="expression" dxfId="615" priority="845">
      <formula>IF(RIGHT(TEXT(AI67,"0.#"),1)=".",FALSE,TRUE)</formula>
    </cfRule>
    <cfRule type="expression" dxfId="614" priority="846">
      <formula>IF(RIGHT(TEXT(AI67,"0.#"),1)=".",TRUE,FALSE)</formula>
    </cfRule>
  </conditionalFormatting>
  <conditionalFormatting sqref="AM67">
    <cfRule type="expression" dxfId="613" priority="843">
      <formula>IF(RIGHT(TEXT(AM67,"0.#"),1)=".",FALSE,TRUE)</formula>
    </cfRule>
    <cfRule type="expression" dxfId="612" priority="844">
      <formula>IF(RIGHT(TEXT(AM67,"0.#"),1)=".",TRUE,FALSE)</formula>
    </cfRule>
  </conditionalFormatting>
  <conditionalFormatting sqref="AQ67">
    <cfRule type="expression" dxfId="611" priority="841">
      <formula>IF(RIGHT(TEXT(AQ67,"0.#"),1)=".",FALSE,TRUE)</formula>
    </cfRule>
    <cfRule type="expression" dxfId="610" priority="842">
      <formula>IF(RIGHT(TEXT(AQ67,"0.#"),1)=".",TRUE,FALSE)</formula>
    </cfRule>
  </conditionalFormatting>
  <conditionalFormatting sqref="AU66">
    <cfRule type="expression" dxfId="609" priority="839">
      <formula>IF(RIGHT(TEXT(AU66,"0.#"),1)=".",FALSE,TRUE)</formula>
    </cfRule>
    <cfRule type="expression" dxfId="608" priority="840">
      <formula>IF(RIGHT(TEXT(AU66,"0.#"),1)=".",TRUE,FALSE)</formula>
    </cfRule>
  </conditionalFormatting>
  <conditionalFormatting sqref="AU67">
    <cfRule type="expression" dxfId="607" priority="837">
      <formula>IF(RIGHT(TEXT(AU67,"0.#"),1)=".",FALSE,TRUE)</formula>
    </cfRule>
    <cfRule type="expression" dxfId="606" priority="838">
      <formula>IF(RIGHT(TEXT(AU67,"0.#"),1)=".",TRUE,FALSE)</formula>
    </cfRule>
  </conditionalFormatting>
  <conditionalFormatting sqref="AM35">
    <cfRule type="expression" dxfId="605" priority="777">
      <formula>IF(RIGHT(TEXT(AM35,"0.#"),1)=".",FALSE,TRUE)</formula>
    </cfRule>
    <cfRule type="expression" dxfId="604" priority="778">
      <formula>IF(RIGHT(TEXT(AM35,"0.#"),1)=".",TRUE,FALSE)</formula>
    </cfRule>
  </conditionalFormatting>
  <conditionalFormatting sqref="AE36 AM36">
    <cfRule type="expression" dxfId="603" priority="775">
      <formula>IF(RIGHT(TEXT(AE36,"0.#"),1)=".",FALSE,TRUE)</formula>
    </cfRule>
    <cfRule type="expression" dxfId="602" priority="776">
      <formula>IF(RIGHT(TEXT(AE36,"0.#"),1)=".",TRUE,FALSE)</formula>
    </cfRule>
  </conditionalFormatting>
  <conditionalFormatting sqref="AI36">
    <cfRule type="expression" dxfId="601" priority="773">
      <formula>IF(RIGHT(TEXT(AI36,"0.#"),1)=".",FALSE,TRUE)</formula>
    </cfRule>
    <cfRule type="expression" dxfId="600" priority="774">
      <formula>IF(RIGHT(TEXT(AI36,"0.#"),1)=".",TRUE,FALSE)</formula>
    </cfRule>
  </conditionalFormatting>
  <conditionalFormatting sqref="AQ36">
    <cfRule type="expression" dxfId="599" priority="771">
      <formula>IF(RIGHT(TEXT(AQ36,"0.#"),1)=".",FALSE,TRUE)</formula>
    </cfRule>
    <cfRule type="expression" dxfId="598" priority="772">
      <formula>IF(RIGHT(TEXT(AQ36,"0.#"),1)=".",TRUE,FALSE)</formula>
    </cfRule>
  </conditionalFormatting>
  <conditionalFormatting sqref="AE35 AQ35">
    <cfRule type="expression" dxfId="597" priority="781">
      <formula>IF(RIGHT(TEXT(AE35,"0.#"),1)=".",FALSE,TRUE)</formula>
    </cfRule>
    <cfRule type="expression" dxfId="596" priority="782">
      <formula>IF(RIGHT(TEXT(AE35,"0.#"),1)=".",TRUE,FALSE)</formula>
    </cfRule>
  </conditionalFormatting>
  <conditionalFormatting sqref="AI35">
    <cfRule type="expression" dxfId="595" priority="779">
      <formula>IF(RIGHT(TEXT(AI35,"0.#"),1)=".",FALSE,TRUE)</formula>
    </cfRule>
    <cfRule type="expression" dxfId="594" priority="780">
      <formula>IF(RIGHT(TEXT(AI35,"0.#"),1)=".",TRUE,FALSE)</formula>
    </cfRule>
  </conditionalFormatting>
  <conditionalFormatting sqref="AM171">
    <cfRule type="expression" dxfId="593" priority="741">
      <formula>IF(RIGHT(TEXT(AM171,"0.#"),1)=".",FALSE,TRUE)</formula>
    </cfRule>
    <cfRule type="expression" dxfId="592" priority="742">
      <formula>IF(RIGHT(TEXT(AM171,"0.#"),1)=".",TRUE,FALSE)</formula>
    </cfRule>
  </conditionalFormatting>
  <conditionalFormatting sqref="AE172 AM172">
    <cfRule type="expression" dxfId="591" priority="739">
      <formula>IF(RIGHT(TEXT(AE172,"0.#"),1)=".",FALSE,TRUE)</formula>
    </cfRule>
    <cfRule type="expression" dxfId="590" priority="740">
      <formula>IF(RIGHT(TEXT(AE172,"0.#"),1)=".",TRUE,FALSE)</formula>
    </cfRule>
  </conditionalFormatting>
  <conditionalFormatting sqref="AI172">
    <cfRule type="expression" dxfId="589" priority="737">
      <formula>IF(RIGHT(TEXT(AI172,"0.#"),1)=".",FALSE,TRUE)</formula>
    </cfRule>
    <cfRule type="expression" dxfId="588" priority="738">
      <formula>IF(RIGHT(TEXT(AI172,"0.#"),1)=".",TRUE,FALSE)</formula>
    </cfRule>
  </conditionalFormatting>
  <conditionalFormatting sqref="AQ172">
    <cfRule type="expression" dxfId="587" priority="735">
      <formula>IF(RIGHT(TEXT(AQ172,"0.#"),1)=".",FALSE,TRUE)</formula>
    </cfRule>
    <cfRule type="expression" dxfId="586" priority="736">
      <formula>IF(RIGHT(TEXT(AQ172,"0.#"),1)=".",TRUE,FALSE)</formula>
    </cfRule>
  </conditionalFormatting>
  <conditionalFormatting sqref="AE171 AQ171">
    <cfRule type="expression" dxfId="585" priority="745">
      <formula>IF(RIGHT(TEXT(AE171,"0.#"),1)=".",FALSE,TRUE)</formula>
    </cfRule>
    <cfRule type="expression" dxfId="584" priority="746">
      <formula>IF(RIGHT(TEXT(AE171,"0.#"),1)=".",TRUE,FALSE)</formula>
    </cfRule>
  </conditionalFormatting>
  <conditionalFormatting sqref="AI171">
    <cfRule type="expression" dxfId="583" priority="743">
      <formula>IF(RIGHT(TEXT(AI171,"0.#"),1)=".",FALSE,TRUE)</formula>
    </cfRule>
    <cfRule type="expression" dxfId="582" priority="744">
      <formula>IF(RIGHT(TEXT(AI171,"0.#"),1)=".",TRUE,FALSE)</formula>
    </cfRule>
  </conditionalFormatting>
  <conditionalFormatting sqref="AE73">
    <cfRule type="expression" dxfId="581" priority="733">
      <formula>IF(RIGHT(TEXT(AE73,"0.#"),1)=".",FALSE,TRUE)</formula>
    </cfRule>
    <cfRule type="expression" dxfId="580" priority="734">
      <formula>IF(RIGHT(TEXT(AE73,"0.#"),1)=".",TRUE,FALSE)</formula>
    </cfRule>
  </conditionalFormatting>
  <conditionalFormatting sqref="AM75">
    <cfRule type="expression" dxfId="579" priority="717">
      <formula>IF(RIGHT(TEXT(AM75,"0.#"),1)=".",FALSE,TRUE)</formula>
    </cfRule>
    <cfRule type="expression" dxfId="578" priority="718">
      <formula>IF(RIGHT(TEXT(AM75,"0.#"),1)=".",TRUE,FALSE)</formula>
    </cfRule>
  </conditionalFormatting>
  <conditionalFormatting sqref="AE74">
    <cfRule type="expression" dxfId="577" priority="731">
      <formula>IF(RIGHT(TEXT(AE74,"0.#"),1)=".",FALSE,TRUE)</formula>
    </cfRule>
    <cfRule type="expression" dxfId="576" priority="732">
      <formula>IF(RIGHT(TEXT(AE74,"0.#"),1)=".",TRUE,FALSE)</formula>
    </cfRule>
  </conditionalFormatting>
  <conditionalFormatting sqref="AE75">
    <cfRule type="expression" dxfId="575" priority="729">
      <formula>IF(RIGHT(TEXT(AE75,"0.#"),1)=".",FALSE,TRUE)</formula>
    </cfRule>
    <cfRule type="expression" dxfId="574" priority="730">
      <formula>IF(RIGHT(TEXT(AE75,"0.#"),1)=".",TRUE,FALSE)</formula>
    </cfRule>
  </conditionalFormatting>
  <conditionalFormatting sqref="AI75">
    <cfRule type="expression" dxfId="573" priority="727">
      <formula>IF(RIGHT(TEXT(AI75,"0.#"),1)=".",FALSE,TRUE)</formula>
    </cfRule>
    <cfRule type="expression" dxfId="572" priority="728">
      <formula>IF(RIGHT(TEXT(AI75,"0.#"),1)=".",TRUE,FALSE)</formula>
    </cfRule>
  </conditionalFormatting>
  <conditionalFormatting sqref="AI74">
    <cfRule type="expression" dxfId="571" priority="725">
      <formula>IF(RIGHT(TEXT(AI74,"0.#"),1)=".",FALSE,TRUE)</formula>
    </cfRule>
    <cfRule type="expression" dxfId="570" priority="726">
      <formula>IF(RIGHT(TEXT(AI74,"0.#"),1)=".",TRUE,FALSE)</formula>
    </cfRule>
  </conditionalFormatting>
  <conditionalFormatting sqref="AI73">
    <cfRule type="expression" dxfId="569" priority="723">
      <formula>IF(RIGHT(TEXT(AI73,"0.#"),1)=".",FALSE,TRUE)</formula>
    </cfRule>
    <cfRule type="expression" dxfId="568" priority="724">
      <formula>IF(RIGHT(TEXT(AI73,"0.#"),1)=".",TRUE,FALSE)</formula>
    </cfRule>
  </conditionalFormatting>
  <conditionalFormatting sqref="AM73">
    <cfRule type="expression" dxfId="567" priority="721">
      <formula>IF(RIGHT(TEXT(AM73,"0.#"),1)=".",FALSE,TRUE)</formula>
    </cfRule>
    <cfRule type="expression" dxfId="566" priority="722">
      <formula>IF(RIGHT(TEXT(AM73,"0.#"),1)=".",TRUE,FALSE)</formula>
    </cfRule>
  </conditionalFormatting>
  <conditionalFormatting sqref="AM74">
    <cfRule type="expression" dxfId="565" priority="719">
      <formula>IF(RIGHT(TEXT(AM74,"0.#"),1)=".",FALSE,TRUE)</formula>
    </cfRule>
    <cfRule type="expression" dxfId="564" priority="720">
      <formula>IF(RIGHT(TEXT(AM74,"0.#"),1)=".",TRUE,FALSE)</formula>
    </cfRule>
  </conditionalFormatting>
  <conditionalFormatting sqref="AQ73:AQ75">
    <cfRule type="expression" dxfId="563" priority="715">
      <formula>IF(RIGHT(TEXT(AQ73,"0.#"),1)=".",FALSE,TRUE)</formula>
    </cfRule>
    <cfRule type="expression" dxfId="562" priority="716">
      <formula>IF(RIGHT(TEXT(AQ73,"0.#"),1)=".",TRUE,FALSE)</formula>
    </cfRule>
  </conditionalFormatting>
  <conditionalFormatting sqref="AU73:AU75">
    <cfRule type="expression" dxfId="561" priority="713">
      <formula>IF(RIGHT(TEXT(AU73,"0.#"),1)=".",FALSE,TRUE)</formula>
    </cfRule>
    <cfRule type="expression" dxfId="560" priority="714">
      <formula>IF(RIGHT(TEXT(AU73,"0.#"),1)=".",TRUE,FALSE)</formula>
    </cfRule>
  </conditionalFormatting>
  <conditionalFormatting sqref="AE175">
    <cfRule type="expression" dxfId="559" priority="667">
      <formula>IF(RIGHT(TEXT(AE175,"0.#"),1)=".",FALSE,TRUE)</formula>
    </cfRule>
    <cfRule type="expression" dxfId="558" priority="668">
      <formula>IF(RIGHT(TEXT(AE175,"0.#"),1)=".",TRUE,FALSE)</formula>
    </cfRule>
  </conditionalFormatting>
  <conditionalFormatting sqref="AM177">
    <cfRule type="expression" dxfId="557" priority="651">
      <formula>IF(RIGHT(TEXT(AM177,"0.#"),1)=".",FALSE,TRUE)</formula>
    </cfRule>
    <cfRule type="expression" dxfId="556" priority="652">
      <formula>IF(RIGHT(TEXT(AM177,"0.#"),1)=".",TRUE,FALSE)</formula>
    </cfRule>
  </conditionalFormatting>
  <conditionalFormatting sqref="AE176">
    <cfRule type="expression" dxfId="555" priority="665">
      <formula>IF(RIGHT(TEXT(AE176,"0.#"),1)=".",FALSE,TRUE)</formula>
    </cfRule>
    <cfRule type="expression" dxfId="554" priority="666">
      <formula>IF(RIGHT(TEXT(AE176,"0.#"),1)=".",TRUE,FALSE)</formula>
    </cfRule>
  </conditionalFormatting>
  <conditionalFormatting sqref="AE177">
    <cfRule type="expression" dxfId="553" priority="663">
      <formula>IF(RIGHT(TEXT(AE177,"0.#"),1)=".",FALSE,TRUE)</formula>
    </cfRule>
    <cfRule type="expression" dxfId="552" priority="664">
      <formula>IF(RIGHT(TEXT(AE177,"0.#"),1)=".",TRUE,FALSE)</formula>
    </cfRule>
  </conditionalFormatting>
  <conditionalFormatting sqref="AI177">
    <cfRule type="expression" dxfId="551" priority="661">
      <formula>IF(RIGHT(TEXT(AI177,"0.#"),1)=".",FALSE,TRUE)</formula>
    </cfRule>
    <cfRule type="expression" dxfId="550" priority="662">
      <formula>IF(RIGHT(TEXT(AI177,"0.#"),1)=".",TRUE,FALSE)</formula>
    </cfRule>
  </conditionalFormatting>
  <conditionalFormatting sqref="AI176">
    <cfRule type="expression" dxfId="549" priority="659">
      <formula>IF(RIGHT(TEXT(AI176,"0.#"),1)=".",FALSE,TRUE)</formula>
    </cfRule>
    <cfRule type="expression" dxfId="548" priority="660">
      <formula>IF(RIGHT(TEXT(AI176,"0.#"),1)=".",TRUE,FALSE)</formula>
    </cfRule>
  </conditionalFormatting>
  <conditionalFormatting sqref="AI175">
    <cfRule type="expression" dxfId="547" priority="657">
      <formula>IF(RIGHT(TEXT(AI175,"0.#"),1)=".",FALSE,TRUE)</formula>
    </cfRule>
    <cfRule type="expression" dxfId="546" priority="658">
      <formula>IF(RIGHT(TEXT(AI175,"0.#"),1)=".",TRUE,FALSE)</formula>
    </cfRule>
  </conditionalFormatting>
  <conditionalFormatting sqref="AM175">
    <cfRule type="expression" dxfId="545" priority="655">
      <formula>IF(RIGHT(TEXT(AM175,"0.#"),1)=".",FALSE,TRUE)</formula>
    </cfRule>
    <cfRule type="expression" dxfId="544" priority="656">
      <formula>IF(RIGHT(TEXT(AM175,"0.#"),1)=".",TRUE,FALSE)</formula>
    </cfRule>
  </conditionalFormatting>
  <conditionalFormatting sqref="AM176">
    <cfRule type="expression" dxfId="543" priority="653">
      <formula>IF(RIGHT(TEXT(AM176,"0.#"),1)=".",FALSE,TRUE)</formula>
    </cfRule>
    <cfRule type="expression" dxfId="542" priority="654">
      <formula>IF(RIGHT(TEXT(AM176,"0.#"),1)=".",TRUE,FALSE)</formula>
    </cfRule>
  </conditionalFormatting>
  <conditionalFormatting sqref="AQ175:AQ177">
    <cfRule type="expression" dxfId="541" priority="649">
      <formula>IF(RIGHT(TEXT(AQ175,"0.#"),1)=".",FALSE,TRUE)</formula>
    </cfRule>
    <cfRule type="expression" dxfId="540" priority="650">
      <formula>IF(RIGHT(TEXT(AQ175,"0.#"),1)=".",TRUE,FALSE)</formula>
    </cfRule>
  </conditionalFormatting>
  <conditionalFormatting sqref="AU175:AU177">
    <cfRule type="expression" dxfId="539" priority="647">
      <formula>IF(RIGHT(TEXT(AU175,"0.#"),1)=".",FALSE,TRUE)</formula>
    </cfRule>
    <cfRule type="expression" dxfId="538" priority="648">
      <formula>IF(RIGHT(TEXT(AU175,"0.#"),1)=".",TRUE,FALSE)</formula>
    </cfRule>
  </conditionalFormatting>
  <conditionalFormatting sqref="AE61">
    <cfRule type="expression" dxfId="537" priority="601">
      <formula>IF(RIGHT(TEXT(AE61,"0.#"),1)=".",FALSE,TRUE)</formula>
    </cfRule>
    <cfRule type="expression" dxfId="536" priority="602">
      <formula>IF(RIGHT(TEXT(AE61,"0.#"),1)=".",TRUE,FALSE)</formula>
    </cfRule>
  </conditionalFormatting>
  <conditionalFormatting sqref="AE62">
    <cfRule type="expression" dxfId="535" priority="599">
      <formula>IF(RIGHT(TEXT(AE62,"0.#"),1)=".",FALSE,TRUE)</formula>
    </cfRule>
    <cfRule type="expression" dxfId="534" priority="600">
      <formula>IF(RIGHT(TEXT(AE62,"0.#"),1)=".",TRUE,FALSE)</formula>
    </cfRule>
  </conditionalFormatting>
  <conditionalFormatting sqref="AM61">
    <cfRule type="expression" dxfId="533" priority="589">
      <formula>IF(RIGHT(TEXT(AM61,"0.#"),1)=".",FALSE,TRUE)</formula>
    </cfRule>
    <cfRule type="expression" dxfId="532" priority="590">
      <formula>IF(RIGHT(TEXT(AM61,"0.#"),1)=".",TRUE,FALSE)</formula>
    </cfRule>
  </conditionalFormatting>
  <conditionalFormatting sqref="AE63">
    <cfRule type="expression" dxfId="531" priority="597">
      <formula>IF(RIGHT(TEXT(AE63,"0.#"),1)=".",FALSE,TRUE)</formula>
    </cfRule>
    <cfRule type="expression" dxfId="530" priority="598">
      <formula>IF(RIGHT(TEXT(AE63,"0.#"),1)=".",TRUE,FALSE)</formula>
    </cfRule>
  </conditionalFormatting>
  <conditionalFormatting sqref="AI63">
    <cfRule type="expression" dxfId="529" priority="595">
      <formula>IF(RIGHT(TEXT(AI63,"0.#"),1)=".",FALSE,TRUE)</formula>
    </cfRule>
    <cfRule type="expression" dxfId="528" priority="596">
      <formula>IF(RIGHT(TEXT(AI63,"0.#"),1)=".",TRUE,FALSE)</formula>
    </cfRule>
  </conditionalFormatting>
  <conditionalFormatting sqref="AI62">
    <cfRule type="expression" dxfId="527" priority="593">
      <formula>IF(RIGHT(TEXT(AI62,"0.#"),1)=".",FALSE,TRUE)</formula>
    </cfRule>
    <cfRule type="expression" dxfId="526" priority="594">
      <formula>IF(RIGHT(TEXT(AI62,"0.#"),1)=".",TRUE,FALSE)</formula>
    </cfRule>
  </conditionalFormatting>
  <conditionalFormatting sqref="AI61">
    <cfRule type="expression" dxfId="525" priority="591">
      <formula>IF(RIGHT(TEXT(AI61,"0.#"),1)=".",FALSE,TRUE)</formula>
    </cfRule>
    <cfRule type="expression" dxfId="524" priority="592">
      <formula>IF(RIGHT(TEXT(AI61,"0.#"),1)=".",TRUE,FALSE)</formula>
    </cfRule>
  </conditionalFormatting>
  <conditionalFormatting sqref="AM62">
    <cfRule type="expression" dxfId="523" priority="587">
      <formula>IF(RIGHT(TEXT(AM62,"0.#"),1)=".",FALSE,TRUE)</formula>
    </cfRule>
    <cfRule type="expression" dxfId="522" priority="588">
      <formula>IF(RIGHT(TEXT(AM62,"0.#"),1)=".",TRUE,FALSE)</formula>
    </cfRule>
  </conditionalFormatting>
  <conditionalFormatting sqref="AM63">
    <cfRule type="expression" dxfId="521" priority="585">
      <formula>IF(RIGHT(TEXT(AM63,"0.#"),1)=".",FALSE,TRUE)</formula>
    </cfRule>
    <cfRule type="expression" dxfId="520" priority="586">
      <formula>IF(RIGHT(TEXT(AM63,"0.#"),1)=".",TRUE,FALSE)</formula>
    </cfRule>
  </conditionalFormatting>
  <conditionalFormatting sqref="AQ61:AQ63">
    <cfRule type="expression" dxfId="519" priority="583">
      <formula>IF(RIGHT(TEXT(AQ61,"0.#"),1)=".",FALSE,TRUE)</formula>
    </cfRule>
    <cfRule type="expression" dxfId="518" priority="584">
      <formula>IF(RIGHT(TEXT(AQ61,"0.#"),1)=".",TRUE,FALSE)</formula>
    </cfRule>
  </conditionalFormatting>
  <conditionalFormatting sqref="AU61:AU63">
    <cfRule type="expression" dxfId="517" priority="581">
      <formula>IF(RIGHT(TEXT(AU61,"0.#"),1)=".",FALSE,TRUE)</formula>
    </cfRule>
    <cfRule type="expression" dxfId="516" priority="582">
      <formula>IF(RIGHT(TEXT(AU61,"0.#"),1)=".",TRUE,FALSE)</formula>
    </cfRule>
  </conditionalFormatting>
  <conditionalFormatting sqref="AE95">
    <cfRule type="expression" dxfId="515" priority="579">
      <formula>IF(RIGHT(TEXT(AE95,"0.#"),1)=".",FALSE,TRUE)</formula>
    </cfRule>
    <cfRule type="expression" dxfId="514" priority="580">
      <formula>IF(RIGHT(TEXT(AE95,"0.#"),1)=".",TRUE,FALSE)</formula>
    </cfRule>
  </conditionalFormatting>
  <conditionalFormatting sqref="AE96">
    <cfRule type="expression" dxfId="513" priority="577">
      <formula>IF(RIGHT(TEXT(AE96,"0.#"),1)=".",FALSE,TRUE)</formula>
    </cfRule>
    <cfRule type="expression" dxfId="512" priority="578">
      <formula>IF(RIGHT(TEXT(AE96,"0.#"),1)=".",TRUE,FALSE)</formula>
    </cfRule>
  </conditionalFormatting>
  <conditionalFormatting sqref="AM95">
    <cfRule type="expression" dxfId="511" priority="567">
      <formula>IF(RIGHT(TEXT(AM95,"0.#"),1)=".",FALSE,TRUE)</formula>
    </cfRule>
    <cfRule type="expression" dxfId="510" priority="568">
      <formula>IF(RIGHT(TEXT(AM95,"0.#"),1)=".",TRUE,FALSE)</formula>
    </cfRule>
  </conditionalFormatting>
  <conditionalFormatting sqref="AE97">
    <cfRule type="expression" dxfId="509" priority="575">
      <formula>IF(RIGHT(TEXT(AE97,"0.#"),1)=".",FALSE,TRUE)</formula>
    </cfRule>
    <cfRule type="expression" dxfId="508" priority="576">
      <formula>IF(RIGHT(TEXT(AE97,"0.#"),1)=".",TRUE,FALSE)</formula>
    </cfRule>
  </conditionalFormatting>
  <conditionalFormatting sqref="AI97">
    <cfRule type="expression" dxfId="507" priority="573">
      <formula>IF(RIGHT(TEXT(AI97,"0.#"),1)=".",FALSE,TRUE)</formula>
    </cfRule>
    <cfRule type="expression" dxfId="506" priority="574">
      <formula>IF(RIGHT(TEXT(AI97,"0.#"),1)=".",TRUE,FALSE)</formula>
    </cfRule>
  </conditionalFormatting>
  <conditionalFormatting sqref="AI96">
    <cfRule type="expression" dxfId="505" priority="571">
      <formula>IF(RIGHT(TEXT(AI96,"0.#"),1)=".",FALSE,TRUE)</formula>
    </cfRule>
    <cfRule type="expression" dxfId="504" priority="572">
      <formula>IF(RIGHT(TEXT(AI96,"0.#"),1)=".",TRUE,FALSE)</formula>
    </cfRule>
  </conditionalFormatting>
  <conditionalFormatting sqref="AI95">
    <cfRule type="expression" dxfId="503" priority="569">
      <formula>IF(RIGHT(TEXT(AI95,"0.#"),1)=".",FALSE,TRUE)</formula>
    </cfRule>
    <cfRule type="expression" dxfId="502" priority="570">
      <formula>IF(RIGHT(TEXT(AI95,"0.#"),1)=".",TRUE,FALSE)</formula>
    </cfRule>
  </conditionalFormatting>
  <conditionalFormatting sqref="AM96">
    <cfRule type="expression" dxfId="501" priority="565">
      <formula>IF(RIGHT(TEXT(AM96,"0.#"),1)=".",FALSE,TRUE)</formula>
    </cfRule>
    <cfRule type="expression" dxfId="500" priority="566">
      <formula>IF(RIGHT(TEXT(AM96,"0.#"),1)=".",TRUE,FALSE)</formula>
    </cfRule>
  </conditionalFormatting>
  <conditionalFormatting sqref="AM97">
    <cfRule type="expression" dxfId="499" priority="563">
      <formula>IF(RIGHT(TEXT(AM97,"0.#"),1)=".",FALSE,TRUE)</formula>
    </cfRule>
    <cfRule type="expression" dxfId="498" priority="564">
      <formula>IF(RIGHT(TEXT(AM97,"0.#"),1)=".",TRUE,FALSE)</formula>
    </cfRule>
  </conditionalFormatting>
  <conditionalFormatting sqref="AQ95:AQ97">
    <cfRule type="expression" dxfId="497" priority="561">
      <formula>IF(RIGHT(TEXT(AQ95,"0.#"),1)=".",FALSE,TRUE)</formula>
    </cfRule>
    <cfRule type="expression" dxfId="496" priority="562">
      <formula>IF(RIGHT(TEXT(AQ95,"0.#"),1)=".",TRUE,FALSE)</formula>
    </cfRule>
  </conditionalFormatting>
  <conditionalFormatting sqref="AU95:AU97">
    <cfRule type="expression" dxfId="495" priority="559">
      <formula>IF(RIGHT(TEXT(AU95,"0.#"),1)=".",FALSE,TRUE)</formula>
    </cfRule>
    <cfRule type="expression" dxfId="494" priority="560">
      <formula>IF(RIGHT(TEXT(AU95,"0.#"),1)=".",TRUE,FALSE)</formula>
    </cfRule>
  </conditionalFormatting>
  <conditionalFormatting sqref="AE129">
    <cfRule type="expression" dxfId="493" priority="557">
      <formula>IF(RIGHT(TEXT(AE129,"0.#"),1)=".",FALSE,TRUE)</formula>
    </cfRule>
    <cfRule type="expression" dxfId="492" priority="558">
      <formula>IF(RIGHT(TEXT(AE129,"0.#"),1)=".",TRUE,FALSE)</formula>
    </cfRule>
  </conditionalFormatting>
  <conditionalFormatting sqref="AE130">
    <cfRule type="expression" dxfId="491" priority="555">
      <formula>IF(RIGHT(TEXT(AE130,"0.#"),1)=".",FALSE,TRUE)</formula>
    </cfRule>
    <cfRule type="expression" dxfId="490" priority="556">
      <formula>IF(RIGHT(TEXT(AE130,"0.#"),1)=".",TRUE,FALSE)</formula>
    </cfRule>
  </conditionalFormatting>
  <conditionalFormatting sqref="AM129">
    <cfRule type="expression" dxfId="489" priority="545">
      <formula>IF(RIGHT(TEXT(AM129,"0.#"),1)=".",FALSE,TRUE)</formula>
    </cfRule>
    <cfRule type="expression" dxfId="488" priority="546">
      <formula>IF(RIGHT(TEXT(AM129,"0.#"),1)=".",TRUE,FALSE)</formula>
    </cfRule>
  </conditionalFormatting>
  <conditionalFormatting sqref="AE131">
    <cfRule type="expression" dxfId="487" priority="553">
      <formula>IF(RIGHT(TEXT(AE131,"0.#"),1)=".",FALSE,TRUE)</formula>
    </cfRule>
    <cfRule type="expression" dxfId="486" priority="554">
      <formula>IF(RIGHT(TEXT(AE131,"0.#"),1)=".",TRUE,FALSE)</formula>
    </cfRule>
  </conditionalFormatting>
  <conditionalFormatting sqref="AI131">
    <cfRule type="expression" dxfId="485" priority="551">
      <formula>IF(RIGHT(TEXT(AI131,"0.#"),1)=".",FALSE,TRUE)</formula>
    </cfRule>
    <cfRule type="expression" dxfId="484" priority="552">
      <formula>IF(RIGHT(TEXT(AI131,"0.#"),1)=".",TRUE,FALSE)</formula>
    </cfRule>
  </conditionalFormatting>
  <conditionalFormatting sqref="AI130">
    <cfRule type="expression" dxfId="483" priority="549">
      <formula>IF(RIGHT(TEXT(AI130,"0.#"),1)=".",FALSE,TRUE)</formula>
    </cfRule>
    <cfRule type="expression" dxfId="482" priority="550">
      <formula>IF(RIGHT(TEXT(AI130,"0.#"),1)=".",TRUE,FALSE)</formula>
    </cfRule>
  </conditionalFormatting>
  <conditionalFormatting sqref="AI129">
    <cfRule type="expression" dxfId="481" priority="547">
      <formula>IF(RIGHT(TEXT(AI129,"0.#"),1)=".",FALSE,TRUE)</formula>
    </cfRule>
    <cfRule type="expression" dxfId="480" priority="548">
      <formula>IF(RIGHT(TEXT(AI129,"0.#"),1)=".",TRUE,FALSE)</formula>
    </cfRule>
  </conditionalFormatting>
  <conditionalFormatting sqref="AM130">
    <cfRule type="expression" dxfId="479" priority="543">
      <formula>IF(RIGHT(TEXT(AM130,"0.#"),1)=".",FALSE,TRUE)</formula>
    </cfRule>
    <cfRule type="expression" dxfId="478" priority="544">
      <formula>IF(RIGHT(TEXT(AM130,"0.#"),1)=".",TRUE,FALSE)</formula>
    </cfRule>
  </conditionalFormatting>
  <conditionalFormatting sqref="AM131">
    <cfRule type="expression" dxfId="477" priority="541">
      <formula>IF(RIGHT(TEXT(AM131,"0.#"),1)=".",FALSE,TRUE)</formula>
    </cfRule>
    <cfRule type="expression" dxfId="476" priority="542">
      <formula>IF(RIGHT(TEXT(AM131,"0.#"),1)=".",TRUE,FALSE)</formula>
    </cfRule>
  </conditionalFormatting>
  <conditionalFormatting sqref="AQ129:AQ131">
    <cfRule type="expression" dxfId="475" priority="539">
      <formula>IF(RIGHT(TEXT(AQ129,"0.#"),1)=".",FALSE,TRUE)</formula>
    </cfRule>
    <cfRule type="expression" dxfId="474" priority="540">
      <formula>IF(RIGHT(TEXT(AQ129,"0.#"),1)=".",TRUE,FALSE)</formula>
    </cfRule>
  </conditionalFormatting>
  <conditionalFormatting sqref="AU129:AU131">
    <cfRule type="expression" dxfId="473" priority="537">
      <formula>IF(RIGHT(TEXT(AU129,"0.#"),1)=".",FALSE,TRUE)</formula>
    </cfRule>
    <cfRule type="expression" dxfId="472" priority="538">
      <formula>IF(RIGHT(TEXT(AU129,"0.#"),1)=".",TRUE,FALSE)</formula>
    </cfRule>
  </conditionalFormatting>
  <conditionalFormatting sqref="AE163">
    <cfRule type="expression" dxfId="471" priority="535">
      <formula>IF(RIGHT(TEXT(AE163,"0.#"),1)=".",FALSE,TRUE)</formula>
    </cfRule>
    <cfRule type="expression" dxfId="470" priority="536">
      <formula>IF(RIGHT(TEXT(AE163,"0.#"),1)=".",TRUE,FALSE)</formula>
    </cfRule>
  </conditionalFormatting>
  <conditionalFormatting sqref="AE164">
    <cfRule type="expression" dxfId="469" priority="533">
      <formula>IF(RIGHT(TEXT(AE164,"0.#"),1)=".",FALSE,TRUE)</formula>
    </cfRule>
    <cfRule type="expression" dxfId="468" priority="534">
      <formula>IF(RIGHT(TEXT(AE164,"0.#"),1)=".",TRUE,FALSE)</formula>
    </cfRule>
  </conditionalFormatting>
  <conditionalFormatting sqref="AM163">
    <cfRule type="expression" dxfId="467" priority="523">
      <formula>IF(RIGHT(TEXT(AM163,"0.#"),1)=".",FALSE,TRUE)</formula>
    </cfRule>
    <cfRule type="expression" dxfId="466" priority="524">
      <formula>IF(RIGHT(TEXT(AM163,"0.#"),1)=".",TRUE,FALSE)</formula>
    </cfRule>
  </conditionalFormatting>
  <conditionalFormatting sqref="AE165">
    <cfRule type="expression" dxfId="465" priority="531">
      <formula>IF(RIGHT(TEXT(AE165,"0.#"),1)=".",FALSE,TRUE)</formula>
    </cfRule>
    <cfRule type="expression" dxfId="464" priority="532">
      <formula>IF(RIGHT(TEXT(AE165,"0.#"),1)=".",TRUE,FALSE)</formula>
    </cfRule>
  </conditionalFormatting>
  <conditionalFormatting sqref="AI165">
    <cfRule type="expression" dxfId="463" priority="529">
      <formula>IF(RIGHT(TEXT(AI165,"0.#"),1)=".",FALSE,TRUE)</formula>
    </cfRule>
    <cfRule type="expression" dxfId="462" priority="530">
      <formula>IF(RIGHT(TEXT(AI165,"0.#"),1)=".",TRUE,FALSE)</formula>
    </cfRule>
  </conditionalFormatting>
  <conditionalFormatting sqref="AI164">
    <cfRule type="expression" dxfId="461" priority="527">
      <formula>IF(RIGHT(TEXT(AI164,"0.#"),1)=".",FALSE,TRUE)</formula>
    </cfRule>
    <cfRule type="expression" dxfId="460" priority="528">
      <formula>IF(RIGHT(TEXT(AI164,"0.#"),1)=".",TRUE,FALSE)</formula>
    </cfRule>
  </conditionalFormatting>
  <conditionalFormatting sqref="AI163">
    <cfRule type="expression" dxfId="459" priority="525">
      <formula>IF(RIGHT(TEXT(AI163,"0.#"),1)=".",FALSE,TRUE)</formula>
    </cfRule>
    <cfRule type="expression" dxfId="458" priority="526">
      <formula>IF(RIGHT(TEXT(AI163,"0.#"),1)=".",TRUE,FALSE)</formula>
    </cfRule>
  </conditionalFormatting>
  <conditionalFormatting sqref="AM164">
    <cfRule type="expression" dxfId="457" priority="521">
      <formula>IF(RIGHT(TEXT(AM164,"0.#"),1)=".",FALSE,TRUE)</formula>
    </cfRule>
    <cfRule type="expression" dxfId="456" priority="522">
      <formula>IF(RIGHT(TEXT(AM164,"0.#"),1)=".",TRUE,FALSE)</formula>
    </cfRule>
  </conditionalFormatting>
  <conditionalFormatting sqref="AM165">
    <cfRule type="expression" dxfId="455" priority="519">
      <formula>IF(RIGHT(TEXT(AM165,"0.#"),1)=".",FALSE,TRUE)</formula>
    </cfRule>
    <cfRule type="expression" dxfId="454" priority="520">
      <formula>IF(RIGHT(TEXT(AM165,"0.#"),1)=".",TRUE,FALSE)</formula>
    </cfRule>
  </conditionalFormatting>
  <conditionalFormatting sqref="AQ163:AQ165">
    <cfRule type="expression" dxfId="453" priority="517">
      <formula>IF(RIGHT(TEXT(AQ163,"0.#"),1)=".",FALSE,TRUE)</formula>
    </cfRule>
    <cfRule type="expression" dxfId="452" priority="518">
      <formula>IF(RIGHT(TEXT(AQ163,"0.#"),1)=".",TRUE,FALSE)</formula>
    </cfRule>
  </conditionalFormatting>
  <conditionalFormatting sqref="AU163:AU165">
    <cfRule type="expression" dxfId="451" priority="515">
      <formula>IF(RIGHT(TEXT(AU163,"0.#"),1)=".",FALSE,TRUE)</formula>
    </cfRule>
    <cfRule type="expression" dxfId="450" priority="516">
      <formula>IF(RIGHT(TEXT(AU163,"0.#"),1)=".",TRUE,FALSE)</formula>
    </cfRule>
  </conditionalFormatting>
  <conditionalFormatting sqref="AE197">
    <cfRule type="expression" dxfId="449" priority="513">
      <formula>IF(RIGHT(TEXT(AE197,"0.#"),1)=".",FALSE,TRUE)</formula>
    </cfRule>
    <cfRule type="expression" dxfId="448" priority="514">
      <formula>IF(RIGHT(TEXT(AE197,"0.#"),1)=".",TRUE,FALSE)</formula>
    </cfRule>
  </conditionalFormatting>
  <conditionalFormatting sqref="AE198">
    <cfRule type="expression" dxfId="447" priority="511">
      <formula>IF(RIGHT(TEXT(AE198,"0.#"),1)=".",FALSE,TRUE)</formula>
    </cfRule>
    <cfRule type="expression" dxfId="446" priority="512">
      <formula>IF(RIGHT(TEXT(AE198,"0.#"),1)=".",TRUE,FALSE)</formula>
    </cfRule>
  </conditionalFormatting>
  <conditionalFormatting sqref="AM197">
    <cfRule type="expression" dxfId="445" priority="501">
      <formula>IF(RIGHT(TEXT(AM197,"0.#"),1)=".",FALSE,TRUE)</formula>
    </cfRule>
    <cfRule type="expression" dxfId="444" priority="502">
      <formula>IF(RIGHT(TEXT(AM197,"0.#"),1)=".",TRUE,FALSE)</formula>
    </cfRule>
  </conditionalFormatting>
  <conditionalFormatting sqref="AE199">
    <cfRule type="expression" dxfId="443" priority="509">
      <formula>IF(RIGHT(TEXT(AE199,"0.#"),1)=".",FALSE,TRUE)</formula>
    </cfRule>
    <cfRule type="expression" dxfId="442" priority="510">
      <formula>IF(RIGHT(TEXT(AE199,"0.#"),1)=".",TRUE,FALSE)</formula>
    </cfRule>
  </conditionalFormatting>
  <conditionalFormatting sqref="AI199">
    <cfRule type="expression" dxfId="441" priority="507">
      <formula>IF(RIGHT(TEXT(AI199,"0.#"),1)=".",FALSE,TRUE)</formula>
    </cfRule>
    <cfRule type="expression" dxfId="440" priority="508">
      <formula>IF(RIGHT(TEXT(AI199,"0.#"),1)=".",TRUE,FALSE)</formula>
    </cfRule>
  </conditionalFormatting>
  <conditionalFormatting sqref="AI198">
    <cfRule type="expression" dxfId="439" priority="505">
      <formula>IF(RIGHT(TEXT(AI198,"0.#"),1)=".",FALSE,TRUE)</formula>
    </cfRule>
    <cfRule type="expression" dxfId="438" priority="506">
      <formula>IF(RIGHT(TEXT(AI198,"0.#"),1)=".",TRUE,FALSE)</formula>
    </cfRule>
  </conditionalFormatting>
  <conditionalFormatting sqref="AI197">
    <cfRule type="expression" dxfId="437" priority="503">
      <formula>IF(RIGHT(TEXT(AI197,"0.#"),1)=".",FALSE,TRUE)</formula>
    </cfRule>
    <cfRule type="expression" dxfId="436" priority="504">
      <formula>IF(RIGHT(TEXT(AI197,"0.#"),1)=".",TRUE,FALSE)</formula>
    </cfRule>
  </conditionalFormatting>
  <conditionalFormatting sqref="AM198">
    <cfRule type="expression" dxfId="435" priority="499">
      <formula>IF(RIGHT(TEXT(AM198,"0.#"),1)=".",FALSE,TRUE)</formula>
    </cfRule>
    <cfRule type="expression" dxfId="434" priority="500">
      <formula>IF(RIGHT(TEXT(AM198,"0.#"),1)=".",TRUE,FALSE)</formula>
    </cfRule>
  </conditionalFormatting>
  <conditionalFormatting sqref="AM199">
    <cfRule type="expression" dxfId="433" priority="497">
      <formula>IF(RIGHT(TEXT(AM199,"0.#"),1)=".",FALSE,TRUE)</formula>
    </cfRule>
    <cfRule type="expression" dxfId="432" priority="498">
      <formula>IF(RIGHT(TEXT(AM199,"0.#"),1)=".",TRUE,FALSE)</formula>
    </cfRule>
  </conditionalFormatting>
  <conditionalFormatting sqref="AQ197:AQ199">
    <cfRule type="expression" dxfId="431" priority="495">
      <formula>IF(RIGHT(TEXT(AQ197,"0.#"),1)=".",FALSE,TRUE)</formula>
    </cfRule>
    <cfRule type="expression" dxfId="430" priority="496">
      <formula>IF(RIGHT(TEXT(AQ197,"0.#"),1)=".",TRUE,FALSE)</formula>
    </cfRule>
  </conditionalFormatting>
  <conditionalFormatting sqref="AU197:AU199">
    <cfRule type="expression" dxfId="429" priority="493">
      <formula>IF(RIGHT(TEXT(AU197,"0.#"),1)=".",FALSE,TRUE)</formula>
    </cfRule>
    <cfRule type="expression" dxfId="428" priority="494">
      <formula>IF(RIGHT(TEXT(AU197,"0.#"),1)=".",TRUE,FALSE)</formula>
    </cfRule>
  </conditionalFormatting>
  <conditionalFormatting sqref="AE168 AQ168">
    <cfRule type="expression" dxfId="427" priority="473">
      <formula>IF(RIGHT(TEXT(AE168,"0.#"),1)=".",FALSE,TRUE)</formula>
    </cfRule>
    <cfRule type="expression" dxfId="426" priority="474">
      <formula>IF(RIGHT(TEXT(AE168,"0.#"),1)=".",TRUE,FALSE)</formula>
    </cfRule>
  </conditionalFormatting>
  <conditionalFormatting sqref="AI168">
    <cfRule type="expression" dxfId="425" priority="471">
      <formula>IF(RIGHT(TEXT(AI168,"0.#"),1)=".",FALSE,TRUE)</formula>
    </cfRule>
    <cfRule type="expression" dxfId="424" priority="472">
      <formula>IF(RIGHT(TEXT(AI168,"0.#"),1)=".",TRUE,FALSE)</formula>
    </cfRule>
  </conditionalFormatting>
  <conditionalFormatting sqref="AM168">
    <cfRule type="expression" dxfId="423" priority="469">
      <formula>IF(RIGHT(TEXT(AM168,"0.#"),1)=".",FALSE,TRUE)</formula>
    </cfRule>
    <cfRule type="expression" dxfId="422" priority="470">
      <formula>IF(RIGHT(TEXT(AM168,"0.#"),1)=".",TRUE,FALSE)</formula>
    </cfRule>
  </conditionalFormatting>
  <conditionalFormatting sqref="AE169">
    <cfRule type="expression" dxfId="421" priority="467">
      <formula>IF(RIGHT(TEXT(AE169,"0.#"),1)=".",FALSE,TRUE)</formula>
    </cfRule>
    <cfRule type="expression" dxfId="420" priority="468">
      <formula>IF(RIGHT(TEXT(AE169,"0.#"),1)=".",TRUE,FALSE)</formula>
    </cfRule>
  </conditionalFormatting>
  <conditionalFormatting sqref="AI169">
    <cfRule type="expression" dxfId="419" priority="465">
      <formula>IF(RIGHT(TEXT(AI169,"0.#"),1)=".",FALSE,TRUE)</formula>
    </cfRule>
    <cfRule type="expression" dxfId="418" priority="466">
      <formula>IF(RIGHT(TEXT(AI169,"0.#"),1)=".",TRUE,FALSE)</formula>
    </cfRule>
  </conditionalFormatting>
  <conditionalFormatting sqref="AM169">
    <cfRule type="expression" dxfId="417" priority="463">
      <formula>IF(RIGHT(TEXT(AM169,"0.#"),1)=".",FALSE,TRUE)</formula>
    </cfRule>
    <cfRule type="expression" dxfId="416" priority="464">
      <formula>IF(RIGHT(TEXT(AM169,"0.#"),1)=".",TRUE,FALSE)</formula>
    </cfRule>
  </conditionalFormatting>
  <conditionalFormatting sqref="AQ169">
    <cfRule type="expression" dxfId="415" priority="461">
      <formula>IF(RIGHT(TEXT(AQ169,"0.#"),1)=".",FALSE,TRUE)</formula>
    </cfRule>
    <cfRule type="expression" dxfId="414" priority="462">
      <formula>IF(RIGHT(TEXT(AQ169,"0.#"),1)=".",TRUE,FALSE)</formula>
    </cfRule>
  </conditionalFormatting>
  <conditionalFormatting sqref="AU168">
    <cfRule type="expression" dxfId="413" priority="459">
      <formula>IF(RIGHT(TEXT(AU168,"0.#"),1)=".",FALSE,TRUE)</formula>
    </cfRule>
    <cfRule type="expression" dxfId="412" priority="460">
      <formula>IF(RIGHT(TEXT(AU168,"0.#"),1)=".",TRUE,FALSE)</formula>
    </cfRule>
  </conditionalFormatting>
  <conditionalFormatting sqref="AU169">
    <cfRule type="expression" dxfId="411" priority="457">
      <formula>IF(RIGHT(TEXT(AU169,"0.#"),1)=".",FALSE,TRUE)</formula>
    </cfRule>
    <cfRule type="expression" dxfId="410" priority="458">
      <formula>IF(RIGHT(TEXT(AU169,"0.#"),1)=".",TRUE,FALSE)</formula>
    </cfRule>
  </conditionalFormatting>
  <conditionalFormatting sqref="AE90">
    <cfRule type="expression" dxfId="409" priority="455">
      <formula>IF(RIGHT(TEXT(AE90,"0.#"),1)=".",FALSE,TRUE)</formula>
    </cfRule>
    <cfRule type="expression" dxfId="408" priority="456">
      <formula>IF(RIGHT(TEXT(AE90,"0.#"),1)=".",TRUE,FALSE)</formula>
    </cfRule>
  </conditionalFormatting>
  <conditionalFormatting sqref="AE91">
    <cfRule type="expression" dxfId="407" priority="453">
      <formula>IF(RIGHT(TEXT(AE91,"0.#"),1)=".",FALSE,TRUE)</formula>
    </cfRule>
    <cfRule type="expression" dxfId="406" priority="454">
      <formula>IF(RIGHT(TEXT(AE91,"0.#"),1)=".",TRUE,FALSE)</formula>
    </cfRule>
  </conditionalFormatting>
  <conditionalFormatting sqref="AM90">
    <cfRule type="expression" dxfId="405" priority="443">
      <formula>IF(RIGHT(TEXT(AM90,"0.#"),1)=".",FALSE,TRUE)</formula>
    </cfRule>
    <cfRule type="expression" dxfId="404" priority="444">
      <formula>IF(RIGHT(TEXT(AM90,"0.#"),1)=".",TRUE,FALSE)</formula>
    </cfRule>
  </conditionalFormatting>
  <conditionalFormatting sqref="AE92">
    <cfRule type="expression" dxfId="403" priority="451">
      <formula>IF(RIGHT(TEXT(AE92,"0.#"),1)=".",FALSE,TRUE)</formula>
    </cfRule>
    <cfRule type="expression" dxfId="402" priority="452">
      <formula>IF(RIGHT(TEXT(AE92,"0.#"),1)=".",TRUE,FALSE)</formula>
    </cfRule>
  </conditionalFormatting>
  <conditionalFormatting sqref="AI92">
    <cfRule type="expression" dxfId="401" priority="449">
      <formula>IF(RIGHT(TEXT(AI92,"0.#"),1)=".",FALSE,TRUE)</formula>
    </cfRule>
    <cfRule type="expression" dxfId="400" priority="450">
      <formula>IF(RIGHT(TEXT(AI92,"0.#"),1)=".",TRUE,FALSE)</formula>
    </cfRule>
  </conditionalFormatting>
  <conditionalFormatting sqref="AI91">
    <cfRule type="expression" dxfId="399" priority="447">
      <formula>IF(RIGHT(TEXT(AI91,"0.#"),1)=".",FALSE,TRUE)</formula>
    </cfRule>
    <cfRule type="expression" dxfId="398" priority="448">
      <formula>IF(RIGHT(TEXT(AI91,"0.#"),1)=".",TRUE,FALSE)</formula>
    </cfRule>
  </conditionalFormatting>
  <conditionalFormatting sqref="AI90">
    <cfRule type="expression" dxfId="397" priority="445">
      <formula>IF(RIGHT(TEXT(AI90,"0.#"),1)=".",FALSE,TRUE)</formula>
    </cfRule>
    <cfRule type="expression" dxfId="396" priority="446">
      <formula>IF(RIGHT(TEXT(AI90,"0.#"),1)=".",TRUE,FALSE)</formula>
    </cfRule>
  </conditionalFormatting>
  <conditionalFormatting sqref="AM91">
    <cfRule type="expression" dxfId="395" priority="441">
      <formula>IF(RIGHT(TEXT(AM91,"0.#"),1)=".",FALSE,TRUE)</formula>
    </cfRule>
    <cfRule type="expression" dxfId="394" priority="442">
      <formula>IF(RIGHT(TEXT(AM91,"0.#"),1)=".",TRUE,FALSE)</formula>
    </cfRule>
  </conditionalFormatting>
  <conditionalFormatting sqref="AM92">
    <cfRule type="expression" dxfId="393" priority="439">
      <formula>IF(RIGHT(TEXT(AM92,"0.#"),1)=".",FALSE,TRUE)</formula>
    </cfRule>
    <cfRule type="expression" dxfId="392" priority="440">
      <formula>IF(RIGHT(TEXT(AM92,"0.#"),1)=".",TRUE,FALSE)</formula>
    </cfRule>
  </conditionalFormatting>
  <conditionalFormatting sqref="AQ90:AQ92">
    <cfRule type="expression" dxfId="391" priority="437">
      <formula>IF(RIGHT(TEXT(AQ90,"0.#"),1)=".",FALSE,TRUE)</formula>
    </cfRule>
    <cfRule type="expression" dxfId="390" priority="438">
      <formula>IF(RIGHT(TEXT(AQ90,"0.#"),1)=".",TRUE,FALSE)</formula>
    </cfRule>
  </conditionalFormatting>
  <conditionalFormatting sqref="AU90:AU92">
    <cfRule type="expression" dxfId="389" priority="435">
      <formula>IF(RIGHT(TEXT(AU90,"0.#"),1)=".",FALSE,TRUE)</formula>
    </cfRule>
    <cfRule type="expression" dxfId="388" priority="436">
      <formula>IF(RIGHT(TEXT(AU90,"0.#"),1)=".",TRUE,FALSE)</formula>
    </cfRule>
  </conditionalFormatting>
  <conditionalFormatting sqref="AE85">
    <cfRule type="expression" dxfId="387" priority="433">
      <formula>IF(RIGHT(TEXT(AE85,"0.#"),1)=".",FALSE,TRUE)</formula>
    </cfRule>
    <cfRule type="expression" dxfId="386" priority="434">
      <formula>IF(RIGHT(TEXT(AE85,"0.#"),1)=".",TRUE,FALSE)</formula>
    </cfRule>
  </conditionalFormatting>
  <conditionalFormatting sqref="AE86">
    <cfRule type="expression" dxfId="385" priority="431">
      <formula>IF(RIGHT(TEXT(AE86,"0.#"),1)=".",FALSE,TRUE)</formula>
    </cfRule>
    <cfRule type="expression" dxfId="384" priority="432">
      <formula>IF(RIGHT(TEXT(AE86,"0.#"),1)=".",TRUE,FALSE)</formula>
    </cfRule>
  </conditionalFormatting>
  <conditionalFormatting sqref="AM85">
    <cfRule type="expression" dxfId="383" priority="421">
      <formula>IF(RIGHT(TEXT(AM85,"0.#"),1)=".",FALSE,TRUE)</formula>
    </cfRule>
    <cfRule type="expression" dxfId="382" priority="422">
      <formula>IF(RIGHT(TEXT(AM85,"0.#"),1)=".",TRUE,FALSE)</formula>
    </cfRule>
  </conditionalFormatting>
  <conditionalFormatting sqref="AE87">
    <cfRule type="expression" dxfId="381" priority="429">
      <formula>IF(RIGHT(TEXT(AE87,"0.#"),1)=".",FALSE,TRUE)</formula>
    </cfRule>
    <cfRule type="expression" dxfId="380" priority="430">
      <formula>IF(RIGHT(TEXT(AE87,"0.#"),1)=".",TRUE,FALSE)</formula>
    </cfRule>
  </conditionalFormatting>
  <conditionalFormatting sqref="AI87">
    <cfRule type="expression" dxfId="379" priority="427">
      <formula>IF(RIGHT(TEXT(AI87,"0.#"),1)=".",FALSE,TRUE)</formula>
    </cfRule>
    <cfRule type="expression" dxfId="378" priority="428">
      <formula>IF(RIGHT(TEXT(AI87,"0.#"),1)=".",TRUE,FALSE)</formula>
    </cfRule>
  </conditionalFormatting>
  <conditionalFormatting sqref="AI86">
    <cfRule type="expression" dxfId="377" priority="425">
      <formula>IF(RIGHT(TEXT(AI86,"0.#"),1)=".",FALSE,TRUE)</formula>
    </cfRule>
    <cfRule type="expression" dxfId="376" priority="426">
      <formula>IF(RIGHT(TEXT(AI86,"0.#"),1)=".",TRUE,FALSE)</formula>
    </cfRule>
  </conditionalFormatting>
  <conditionalFormatting sqref="AI85">
    <cfRule type="expression" dxfId="375" priority="423">
      <formula>IF(RIGHT(TEXT(AI85,"0.#"),1)=".",FALSE,TRUE)</formula>
    </cfRule>
    <cfRule type="expression" dxfId="374" priority="424">
      <formula>IF(RIGHT(TEXT(AI85,"0.#"),1)=".",TRUE,FALSE)</formula>
    </cfRule>
  </conditionalFormatting>
  <conditionalFormatting sqref="AM86">
    <cfRule type="expression" dxfId="373" priority="419">
      <formula>IF(RIGHT(TEXT(AM86,"0.#"),1)=".",FALSE,TRUE)</formula>
    </cfRule>
    <cfRule type="expression" dxfId="372" priority="420">
      <formula>IF(RIGHT(TEXT(AM86,"0.#"),1)=".",TRUE,FALSE)</formula>
    </cfRule>
  </conditionalFormatting>
  <conditionalFormatting sqref="AM87">
    <cfRule type="expression" dxfId="371" priority="417">
      <formula>IF(RIGHT(TEXT(AM87,"0.#"),1)=".",FALSE,TRUE)</formula>
    </cfRule>
    <cfRule type="expression" dxfId="370" priority="418">
      <formula>IF(RIGHT(TEXT(AM87,"0.#"),1)=".",TRUE,FALSE)</formula>
    </cfRule>
  </conditionalFormatting>
  <conditionalFormatting sqref="AQ85:AQ87">
    <cfRule type="expression" dxfId="369" priority="415">
      <formula>IF(RIGHT(TEXT(AQ85,"0.#"),1)=".",FALSE,TRUE)</formula>
    </cfRule>
    <cfRule type="expression" dxfId="368" priority="416">
      <formula>IF(RIGHT(TEXT(AQ85,"0.#"),1)=".",TRUE,FALSE)</formula>
    </cfRule>
  </conditionalFormatting>
  <conditionalFormatting sqref="AU85:AU87">
    <cfRule type="expression" dxfId="367" priority="413">
      <formula>IF(RIGHT(TEXT(AU85,"0.#"),1)=".",FALSE,TRUE)</formula>
    </cfRule>
    <cfRule type="expression" dxfId="366" priority="414">
      <formula>IF(RIGHT(TEXT(AU85,"0.#"),1)=".",TRUE,FALSE)</formula>
    </cfRule>
  </conditionalFormatting>
  <conditionalFormatting sqref="AE124">
    <cfRule type="expression" dxfId="365" priority="411">
      <formula>IF(RIGHT(TEXT(AE124,"0.#"),1)=".",FALSE,TRUE)</formula>
    </cfRule>
    <cfRule type="expression" dxfId="364" priority="412">
      <formula>IF(RIGHT(TEXT(AE124,"0.#"),1)=".",TRUE,FALSE)</formula>
    </cfRule>
  </conditionalFormatting>
  <conditionalFormatting sqref="AE125">
    <cfRule type="expression" dxfId="363" priority="409">
      <formula>IF(RIGHT(TEXT(AE125,"0.#"),1)=".",FALSE,TRUE)</formula>
    </cfRule>
    <cfRule type="expression" dxfId="362" priority="410">
      <formula>IF(RIGHT(TEXT(AE125,"0.#"),1)=".",TRUE,FALSE)</formula>
    </cfRule>
  </conditionalFormatting>
  <conditionalFormatting sqref="AM124">
    <cfRule type="expression" dxfId="361" priority="399">
      <formula>IF(RIGHT(TEXT(AM124,"0.#"),1)=".",FALSE,TRUE)</formula>
    </cfRule>
    <cfRule type="expression" dxfId="360" priority="400">
      <formula>IF(RIGHT(TEXT(AM124,"0.#"),1)=".",TRUE,FALSE)</formula>
    </cfRule>
  </conditionalFormatting>
  <conditionalFormatting sqref="AE126">
    <cfRule type="expression" dxfId="359" priority="407">
      <formula>IF(RIGHT(TEXT(AE126,"0.#"),1)=".",FALSE,TRUE)</formula>
    </cfRule>
    <cfRule type="expression" dxfId="358" priority="408">
      <formula>IF(RIGHT(TEXT(AE126,"0.#"),1)=".",TRUE,FALSE)</formula>
    </cfRule>
  </conditionalFormatting>
  <conditionalFormatting sqref="AI126">
    <cfRule type="expression" dxfId="357" priority="405">
      <formula>IF(RIGHT(TEXT(AI126,"0.#"),1)=".",FALSE,TRUE)</formula>
    </cfRule>
    <cfRule type="expression" dxfId="356" priority="406">
      <formula>IF(RIGHT(TEXT(AI126,"0.#"),1)=".",TRUE,FALSE)</formula>
    </cfRule>
  </conditionalFormatting>
  <conditionalFormatting sqref="AI125">
    <cfRule type="expression" dxfId="355" priority="403">
      <formula>IF(RIGHT(TEXT(AI125,"0.#"),1)=".",FALSE,TRUE)</formula>
    </cfRule>
    <cfRule type="expression" dxfId="354" priority="404">
      <formula>IF(RIGHT(TEXT(AI125,"0.#"),1)=".",TRUE,FALSE)</formula>
    </cfRule>
  </conditionalFormatting>
  <conditionalFormatting sqref="AI124">
    <cfRule type="expression" dxfId="353" priority="401">
      <formula>IF(RIGHT(TEXT(AI124,"0.#"),1)=".",FALSE,TRUE)</formula>
    </cfRule>
    <cfRule type="expression" dxfId="352" priority="402">
      <formula>IF(RIGHT(TEXT(AI124,"0.#"),1)=".",TRUE,FALSE)</formula>
    </cfRule>
  </conditionalFormatting>
  <conditionalFormatting sqref="AM125">
    <cfRule type="expression" dxfId="351" priority="397">
      <formula>IF(RIGHT(TEXT(AM125,"0.#"),1)=".",FALSE,TRUE)</formula>
    </cfRule>
    <cfRule type="expression" dxfId="350" priority="398">
      <formula>IF(RIGHT(TEXT(AM125,"0.#"),1)=".",TRUE,FALSE)</formula>
    </cfRule>
  </conditionalFormatting>
  <conditionalFormatting sqref="AM126">
    <cfRule type="expression" dxfId="349" priority="395">
      <formula>IF(RIGHT(TEXT(AM126,"0.#"),1)=".",FALSE,TRUE)</formula>
    </cfRule>
    <cfRule type="expression" dxfId="348" priority="396">
      <formula>IF(RIGHT(TEXT(AM126,"0.#"),1)=".",TRUE,FALSE)</formula>
    </cfRule>
  </conditionalFormatting>
  <conditionalFormatting sqref="AQ124:AQ126">
    <cfRule type="expression" dxfId="347" priority="393">
      <formula>IF(RIGHT(TEXT(AQ124,"0.#"),1)=".",FALSE,TRUE)</formula>
    </cfRule>
    <cfRule type="expression" dxfId="346" priority="394">
      <formula>IF(RIGHT(TEXT(AQ124,"0.#"),1)=".",TRUE,FALSE)</formula>
    </cfRule>
  </conditionalFormatting>
  <conditionalFormatting sqref="AU124:AU126">
    <cfRule type="expression" dxfId="345" priority="391">
      <formula>IF(RIGHT(TEXT(AU124,"0.#"),1)=".",FALSE,TRUE)</formula>
    </cfRule>
    <cfRule type="expression" dxfId="344" priority="392">
      <formula>IF(RIGHT(TEXT(AU124,"0.#"),1)=".",TRUE,FALSE)</formula>
    </cfRule>
  </conditionalFormatting>
  <conditionalFormatting sqref="AE119">
    <cfRule type="expression" dxfId="343" priority="389">
      <formula>IF(RIGHT(TEXT(AE119,"0.#"),1)=".",FALSE,TRUE)</formula>
    </cfRule>
    <cfRule type="expression" dxfId="342" priority="390">
      <formula>IF(RIGHT(TEXT(AE119,"0.#"),1)=".",TRUE,FALSE)</formula>
    </cfRule>
  </conditionalFormatting>
  <conditionalFormatting sqref="AE120">
    <cfRule type="expression" dxfId="341" priority="387">
      <formula>IF(RIGHT(TEXT(AE120,"0.#"),1)=".",FALSE,TRUE)</formula>
    </cfRule>
    <cfRule type="expression" dxfId="340" priority="388">
      <formula>IF(RIGHT(TEXT(AE120,"0.#"),1)=".",TRUE,FALSE)</formula>
    </cfRule>
  </conditionalFormatting>
  <conditionalFormatting sqref="AM119">
    <cfRule type="expression" dxfId="339" priority="377">
      <formula>IF(RIGHT(TEXT(AM119,"0.#"),1)=".",FALSE,TRUE)</formula>
    </cfRule>
    <cfRule type="expression" dxfId="338" priority="378">
      <formula>IF(RIGHT(TEXT(AM119,"0.#"),1)=".",TRUE,FALSE)</formula>
    </cfRule>
  </conditionalFormatting>
  <conditionalFormatting sqref="AE121">
    <cfRule type="expression" dxfId="337" priority="385">
      <formula>IF(RIGHT(TEXT(AE121,"0.#"),1)=".",FALSE,TRUE)</formula>
    </cfRule>
    <cfRule type="expression" dxfId="336" priority="386">
      <formula>IF(RIGHT(TEXT(AE121,"0.#"),1)=".",TRUE,FALSE)</formula>
    </cfRule>
  </conditionalFormatting>
  <conditionalFormatting sqref="AI121">
    <cfRule type="expression" dxfId="335" priority="383">
      <formula>IF(RIGHT(TEXT(AI121,"0.#"),1)=".",FALSE,TRUE)</formula>
    </cfRule>
    <cfRule type="expression" dxfId="334" priority="384">
      <formula>IF(RIGHT(TEXT(AI121,"0.#"),1)=".",TRUE,FALSE)</formula>
    </cfRule>
  </conditionalFormatting>
  <conditionalFormatting sqref="AI120">
    <cfRule type="expression" dxfId="333" priority="381">
      <formula>IF(RIGHT(TEXT(AI120,"0.#"),1)=".",FALSE,TRUE)</formula>
    </cfRule>
    <cfRule type="expression" dxfId="332" priority="382">
      <formula>IF(RIGHT(TEXT(AI120,"0.#"),1)=".",TRUE,FALSE)</formula>
    </cfRule>
  </conditionalFormatting>
  <conditionalFormatting sqref="AI119">
    <cfRule type="expression" dxfId="331" priority="379">
      <formula>IF(RIGHT(TEXT(AI119,"0.#"),1)=".",FALSE,TRUE)</formula>
    </cfRule>
    <cfRule type="expression" dxfId="330" priority="380">
      <formula>IF(RIGHT(TEXT(AI119,"0.#"),1)=".",TRUE,FALSE)</formula>
    </cfRule>
  </conditionalFormatting>
  <conditionalFormatting sqref="AM120">
    <cfRule type="expression" dxfId="329" priority="375">
      <formula>IF(RIGHT(TEXT(AM120,"0.#"),1)=".",FALSE,TRUE)</formula>
    </cfRule>
    <cfRule type="expression" dxfId="328" priority="376">
      <formula>IF(RIGHT(TEXT(AM120,"0.#"),1)=".",TRUE,FALSE)</formula>
    </cfRule>
  </conditionalFormatting>
  <conditionalFormatting sqref="AM121">
    <cfRule type="expression" dxfId="327" priority="373">
      <formula>IF(RIGHT(TEXT(AM121,"0.#"),1)=".",FALSE,TRUE)</formula>
    </cfRule>
    <cfRule type="expression" dxfId="326" priority="374">
      <formula>IF(RIGHT(TEXT(AM121,"0.#"),1)=".",TRUE,FALSE)</formula>
    </cfRule>
  </conditionalFormatting>
  <conditionalFormatting sqref="AQ119:AQ121">
    <cfRule type="expression" dxfId="325" priority="371">
      <formula>IF(RIGHT(TEXT(AQ119,"0.#"),1)=".",FALSE,TRUE)</formula>
    </cfRule>
    <cfRule type="expression" dxfId="324" priority="372">
      <formula>IF(RIGHT(TEXT(AQ119,"0.#"),1)=".",TRUE,FALSE)</formula>
    </cfRule>
  </conditionalFormatting>
  <conditionalFormatting sqref="AU119:AU121">
    <cfRule type="expression" dxfId="323" priority="369">
      <formula>IF(RIGHT(TEXT(AU119,"0.#"),1)=".",FALSE,TRUE)</formula>
    </cfRule>
    <cfRule type="expression" dxfId="322" priority="370">
      <formula>IF(RIGHT(TEXT(AU119,"0.#"),1)=".",TRUE,FALSE)</formula>
    </cfRule>
  </conditionalFormatting>
  <conditionalFormatting sqref="AE158">
    <cfRule type="expression" dxfId="321" priority="367">
      <formula>IF(RIGHT(TEXT(AE158,"0.#"),1)=".",FALSE,TRUE)</formula>
    </cfRule>
    <cfRule type="expression" dxfId="320" priority="368">
      <formula>IF(RIGHT(TEXT(AE158,"0.#"),1)=".",TRUE,FALSE)</formula>
    </cfRule>
  </conditionalFormatting>
  <conditionalFormatting sqref="AE159">
    <cfRule type="expression" dxfId="319" priority="365">
      <formula>IF(RIGHT(TEXT(AE159,"0.#"),1)=".",FALSE,TRUE)</formula>
    </cfRule>
    <cfRule type="expression" dxfId="318" priority="366">
      <formula>IF(RIGHT(TEXT(AE159,"0.#"),1)=".",TRUE,FALSE)</formula>
    </cfRule>
  </conditionalFormatting>
  <conditionalFormatting sqref="AM158">
    <cfRule type="expression" dxfId="317" priority="355">
      <formula>IF(RIGHT(TEXT(AM158,"0.#"),1)=".",FALSE,TRUE)</formula>
    </cfRule>
    <cfRule type="expression" dxfId="316" priority="356">
      <formula>IF(RIGHT(TEXT(AM158,"0.#"),1)=".",TRUE,FALSE)</formula>
    </cfRule>
  </conditionalFormatting>
  <conditionalFormatting sqref="AE160">
    <cfRule type="expression" dxfId="315" priority="363">
      <formula>IF(RIGHT(TEXT(AE160,"0.#"),1)=".",FALSE,TRUE)</formula>
    </cfRule>
    <cfRule type="expression" dxfId="314" priority="364">
      <formula>IF(RIGHT(TEXT(AE160,"0.#"),1)=".",TRUE,FALSE)</formula>
    </cfRule>
  </conditionalFormatting>
  <conditionalFormatting sqref="AI160">
    <cfRule type="expression" dxfId="313" priority="361">
      <formula>IF(RIGHT(TEXT(AI160,"0.#"),1)=".",FALSE,TRUE)</formula>
    </cfRule>
    <cfRule type="expression" dxfId="312" priority="362">
      <formula>IF(RIGHT(TEXT(AI160,"0.#"),1)=".",TRUE,FALSE)</formula>
    </cfRule>
  </conditionalFormatting>
  <conditionalFormatting sqref="AI159">
    <cfRule type="expression" dxfId="311" priority="359">
      <formula>IF(RIGHT(TEXT(AI159,"0.#"),1)=".",FALSE,TRUE)</formula>
    </cfRule>
    <cfRule type="expression" dxfId="310" priority="360">
      <formula>IF(RIGHT(TEXT(AI159,"0.#"),1)=".",TRUE,FALSE)</formula>
    </cfRule>
  </conditionalFormatting>
  <conditionalFormatting sqref="AI158">
    <cfRule type="expression" dxfId="309" priority="357">
      <formula>IF(RIGHT(TEXT(AI158,"0.#"),1)=".",FALSE,TRUE)</formula>
    </cfRule>
    <cfRule type="expression" dxfId="308" priority="358">
      <formula>IF(RIGHT(TEXT(AI158,"0.#"),1)=".",TRUE,FALSE)</formula>
    </cfRule>
  </conditionalFormatting>
  <conditionalFormatting sqref="AM159">
    <cfRule type="expression" dxfId="307" priority="353">
      <formula>IF(RIGHT(TEXT(AM159,"0.#"),1)=".",FALSE,TRUE)</formula>
    </cfRule>
    <cfRule type="expression" dxfId="306" priority="354">
      <formula>IF(RIGHT(TEXT(AM159,"0.#"),1)=".",TRUE,FALSE)</formula>
    </cfRule>
  </conditionalFormatting>
  <conditionalFormatting sqref="AM160">
    <cfRule type="expression" dxfId="305" priority="351">
      <formula>IF(RIGHT(TEXT(AM160,"0.#"),1)=".",FALSE,TRUE)</formula>
    </cfRule>
    <cfRule type="expression" dxfId="304" priority="352">
      <formula>IF(RIGHT(TEXT(AM160,"0.#"),1)=".",TRUE,FALSE)</formula>
    </cfRule>
  </conditionalFormatting>
  <conditionalFormatting sqref="AQ158:AQ160">
    <cfRule type="expression" dxfId="303" priority="349">
      <formula>IF(RIGHT(TEXT(AQ158,"0.#"),1)=".",FALSE,TRUE)</formula>
    </cfRule>
    <cfRule type="expression" dxfId="302" priority="350">
      <formula>IF(RIGHT(TEXT(AQ158,"0.#"),1)=".",TRUE,FALSE)</formula>
    </cfRule>
  </conditionalFormatting>
  <conditionalFormatting sqref="AU158:AU160">
    <cfRule type="expression" dxfId="301" priority="347">
      <formula>IF(RIGHT(TEXT(AU158,"0.#"),1)=".",FALSE,TRUE)</formula>
    </cfRule>
    <cfRule type="expression" dxfId="300" priority="348">
      <formula>IF(RIGHT(TEXT(AU158,"0.#"),1)=".",TRUE,FALSE)</formula>
    </cfRule>
  </conditionalFormatting>
  <conditionalFormatting sqref="AE153">
    <cfRule type="expression" dxfId="299" priority="345">
      <formula>IF(RIGHT(TEXT(AE153,"0.#"),1)=".",FALSE,TRUE)</formula>
    </cfRule>
    <cfRule type="expression" dxfId="298" priority="346">
      <formula>IF(RIGHT(TEXT(AE153,"0.#"),1)=".",TRUE,FALSE)</formula>
    </cfRule>
  </conditionalFormatting>
  <conditionalFormatting sqref="AE154">
    <cfRule type="expression" dxfId="297" priority="343">
      <formula>IF(RIGHT(TEXT(AE154,"0.#"),1)=".",FALSE,TRUE)</formula>
    </cfRule>
    <cfRule type="expression" dxfId="296" priority="344">
      <formula>IF(RIGHT(TEXT(AE154,"0.#"),1)=".",TRUE,FALSE)</formula>
    </cfRule>
  </conditionalFormatting>
  <conditionalFormatting sqref="AM153">
    <cfRule type="expression" dxfId="295" priority="333">
      <formula>IF(RIGHT(TEXT(AM153,"0.#"),1)=".",FALSE,TRUE)</formula>
    </cfRule>
    <cfRule type="expression" dxfId="294" priority="334">
      <formula>IF(RIGHT(TEXT(AM153,"0.#"),1)=".",TRUE,FALSE)</formula>
    </cfRule>
  </conditionalFormatting>
  <conditionalFormatting sqref="AE155">
    <cfRule type="expression" dxfId="293" priority="341">
      <formula>IF(RIGHT(TEXT(AE155,"0.#"),1)=".",FALSE,TRUE)</formula>
    </cfRule>
    <cfRule type="expression" dxfId="292" priority="342">
      <formula>IF(RIGHT(TEXT(AE155,"0.#"),1)=".",TRUE,FALSE)</formula>
    </cfRule>
  </conditionalFormatting>
  <conditionalFormatting sqref="AI155">
    <cfRule type="expression" dxfId="291" priority="339">
      <formula>IF(RIGHT(TEXT(AI155,"0.#"),1)=".",FALSE,TRUE)</formula>
    </cfRule>
    <cfRule type="expression" dxfId="290" priority="340">
      <formula>IF(RIGHT(TEXT(AI155,"0.#"),1)=".",TRUE,FALSE)</formula>
    </cfRule>
  </conditionalFormatting>
  <conditionalFormatting sqref="AI154">
    <cfRule type="expression" dxfId="289" priority="337">
      <formula>IF(RIGHT(TEXT(AI154,"0.#"),1)=".",FALSE,TRUE)</formula>
    </cfRule>
    <cfRule type="expression" dxfId="288" priority="338">
      <formula>IF(RIGHT(TEXT(AI154,"0.#"),1)=".",TRUE,FALSE)</formula>
    </cfRule>
  </conditionalFormatting>
  <conditionalFormatting sqref="AI153">
    <cfRule type="expression" dxfId="287" priority="335">
      <formula>IF(RIGHT(TEXT(AI153,"0.#"),1)=".",FALSE,TRUE)</formula>
    </cfRule>
    <cfRule type="expression" dxfId="286" priority="336">
      <formula>IF(RIGHT(TEXT(AI153,"0.#"),1)=".",TRUE,FALSE)</formula>
    </cfRule>
  </conditionalFormatting>
  <conditionalFormatting sqref="AM154">
    <cfRule type="expression" dxfId="285" priority="331">
      <formula>IF(RIGHT(TEXT(AM154,"0.#"),1)=".",FALSE,TRUE)</formula>
    </cfRule>
    <cfRule type="expression" dxfId="284" priority="332">
      <formula>IF(RIGHT(TEXT(AM154,"0.#"),1)=".",TRUE,FALSE)</formula>
    </cfRule>
  </conditionalFormatting>
  <conditionalFormatting sqref="AM155">
    <cfRule type="expression" dxfId="283" priority="329">
      <formula>IF(RIGHT(TEXT(AM155,"0.#"),1)=".",FALSE,TRUE)</formula>
    </cfRule>
    <cfRule type="expression" dxfId="282" priority="330">
      <formula>IF(RIGHT(TEXT(AM155,"0.#"),1)=".",TRUE,FALSE)</formula>
    </cfRule>
  </conditionalFormatting>
  <conditionalFormatting sqref="AQ153:AQ155">
    <cfRule type="expression" dxfId="281" priority="327">
      <formula>IF(RIGHT(TEXT(AQ153,"0.#"),1)=".",FALSE,TRUE)</formula>
    </cfRule>
    <cfRule type="expression" dxfId="280" priority="328">
      <formula>IF(RIGHT(TEXT(AQ153,"0.#"),1)=".",TRUE,FALSE)</formula>
    </cfRule>
  </conditionalFormatting>
  <conditionalFormatting sqref="AU153:AU155">
    <cfRule type="expression" dxfId="279" priority="325">
      <formula>IF(RIGHT(TEXT(AU153,"0.#"),1)=".",FALSE,TRUE)</formula>
    </cfRule>
    <cfRule type="expression" dxfId="278" priority="326">
      <formula>IF(RIGHT(TEXT(AU153,"0.#"),1)=".",TRUE,FALSE)</formula>
    </cfRule>
  </conditionalFormatting>
  <conditionalFormatting sqref="AE192">
    <cfRule type="expression" dxfId="277" priority="323">
      <formula>IF(RIGHT(TEXT(AE192,"0.#"),1)=".",FALSE,TRUE)</formula>
    </cfRule>
    <cfRule type="expression" dxfId="276" priority="324">
      <formula>IF(RIGHT(TEXT(AE192,"0.#"),1)=".",TRUE,FALSE)</formula>
    </cfRule>
  </conditionalFormatting>
  <conditionalFormatting sqref="AE193">
    <cfRule type="expression" dxfId="275" priority="321">
      <formula>IF(RIGHT(TEXT(AE193,"0.#"),1)=".",FALSE,TRUE)</formula>
    </cfRule>
    <cfRule type="expression" dxfId="274" priority="322">
      <formula>IF(RIGHT(TEXT(AE193,"0.#"),1)=".",TRUE,FALSE)</formula>
    </cfRule>
  </conditionalFormatting>
  <conditionalFormatting sqref="AM192">
    <cfRule type="expression" dxfId="273" priority="311">
      <formula>IF(RIGHT(TEXT(AM192,"0.#"),1)=".",FALSE,TRUE)</formula>
    </cfRule>
    <cfRule type="expression" dxfId="272" priority="312">
      <formula>IF(RIGHT(TEXT(AM192,"0.#"),1)=".",TRUE,FALSE)</formula>
    </cfRule>
  </conditionalFormatting>
  <conditionalFormatting sqref="AE194">
    <cfRule type="expression" dxfId="271" priority="319">
      <formula>IF(RIGHT(TEXT(AE194,"0.#"),1)=".",FALSE,TRUE)</formula>
    </cfRule>
    <cfRule type="expression" dxfId="270" priority="320">
      <formula>IF(RIGHT(TEXT(AE194,"0.#"),1)=".",TRUE,FALSE)</formula>
    </cfRule>
  </conditionalFormatting>
  <conditionalFormatting sqref="AI194">
    <cfRule type="expression" dxfId="269" priority="317">
      <formula>IF(RIGHT(TEXT(AI194,"0.#"),1)=".",FALSE,TRUE)</formula>
    </cfRule>
    <cfRule type="expression" dxfId="268" priority="318">
      <formula>IF(RIGHT(TEXT(AI194,"0.#"),1)=".",TRUE,FALSE)</formula>
    </cfRule>
  </conditionalFormatting>
  <conditionalFormatting sqref="AI193">
    <cfRule type="expression" dxfId="267" priority="315">
      <formula>IF(RIGHT(TEXT(AI193,"0.#"),1)=".",FALSE,TRUE)</formula>
    </cfRule>
    <cfRule type="expression" dxfId="266" priority="316">
      <formula>IF(RIGHT(TEXT(AI193,"0.#"),1)=".",TRUE,FALSE)</formula>
    </cfRule>
  </conditionalFormatting>
  <conditionalFormatting sqref="AI192">
    <cfRule type="expression" dxfId="265" priority="313">
      <formula>IF(RIGHT(TEXT(AI192,"0.#"),1)=".",FALSE,TRUE)</formula>
    </cfRule>
    <cfRule type="expression" dxfId="264" priority="314">
      <formula>IF(RIGHT(TEXT(AI192,"0.#"),1)=".",TRUE,FALSE)</formula>
    </cfRule>
  </conditionalFormatting>
  <conditionalFormatting sqref="AM193">
    <cfRule type="expression" dxfId="263" priority="309">
      <formula>IF(RIGHT(TEXT(AM193,"0.#"),1)=".",FALSE,TRUE)</formula>
    </cfRule>
    <cfRule type="expression" dxfId="262" priority="310">
      <formula>IF(RIGHT(TEXT(AM193,"0.#"),1)=".",TRUE,FALSE)</formula>
    </cfRule>
  </conditionalFormatting>
  <conditionalFormatting sqref="AM194">
    <cfRule type="expression" dxfId="261" priority="307">
      <formula>IF(RIGHT(TEXT(AM194,"0.#"),1)=".",FALSE,TRUE)</formula>
    </cfRule>
    <cfRule type="expression" dxfId="260" priority="308">
      <formula>IF(RIGHT(TEXT(AM194,"0.#"),1)=".",TRUE,FALSE)</formula>
    </cfRule>
  </conditionalFormatting>
  <conditionalFormatting sqref="AQ192:AQ194">
    <cfRule type="expression" dxfId="259" priority="305">
      <formula>IF(RIGHT(TEXT(AQ192,"0.#"),1)=".",FALSE,TRUE)</formula>
    </cfRule>
    <cfRule type="expression" dxfId="258" priority="306">
      <formula>IF(RIGHT(TEXT(AQ192,"0.#"),1)=".",TRUE,FALSE)</formula>
    </cfRule>
  </conditionalFormatting>
  <conditionalFormatting sqref="AU192:AU194">
    <cfRule type="expression" dxfId="257" priority="303">
      <formula>IF(RIGHT(TEXT(AU192,"0.#"),1)=".",FALSE,TRUE)</formula>
    </cfRule>
    <cfRule type="expression" dxfId="256" priority="304">
      <formula>IF(RIGHT(TEXT(AU192,"0.#"),1)=".",TRUE,FALSE)</formula>
    </cfRule>
  </conditionalFormatting>
  <conditionalFormatting sqref="AE187">
    <cfRule type="expression" dxfId="255" priority="301">
      <formula>IF(RIGHT(TEXT(AE187,"0.#"),1)=".",FALSE,TRUE)</formula>
    </cfRule>
    <cfRule type="expression" dxfId="254" priority="302">
      <formula>IF(RIGHT(TEXT(AE187,"0.#"),1)=".",TRUE,FALSE)</formula>
    </cfRule>
  </conditionalFormatting>
  <conditionalFormatting sqref="AE188">
    <cfRule type="expression" dxfId="253" priority="299">
      <formula>IF(RIGHT(TEXT(AE188,"0.#"),1)=".",FALSE,TRUE)</formula>
    </cfRule>
    <cfRule type="expression" dxfId="252" priority="300">
      <formula>IF(RIGHT(TEXT(AE188,"0.#"),1)=".",TRUE,FALSE)</formula>
    </cfRule>
  </conditionalFormatting>
  <conditionalFormatting sqref="AM187">
    <cfRule type="expression" dxfId="251" priority="289">
      <formula>IF(RIGHT(TEXT(AM187,"0.#"),1)=".",FALSE,TRUE)</formula>
    </cfRule>
    <cfRule type="expression" dxfId="250" priority="290">
      <formula>IF(RIGHT(TEXT(AM187,"0.#"),1)=".",TRUE,FALSE)</formula>
    </cfRule>
  </conditionalFormatting>
  <conditionalFormatting sqref="AE189">
    <cfRule type="expression" dxfId="249" priority="297">
      <formula>IF(RIGHT(TEXT(AE189,"0.#"),1)=".",FALSE,TRUE)</formula>
    </cfRule>
    <cfRule type="expression" dxfId="248" priority="298">
      <formula>IF(RIGHT(TEXT(AE189,"0.#"),1)=".",TRUE,FALSE)</formula>
    </cfRule>
  </conditionalFormatting>
  <conditionalFormatting sqref="AI189">
    <cfRule type="expression" dxfId="247" priority="295">
      <formula>IF(RIGHT(TEXT(AI189,"0.#"),1)=".",FALSE,TRUE)</formula>
    </cfRule>
    <cfRule type="expression" dxfId="246" priority="296">
      <formula>IF(RIGHT(TEXT(AI189,"0.#"),1)=".",TRUE,FALSE)</formula>
    </cfRule>
  </conditionalFormatting>
  <conditionalFormatting sqref="AI188">
    <cfRule type="expression" dxfId="245" priority="293">
      <formula>IF(RIGHT(TEXT(AI188,"0.#"),1)=".",FALSE,TRUE)</formula>
    </cfRule>
    <cfRule type="expression" dxfId="244" priority="294">
      <formula>IF(RIGHT(TEXT(AI188,"0.#"),1)=".",TRUE,FALSE)</formula>
    </cfRule>
  </conditionalFormatting>
  <conditionalFormatting sqref="AI187">
    <cfRule type="expression" dxfId="243" priority="291">
      <formula>IF(RIGHT(TEXT(AI187,"0.#"),1)=".",FALSE,TRUE)</formula>
    </cfRule>
    <cfRule type="expression" dxfId="242" priority="292">
      <formula>IF(RIGHT(TEXT(AI187,"0.#"),1)=".",TRUE,FALSE)</formula>
    </cfRule>
  </conditionalFormatting>
  <conditionalFormatting sqref="AM188">
    <cfRule type="expression" dxfId="241" priority="287">
      <formula>IF(RIGHT(TEXT(AM188,"0.#"),1)=".",FALSE,TRUE)</formula>
    </cfRule>
    <cfRule type="expression" dxfId="240" priority="288">
      <formula>IF(RIGHT(TEXT(AM188,"0.#"),1)=".",TRUE,FALSE)</formula>
    </cfRule>
  </conditionalFormatting>
  <conditionalFormatting sqref="AM189">
    <cfRule type="expression" dxfId="239" priority="285">
      <formula>IF(RIGHT(TEXT(AM189,"0.#"),1)=".",FALSE,TRUE)</formula>
    </cfRule>
    <cfRule type="expression" dxfId="238" priority="286">
      <formula>IF(RIGHT(TEXT(AM189,"0.#"),1)=".",TRUE,FALSE)</formula>
    </cfRule>
  </conditionalFormatting>
  <conditionalFormatting sqref="AQ187:AQ189">
    <cfRule type="expression" dxfId="237" priority="283">
      <formula>IF(RIGHT(TEXT(AQ187,"0.#"),1)=".",FALSE,TRUE)</formula>
    </cfRule>
    <cfRule type="expression" dxfId="236" priority="284">
      <formula>IF(RIGHT(TEXT(AQ187,"0.#"),1)=".",TRUE,FALSE)</formula>
    </cfRule>
  </conditionalFormatting>
  <conditionalFormatting sqref="AU187:AU189">
    <cfRule type="expression" dxfId="235" priority="281">
      <formula>IF(RIGHT(TEXT(AU187,"0.#"),1)=".",FALSE,TRUE)</formula>
    </cfRule>
    <cfRule type="expression" dxfId="234" priority="282">
      <formula>IF(RIGHT(TEXT(AU187,"0.#"),1)=".",TRUE,FALSE)</formula>
    </cfRule>
  </conditionalFormatting>
  <conditionalFormatting sqref="AE56">
    <cfRule type="expression" dxfId="233" priority="279">
      <formula>IF(RIGHT(TEXT(AE56,"0.#"),1)=".",FALSE,TRUE)</formula>
    </cfRule>
    <cfRule type="expression" dxfId="232" priority="280">
      <formula>IF(RIGHT(TEXT(AE56,"0.#"),1)=".",TRUE,FALSE)</formula>
    </cfRule>
  </conditionalFormatting>
  <conditionalFormatting sqref="AE57">
    <cfRule type="expression" dxfId="231" priority="277">
      <formula>IF(RIGHT(TEXT(AE57,"0.#"),1)=".",FALSE,TRUE)</formula>
    </cfRule>
    <cfRule type="expression" dxfId="230" priority="278">
      <formula>IF(RIGHT(TEXT(AE57,"0.#"),1)=".",TRUE,FALSE)</formula>
    </cfRule>
  </conditionalFormatting>
  <conditionalFormatting sqref="AM56">
    <cfRule type="expression" dxfId="229" priority="267">
      <formula>IF(RIGHT(TEXT(AM56,"0.#"),1)=".",FALSE,TRUE)</formula>
    </cfRule>
    <cfRule type="expression" dxfId="228" priority="268">
      <formula>IF(RIGHT(TEXT(AM56,"0.#"),1)=".",TRUE,FALSE)</formula>
    </cfRule>
  </conditionalFormatting>
  <conditionalFormatting sqref="AE58">
    <cfRule type="expression" dxfId="227" priority="275">
      <formula>IF(RIGHT(TEXT(AE58,"0.#"),1)=".",FALSE,TRUE)</formula>
    </cfRule>
    <cfRule type="expression" dxfId="226" priority="276">
      <formula>IF(RIGHT(TEXT(AE58,"0.#"),1)=".",TRUE,FALSE)</formula>
    </cfRule>
  </conditionalFormatting>
  <conditionalFormatting sqref="AI58">
    <cfRule type="expression" dxfId="225" priority="273">
      <formula>IF(RIGHT(TEXT(AI58,"0.#"),1)=".",FALSE,TRUE)</formula>
    </cfRule>
    <cfRule type="expression" dxfId="224" priority="274">
      <formula>IF(RIGHT(TEXT(AI58,"0.#"),1)=".",TRUE,FALSE)</formula>
    </cfRule>
  </conditionalFormatting>
  <conditionalFormatting sqref="AI57">
    <cfRule type="expression" dxfId="223" priority="271">
      <formula>IF(RIGHT(TEXT(AI57,"0.#"),1)=".",FALSE,TRUE)</formula>
    </cfRule>
    <cfRule type="expression" dxfId="222" priority="272">
      <formula>IF(RIGHT(TEXT(AI57,"0.#"),1)=".",TRUE,FALSE)</formula>
    </cfRule>
  </conditionalFormatting>
  <conditionalFormatting sqref="AI56">
    <cfRule type="expression" dxfId="221" priority="269">
      <formula>IF(RIGHT(TEXT(AI56,"0.#"),1)=".",FALSE,TRUE)</formula>
    </cfRule>
    <cfRule type="expression" dxfId="220" priority="270">
      <formula>IF(RIGHT(TEXT(AI56,"0.#"),1)=".",TRUE,FALSE)</formula>
    </cfRule>
  </conditionalFormatting>
  <conditionalFormatting sqref="AM57">
    <cfRule type="expression" dxfId="219" priority="265">
      <formula>IF(RIGHT(TEXT(AM57,"0.#"),1)=".",FALSE,TRUE)</formula>
    </cfRule>
    <cfRule type="expression" dxfId="218" priority="266">
      <formula>IF(RIGHT(TEXT(AM57,"0.#"),1)=".",TRUE,FALSE)</formula>
    </cfRule>
  </conditionalFormatting>
  <conditionalFormatting sqref="AM58">
    <cfRule type="expression" dxfId="217" priority="263">
      <formula>IF(RIGHT(TEXT(AM58,"0.#"),1)=".",FALSE,TRUE)</formula>
    </cfRule>
    <cfRule type="expression" dxfId="216" priority="264">
      <formula>IF(RIGHT(TEXT(AM58,"0.#"),1)=".",TRUE,FALSE)</formula>
    </cfRule>
  </conditionalFormatting>
  <conditionalFormatting sqref="AQ56:AQ58">
    <cfRule type="expression" dxfId="215" priority="261">
      <formula>IF(RIGHT(TEXT(AQ56,"0.#"),1)=".",FALSE,TRUE)</formula>
    </cfRule>
    <cfRule type="expression" dxfId="214" priority="262">
      <formula>IF(RIGHT(TEXT(AQ56,"0.#"),1)=".",TRUE,FALSE)</formula>
    </cfRule>
  </conditionalFormatting>
  <conditionalFormatting sqref="AU56:AU58">
    <cfRule type="expression" dxfId="213" priority="259">
      <formula>IF(RIGHT(TEXT(AU56,"0.#"),1)=".",FALSE,TRUE)</formula>
    </cfRule>
    <cfRule type="expression" dxfId="212" priority="260">
      <formula>IF(RIGHT(TEXT(AU56,"0.#"),1)=".",TRUE,FALSE)</formula>
    </cfRule>
  </conditionalFormatting>
  <conditionalFormatting sqref="AE51">
    <cfRule type="expression" dxfId="211" priority="257">
      <formula>IF(RIGHT(TEXT(AE51,"0.#"),1)=".",FALSE,TRUE)</formula>
    </cfRule>
    <cfRule type="expression" dxfId="210" priority="258">
      <formula>IF(RIGHT(TEXT(AE51,"0.#"),1)=".",TRUE,FALSE)</formula>
    </cfRule>
  </conditionalFormatting>
  <conditionalFormatting sqref="AE52">
    <cfRule type="expression" dxfId="209" priority="255">
      <formula>IF(RIGHT(TEXT(AE52,"0.#"),1)=".",FALSE,TRUE)</formula>
    </cfRule>
    <cfRule type="expression" dxfId="208" priority="256">
      <formula>IF(RIGHT(TEXT(AE52,"0.#"),1)=".",TRUE,FALSE)</formula>
    </cfRule>
  </conditionalFormatting>
  <conditionalFormatting sqref="AM51">
    <cfRule type="expression" dxfId="207" priority="245">
      <formula>IF(RIGHT(TEXT(AM51,"0.#"),1)=".",FALSE,TRUE)</formula>
    </cfRule>
    <cfRule type="expression" dxfId="206" priority="246">
      <formula>IF(RIGHT(TEXT(AM51,"0.#"),1)=".",TRUE,FALSE)</formula>
    </cfRule>
  </conditionalFormatting>
  <conditionalFormatting sqref="AE53">
    <cfRule type="expression" dxfId="205" priority="253">
      <formula>IF(RIGHT(TEXT(AE53,"0.#"),1)=".",FALSE,TRUE)</formula>
    </cfRule>
    <cfRule type="expression" dxfId="204" priority="254">
      <formula>IF(RIGHT(TEXT(AE53,"0.#"),1)=".",TRUE,FALSE)</formula>
    </cfRule>
  </conditionalFormatting>
  <conditionalFormatting sqref="AI53">
    <cfRule type="expression" dxfId="203" priority="251">
      <formula>IF(RIGHT(TEXT(AI53,"0.#"),1)=".",FALSE,TRUE)</formula>
    </cfRule>
    <cfRule type="expression" dxfId="202" priority="252">
      <formula>IF(RIGHT(TEXT(AI53,"0.#"),1)=".",TRUE,FALSE)</formula>
    </cfRule>
  </conditionalFormatting>
  <conditionalFormatting sqref="AI52">
    <cfRule type="expression" dxfId="201" priority="249">
      <formula>IF(RIGHT(TEXT(AI52,"0.#"),1)=".",FALSE,TRUE)</formula>
    </cfRule>
    <cfRule type="expression" dxfId="200" priority="250">
      <formula>IF(RIGHT(TEXT(AI52,"0.#"),1)=".",TRUE,FALSE)</formula>
    </cfRule>
  </conditionalFormatting>
  <conditionalFormatting sqref="AI51">
    <cfRule type="expression" dxfId="199" priority="247">
      <formula>IF(RIGHT(TEXT(AI51,"0.#"),1)=".",FALSE,TRUE)</formula>
    </cfRule>
    <cfRule type="expression" dxfId="198" priority="248">
      <formula>IF(RIGHT(TEXT(AI51,"0.#"),1)=".",TRUE,FALSE)</formula>
    </cfRule>
  </conditionalFormatting>
  <conditionalFormatting sqref="AM52">
    <cfRule type="expression" dxfId="197" priority="243">
      <formula>IF(RIGHT(TEXT(AM52,"0.#"),1)=".",FALSE,TRUE)</formula>
    </cfRule>
    <cfRule type="expression" dxfId="196" priority="244">
      <formula>IF(RIGHT(TEXT(AM52,"0.#"),1)=".",TRUE,FALSE)</formula>
    </cfRule>
  </conditionalFormatting>
  <conditionalFormatting sqref="AM53">
    <cfRule type="expression" dxfId="195" priority="241">
      <formula>IF(RIGHT(TEXT(AM53,"0.#"),1)=".",FALSE,TRUE)</formula>
    </cfRule>
    <cfRule type="expression" dxfId="194" priority="242">
      <formula>IF(RIGHT(TEXT(AM53,"0.#"),1)=".",TRUE,FALSE)</formula>
    </cfRule>
  </conditionalFormatting>
  <conditionalFormatting sqref="AQ51:AQ53">
    <cfRule type="expression" dxfId="193" priority="239">
      <formula>IF(RIGHT(TEXT(AQ51,"0.#"),1)=".",FALSE,TRUE)</formula>
    </cfRule>
    <cfRule type="expression" dxfId="192" priority="240">
      <formula>IF(RIGHT(TEXT(AQ51,"0.#"),1)=".",TRUE,FALSE)</formula>
    </cfRule>
  </conditionalFormatting>
  <conditionalFormatting sqref="AU51:AU53">
    <cfRule type="expression" dxfId="191" priority="237">
      <formula>IF(RIGHT(TEXT(AU51,"0.#"),1)=".",FALSE,TRUE)</formula>
    </cfRule>
    <cfRule type="expression" dxfId="190" priority="238">
      <formula>IF(RIGHT(TEXT(AU51,"0.#"),1)=".",TRUE,FALSE)</formula>
    </cfRule>
  </conditionalFormatting>
  <conditionalFormatting sqref="AE134 AQ134">
    <cfRule type="expression" dxfId="189" priority="209">
      <formula>IF(RIGHT(TEXT(AE134,"0.#"),1)=".",FALSE,TRUE)</formula>
    </cfRule>
    <cfRule type="expression" dxfId="188" priority="210">
      <formula>IF(RIGHT(TEXT(AE134,"0.#"),1)=".",TRUE,FALSE)</formula>
    </cfRule>
  </conditionalFormatting>
  <conditionalFormatting sqref="AI134">
    <cfRule type="expression" dxfId="187" priority="207">
      <formula>IF(RIGHT(TEXT(AI134,"0.#"),1)=".",FALSE,TRUE)</formula>
    </cfRule>
    <cfRule type="expression" dxfId="186" priority="208">
      <formula>IF(RIGHT(TEXT(AI134,"0.#"),1)=".",TRUE,FALSE)</formula>
    </cfRule>
  </conditionalFormatting>
  <conditionalFormatting sqref="AM134">
    <cfRule type="expression" dxfId="185" priority="205">
      <formula>IF(RIGHT(TEXT(AM134,"0.#"),1)=".",FALSE,TRUE)</formula>
    </cfRule>
    <cfRule type="expression" dxfId="184" priority="206">
      <formula>IF(RIGHT(TEXT(AM134,"0.#"),1)=".",TRUE,FALSE)</formula>
    </cfRule>
  </conditionalFormatting>
  <conditionalFormatting sqref="AE135">
    <cfRule type="expression" dxfId="183" priority="203">
      <formula>IF(RIGHT(TEXT(AE135,"0.#"),1)=".",FALSE,TRUE)</formula>
    </cfRule>
    <cfRule type="expression" dxfId="182" priority="204">
      <formula>IF(RIGHT(TEXT(AE135,"0.#"),1)=".",TRUE,FALSE)</formula>
    </cfRule>
  </conditionalFormatting>
  <conditionalFormatting sqref="AI135">
    <cfRule type="expression" dxfId="181" priority="201">
      <formula>IF(RIGHT(TEXT(AI135,"0.#"),1)=".",FALSE,TRUE)</formula>
    </cfRule>
    <cfRule type="expression" dxfId="180" priority="202">
      <formula>IF(RIGHT(TEXT(AI135,"0.#"),1)=".",TRUE,FALSE)</formula>
    </cfRule>
  </conditionalFormatting>
  <conditionalFormatting sqref="AM135">
    <cfRule type="expression" dxfId="179" priority="199">
      <formula>IF(RIGHT(TEXT(AM135,"0.#"),1)=".",FALSE,TRUE)</formula>
    </cfRule>
    <cfRule type="expression" dxfId="178" priority="200">
      <formula>IF(RIGHT(TEXT(AM135,"0.#"),1)=".",TRUE,FALSE)</formula>
    </cfRule>
  </conditionalFormatting>
  <conditionalFormatting sqref="AQ135">
    <cfRule type="expression" dxfId="177" priority="197">
      <formula>IF(RIGHT(TEXT(AQ135,"0.#"),1)=".",FALSE,TRUE)</formula>
    </cfRule>
    <cfRule type="expression" dxfId="176" priority="198">
      <formula>IF(RIGHT(TEXT(AQ135,"0.#"),1)=".",TRUE,FALSE)</formula>
    </cfRule>
  </conditionalFormatting>
  <conditionalFormatting sqref="AU134">
    <cfRule type="expression" dxfId="175" priority="195">
      <formula>IF(RIGHT(TEXT(AU134,"0.#"),1)=".",FALSE,TRUE)</formula>
    </cfRule>
    <cfRule type="expression" dxfId="174" priority="196">
      <formula>IF(RIGHT(TEXT(AU134,"0.#"),1)=".",TRUE,FALSE)</formula>
    </cfRule>
  </conditionalFormatting>
  <conditionalFormatting sqref="AU135">
    <cfRule type="expression" dxfId="173" priority="193">
      <formula>IF(RIGHT(TEXT(AU135,"0.#"),1)=".",FALSE,TRUE)</formula>
    </cfRule>
    <cfRule type="expression" dxfId="172" priority="194">
      <formula>IF(RIGHT(TEXT(AU135,"0.#"),1)=".",TRUE,FALSE)</formula>
    </cfRule>
  </conditionalFormatting>
  <conditionalFormatting sqref="AE141">
    <cfRule type="expression" dxfId="171" priority="191">
      <formula>IF(RIGHT(TEXT(AE141,"0.#"),1)=".",FALSE,TRUE)</formula>
    </cfRule>
    <cfRule type="expression" dxfId="170" priority="192">
      <formula>IF(RIGHT(TEXT(AE141,"0.#"),1)=".",TRUE,FALSE)</formula>
    </cfRule>
  </conditionalFormatting>
  <conditionalFormatting sqref="AE142">
    <cfRule type="expression" dxfId="169" priority="189">
      <formula>IF(RIGHT(TEXT(AE142,"0.#"),1)=".",FALSE,TRUE)</formula>
    </cfRule>
    <cfRule type="expression" dxfId="168" priority="190">
      <formula>IF(RIGHT(TEXT(AE142,"0.#"),1)=".",TRUE,FALSE)</formula>
    </cfRule>
  </conditionalFormatting>
  <conditionalFormatting sqref="AI142">
    <cfRule type="expression" dxfId="167" priority="187">
      <formula>IF(RIGHT(TEXT(AI142,"0.#"),1)=".",FALSE,TRUE)</formula>
    </cfRule>
    <cfRule type="expression" dxfId="166" priority="188">
      <formula>IF(RIGHT(TEXT(AI142,"0.#"),1)=".",TRUE,FALSE)</formula>
    </cfRule>
  </conditionalFormatting>
  <conditionalFormatting sqref="AI141">
    <cfRule type="expression" dxfId="165" priority="185">
      <formula>IF(RIGHT(TEXT(AI141,"0.#"),1)=".",FALSE,TRUE)</formula>
    </cfRule>
    <cfRule type="expression" dxfId="164" priority="186">
      <formula>IF(RIGHT(TEXT(AI141,"0.#"),1)=".",TRUE,FALSE)</formula>
    </cfRule>
  </conditionalFormatting>
  <conditionalFormatting sqref="AQ141:AQ142">
    <cfRule type="expression" dxfId="163" priority="179">
      <formula>IF(RIGHT(TEXT(AQ141,"0.#"),1)=".",FALSE,TRUE)</formula>
    </cfRule>
    <cfRule type="expression" dxfId="162" priority="180">
      <formula>IF(RIGHT(TEXT(AQ141,"0.#"),1)=".",TRUE,FALSE)</formula>
    </cfRule>
  </conditionalFormatting>
  <conditionalFormatting sqref="AU141:AU142">
    <cfRule type="expression" dxfId="161" priority="177">
      <formula>IF(RIGHT(TEXT(AU141,"0.#"),1)=".",FALSE,TRUE)</formula>
    </cfRule>
    <cfRule type="expression" dxfId="160" priority="178">
      <formula>IF(RIGHT(TEXT(AU141,"0.#"),1)=".",TRUE,FALSE)</formula>
    </cfRule>
  </conditionalFormatting>
  <conditionalFormatting sqref="AE143">
    <cfRule type="expression" dxfId="159" priority="175">
      <formula>IF(RIGHT(TEXT(AE143,"0.#"),1)=".",FALSE,TRUE)</formula>
    </cfRule>
    <cfRule type="expression" dxfId="158" priority="176">
      <formula>IF(RIGHT(TEXT(AE143,"0.#"),1)=".",TRUE,FALSE)</formula>
    </cfRule>
  </conditionalFormatting>
  <conditionalFormatting sqref="AI143">
    <cfRule type="expression" dxfId="157" priority="173">
      <formula>IF(RIGHT(TEXT(AI143,"0.#"),1)=".",FALSE,TRUE)</formula>
    </cfRule>
    <cfRule type="expression" dxfId="156" priority="174">
      <formula>IF(RIGHT(TEXT(AI143,"0.#"),1)=".",TRUE,FALSE)</formula>
    </cfRule>
  </conditionalFormatting>
  <conditionalFormatting sqref="AQ143">
    <cfRule type="expression" dxfId="155" priority="169">
      <formula>IF(RIGHT(TEXT(AQ143,"0.#"),1)=".",FALSE,TRUE)</formula>
    </cfRule>
    <cfRule type="expression" dxfId="154" priority="170">
      <formula>IF(RIGHT(TEXT(AQ143,"0.#"),1)=".",TRUE,FALSE)</formula>
    </cfRule>
  </conditionalFormatting>
  <conditionalFormatting sqref="AU143">
    <cfRule type="expression" dxfId="153" priority="167">
      <formula>IF(RIGHT(TEXT(AU143,"0.#"),1)=".",FALSE,TRUE)</formula>
    </cfRule>
    <cfRule type="expression" dxfId="152" priority="168">
      <formula>IF(RIGHT(TEXT(AU143,"0.#"),1)=".",TRUE,FALSE)</formula>
    </cfRule>
  </conditionalFormatting>
  <conditionalFormatting sqref="AE100 AQ100">
    <cfRule type="expression" dxfId="151" priority="165">
      <formula>IF(RIGHT(TEXT(AE100,"0.#"),1)=".",FALSE,TRUE)</formula>
    </cfRule>
    <cfRule type="expression" dxfId="150" priority="166">
      <formula>IF(RIGHT(TEXT(AE100,"0.#"),1)=".",TRUE,FALSE)</formula>
    </cfRule>
  </conditionalFormatting>
  <conditionalFormatting sqref="AI100">
    <cfRule type="expression" dxfId="149" priority="163">
      <formula>IF(RIGHT(TEXT(AI100,"0.#"),1)=".",FALSE,TRUE)</formula>
    </cfRule>
    <cfRule type="expression" dxfId="148" priority="164">
      <formula>IF(RIGHT(TEXT(AI100,"0.#"),1)=".",TRUE,FALSE)</formula>
    </cfRule>
  </conditionalFormatting>
  <conditionalFormatting sqref="AM100">
    <cfRule type="expression" dxfId="147" priority="161">
      <formula>IF(RIGHT(TEXT(AM100,"0.#"),1)=".",FALSE,TRUE)</formula>
    </cfRule>
    <cfRule type="expression" dxfId="146" priority="162">
      <formula>IF(RIGHT(TEXT(AM100,"0.#"),1)=".",TRUE,FALSE)</formula>
    </cfRule>
  </conditionalFormatting>
  <conditionalFormatting sqref="AE101">
    <cfRule type="expression" dxfId="145" priority="159">
      <formula>IF(RIGHT(TEXT(AE101,"0.#"),1)=".",FALSE,TRUE)</formula>
    </cfRule>
    <cfRule type="expression" dxfId="144" priority="160">
      <formula>IF(RIGHT(TEXT(AE101,"0.#"),1)=".",TRUE,FALSE)</formula>
    </cfRule>
  </conditionalFormatting>
  <conditionalFormatting sqref="AI101">
    <cfRule type="expression" dxfId="143" priority="157">
      <formula>IF(RIGHT(TEXT(AI101,"0.#"),1)=".",FALSE,TRUE)</formula>
    </cfRule>
    <cfRule type="expression" dxfId="142" priority="158">
      <formula>IF(RIGHT(TEXT(AI101,"0.#"),1)=".",TRUE,FALSE)</formula>
    </cfRule>
  </conditionalFormatting>
  <conditionalFormatting sqref="AM101">
    <cfRule type="expression" dxfId="141" priority="155">
      <formula>IF(RIGHT(TEXT(AM101,"0.#"),1)=".",FALSE,TRUE)</formula>
    </cfRule>
    <cfRule type="expression" dxfId="140" priority="156">
      <formula>IF(RIGHT(TEXT(AM101,"0.#"),1)=".",TRUE,FALSE)</formula>
    </cfRule>
  </conditionalFormatting>
  <conditionalFormatting sqref="AQ101">
    <cfRule type="expression" dxfId="139" priority="153">
      <formula>IF(RIGHT(TEXT(AQ101,"0.#"),1)=".",FALSE,TRUE)</formula>
    </cfRule>
    <cfRule type="expression" dxfId="138" priority="154">
      <formula>IF(RIGHT(TEXT(AQ101,"0.#"),1)=".",TRUE,FALSE)</formula>
    </cfRule>
  </conditionalFormatting>
  <conditionalFormatting sqref="AU100">
    <cfRule type="expression" dxfId="137" priority="151">
      <formula>IF(RIGHT(TEXT(AU100,"0.#"),1)=".",FALSE,TRUE)</formula>
    </cfRule>
    <cfRule type="expression" dxfId="136" priority="152">
      <formula>IF(RIGHT(TEXT(AU100,"0.#"),1)=".",TRUE,FALSE)</formula>
    </cfRule>
  </conditionalFormatting>
  <conditionalFormatting sqref="AU101">
    <cfRule type="expression" dxfId="135" priority="149">
      <formula>IF(RIGHT(TEXT(AU101,"0.#"),1)=".",FALSE,TRUE)</formula>
    </cfRule>
    <cfRule type="expression" dxfId="134" priority="150">
      <formula>IF(RIGHT(TEXT(AU101,"0.#"),1)=".",TRUE,FALSE)</formula>
    </cfRule>
  </conditionalFormatting>
  <conditionalFormatting sqref="AE104">
    <cfRule type="expression" dxfId="133" priority="143">
      <formula>IF(RIGHT(TEXT(AE104,"0.#"),1)=".",FALSE,TRUE)</formula>
    </cfRule>
    <cfRule type="expression" dxfId="132" priority="144">
      <formula>IF(RIGHT(TEXT(AE104,"0.#"),1)=".",TRUE,FALSE)</formula>
    </cfRule>
  </conditionalFormatting>
  <conditionalFormatting sqref="AI104">
    <cfRule type="expression" dxfId="131" priority="141">
      <formula>IF(RIGHT(TEXT(AI104,"0.#"),1)=".",FALSE,TRUE)</formula>
    </cfRule>
    <cfRule type="expression" dxfId="130" priority="142">
      <formula>IF(RIGHT(TEXT(AI104,"0.#"),1)=".",TRUE,FALSE)</formula>
    </cfRule>
  </conditionalFormatting>
  <conditionalFormatting sqref="AE103">
    <cfRule type="expression" dxfId="129" priority="147">
      <formula>IF(RIGHT(TEXT(AE103,"0.#"),1)=".",FALSE,TRUE)</formula>
    </cfRule>
    <cfRule type="expression" dxfId="128" priority="148">
      <formula>IF(RIGHT(TEXT(AE103,"0.#"),1)=".",TRUE,FALSE)</formula>
    </cfRule>
  </conditionalFormatting>
  <conditionalFormatting sqref="AI103">
    <cfRule type="expression" dxfId="127" priority="145">
      <formula>IF(RIGHT(TEXT(AI103,"0.#"),1)=".",FALSE,TRUE)</formula>
    </cfRule>
    <cfRule type="expression" dxfId="126" priority="146">
      <formula>IF(RIGHT(TEXT(AI103,"0.#"),1)=".",TRUE,FALSE)</formula>
    </cfRule>
  </conditionalFormatting>
  <conditionalFormatting sqref="AE107">
    <cfRule type="expression" dxfId="125" priority="139">
      <formula>IF(RIGHT(TEXT(AE107,"0.#"),1)=".",FALSE,TRUE)</formula>
    </cfRule>
    <cfRule type="expression" dxfId="124" priority="140">
      <formula>IF(RIGHT(TEXT(AE107,"0.#"),1)=".",TRUE,FALSE)</formula>
    </cfRule>
  </conditionalFormatting>
  <conditionalFormatting sqref="AE108">
    <cfRule type="expression" dxfId="123" priority="137">
      <formula>IF(RIGHT(TEXT(AE108,"0.#"),1)=".",FALSE,TRUE)</formula>
    </cfRule>
    <cfRule type="expression" dxfId="122" priority="138">
      <formula>IF(RIGHT(TEXT(AE108,"0.#"),1)=".",TRUE,FALSE)</formula>
    </cfRule>
  </conditionalFormatting>
  <conditionalFormatting sqref="AI108">
    <cfRule type="expression" dxfId="121" priority="135">
      <formula>IF(RIGHT(TEXT(AI108,"0.#"),1)=".",FALSE,TRUE)</formula>
    </cfRule>
    <cfRule type="expression" dxfId="120" priority="136">
      <formula>IF(RIGHT(TEXT(AI108,"0.#"),1)=".",TRUE,FALSE)</formula>
    </cfRule>
  </conditionalFormatting>
  <conditionalFormatting sqref="AI107">
    <cfRule type="expression" dxfId="119" priority="133">
      <formula>IF(RIGHT(TEXT(AI107,"0.#"),1)=".",FALSE,TRUE)</formula>
    </cfRule>
    <cfRule type="expression" dxfId="118" priority="134">
      <formula>IF(RIGHT(TEXT(AI107,"0.#"),1)=".",TRUE,FALSE)</formula>
    </cfRule>
  </conditionalFormatting>
  <conditionalFormatting sqref="AE109">
    <cfRule type="expression" dxfId="117" priority="123">
      <formula>IF(RIGHT(TEXT(AE109,"0.#"),1)=".",FALSE,TRUE)</formula>
    </cfRule>
    <cfRule type="expression" dxfId="116" priority="124">
      <formula>IF(RIGHT(TEXT(AE109,"0.#"),1)=".",TRUE,FALSE)</formula>
    </cfRule>
  </conditionalFormatting>
  <conditionalFormatting sqref="AI109">
    <cfRule type="expression" dxfId="115" priority="121">
      <formula>IF(RIGHT(TEXT(AI109,"0.#"),1)=".",FALSE,TRUE)</formula>
    </cfRule>
    <cfRule type="expression" dxfId="114" priority="122">
      <formula>IF(RIGHT(TEXT(AI109,"0.#"),1)=".",TRUE,FALSE)</formula>
    </cfRule>
  </conditionalFormatting>
  <conditionalFormatting sqref="Y324">
    <cfRule type="expression" dxfId="113" priority="113">
      <formula>IF(RIGHT(TEXT(Y324,"0.#"),1)=".",FALSE,TRUE)</formula>
    </cfRule>
    <cfRule type="expression" dxfId="112" priority="114">
      <formula>IF(RIGHT(TEXT(Y324,"0.#"),1)=".",TRUE,FALSE)</formula>
    </cfRule>
  </conditionalFormatting>
  <conditionalFormatting sqref="Y323">
    <cfRule type="expression" dxfId="111" priority="111">
      <formula>IF(RIGHT(TEXT(Y323,"0.#"),1)=".",FALSE,TRUE)</formula>
    </cfRule>
    <cfRule type="expression" dxfId="110" priority="112">
      <formula>IF(RIGHT(TEXT(Y323,"0.#"),1)=".",TRUE,FALSE)</formula>
    </cfRule>
  </conditionalFormatting>
  <conditionalFormatting sqref="AL367:AO367">
    <cfRule type="expression" dxfId="109" priority="107">
      <formula>IF(AND(AL367&gt;=0, RIGHT(TEXT(AL367,"0.#"),1)&lt;&gt;"."),TRUE,FALSE)</formula>
    </cfRule>
    <cfRule type="expression" dxfId="108" priority="108">
      <formula>IF(AND(AL367&gt;=0, RIGHT(TEXT(AL367,"0.#"),1)="."),TRUE,FALSE)</formula>
    </cfRule>
    <cfRule type="expression" dxfId="107" priority="109">
      <formula>IF(AND(AL367&lt;0, RIGHT(TEXT(AL367,"0.#"),1)&lt;&gt;"."),TRUE,FALSE)</formula>
    </cfRule>
    <cfRule type="expression" dxfId="106" priority="110">
      <formula>IF(AND(AL367&lt;0, RIGHT(TEXT(AL367,"0.#"),1)="."),TRUE,FALSE)</formula>
    </cfRule>
  </conditionalFormatting>
  <conditionalFormatting sqref="AL368:AO368">
    <cfRule type="expression" dxfId="105" priority="103">
      <formula>IF(AND(AL368&gt;=0, RIGHT(TEXT(AL368,"0.#"),1)&lt;&gt;"."),TRUE,FALSE)</formula>
    </cfRule>
    <cfRule type="expression" dxfId="104" priority="104">
      <formula>IF(AND(AL368&gt;=0, RIGHT(TEXT(AL368,"0.#"),1)="."),TRUE,FALSE)</formula>
    </cfRule>
    <cfRule type="expression" dxfId="103" priority="105">
      <formula>IF(AND(AL368&lt;0, RIGHT(TEXT(AL368,"0.#"),1)&lt;&gt;"."),TRUE,FALSE)</formula>
    </cfRule>
    <cfRule type="expression" dxfId="102" priority="106">
      <formula>IF(AND(AL368&lt;0, RIGHT(TEXT(AL368,"0.#"),1)="."),TRUE,FALSE)</formula>
    </cfRule>
  </conditionalFormatting>
  <conditionalFormatting sqref="AL369:AO369">
    <cfRule type="expression" dxfId="101" priority="99">
      <formula>IF(AND(AL369&gt;=0, RIGHT(TEXT(AL369,"0.#"),1)&lt;&gt;"."),TRUE,FALSE)</formula>
    </cfRule>
    <cfRule type="expression" dxfId="100" priority="100">
      <formula>IF(AND(AL369&gt;=0, RIGHT(TEXT(AL369,"0.#"),1)="."),TRUE,FALSE)</formula>
    </cfRule>
    <cfRule type="expression" dxfId="99" priority="101">
      <formula>IF(AND(AL369&lt;0, RIGHT(TEXT(AL369,"0.#"),1)&lt;&gt;"."),TRUE,FALSE)</formula>
    </cfRule>
    <cfRule type="expression" dxfId="98" priority="102">
      <formula>IF(AND(AL369&lt;0, RIGHT(TEXT(AL369,"0.#"),1)="."),TRUE,FALSE)</formula>
    </cfRule>
  </conditionalFormatting>
  <conditionalFormatting sqref="AL370:AO370">
    <cfRule type="expression" dxfId="97" priority="95">
      <formula>IF(AND(AL370&gt;=0, RIGHT(TEXT(AL370,"0.#"),1)&lt;&gt;"."),TRUE,FALSE)</formula>
    </cfRule>
    <cfRule type="expression" dxfId="96" priority="96">
      <formula>IF(AND(AL370&gt;=0, RIGHT(TEXT(AL370,"0.#"),1)="."),TRUE,FALSE)</formula>
    </cfRule>
    <cfRule type="expression" dxfId="95" priority="97">
      <formula>IF(AND(AL370&lt;0, RIGHT(TEXT(AL370,"0.#"),1)&lt;&gt;"."),TRUE,FALSE)</formula>
    </cfRule>
    <cfRule type="expression" dxfId="94" priority="98">
      <formula>IF(AND(AL370&lt;0, RIGHT(TEXT(AL370,"0.#"),1)="."),TRUE,FALSE)</formula>
    </cfRule>
  </conditionalFormatting>
  <conditionalFormatting sqref="AL371:AO371">
    <cfRule type="expression" dxfId="93" priority="91">
      <formula>IF(AND(AL371&gt;=0, RIGHT(TEXT(AL371,"0.#"),1)&lt;&gt;"."),TRUE,FALSE)</formula>
    </cfRule>
    <cfRule type="expression" dxfId="92" priority="92">
      <formula>IF(AND(AL371&gt;=0, RIGHT(TEXT(AL371,"0.#"),1)="."),TRUE,FALSE)</formula>
    </cfRule>
    <cfRule type="expression" dxfId="91" priority="93">
      <formula>IF(AND(AL371&lt;0, RIGHT(TEXT(AL371,"0.#"),1)&lt;&gt;"."),TRUE,FALSE)</formula>
    </cfRule>
    <cfRule type="expression" dxfId="90" priority="94">
      <formula>IF(AND(AL371&lt;0, RIGHT(TEXT(AL371,"0.#"),1)="."),TRUE,FALSE)</formula>
    </cfRule>
  </conditionalFormatting>
  <conditionalFormatting sqref="AL372:AO372">
    <cfRule type="expression" dxfId="89" priority="87">
      <formula>IF(AND(AL372&gt;=0, RIGHT(TEXT(AL372,"0.#"),1)&lt;&gt;"."),TRUE,FALSE)</formula>
    </cfRule>
    <cfRule type="expression" dxfId="88" priority="88">
      <formula>IF(AND(AL372&gt;=0, RIGHT(TEXT(AL372,"0.#"),1)="."),TRUE,FALSE)</formula>
    </cfRule>
    <cfRule type="expression" dxfId="87" priority="89">
      <formula>IF(AND(AL372&lt;0, RIGHT(TEXT(AL372,"0.#"),1)&lt;&gt;"."),TRUE,FALSE)</formula>
    </cfRule>
    <cfRule type="expression" dxfId="86" priority="90">
      <formula>IF(AND(AL372&lt;0, RIGHT(TEXT(AL372,"0.#"),1)="."),TRUE,FALSE)</formula>
    </cfRule>
  </conditionalFormatting>
  <conditionalFormatting sqref="AL373:AO373">
    <cfRule type="expression" dxfId="85" priority="83">
      <formula>IF(AND(AL373&gt;=0, RIGHT(TEXT(AL373,"0.#"),1)&lt;&gt;"."),TRUE,FALSE)</formula>
    </cfRule>
    <cfRule type="expression" dxfId="84" priority="84">
      <formula>IF(AND(AL373&gt;=0, RIGHT(TEXT(AL373,"0.#"),1)="."),TRUE,FALSE)</formula>
    </cfRule>
    <cfRule type="expression" dxfId="83" priority="85">
      <formula>IF(AND(AL373&lt;0, RIGHT(TEXT(AL373,"0.#"),1)&lt;&gt;"."),TRUE,FALSE)</formula>
    </cfRule>
    <cfRule type="expression" dxfId="82" priority="86">
      <formula>IF(AND(AL373&lt;0, RIGHT(TEXT(AL373,"0.#"),1)="."),TRUE,FALSE)</formula>
    </cfRule>
  </conditionalFormatting>
  <conditionalFormatting sqref="AL374:AO374">
    <cfRule type="expression" dxfId="81" priority="79">
      <formula>IF(AND(AL374&gt;=0, RIGHT(TEXT(AL374,"0.#"),1)&lt;&gt;"."),TRUE,FALSE)</formula>
    </cfRule>
    <cfRule type="expression" dxfId="80" priority="80">
      <formula>IF(AND(AL374&gt;=0, RIGHT(TEXT(AL374,"0.#"),1)="."),TRUE,FALSE)</formula>
    </cfRule>
    <cfRule type="expression" dxfId="79" priority="81">
      <formula>IF(AND(AL374&lt;0, RIGHT(TEXT(AL374,"0.#"),1)&lt;&gt;"."),TRUE,FALSE)</formula>
    </cfRule>
    <cfRule type="expression" dxfId="78" priority="82">
      <formula>IF(AND(AL374&lt;0, RIGHT(TEXT(AL374,"0.#"),1)="."),TRUE,FALSE)</formula>
    </cfRule>
  </conditionalFormatting>
  <conditionalFormatting sqref="AL375:AO375">
    <cfRule type="expression" dxfId="77" priority="75">
      <formula>IF(AND(AL375&gt;=0, RIGHT(TEXT(AL375,"0.#"),1)&lt;&gt;"."),TRUE,FALSE)</formula>
    </cfRule>
    <cfRule type="expression" dxfId="76" priority="76">
      <formula>IF(AND(AL375&gt;=0, RIGHT(TEXT(AL375,"0.#"),1)="."),TRUE,FALSE)</formula>
    </cfRule>
    <cfRule type="expression" dxfId="75" priority="77">
      <formula>IF(AND(AL375&lt;0, RIGHT(TEXT(AL375,"0.#"),1)&lt;&gt;"."),TRUE,FALSE)</formula>
    </cfRule>
    <cfRule type="expression" dxfId="74" priority="78">
      <formula>IF(AND(AL375&lt;0, RIGHT(TEXT(AL375,"0.#"),1)="."),TRUE,FALSE)</formula>
    </cfRule>
  </conditionalFormatting>
  <conditionalFormatting sqref="AL466:AO466">
    <cfRule type="expression" dxfId="73" priority="71">
      <formula>IF(AND(AL466&gt;=0, RIGHT(TEXT(AL466,"0.#"),1)&lt;&gt;"."),TRUE,FALSE)</formula>
    </cfRule>
    <cfRule type="expression" dxfId="72" priority="72">
      <formula>IF(AND(AL466&gt;=0, RIGHT(TEXT(AL466,"0.#"),1)="."),TRUE,FALSE)</formula>
    </cfRule>
    <cfRule type="expression" dxfId="71" priority="73">
      <formula>IF(AND(AL466&lt;0, RIGHT(TEXT(AL466,"0.#"),1)&lt;&gt;"."),TRUE,FALSE)</formula>
    </cfRule>
    <cfRule type="expression" dxfId="70" priority="74">
      <formula>IF(AND(AL466&lt;0, RIGHT(TEXT(AL466,"0.#"),1)="."),TRUE,FALSE)</formula>
    </cfRule>
  </conditionalFormatting>
  <conditionalFormatting sqref="AL467:AO467">
    <cfRule type="expression" dxfId="69" priority="67">
      <formula>IF(AND(AL467&gt;=0, RIGHT(TEXT(AL467,"0.#"),1)&lt;&gt;"."),TRUE,FALSE)</formula>
    </cfRule>
    <cfRule type="expression" dxfId="68" priority="68">
      <formula>IF(AND(AL467&gt;=0, RIGHT(TEXT(AL467,"0.#"),1)="."),TRUE,FALSE)</formula>
    </cfRule>
    <cfRule type="expression" dxfId="67" priority="69">
      <formula>IF(AND(AL467&lt;0, RIGHT(TEXT(AL467,"0.#"),1)&lt;&gt;"."),TRUE,FALSE)</formula>
    </cfRule>
    <cfRule type="expression" dxfId="66" priority="70">
      <formula>IF(AND(AL467&lt;0, RIGHT(TEXT(AL467,"0.#"),1)="."),TRUE,FALSE)</formula>
    </cfRule>
  </conditionalFormatting>
  <conditionalFormatting sqref="AL469:AO469">
    <cfRule type="expression" dxfId="65" priority="63">
      <formula>IF(AND(AL469&gt;=0, RIGHT(TEXT(AL469,"0.#"),1)&lt;&gt;"."),TRUE,FALSE)</formula>
    </cfRule>
    <cfRule type="expression" dxfId="64" priority="64">
      <formula>IF(AND(AL469&gt;=0, RIGHT(TEXT(AL469,"0.#"),1)="."),TRUE,FALSE)</formula>
    </cfRule>
    <cfRule type="expression" dxfId="63" priority="65">
      <formula>IF(AND(AL469&lt;0, RIGHT(TEXT(AL469,"0.#"),1)&lt;&gt;"."),TRUE,FALSE)</formula>
    </cfRule>
    <cfRule type="expression" dxfId="62" priority="66">
      <formula>IF(AND(AL469&lt;0, RIGHT(TEXT(AL469,"0.#"),1)="."),TRUE,FALSE)</formula>
    </cfRule>
  </conditionalFormatting>
  <conditionalFormatting sqref="AM141">
    <cfRule type="expression" dxfId="61" priority="61">
      <formula>IF(RIGHT(TEXT(AM141,"0.#"),1)=".",FALSE,TRUE)</formula>
    </cfRule>
    <cfRule type="expression" dxfId="60" priority="62">
      <formula>IF(RIGHT(TEXT(AM141,"0.#"),1)=".",TRUE,FALSE)</formula>
    </cfRule>
  </conditionalFormatting>
  <conditionalFormatting sqref="AM142">
    <cfRule type="expression" dxfId="59" priority="59">
      <formula>IF(RIGHT(TEXT(AM142,"0.#"),1)=".",FALSE,TRUE)</formula>
    </cfRule>
    <cfRule type="expression" dxfId="58" priority="60">
      <formula>IF(RIGHT(TEXT(AM142,"0.#"),1)=".",TRUE,FALSE)</formula>
    </cfRule>
  </conditionalFormatting>
  <conditionalFormatting sqref="AM143">
    <cfRule type="expression" dxfId="57" priority="57">
      <formula>IF(RIGHT(TEXT(AM143,"0.#"),1)=".",FALSE,TRUE)</formula>
    </cfRule>
    <cfRule type="expression" dxfId="56" priority="58">
      <formula>IF(RIGHT(TEXT(AM143,"0.#"),1)=".",TRUE,FALSE)</formula>
    </cfRule>
  </conditionalFormatting>
  <conditionalFormatting sqref="AE138">
    <cfRule type="expression" dxfId="55" priority="53">
      <formula>IF(RIGHT(TEXT(AE138,"0.#"),1)=".",FALSE,TRUE)</formula>
    </cfRule>
    <cfRule type="expression" dxfId="54" priority="54">
      <formula>IF(RIGHT(TEXT(AE138,"0.#"),1)=".",TRUE,FALSE)</formula>
    </cfRule>
  </conditionalFormatting>
  <conditionalFormatting sqref="AQ137">
    <cfRule type="expression" dxfId="53" priority="55">
      <formula>IF(RIGHT(TEXT(AQ137,"0.#"),1)=".",FALSE,TRUE)</formula>
    </cfRule>
    <cfRule type="expression" dxfId="52" priority="56">
      <formula>IF(RIGHT(TEXT(AQ137,"0.#"),1)=".",TRUE,FALSE)</formula>
    </cfRule>
  </conditionalFormatting>
  <conditionalFormatting sqref="AM137">
    <cfRule type="expression" dxfId="51" priority="51">
      <formula>IF(RIGHT(TEXT(AM137,"0.#"),1)=".",FALSE,TRUE)</formula>
    </cfRule>
    <cfRule type="expression" dxfId="50" priority="52">
      <formula>IF(RIGHT(TEXT(AM137,"0.#"),1)=".",TRUE,FALSE)</formula>
    </cfRule>
  </conditionalFormatting>
  <conditionalFormatting sqref="AE137">
    <cfRule type="expression" dxfId="49" priority="49">
      <formula>IF(RIGHT(TEXT(AE137,"0.#"),1)=".",FALSE,TRUE)</formula>
    </cfRule>
    <cfRule type="expression" dxfId="48" priority="50">
      <formula>IF(RIGHT(TEXT(AE137,"0.#"),1)=".",TRUE,FALSE)</formula>
    </cfRule>
  </conditionalFormatting>
  <conditionalFormatting sqref="AI137">
    <cfRule type="expression" dxfId="47" priority="47">
      <formula>IF(RIGHT(TEXT(AI137,"0.#"),1)=".",FALSE,TRUE)</formula>
    </cfRule>
    <cfRule type="expression" dxfId="46" priority="48">
      <formula>IF(RIGHT(TEXT(AI137,"0.#"),1)=".",TRUE,FALSE)</formula>
    </cfRule>
  </conditionalFormatting>
  <conditionalFormatting sqref="AM138">
    <cfRule type="expression" dxfId="45" priority="45">
      <formula>IF(RIGHT(TEXT(AM138,"0.#"),1)=".",FALSE,TRUE)</formula>
    </cfRule>
    <cfRule type="expression" dxfId="44" priority="46">
      <formula>IF(RIGHT(TEXT(AM138,"0.#"),1)=".",TRUE,FALSE)</formula>
    </cfRule>
  </conditionalFormatting>
  <conditionalFormatting sqref="AQ138">
    <cfRule type="expression" dxfId="43" priority="43">
      <formula>IF(RIGHT(TEXT(AQ138,"0.#"),1)=".",FALSE,TRUE)</formula>
    </cfRule>
    <cfRule type="expression" dxfId="42" priority="44">
      <formula>IF(RIGHT(TEXT(AQ138,"0.#"),1)=".",TRUE,FALSE)</formula>
    </cfRule>
  </conditionalFormatting>
  <conditionalFormatting sqref="AI138">
    <cfRule type="expression" dxfId="41" priority="41">
      <formula>IF(RIGHT(TEXT(AI138,"0.#"),1)=".",FALSE,TRUE)</formula>
    </cfRule>
    <cfRule type="expression" dxfId="40" priority="42">
      <formula>IF(RIGHT(TEXT(AI138,"0.#"),1)=".",TRUE,FALSE)</formula>
    </cfRule>
  </conditionalFormatting>
  <conditionalFormatting sqref="AM107">
    <cfRule type="expression" dxfId="39" priority="39">
      <formula>IF(RIGHT(TEXT(AM107,"0.#"),1)=".",FALSE,TRUE)</formula>
    </cfRule>
    <cfRule type="expression" dxfId="38" priority="40">
      <formula>IF(RIGHT(TEXT(AM107,"0.#"),1)=".",TRUE,FALSE)</formula>
    </cfRule>
  </conditionalFormatting>
  <conditionalFormatting sqref="AM108">
    <cfRule type="expression" dxfId="37" priority="37">
      <formula>IF(RIGHT(TEXT(AM108,"0.#"),1)=".",FALSE,TRUE)</formula>
    </cfRule>
    <cfRule type="expression" dxfId="36" priority="38">
      <formula>IF(RIGHT(TEXT(AM108,"0.#"),1)=".",TRUE,FALSE)</formula>
    </cfRule>
  </conditionalFormatting>
  <conditionalFormatting sqref="AQ107:AQ108">
    <cfRule type="expression" dxfId="35" priority="35">
      <formula>IF(RIGHT(TEXT(AQ107,"0.#"),1)=".",FALSE,TRUE)</formula>
    </cfRule>
    <cfRule type="expression" dxfId="34" priority="36">
      <formula>IF(RIGHT(TEXT(AQ107,"0.#"),1)=".",TRUE,FALSE)</formula>
    </cfRule>
  </conditionalFormatting>
  <conditionalFormatting sqref="AU107:AU108">
    <cfRule type="expression" dxfId="33" priority="33">
      <formula>IF(RIGHT(TEXT(AU107,"0.#"),1)=".",FALSE,TRUE)</formula>
    </cfRule>
    <cfRule type="expression" dxfId="32" priority="34">
      <formula>IF(RIGHT(TEXT(AU107,"0.#"),1)=".",TRUE,FALSE)</formula>
    </cfRule>
  </conditionalFormatting>
  <conditionalFormatting sqref="AM109">
    <cfRule type="expression" dxfId="31" priority="31">
      <formula>IF(RIGHT(TEXT(AM109,"0.#"),1)=".",FALSE,TRUE)</formula>
    </cfRule>
    <cfRule type="expression" dxfId="30" priority="32">
      <formula>IF(RIGHT(TEXT(AM109,"0.#"),1)=".",TRUE,FALSE)</formula>
    </cfRule>
  </conditionalFormatting>
  <conditionalFormatting sqref="AQ109">
    <cfRule type="expression" dxfId="29" priority="29">
      <formula>IF(RIGHT(TEXT(AQ109,"0.#"),1)=".",FALSE,TRUE)</formula>
    </cfRule>
    <cfRule type="expression" dxfId="28" priority="30">
      <formula>IF(RIGHT(TEXT(AQ109,"0.#"),1)=".",TRUE,FALSE)</formula>
    </cfRule>
  </conditionalFormatting>
  <conditionalFormatting sqref="AU109">
    <cfRule type="expression" dxfId="27" priority="27">
      <formula>IF(RIGHT(TEXT(AU109,"0.#"),1)=".",FALSE,TRUE)</formula>
    </cfRule>
    <cfRule type="expression" dxfId="26" priority="28">
      <formula>IF(RIGHT(TEXT(AU109,"0.#"),1)=".",TRUE,FALSE)</formula>
    </cfRule>
  </conditionalFormatting>
  <conditionalFormatting sqref="AQ103">
    <cfRule type="expression" dxfId="25" priority="25">
      <formula>IF(RIGHT(TEXT(AQ103,"0.#"),1)=".",FALSE,TRUE)</formula>
    </cfRule>
    <cfRule type="expression" dxfId="24" priority="26">
      <formula>IF(RIGHT(TEXT(AQ103,"0.#"),1)=".",TRUE,FALSE)</formula>
    </cfRule>
  </conditionalFormatting>
  <conditionalFormatting sqref="AM103">
    <cfRule type="expression" dxfId="23" priority="23">
      <formula>IF(RIGHT(TEXT(AM103,"0.#"),1)=".",FALSE,TRUE)</formula>
    </cfRule>
    <cfRule type="expression" dxfId="22" priority="24">
      <formula>IF(RIGHT(TEXT(AM103,"0.#"),1)=".",TRUE,FALSE)</formula>
    </cfRule>
  </conditionalFormatting>
  <conditionalFormatting sqref="AM104">
    <cfRule type="expression" dxfId="21" priority="21">
      <formula>IF(RIGHT(TEXT(AM104,"0.#"),1)=".",FALSE,TRUE)</formula>
    </cfRule>
    <cfRule type="expression" dxfId="20" priority="22">
      <formula>IF(RIGHT(TEXT(AM104,"0.#"),1)=".",TRUE,FALSE)</formula>
    </cfRule>
  </conditionalFormatting>
  <conditionalFormatting sqref="AQ104">
    <cfRule type="expression" dxfId="19" priority="19">
      <formula>IF(RIGHT(TEXT(AQ104,"0.#"),1)=".",FALSE,TRUE)</formula>
    </cfRule>
    <cfRule type="expression" dxfId="18" priority="20">
      <formula>IF(RIGHT(TEXT(AQ104,"0.#"),1)=".",TRUE,FALSE)</formula>
    </cfRule>
  </conditionalFormatting>
  <conditionalFormatting sqref="AE32 AQ32">
    <cfRule type="expression" dxfId="17" priority="17">
      <formula>IF(RIGHT(TEXT(AE32,"0.#"),1)=".",FALSE,TRUE)</formula>
    </cfRule>
    <cfRule type="expression" dxfId="16" priority="18">
      <formula>IF(RIGHT(TEXT(AE32,"0.#"),1)=".",TRUE,FALSE)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M32">
    <cfRule type="expression" dxfId="13" priority="13">
      <formula>IF(RIGHT(TEXT(AM32,"0.#"),1)=".",FALSE,TRUE)</formula>
    </cfRule>
    <cfRule type="expression" dxfId="12" priority="14">
      <formula>IF(RIGHT(TEXT(AM32,"0.#"),1)=".",TRUE,FALSE)</formula>
    </cfRule>
  </conditionalFormatting>
  <conditionalFormatting sqref="AE33">
    <cfRule type="expression" dxfId="11" priority="11">
      <formula>IF(RIGHT(TEXT(AE33,"0.#"),1)=".",FALSE,TRUE)</formula>
    </cfRule>
    <cfRule type="expression" dxfId="10" priority="12">
      <formula>IF(RIGHT(TEXT(AE33,"0.#"),1)=".",TRUE,FALSE)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Q33">
    <cfRule type="expression" dxfId="5" priority="5">
      <formula>IF(RIGHT(TEXT(AQ33,"0.#"),1)=".",FALSE,TRUE)</formula>
    </cfRule>
    <cfRule type="expression" dxfId="4" priority="6">
      <formula>IF(RIGHT(TEXT(AQ33,"0.#"),1)=".",TRUE,FALSE)</formula>
    </cfRule>
  </conditionalFormatting>
  <conditionalFormatting sqref="AU33">
    <cfRule type="expression" dxfId="3" priority="1">
      <formula>IF(RIGHT(TEXT(AU33,"0.#"),1)=".",FALSE,TRUE)</formula>
    </cfRule>
    <cfRule type="expression" dxfId="2" priority="2">
      <formula>IF(RIGHT(TEXT(AU33,"0.#"),1)=".",TRUE,FALSE)</formula>
    </cfRule>
  </conditionalFormatting>
  <conditionalFormatting sqref="AU32">
    <cfRule type="expression" dxfId="1" priority="3">
      <formula>IF(RIGHT(TEXT(AU32,"0.#"),1)=".",FALSE,TRUE)</formula>
    </cfRule>
    <cfRule type="expression" dxfId="0" priority="4">
      <formula>IF(RIGHT(TEXT(AU32,"0.#"),1)=".",TRUE,FALSE)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7" max="49" man="1"/>
    <brk id="220" max="49" man="1"/>
    <brk id="248" max="49" man="1"/>
    <brk id="268" max="49" man="1"/>
    <brk id="333"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633</v>
      </c>
      <c r="R3" s="13" t="str">
        <f t="shared" ref="R3:R8" si="3">IF(Q3="","",P3)</f>
        <v>委託・請負</v>
      </c>
      <c r="S3" s="13" t="str">
        <f t="shared" ref="S3:S8" si="4">IF(R3="",S2,IF(S2&lt;&gt;"",CONCATENATE(S2,"、",R3),R3))</f>
        <v>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
      </c>
      <c r="K10" s="14" t="s">
        <v>225</v>
      </c>
      <c r="L10" s="15"/>
      <c r="M10" s="13" t="str">
        <f t="shared" si="2"/>
        <v/>
      </c>
      <c r="N10" s="13" t="str">
        <f t="shared" si="6"/>
        <v>社会保障</v>
      </c>
      <c r="O10" s="13"/>
      <c r="P10" s="13" t="str">
        <f>S8</f>
        <v>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t="s">
        <v>633</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労働保険特別会計労災勘定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労働保険特別会計労災勘定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2022-08-23T03:09:24Z</cp:lastPrinted>
  <dcterms:created xsi:type="dcterms:W3CDTF">2012-03-13T00:50:25Z</dcterms:created>
  <dcterms:modified xsi:type="dcterms:W3CDTF">2022-09-09T06:34:40Z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