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SEWW\Desktop\"/>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16" i="11"/>
  <c r="AY120" i="11"/>
  <c r="AY128" i="11"/>
  <c r="AY154" i="11"/>
  <c r="AY163" i="11"/>
  <c r="AY140" i="11"/>
  <c r="AY144" i="11"/>
  <c r="AY134" i="11"/>
  <c r="AY198" i="11"/>
  <c r="AY113" i="11"/>
  <c r="AY212" i="11"/>
  <c r="AY143" i="11"/>
  <c r="AY117" i="11"/>
  <c r="AY121" i="11"/>
  <c r="AY129" i="11"/>
  <c r="AY151" i="11"/>
  <c r="AY155" i="11"/>
  <c r="AY164" i="11"/>
  <c r="AY141" i="11"/>
  <c r="AY145" i="11"/>
  <c r="AY177" i="11"/>
  <c r="AY20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3" i="11"/>
  <c r="AY81" i="11"/>
  <c r="AY80" i="11"/>
  <c r="AY79" i="11"/>
  <c r="AY78" i="11"/>
  <c r="AY87" i="11" s="1"/>
  <c r="AY44" i="11"/>
  <c r="AY52" i="11" s="1"/>
  <c r="AY89" i="11" l="1"/>
  <c r="AY82" i="11"/>
  <c r="AY86" i="11"/>
  <c r="AY90" i="11"/>
  <c r="AY94" i="11"/>
  <c r="AY63" i="11"/>
  <c r="AY92"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<sst xmlns="http://schemas.openxmlformats.org/spreadsheetml/2006/main" count="2202" uniqueCount="789">
  <si>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</si>
  <si>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</si>
  <si>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</si>
  <si>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</si>
  <si>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</si>
  <si>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</si>
  <si>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</si>
  <si>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</si>
  <si>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</si>
  <si>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</si>
  <si>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</si>
  <si>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</si>
  <si>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</si>
  <si>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</si>
  <si>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</si>
  <si>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</si>
  <si>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</si>
  <si>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</si>
  <si>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</si>
  <si>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</si>
  <si>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</si>
  <si>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</si>
  <si>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</si>
  <si>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</si>
  <si>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</si>
  <si>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</si>
  <si>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</si>
  <si>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</si>
  <si>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</si>
  <si>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</si>
  <si>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</si>
  <si>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</si>
  <si>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</si>
  <si>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</si>
  <si>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</si>
  <si>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</si>
  <si>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</si>
  <si>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</si>
  <si>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</si>
  <si>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</si>
  <si>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</si>
  <si>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</si>
  <si>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</si>
  <si>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</si>
  <si>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</si>
  <si>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</si>
  <si>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</si>
  <si>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</si>
  <si>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</si>
  <si>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</si>
  <si>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</si>
  <si>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</si>
  <si>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</si>
  <si>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</si>
  <si>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</si>
  <si>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</si>
  <si>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</si>
  <si>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</si>
  <si>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</si>
  <si>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</si>
  <si>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</si>
  <si>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</si>
  <si>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</si>
  <si>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</si>
  <si>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</si>
  <si>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</si>
  <si>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</si>
  <si>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</si>
  <si>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</si>
  <si>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</si>
  <si>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</si>
  <si>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</si>
  <si>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</si>
  <si>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</si>
  <si>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</si>
  <si>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</si>
  <si>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</si>
  <si>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</si>
  <si>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</si>
  <si>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</si>
  <si>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</si>
  <si>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</si>
  <si>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</si>
  <si>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</si>
  <si>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</si>
  <si>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</si>
  <si>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</si>
  <si>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</si>
  <si>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</si>
  <si>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</si>
  <si>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</si>
  <si>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</si>
  <si>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</si>
  <si>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</si>
  <si>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</si>
  <si>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</si>
  <si>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</si>
  <si>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</si>
  <si>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</si>
  <si>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</si>
  <si>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</si>
  <si>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</si>
  <si>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</si>
  <si>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</si>
  <si>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</si>
  <si>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</si>
  <si>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</si>
  <si>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</si>
  <si>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</si>
  <si>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</si>
  <si>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</si>
  <si>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</si>
  <si>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</si>
  <si>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</si>
  <si>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</si>
  <si>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</si>
  <si>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</si>
  <si>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</si>
  <si>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</si>
  <si>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</si>
  <si>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</si>
  <si>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</si>
  <si>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</si>
  <si>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</si>
  <si>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</si>
  <si>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</si>
  <si>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</si>
  <si>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</si>
  <si>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</si>
  <si>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</si>
  <si>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</si>
  <si>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</si>
  <si>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</si>
  <si>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</si>
  <si>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</si>
  <si>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</si>
  <si>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</si>
  <si>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</si>
  <si>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</si>
  <si>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</si>
  <si>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</si>
  <si>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</si>
  <si>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</si>
  <si>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</si>
  <si>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</si>
  <si>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</si>
  <si>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</si>
  <si>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</si>
  <si>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</si>
  <si>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</si>
  <si>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</si>
  <si>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</si>
  <si>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</si>
  <si>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</si>
  <si>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</si>
  <si>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</si>
  <si>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</si>
  <si>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</si>
  <si>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</si>
  <si>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</si>
  <si>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</si>
  <si>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</si>
  <si>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</si>
  <si>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</si>
  <si>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</si>
  <si>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</si>
  <si>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</si>
  <si>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</si>
  <si>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</si>
  <si>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</si>
  <si>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</si>
  <si>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</si>
  <si>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</si>
  <si>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</si>
  <si>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</si>
  <si>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</si>
  <si>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</si>
  <si>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</si>
  <si>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</si>
  <si>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</si>
  <si>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</si>
  <si>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</si>
  <si>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</si>
  <si>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</si>
  <si>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</si>
  <si>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</si>
  <si>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</si>
  <si>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</si>
  <si>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</si>
  <si>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</si>
  <si>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</si>
  <si>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</si>
  <si>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</si>
  <si>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</si>
  <si>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</si>
  <si>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</si>
  <si>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</si>
  <si>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</si>
  <si>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</si>
  <si>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</si>
  <si>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</si>
  <si>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</si>
  <si>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</si>
  <si>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</si>
  <si>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</si>
  <si>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</si>
  <si>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</si>
  <si>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</si>
  <si>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</si>
  <si>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</si>
  <si>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</si>
  <si>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</si>
  <si>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</si>
  <si>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</si>
  <si>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</si>
  <si>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</si>
  <si>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</si>
  <si>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</si>
  <si>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</si>
  <si>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</si>
  <si>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</si>
  <si>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</si>
  <si>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</si>
  <si>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</si>
  <si>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</si>
  <si>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</si>
  <si>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</si>
  <si>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</si>
  <si>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</si>
  <si>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</si>
  <si>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</si>
  <si>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</si>
  <si>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</si>
  <si>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</si>
  <si>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</si>
  <si>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</si>
  <si>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</si>
  <si>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</si>
  <si>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</si>
  <si>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</si>
  <si>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</si>
  <si>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</si>
  <si>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</si>
  <si>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</si>
  <si>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</si>
  <si>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</si>
  <si>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</si>
  <si>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</si>
  <si>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</si>
  <si>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</si>
  <si>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</si>
  <si>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</si>
  <si>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</si>
  <si>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</si>
  <si>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</si>
  <si>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</si>
  <si>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</si>
  <si>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</si>
  <si>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</si>
  <si>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</si>
  <si>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</si>
  <si>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</si>
  <si>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</si>
  <si>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</si>
  <si>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</si>
  <si>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</si>
  <si>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</si>
  <si>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</si>
  <si>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</si>
  <si>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</si>
  <si>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</si>
  <si>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</si>
  <si>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</si>
  <si>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</si>
  <si>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</si>
  <si>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</si>
  <si>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</si>
  <si>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</si>
  <si>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</si>
  <si>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</si>
  <si>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</si>
  <si>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</si>
  <si>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</si>
  <si>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</si>
  <si>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</si>
  <si>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</si>
  <si>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</si>
  <si>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</si>
  <si>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</si>
  <si>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</si>
  <si>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</si>
  <si>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</si>
  <si>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</si>
  <si>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</si>
  <si>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</si>
  <si>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</si>
  <si>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</si>
  <si>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</si>
  <si>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</si>
  <si>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</si>
  <si>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</si>
  <si>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</si>
  <si>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</si>
  <si>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</si>
  <si>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</si>
  <si>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</si>
  <si>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</si>
  <si>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</si>
  <si>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</si>
  <si>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</si>
  <si>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</si>
  <si>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</si>
  <si>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</si>
  <si>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</si>
  <si>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</si>
  <si>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</si>
  <si>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</si>
  <si>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</si>
  <si>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</si>
  <si>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</si>
  <si>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</si>
  <si>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</si>
  <si>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</si>
  <si>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</si>
  <si>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</si>
  <si>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</si>
  <si>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</si>
  <si>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</si>
  <si>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</si>
  <si>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</si>
  <si>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</si>
  <si>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</si>
  <si>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</si>
  <si>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</si>
  <si>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</si>
  <si>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</si>
  <si>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</si>
  <si>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</si>
  <si>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</si>
  <si>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</si>
  <si>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</si>
  <si>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</si>
  <si>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</si>
  <si>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</si>
  <si>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</si>
  <si>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</si>
  <si>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</si>
  <si>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</si>
  <si>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</si>
  <si>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</si>
  <si>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</si>
  <si>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</si>
  <si>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</si>
  <si>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</si>
  <si>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</si>
  <si>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</si>
  <si>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</si>
  <si>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</si>
  <si>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</si>
  <si>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</si>
  <si>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</si>
  <si>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</si>
  <si>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</si>
  <si>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</si>
  <si>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</si>
  <si>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</si>
  <si>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</si>
  <si>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</si>
  <si>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</si>
  <si>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</si>
  <si>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</si>
  <si>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</si>
  <si>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</si>
  <si>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</si>
  <si>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</si>
  <si>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</si>
  <si>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</si>
  <si>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</si>
  <si>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</si>
  <si>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</si>
  <si>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</si>
  <si>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</si>
  <si>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</si>
  <si>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</si>
  <si>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</si>
  <si>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</si>
  <si>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</si>
  <si>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</si>
  <si>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</si>
  <si>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</si>
  <si>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</si>
  <si>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</si>
  <si>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</si>
  <si>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</si>
  <si>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</si>
  <si>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</si>
  <si>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</si>
  <si>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</si>
  <si>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</si>
  <si>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</si>
  <si>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</si>
  <si>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</si>
  <si>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</si>
  <si>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</si>
  <si>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</si>
  <si>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</si>
  <si>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</si>
  <si>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</si>
  <si>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</si>
  <si>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</si>
  <si>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</si>
  <si>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</si>
  <si>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</si>
  <si>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</si>
  <si>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</si>
  <si>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</si>
  <si>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</si>
  <si>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</si>
  <si>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</si>
  <si>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</si>
  <si>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</si>
  <si>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</si>
  <si>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</si>
  <si>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</si>
  <si>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</si>
  <si>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</si>
  <si>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</si>
  <si>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</si>
  <si>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</si>
  <si>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</si>
  <si>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</si>
  <si>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</si>
  <si>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</si>
  <si>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</si>
  <si>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</si>
  <si>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</si>
  <si>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</si>
  <si>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</si>
  <si>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</si>
  <si>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</si>
  <si>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</si>
  <si>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</si>
  <si>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</si>
  <si>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</si>
  <si>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</si>
  <si>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</si>
  <si>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</si>
  <si>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</si>
  <si>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</si>
  <si>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</si>
  <si>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</si>
  <si>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</si>
  <si>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</si>
  <si>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</si>
  <si>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</si>
  <si>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</si>
  <si>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</si>
  <si>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</si>
  <si>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</si>
  <si>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</si>
  <si>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</si>
  <si>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</si>
  <si>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</si>
  <si>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</si>
  <si>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</si>
  <si>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</si>
  <si>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</si>
  <si>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</si>
  <si>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</si>
  <si>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</si>
  <si>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</si>
  <si>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</si>
  <si>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</si>
  <si>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</si>
  <si>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</si>
  <si>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</si>
  <si>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</si>
  <si>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</si>
  <si>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</si>
  <si>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</si>
  <si>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</si>
  <si>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</si>
  <si>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</si>
  <si>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</si>
  <si>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</si>
  <si>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</si>
  <si>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</si>
  <si>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</si>
  <si>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</si>
  <si>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</si>
  <si>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</si>
  <si>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</si>
  <si>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</si>
  <si>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</si>
  <si>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</si>
  <si>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</si>
  <si>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</si>
  <si>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</si>
  <si>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</si>
  <si>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</si>
  <si>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</si>
  <si>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</si>
  <si>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</si>
  <si>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</si>
  <si>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</si>
  <si>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</si>
  <si>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</si>
  <si>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</si>
  <si>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</si>
  <si>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</si>
  <si>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</si>
  <si>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</si>
  <si>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</si>
  <si>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</si>
  <si>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</si>
  <si>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</si>
  <si>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</si>
  <si>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</si>
  <si>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</si>
  <si>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</si>
  <si>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</si>
  <si>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</si>
  <si>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</si>
  <si>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</si>
  <si>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</si>
  <si>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</si>
  <si>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</si>
  <si>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</si>
  <si>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</si>
  <si>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</si>
  <si>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</si>
  <si>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</si>
  <si>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</si>
  <si>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</si>
  <si>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</si>
  <si>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</si>
  <si>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</si>
  <si>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</si>
  <si>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</si>
  <si>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</si>
  <si>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</si>
  <si>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</si>
  <si>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</si>
  <si>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</si>
  <si>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</si>
  <si>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</si>
  <si>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</si>
  <si>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</si>
  <si>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</si>
  <si>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</si>
  <si>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</si>
  <si>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</si>
  <si>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</si>
  <si>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</si>
  <si>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</si>
  <si>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</si>
  <si>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</si>
  <si>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</si>
  <si>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</si>
  <si>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</si>
  <si>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</si>
  <si>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</si>
  <si>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</si>
  <si>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</si>
  <si>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</si>
  <si>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</si>
  <si>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</si>
  <si>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</si>
  <si>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</si>
  <si>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</si>
  <si>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</si>
  <si>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</si>
  <si>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</si>
  <si>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</si>
  <si>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</si>
  <si>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</si>
  <si>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</si>
  <si>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</si>
  <si>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</si>
  <si>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</si>
  <si>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</si>
  <si>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</si>
  <si>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</si>
  <si>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</si>
  <si>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</si>
  <si>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</si>
  <si>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</si>
  <si>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</si>
  <si>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</si>
  <si>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</si>
  <si>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</si>
  <si>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</si>
  <si>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</si>
  <si>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</si>
  <si>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</si>
  <si>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</si>
  <si>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</si>
  <si>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</si>
  <si>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</si>
  <si>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</si>
  <si>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</si>
  <si>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</si>
  <si>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</si>
  <si>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</si>
  <si>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</si>
  <si>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</si>
  <si>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</si>
  <si>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</si>
  <si>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</si>
  <si>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</si>
  <si>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</si>
  <si>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</si>
  <si>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</si>
  <si>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</si>
  <si>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</si>
  <si>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</si>
  <si>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</si>
  <si>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</si>
  <si>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</si>
  <si>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</si>
  <si>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</si>
  <si>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</si>
  <si>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</si>
  <si>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</si>
  <si>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</si>
  <si>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</si>
  <si>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</si>
  <si>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</si>
  <si>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</si>
  <si>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</si>
  <si>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</si>
  <si>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</si>
  <si>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</si>
  <si>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</si>
  <si>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</si>
  <si>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</si>
  <si>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</si>
  <si>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</si>
  <si>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</si>
  <si>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</si>
  <si>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</si>
  <si>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</si>
  <si>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</si>
  <si>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</si>
  <si>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</si>
  <si>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</si>
  <si>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</si>
  <si>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</si>
  <si>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</si>
  <si>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</si>
  <si>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</si>
  <si>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</si>
  <si>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</si>
  <si>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</si>
  <si>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</si>
  <si>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</si>
  <si>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</si>
  <si>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</si>
  <si>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</si>
  <si>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</si>
  <si>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</si>
  <si>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</si>
  <si>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</si>
  <si>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</si>
  <si>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</si>
  <si>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</si>
  <si>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</si>
  <si>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</si>
  <si>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</si>
  <si>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</si>
  <si>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</si>
  <si>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</si>
  <si>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</si>
  <si>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</si>
  <si>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</si>
  <si>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</si>
  <si>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</si>
  <si>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</si>
  <si>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</si>
  <si>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</si>
  <si>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</si>
  <si>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</si>
  <si>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</si>
  <si>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</si>
  <si>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</si>
  <si>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</si>
  <si>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</si>
  <si>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</si>
  <si>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</si>
  <si>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</si>
  <si>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</si>
  <si>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</si>
  <si>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パートタイム・有期雇用労働者均衡待遇推進事業</t>
  </si>
  <si>
    <t>雇用環境・均等局</t>
  </si>
  <si>
    <t>有期・短時間労働課長
牧野 利香</t>
  </si>
  <si>
    <t>平成19年度</t>
  </si>
  <si>
    <t>終了予定なし</t>
  </si>
  <si>
    <t>有期・短時間労働課</t>
  </si>
  <si>
    <t>-</t>
  </si>
  <si>
    <t>諸謝金</t>
  </si>
  <si>
    <t>庁費</t>
  </si>
  <si>
    <t>労働保険業務庁費</t>
  </si>
  <si>
    <t>委員等旅費</t>
  </si>
  <si>
    <t>職員旅費</t>
  </si>
  <si>
    <t>都道府県労働局業務報告</t>
  </si>
  <si>
    <t>所</t>
  </si>
  <si>
    <t>執行額（X）／雇用均等指導員が支援した事業場数（Y）　　　　　　　　　　　　　　</t>
    <phoneticPr fontId="5"/>
  </si>
  <si>
    <t>円</t>
  </si>
  <si>
    <t>　　X/Y</t>
    <phoneticPr fontId="5"/>
  </si>
  <si>
    <t>582,189,390/5,439</t>
  </si>
  <si>
    <t>645,470,122/4933</t>
  </si>
  <si>
    <t>／　</t>
    <phoneticPr fontId="5"/>
  </si>
  <si>
    <t>826</t>
  </si>
  <si>
    <t>725</t>
  </si>
  <si>
    <t>403</t>
  </si>
  <si>
    <t>406</t>
  </si>
  <si>
    <t>412</t>
  </si>
  <si>
    <t>407</t>
  </si>
  <si>
    <t>416</t>
  </si>
  <si>
    <t>○</t>
  </si>
  <si>
    <t>厚労</t>
  </si>
  <si>
    <t>-</t>
    <phoneticPr fontId="5"/>
  </si>
  <si>
    <t>-</t>
    <phoneticPr fontId="5"/>
  </si>
  <si>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</si>
  <si>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phoneticPr fontId="5"/>
  </si>
  <si>
    <t>https://www.mhlw.go.jp/wp/seisaku/hyouka/dl/r03_jizenbunseki/IV-2-1.pdf</t>
    <phoneticPr fontId="5"/>
  </si>
  <si>
    <t>３ページ</t>
    <phoneticPr fontId="5"/>
  </si>
  <si>
    <t>無</t>
  </si>
  <si>
    <t>本事業は、事業主から徴収した労働保険料を財源に、パートタイム労働者・有期雇用労働者の均等・均衡待遇の確保を図るため、雇用均等指導員のアドバイス等により労働保険適用事業主を支援するものであり妥当である。</t>
    <phoneticPr fontId="5"/>
  </si>
  <si>
    <t>‐</t>
  </si>
  <si>
    <t>雇用均等指導員が支援した１事業所当たりの額は、都道府県労働局から報告を受けて把握している指導員の活動状況を踏まえて、指導員のアドバイス等により事業主を支援するために適切な金額を算定している。</t>
    <phoneticPr fontId="5"/>
  </si>
  <si>
    <t>本事業は、パートタイム労働者・有期雇用労働者の均等・均衡待遇の確保を図る事業主を支援するための雇用均等指導員のアドバイス等に係る経費で構成されており、必要最低限のものとなっている。</t>
    <phoneticPr fontId="5"/>
  </si>
  <si>
    <t>パンフレットは、都道府県労働局において必要とする事業主に適切に配布され、活用されている。</t>
    <rPh sb="8" eb="12">
      <t>トドウフケン</t>
    </rPh>
    <rPh sb="12" eb="15">
      <t>ロウドウキョク</t>
    </rPh>
    <rPh sb="19" eb="21">
      <t>ヒツヨウ</t>
    </rPh>
    <rPh sb="24" eb="27">
      <t>ジギョウヌシ</t>
    </rPh>
    <rPh sb="28" eb="30">
      <t>テキセツ</t>
    </rPh>
    <rPh sb="31" eb="33">
      <t>ハイフ</t>
    </rPh>
    <rPh sb="36" eb="38">
      <t>カツヨウ</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</si>
  <si>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</si>
  <si>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</si>
  <si>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</si>
  <si>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旅費</t>
    <rPh sb="0" eb="2">
      <t>リョヒ</t>
    </rPh>
    <phoneticPr fontId="5"/>
  </si>
  <si>
    <t>雇用均等指導員等活動謝金</t>
    <phoneticPr fontId="5"/>
  </si>
  <si>
    <t>雇用均等指導員等活動経費</t>
    <rPh sb="10" eb="12">
      <t>ケイヒ</t>
    </rPh>
    <phoneticPr fontId="5"/>
  </si>
  <si>
    <t>印刷製本費</t>
    <rPh sb="0" eb="2">
      <t>インサツ</t>
    </rPh>
    <rPh sb="2" eb="4">
      <t>セイホン</t>
    </rPh>
    <rPh sb="4" eb="5">
      <t>ヒ</t>
    </rPh>
    <phoneticPr fontId="5"/>
  </si>
  <si>
    <t>パンフレット等の印刷</t>
    <rPh sb="6" eb="7">
      <t>トウ</t>
    </rPh>
    <rPh sb="8" eb="10">
      <t>インサツ</t>
    </rPh>
    <phoneticPr fontId="5"/>
  </si>
  <si>
    <t xml:space="preserve">事業主等からの相談に適切に対応するとともに、個別に事業主を訪問し、パートタイム・有期雇用労働者等の雇用管理の改善に当たり人事労務管理上発生する問題点等について専門的なアドバイスを行う雇用均等指導員を都道府県労働局に配置する。        </t>
    <rPh sb="40" eb="44">
      <t>ユウキコヨウ</t>
    </rPh>
    <phoneticPr fontId="5"/>
  </si>
  <si>
    <t>B.三松堂印刷株式会社</t>
    <rPh sb="2" eb="3">
      <t>サン</t>
    </rPh>
    <rPh sb="3" eb="4">
      <t>マツ</t>
    </rPh>
    <rPh sb="4" eb="5">
      <t>ドウ</t>
    </rPh>
    <rPh sb="5" eb="7">
      <t>インサツ</t>
    </rPh>
    <rPh sb="7" eb="11">
      <t>カブシキガイシャ</t>
    </rPh>
    <phoneticPr fontId="5"/>
  </si>
  <si>
    <t>三松堂印刷株式会社</t>
    <rPh sb="0" eb="9">
      <t>サンマツドウインサツカブシキガイシャ</t>
    </rPh>
    <phoneticPr fontId="5"/>
  </si>
  <si>
    <t>株式会社三響社</t>
    <rPh sb="0" eb="4">
      <t>カブシキガイシャ</t>
    </rPh>
    <rPh sb="4" eb="5">
      <t>サン</t>
    </rPh>
    <rPh sb="5" eb="6">
      <t>ヒビ</t>
    </rPh>
    <rPh sb="6" eb="7">
      <t>シャ</t>
    </rPh>
    <phoneticPr fontId="5"/>
  </si>
  <si>
    <t>永和印刷株式会社</t>
    <rPh sb="0" eb="2">
      <t>エイワ</t>
    </rPh>
    <rPh sb="2" eb="4">
      <t>インサツ</t>
    </rPh>
    <rPh sb="4" eb="8">
      <t>カブシキガイシャ</t>
    </rPh>
    <phoneticPr fontId="5"/>
  </si>
  <si>
    <t>パンフレット等の発送</t>
    <rPh sb="6" eb="7">
      <t>トウ</t>
    </rPh>
    <rPh sb="8" eb="10">
      <t>ハッソウ</t>
    </rPh>
    <phoneticPr fontId="5"/>
  </si>
  <si>
    <t>大東コーポレートサービス株式会社</t>
    <rPh sb="0" eb="2">
      <t>ダイトウ</t>
    </rPh>
    <rPh sb="12" eb="16">
      <t>カブシキガイシャ</t>
    </rPh>
    <phoneticPr fontId="5"/>
  </si>
  <si>
    <t>サンテックサービス株式会社</t>
    <rPh sb="9" eb="13">
      <t>カブシキガイシャ</t>
    </rPh>
    <phoneticPr fontId="5"/>
  </si>
  <si>
    <t>0-</t>
    <phoneticPr fontId="5"/>
  </si>
  <si>
    <t>パートタイム・有期雇用労働者と正社員との均等・均衡待遇を確保する等、多様な就業ニーズに対応した就業環境を整備することを目的とする。</t>
    <phoneticPr fontId="5"/>
  </si>
  <si>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t>
    <phoneticPr fontId="5"/>
  </si>
  <si>
    <t>雇用均等指導員を都道府県労働局に配置し、事業主等からの相談対応や事業所訪問等により、パートタイム・有期雇用労働法の履行確保を行う。</t>
    <rPh sb="29" eb="31">
      <t>タイオウ</t>
    </rPh>
    <rPh sb="32" eb="35">
      <t>ジギョウショ</t>
    </rPh>
    <rPh sb="35" eb="37">
      <t>ホウモン</t>
    </rPh>
    <rPh sb="37" eb="38">
      <t>トウ</t>
    </rPh>
    <rPh sb="55" eb="56">
      <t>ホウ</t>
    </rPh>
    <rPh sb="57" eb="59">
      <t>リコウ</t>
    </rPh>
    <rPh sb="59" eb="61">
      <t>カクホ</t>
    </rPh>
    <rPh sb="62" eb="63">
      <t>オコナ</t>
    </rPh>
    <phoneticPr fontId="5"/>
  </si>
  <si>
    <t>パートタイム・有期雇用労働法の履行確保</t>
    <rPh sb="7" eb="11">
      <t>ユウキコヨウ</t>
    </rPh>
    <rPh sb="11" eb="13">
      <t>ロウドウ</t>
    </rPh>
    <rPh sb="13" eb="14">
      <t>ホウ</t>
    </rPh>
    <rPh sb="15" eb="17">
      <t>リコウ</t>
    </rPh>
    <rPh sb="17" eb="19">
      <t>カクホ</t>
    </rPh>
    <phoneticPr fontId="5"/>
  </si>
  <si>
    <t>パートタイム・有期雇用労働法の実効性を確保し、パートタイム労働者・有期雇用労働者の均等・均衡待遇の確保を図るため、事業主等に対して通常の労働者との均等・均衡待遇、正社員への転換についての相談、助言、情報提供などによる支援を実施するとともに、雇用均等指導員のアドバイス等により事業主の取組を促進する必要があることから、広く国民のニーズがあり、国費を投入しなければ事業目的が達成できない。</t>
    <rPh sb="7" eb="9">
      <t>ユウキ</t>
    </rPh>
    <rPh sb="9" eb="11">
      <t>コヨウ</t>
    </rPh>
    <rPh sb="11" eb="14">
      <t>ロウドウホウ</t>
    </rPh>
    <phoneticPr fontId="5"/>
  </si>
  <si>
    <t>本事業はパートタイム・有期雇用労働法を踏まえたパートタイム労働者・有期雇用労働者の雇用管理改善に対する事業主の自主的な取組を支援するものであり、国（労働局）が実施すべき事業である。</t>
    <rPh sb="11" eb="13">
      <t>ユウキ</t>
    </rPh>
    <rPh sb="13" eb="15">
      <t>コヨウ</t>
    </rPh>
    <rPh sb="15" eb="18">
      <t>ロウドウホウ</t>
    </rPh>
    <phoneticPr fontId="5"/>
  </si>
  <si>
    <t>パートタイム・有期雇用労働法の実効性を確保する観点から、事業主等に対してパートタイム労働者・有期雇用労働者と通常の労働者の均等・均衡待遇、正社員への転換についての相談、助言、情報提供などによる支援を実施するとともに、雇用均等指導員のアドバイス等により事業主の取組を促進することが必要であり、パートタイム労働者・有期雇用労働者の均等・均衡待遇の確保を図るという政策目的達成に向けて、優先度の高い事業である。</t>
    <rPh sb="7" eb="9">
      <t>ユウキ</t>
    </rPh>
    <rPh sb="9" eb="11">
      <t>コヨウ</t>
    </rPh>
    <rPh sb="11" eb="14">
      <t>ロウドウホウ</t>
    </rPh>
    <phoneticPr fontId="5"/>
  </si>
  <si>
    <t>565,597,000/7,000</t>
    <phoneticPr fontId="5"/>
  </si>
  <si>
    <t>-</t>
    <phoneticPr fontId="5"/>
  </si>
  <si>
    <t>株式会社内山回漕店</t>
  </si>
  <si>
    <t>社会福祉法人東京コロニー</t>
  </si>
  <si>
    <t>少額随意契約及び一般競争入札によって業者を選定しており、一般競争入札において一者応札又は一者応募となったものはない。</t>
    <rPh sb="6" eb="7">
      <t>オヨ</t>
    </rPh>
    <rPh sb="12" eb="14">
      <t>ニュウサツ</t>
    </rPh>
    <rPh sb="18" eb="20">
      <t>ギョウシャ</t>
    </rPh>
    <rPh sb="21" eb="23">
      <t>センテイ</t>
    </rPh>
    <rPh sb="28" eb="30">
      <t>イッパン</t>
    </rPh>
    <rPh sb="30" eb="32">
      <t>キョウソウ</t>
    </rPh>
    <rPh sb="32" eb="34">
      <t>ニュウサツ</t>
    </rPh>
    <phoneticPr fontId="5"/>
  </si>
  <si>
    <t>労働者災害補償保険法第29条第1項第3号
雇用保険法第62条第1項第6号</t>
    <phoneticPr fontId="5"/>
  </si>
  <si>
    <t>パートタイム・有期労働法に規定する措置について、事業主に対し都道府県労働局が実施した助言・指導の結果、是正された割合90％以上
※令和２年度以前はパートタイム労働法の是正割合も含む。</t>
    <rPh sb="7" eb="9">
      <t>ユウキ</t>
    </rPh>
    <rPh sb="9" eb="11">
      <t>ロウドウ</t>
    </rPh>
    <rPh sb="70" eb="72">
      <t>イゼン</t>
    </rPh>
    <rPh sb="88" eb="89">
      <t>フク</t>
    </rPh>
    <phoneticPr fontId="5"/>
  </si>
  <si>
    <t>是正された件数／パートタイム・有期雇用労働法に規定する措置について、事業主に対し都道府県労働局が実施した助言・指導の件数
※令和２年度以前はパートタイム労働法の是正割合も含む。</t>
    <rPh sb="15" eb="17">
      <t>ユウキ</t>
    </rPh>
    <rPh sb="17" eb="19">
      <t>コヨウ</t>
    </rPh>
    <phoneticPr fontId="5"/>
  </si>
  <si>
    <t>事業主等に対するパートタイム労働者・有期雇用労働者と通常の労働者の均等待遇・均衡待遇、正社員への転換についての助言を適切に行っており、成果実績も毎年度の目標を上回っていることから、パートタイム労働法及びパートタイム・有期雇用労働法の実効性の確保という観点において、効果的に事業を実施できているといえる。</t>
    <rPh sb="0" eb="2">
      <t>ジギョウ</t>
    </rPh>
    <rPh sb="2" eb="3">
      <t>ヌシ</t>
    </rPh>
    <rPh sb="3" eb="4">
      <t>トウ</t>
    </rPh>
    <rPh sb="5" eb="6">
      <t>タイ</t>
    </rPh>
    <rPh sb="14" eb="17">
      <t>ロウドウシャ</t>
    </rPh>
    <rPh sb="18" eb="20">
      <t>ユウキ</t>
    </rPh>
    <rPh sb="20" eb="22">
      <t>コヨウ</t>
    </rPh>
    <rPh sb="22" eb="25">
      <t>ロウドウシャ</t>
    </rPh>
    <rPh sb="26" eb="28">
      <t>ツウジョウ</t>
    </rPh>
    <rPh sb="29" eb="32">
      <t>ロウドウシャ</t>
    </rPh>
    <rPh sb="33" eb="35">
      <t>キントウ</t>
    </rPh>
    <rPh sb="35" eb="37">
      <t>タイグウ</t>
    </rPh>
    <rPh sb="38" eb="40">
      <t>キンコウ</t>
    </rPh>
    <rPh sb="40" eb="42">
      <t>タイグウ</t>
    </rPh>
    <rPh sb="43" eb="46">
      <t>セイシャイン</t>
    </rPh>
    <rPh sb="48" eb="50">
      <t>テンカン</t>
    </rPh>
    <rPh sb="55" eb="57">
      <t>ジョゲン</t>
    </rPh>
    <rPh sb="58" eb="60">
      <t>テキセツ</t>
    </rPh>
    <rPh sb="61" eb="62">
      <t>オコナ</t>
    </rPh>
    <rPh sb="67" eb="69">
      <t>セイカ</t>
    </rPh>
    <rPh sb="69" eb="71">
      <t>ジッセキ</t>
    </rPh>
    <rPh sb="72" eb="75">
      <t>マイネンド</t>
    </rPh>
    <rPh sb="76" eb="78">
      <t>モクヒョウ</t>
    </rPh>
    <rPh sb="79" eb="81">
      <t>ウワマワ</t>
    </rPh>
    <rPh sb="96" eb="99">
      <t>ロウドウホウ</t>
    </rPh>
    <rPh sb="99" eb="100">
      <t>オヨ</t>
    </rPh>
    <rPh sb="108" eb="115">
      <t>ユウキコヨウロウドウホウ</t>
    </rPh>
    <rPh sb="116" eb="119">
      <t>ジッコウセイ</t>
    </rPh>
    <rPh sb="120" eb="122">
      <t>カクホ</t>
    </rPh>
    <rPh sb="125" eb="127">
      <t>カンテン</t>
    </rPh>
    <rPh sb="132" eb="135">
      <t>コウカテキ</t>
    </rPh>
    <rPh sb="136" eb="138">
      <t>ジギョウ</t>
    </rPh>
    <rPh sb="139" eb="141">
      <t>ジッシ</t>
    </rPh>
    <phoneticPr fontId="5"/>
  </si>
  <si>
    <t>今後とも、令和3年4月より全面施行となったパートタイム・有期雇用労働法の実効性を確保し、パートタイム労働者・有期雇用労働者の均等・均衡待遇を確保するため、引き続き、高水準な成果目標及び活動指標を設定するとともに、より効果的な事業の実施となるよう、適切な予算確保を図ることとする。</t>
    <rPh sb="0" eb="2">
      <t>コンゴ</t>
    </rPh>
    <rPh sb="5" eb="7">
      <t>レイワ</t>
    </rPh>
    <rPh sb="8" eb="9">
      <t>ネン</t>
    </rPh>
    <rPh sb="10" eb="11">
      <t>ガツ</t>
    </rPh>
    <rPh sb="13" eb="15">
      <t>ゼンメン</t>
    </rPh>
    <rPh sb="15" eb="17">
      <t>セコウ</t>
    </rPh>
    <rPh sb="28" eb="30">
      <t>ユウキ</t>
    </rPh>
    <rPh sb="30" eb="32">
      <t>コヨウ</t>
    </rPh>
    <rPh sb="32" eb="35">
      <t>ロウドウホウ</t>
    </rPh>
    <rPh sb="36" eb="39">
      <t>ジッコウセイ</t>
    </rPh>
    <rPh sb="40" eb="42">
      <t>カクホ</t>
    </rPh>
    <rPh sb="50" eb="53">
      <t>ロウドウシャ</t>
    </rPh>
    <rPh sb="54" eb="56">
      <t>ユウキ</t>
    </rPh>
    <rPh sb="56" eb="58">
      <t>コヨウ</t>
    </rPh>
    <rPh sb="58" eb="61">
      <t>ロウドウシャ</t>
    </rPh>
    <rPh sb="62" eb="64">
      <t>キントウ</t>
    </rPh>
    <rPh sb="65" eb="67">
      <t>キンコウ</t>
    </rPh>
    <rPh sb="67" eb="69">
      <t>タイグウ</t>
    </rPh>
    <rPh sb="70" eb="72">
      <t>カクホ</t>
    </rPh>
    <rPh sb="77" eb="78">
      <t>ヒ</t>
    </rPh>
    <rPh sb="79" eb="80">
      <t>ツヅ</t>
    </rPh>
    <rPh sb="82" eb="85">
      <t>コウスイジュン</t>
    </rPh>
    <rPh sb="86" eb="88">
      <t>セイカ</t>
    </rPh>
    <rPh sb="88" eb="90">
      <t>モクヒョウ</t>
    </rPh>
    <rPh sb="90" eb="91">
      <t>オヨ</t>
    </rPh>
    <rPh sb="92" eb="94">
      <t>カツドウ</t>
    </rPh>
    <rPh sb="94" eb="96">
      <t>シヒョウ</t>
    </rPh>
    <rPh sb="97" eb="99">
      <t>セッテイ</t>
    </rPh>
    <rPh sb="108" eb="111">
      <t>コウカテキ</t>
    </rPh>
    <rPh sb="112" eb="114">
      <t>ジギョウ</t>
    </rPh>
    <rPh sb="115" eb="117">
      <t>ジッシ</t>
    </rPh>
    <rPh sb="123" eb="125">
      <t>テキセツ</t>
    </rPh>
    <rPh sb="126" eb="128">
      <t>ヨサン</t>
    </rPh>
    <rPh sb="128" eb="130">
      <t>カクホ</t>
    </rPh>
    <rPh sb="131" eb="132">
      <t>ハカ</t>
    </rPh>
    <phoneticPr fontId="5"/>
  </si>
  <si>
    <t>目標値を上回っており、見合ったものとなっている。</t>
    <rPh sb="0" eb="3">
      <t>モクヒョウチ</t>
    </rPh>
    <rPh sb="4" eb="6">
      <t>ウワマワ</t>
    </rPh>
    <rPh sb="11" eb="13">
      <t>ミア</t>
    </rPh>
    <phoneticPr fontId="5"/>
  </si>
  <si>
    <t>△</t>
  </si>
  <si>
    <t>新型コロナウイルスにかかる緊急事態宣言等の感染防止対策を受け、報告徴収の実施回数が当初の見込みを下回った要因であり、当該緊急事態とならなければ見込みを上回っていたものである。（前年度も同様の要因で見込みを下回ったが、今年度は件数の増加が見られる。）</t>
    <rPh sb="0" eb="2">
      <t>シンガタ</t>
    </rPh>
    <rPh sb="13" eb="15">
      <t>キンキュウ</t>
    </rPh>
    <rPh sb="15" eb="17">
      <t>ジタイ</t>
    </rPh>
    <rPh sb="17" eb="19">
      <t>センゲン</t>
    </rPh>
    <rPh sb="19" eb="20">
      <t>トウ</t>
    </rPh>
    <rPh sb="21" eb="23">
      <t>カンセン</t>
    </rPh>
    <rPh sb="23" eb="25">
      <t>ボウシ</t>
    </rPh>
    <rPh sb="25" eb="27">
      <t>タイサク</t>
    </rPh>
    <rPh sb="28" eb="29">
      <t>ウ</t>
    </rPh>
    <rPh sb="31" eb="33">
      <t>ホウコク</t>
    </rPh>
    <rPh sb="33" eb="35">
      <t>チョウシュウ</t>
    </rPh>
    <rPh sb="36" eb="38">
      <t>ジッシ</t>
    </rPh>
    <rPh sb="38" eb="40">
      <t>カイスウ</t>
    </rPh>
    <rPh sb="41" eb="43">
      <t>トウショ</t>
    </rPh>
    <rPh sb="44" eb="46">
      <t>ミコ</t>
    </rPh>
    <rPh sb="48" eb="50">
      <t>シタマワ</t>
    </rPh>
    <rPh sb="52" eb="54">
      <t>ヨウイン</t>
    </rPh>
    <rPh sb="58" eb="60">
      <t>トウガイ</t>
    </rPh>
    <rPh sb="60" eb="62">
      <t>キンキュウ</t>
    </rPh>
    <rPh sb="62" eb="64">
      <t>ジタイ</t>
    </rPh>
    <rPh sb="71" eb="73">
      <t>ミコ</t>
    </rPh>
    <rPh sb="75" eb="77">
      <t>ウワマワ</t>
    </rPh>
    <rPh sb="88" eb="91">
      <t>ゼンネンド</t>
    </rPh>
    <rPh sb="92" eb="94">
      <t>ドウヨウ</t>
    </rPh>
    <rPh sb="95" eb="97">
      <t>ヨウイン</t>
    </rPh>
    <rPh sb="98" eb="100">
      <t>ミコ</t>
    </rPh>
    <rPh sb="102" eb="104">
      <t>シタマワ</t>
    </rPh>
    <rPh sb="108" eb="111">
      <t>コンネンド</t>
    </rPh>
    <rPh sb="112" eb="114">
      <t>ケンスウ</t>
    </rPh>
    <rPh sb="115" eb="117">
      <t>ゾウカ</t>
    </rPh>
    <rPh sb="118" eb="119">
      <t>ミ</t>
    </rPh>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</si>
  <si>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</si>
  <si>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</si>
  <si>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</si>
  <si>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</si>
  <si>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</si>
  <si>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</si>
  <si>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</si>
  <si>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</si>
  <si>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</si>
  <si>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</si>
  <si>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</si>
  <si>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611,188,500/5,672</t>
    <phoneticPr fontId="5"/>
  </si>
  <si>
    <t>活動実績が当初見込みを下回った要因を分析し、事業内容の改善を図ること。</t>
    <phoneticPr fontId="5"/>
  </si>
  <si>
    <t>単価変更、指導員の社会保険適用拡大による減</t>
    <rPh sb="0" eb="2">
      <t>タンカ</t>
    </rPh>
    <rPh sb="2" eb="4">
      <t>ヘンコウ</t>
    </rPh>
    <rPh sb="5" eb="8">
      <t>シドウイン</t>
    </rPh>
    <rPh sb="9" eb="11">
      <t>シャカイ</t>
    </rPh>
    <rPh sb="11" eb="13">
      <t>ホケン</t>
    </rPh>
    <rPh sb="13" eb="15">
      <t>テキヨウ</t>
    </rPh>
    <rPh sb="15" eb="17">
      <t>カクダイ</t>
    </rPh>
    <rPh sb="20" eb="21">
      <t>ゲン</t>
    </rPh>
    <phoneticPr fontId="5"/>
  </si>
  <si>
    <t>指導員の支援事業所数が見込みを下回っている状態が継続していることから、要因分析を踏まえ、今後の指導対象の事業所のあり方および対象所数、指導者の数および配置のあり方が適切か点検する事。（栗原　美津枝）</t>
    <phoneticPr fontId="5"/>
  </si>
  <si>
    <t>「未来投資戦略2018」（平成30年6月15日閣議決定）
「経済財政運営と改革の基本方針2022」（令和４年6月7日閣議決定）
「働き方改革実行計画」（平成29年3月28日　働き方改革実現会議決定）
「ニッポン一億総活躍プラン」（平成28年6月2日閣議決定）
「第5次男女共同参画基本計画」（令和2年12月25日閣議決定）
「少子化社会対策大綱」（令和2年5月29日閣議決定）
「社会保障・税一体改革大綱」（平成24年2月17日閣議決定）</t>
    <phoneticPr fontId="5"/>
  </si>
  <si>
    <t>縮減</t>
  </si>
  <si>
    <t>雇用均等指導員が支援した事業所数</t>
    <phoneticPr fontId="5"/>
  </si>
  <si>
    <t>・雇用均等指導員の支援事業所数については、令和元年度については改正法の説明会などの施行業務が優先されたことによる件数の減少（既に対応は終了）、令和２年度以降は新型コロナウイルスにかかる緊急事態宣言等の感染防止対策による減少であるが、令和４年度以降は緊急事態宣言等の感染防止対策の実施状況も前年度以前とは異なっており改善も見込まれるため、目標件数については変わらず7,000件とした。
・なお、指導員の人件費単価の変動があったほか、社会保険適用拡大により社会保険料は他の事項で要求することとなったため、要求額自体は14百万円ほど減額している。</t>
    <rPh sb="21" eb="23">
      <t>レイワ</t>
    </rPh>
    <rPh sb="23" eb="26">
      <t>ガンネンド</t>
    </rPh>
    <rPh sb="31" eb="34">
      <t>カイセイホウ</t>
    </rPh>
    <rPh sb="35" eb="38">
      <t>セツメイカイ</t>
    </rPh>
    <rPh sb="41" eb="43">
      <t>シコウ</t>
    </rPh>
    <rPh sb="43" eb="45">
      <t>ギョウム</t>
    </rPh>
    <rPh sb="46" eb="48">
      <t>ユウセン</t>
    </rPh>
    <rPh sb="56" eb="58">
      <t>ケンスウ</t>
    </rPh>
    <rPh sb="59" eb="61">
      <t>ゲンショウ</t>
    </rPh>
    <rPh sb="62" eb="63">
      <t>スデ</t>
    </rPh>
    <rPh sb="64" eb="66">
      <t>タイオウ</t>
    </rPh>
    <rPh sb="67" eb="69">
      <t>シュウリョウ</t>
    </rPh>
    <rPh sb="71" eb="73">
      <t>レイワ</t>
    </rPh>
    <rPh sb="72" eb="73">
      <t>ホウレイ</t>
    </rPh>
    <rPh sb="74" eb="76">
      <t>ネンド</t>
    </rPh>
    <rPh sb="76" eb="78">
      <t>イコウ</t>
    </rPh>
    <rPh sb="109" eb="111">
      <t>ゲンショウ</t>
    </rPh>
    <rPh sb="116" eb="118">
      <t>レイワ</t>
    </rPh>
    <rPh sb="119" eb="121">
      <t>ネンド</t>
    </rPh>
    <rPh sb="121" eb="123">
      <t>イコウ</t>
    </rPh>
    <rPh sb="124" eb="126">
      <t>キンキュウ</t>
    </rPh>
    <rPh sb="126" eb="128">
      <t>ジタイ</t>
    </rPh>
    <rPh sb="128" eb="130">
      <t>センゲン</t>
    </rPh>
    <rPh sb="130" eb="131">
      <t>トウ</t>
    </rPh>
    <rPh sb="132" eb="134">
      <t>カンセン</t>
    </rPh>
    <rPh sb="134" eb="136">
      <t>ボウシ</t>
    </rPh>
    <rPh sb="136" eb="138">
      <t>タイサク</t>
    </rPh>
    <rPh sb="139" eb="141">
      <t>ジッシ</t>
    </rPh>
    <rPh sb="141" eb="143">
      <t>ジョウキョウ</t>
    </rPh>
    <rPh sb="144" eb="147">
      <t>ゼンネンド</t>
    </rPh>
    <rPh sb="147" eb="149">
      <t>イゼン</t>
    </rPh>
    <rPh sb="151" eb="152">
      <t>コト</t>
    </rPh>
    <rPh sb="157" eb="159">
      <t>カイゼン</t>
    </rPh>
    <rPh sb="160" eb="162">
      <t>ミコ</t>
    </rPh>
    <rPh sb="168" eb="170">
      <t>モクヒョウ</t>
    </rPh>
    <rPh sb="170" eb="172">
      <t>ケンスウ</t>
    </rPh>
    <rPh sb="177" eb="178">
      <t>カ</t>
    </rPh>
    <rPh sb="186" eb="187">
      <t>ケン</t>
    </rPh>
    <rPh sb="196" eb="199">
      <t>シドウイン</t>
    </rPh>
    <rPh sb="200" eb="203">
      <t>ジンケンヒ</t>
    </rPh>
    <rPh sb="203" eb="205">
      <t>タンカ</t>
    </rPh>
    <rPh sb="206" eb="208">
      <t>ヘンドウ</t>
    </rPh>
    <rPh sb="226" eb="228">
      <t>シャカイ</t>
    </rPh>
    <rPh sb="228" eb="230">
      <t>ホケン</t>
    </rPh>
    <rPh sb="230" eb="231">
      <t>リョウ</t>
    </rPh>
    <rPh sb="232" eb="233">
      <t>タ</t>
    </rPh>
    <rPh sb="237" eb="239">
      <t>ヨウキュウ</t>
    </rPh>
    <rPh sb="253" eb="255">
      <t>ジタイ</t>
    </rPh>
    <rPh sb="258" eb="259">
      <t>ヒャク</t>
    </rPh>
    <rPh sb="259" eb="261">
      <t>マンエン</t>
    </rPh>
    <rPh sb="263" eb="265">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</si>
</sst>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44823</xdr:colOff>
      <xdr:row>269</xdr:row>
      <xdr:rowOff>257735</xdr:rowOff>
    </xdr:from>
    <xdr:to>
      <xdr:col>48</xdr:col>
      <xdr:colOff>22412</xdr:colOff>
      <xdr:row>280</xdr:row>
      <xdr:rowOff>324970</xdr:rowOff>
    </xdr:to>
    <xdr:grpSp>
      <xdr:nvGrpSpPr>
        <xdr:cNvPr id="31" name="グループ化 30"/>
        <xdr:cNvGrpSpPr/>
      </xdr:nvGrpSpPr>
      <xdr:grpSpPr>
        <a:xfrm>
          <a:off x="1860176" y="44274441"/>
          <a:ext cx="7844118" cy="3888441"/>
          <a:chOff x="1994647" y="41080765"/>
          <a:chExt cx="7844118" cy="3888441"/>
        </a:xfrm>
      </xdr:grpSpPr>
      <xdr:grpSp>
        <xdr:nvGrpSpPr>
          <xdr:cNvPr id="20" name="グループ化 19"/>
          <xdr:cNvGrpSpPr/>
        </xdr:nvGrpSpPr>
        <xdr:grpSpPr>
          <a:xfrm>
            <a:off x="1994647" y="41080765"/>
            <a:ext cx="6752090" cy="3888441"/>
            <a:chOff x="2685710" y="48625125"/>
            <a:chExt cx="6752090" cy="3913556"/>
          </a:xfrm>
        </xdr:grpSpPr>
        <xdr:sp macro="" textlink="">
          <xdr:nvSpPr>
            <xdr:cNvPr id="21" name="テキスト ボックス 20"/>
            <xdr:cNvSpPr txBox="1"/>
          </xdr:nvSpPr>
          <xdr:spPr>
            <a:xfrm>
              <a:off x="2761100" y="48625125"/>
              <a:ext cx="5894241" cy="7387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rPr>
                <a:t>厚生労働省　（６１１百万円）</a:t>
              </a:r>
              <a:endParaRPr kumimoji="1" lang="en-US" altLang="ja-JP" sz="1600">
                <a:solidFill>
                  <a:schemeClr val="tx1"/>
                </a:solidFill>
              </a:endParaRPr>
            </a:p>
          </xdr:txBody>
        </xdr:sp>
        <xdr:sp macro="" textlink="">
          <xdr:nvSpPr>
            <xdr:cNvPr id="22" name="テキスト ボックス 21"/>
            <xdr:cNvSpPr txBox="1"/>
          </xdr:nvSpPr>
          <xdr:spPr>
            <a:xfrm>
              <a:off x="2786843" y="50494544"/>
              <a:ext cx="2774484" cy="7018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kumimoji="1" lang="en-US" altLang="ja-JP" sz="1400">
                <a:solidFill>
                  <a:schemeClr val="tx1"/>
                </a:solidFill>
              </a:endParaRPr>
            </a:p>
            <a:p>
              <a:pPr algn="ctr">
                <a:lnSpc>
                  <a:spcPts val="900"/>
                </a:lnSpc>
              </a:pPr>
              <a:r>
                <a:rPr kumimoji="1" lang="en-US" altLang="ja-JP" sz="1400">
                  <a:solidFill>
                    <a:schemeClr val="tx1"/>
                  </a:solidFill>
                </a:rPr>
                <a:t>A.</a:t>
              </a:r>
              <a:r>
                <a:rPr kumimoji="1" lang="ja-JP" altLang="en-US" sz="1400">
                  <a:solidFill>
                    <a:schemeClr val="tx1"/>
                  </a:solidFill>
                </a:rPr>
                <a:t>都道府県労働局（</a:t>
              </a:r>
              <a:r>
                <a:rPr kumimoji="1" lang="en-US" altLang="ja-JP" sz="1400">
                  <a:solidFill>
                    <a:schemeClr val="tx1"/>
                  </a:solidFill>
                </a:rPr>
                <a:t>47</a:t>
              </a:r>
              <a:r>
                <a:rPr kumimoji="1" lang="ja-JP" altLang="en-US" sz="1400">
                  <a:solidFill>
                    <a:schemeClr val="tx1"/>
                  </a:solidFill>
                </a:rPr>
                <a:t>局）</a:t>
              </a:r>
              <a:endParaRPr kumimoji="1" lang="en-US" altLang="ja-JP" sz="1400">
                <a:solidFill>
                  <a:schemeClr val="tx1"/>
                </a:solidFill>
              </a:endParaRPr>
            </a:p>
            <a:p>
              <a:pPr algn="ctr">
                <a:lnSpc>
                  <a:spcPts val="800"/>
                </a:lnSpc>
              </a:pPr>
              <a:endParaRPr kumimoji="1" lang="en-US" altLang="ja-JP" sz="1600">
                <a:solidFill>
                  <a:schemeClr val="tx1"/>
                </a:solidFill>
              </a:endParaRPr>
            </a:p>
            <a:p>
              <a:pPr algn="ctr">
                <a:lnSpc>
                  <a:spcPts val="800"/>
                </a:lnSpc>
              </a:pPr>
              <a:r>
                <a:rPr kumimoji="1" lang="ja-JP" altLang="en-US" sz="1600">
                  <a:solidFill>
                    <a:schemeClr val="tx1"/>
                  </a:solidFill>
                </a:rPr>
                <a:t>（５９３百万円）</a:t>
              </a:r>
              <a:endParaRPr kumimoji="1" lang="en-US" altLang="ja-JP" sz="1600">
                <a:solidFill>
                  <a:schemeClr val="tx1"/>
                </a:solidFill>
              </a:endParaRPr>
            </a:p>
            <a:p>
              <a:pPr algn="ctr">
                <a:lnSpc>
                  <a:spcPts val="900"/>
                </a:lnSpc>
              </a:pPr>
              <a:endParaRPr kumimoji="1" lang="en-US" altLang="ja-JP" sz="1400">
                <a:solidFill>
                  <a:schemeClr val="tx1"/>
                </a:solidFill>
              </a:endParaRPr>
            </a:p>
            <a:p>
              <a:pPr algn="ctr">
                <a:lnSpc>
                  <a:spcPts val="700"/>
                </a:lnSpc>
              </a:pPr>
              <a:endParaRPr kumimoji="1" lang="en-US" altLang="ja-JP" sz="1100">
                <a:solidFill>
                  <a:schemeClr val="tx1"/>
                </a:solidFill>
              </a:endParaRPr>
            </a:p>
            <a:p>
              <a:pPr>
                <a:lnSpc>
                  <a:spcPts val="900"/>
                </a:lnSpc>
              </a:pPr>
              <a:endParaRPr kumimoji="1" lang="ja-JP" altLang="en-US" sz="1100">
                <a:solidFill>
                  <a:schemeClr val="tx1"/>
                </a:solidFill>
              </a:endParaRPr>
            </a:p>
          </xdr:txBody>
        </xdr:sp>
        <xdr:sp macro="" textlink="">
          <xdr:nvSpPr>
            <xdr:cNvPr id="23" name="テキスト ボックス 22"/>
            <xdr:cNvSpPr txBox="1"/>
          </xdr:nvSpPr>
          <xdr:spPr>
            <a:xfrm>
              <a:off x="6391541" y="50494544"/>
              <a:ext cx="2906181" cy="6877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民間会社</a:t>
              </a:r>
              <a:r>
                <a:rPr kumimoji="1" lang="ja-JP" altLang="en-US" sz="1400">
                  <a:solidFill>
                    <a:schemeClr val="tx1"/>
                  </a:solidFill>
                  <a:effectLst/>
                  <a:latin typeface="+mn-lt"/>
                  <a:ea typeface="+mn-ea"/>
                  <a:cs typeface="+mn-cs"/>
                </a:rPr>
                <a:t>（</a:t>
              </a:r>
              <a:r>
                <a:rPr kumimoji="1" lang="en-US" altLang="ja-JP" sz="1400">
                  <a:solidFill>
                    <a:schemeClr val="tx1"/>
                  </a:solidFill>
                  <a:effectLst/>
                  <a:latin typeface="+mn-lt"/>
                  <a:ea typeface="+mn-ea"/>
                  <a:cs typeface="+mn-cs"/>
                </a:rPr>
                <a:t>10</a:t>
              </a:r>
              <a:r>
                <a:rPr kumimoji="1" lang="ja-JP" altLang="en-US" sz="1400">
                  <a:solidFill>
                    <a:schemeClr val="tx1"/>
                  </a:solidFill>
                  <a:effectLst/>
                  <a:latin typeface="+mn-lt"/>
                  <a:ea typeface="+mn-ea"/>
                  <a:cs typeface="+mn-cs"/>
                </a:rPr>
                <a:t>社）</a:t>
              </a:r>
              <a:endParaRPr lang="ja-JP" altLang="ja-JP" sz="1400">
                <a:solidFill>
                  <a:schemeClr val="tx1"/>
                </a:solidFill>
                <a:effectLst/>
              </a:endParaRPr>
            </a:p>
            <a:p>
              <a:pPr algn="ct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（７百万円）</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cxnSp macro="">
          <xdr:nvCxnSpPr>
            <xdr:cNvPr id="24" name="直線矢印コネクタ 23"/>
            <xdr:cNvCxnSpPr/>
          </xdr:nvCxnSpPr>
          <xdr:spPr>
            <a:xfrm>
              <a:off x="4177943" y="49365244"/>
              <a:ext cx="741" cy="704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7808385" y="49390987"/>
              <a:ext cx="741" cy="704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3900146" y="50163100"/>
              <a:ext cx="1016000"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示達</a:t>
              </a:r>
              <a:r>
                <a:rPr kumimoji="1" lang="en-US" altLang="ja-JP" sz="1100"/>
                <a:t>】</a:t>
              </a:r>
            </a:p>
          </xdr:txBody>
        </xdr:sp>
        <xdr:sp macro="" textlink="">
          <xdr:nvSpPr>
            <xdr:cNvPr id="27" name="テキスト ボックス 26"/>
            <xdr:cNvSpPr txBox="1"/>
          </xdr:nvSpPr>
          <xdr:spPr>
            <a:xfrm>
              <a:off x="7252653" y="50175971"/>
              <a:ext cx="2185147" cy="285224"/>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随意契約（少額）等</a:t>
              </a:r>
              <a:r>
                <a:rPr kumimoji="1" lang="en-US" altLang="ja-JP" sz="1100"/>
                <a:t>】</a:t>
              </a:r>
            </a:p>
          </xdr:txBody>
        </xdr:sp>
        <xdr:sp macro="" textlink="">
          <xdr:nvSpPr>
            <xdr:cNvPr id="28" name="大かっこ 27"/>
            <xdr:cNvSpPr/>
          </xdr:nvSpPr>
          <xdr:spPr>
            <a:xfrm>
              <a:off x="2685710" y="51418266"/>
              <a:ext cx="2869857" cy="1120415"/>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事業主からの相談への対応、事業所訪問による短時間労働者</a:t>
              </a:r>
              <a:r>
                <a:rPr kumimoji="1" lang="ja-JP" altLang="en-US" sz="1100">
                  <a:solidFill>
                    <a:schemeClr val="tx1"/>
                  </a:solidFill>
                  <a:latin typeface="+mn-lt"/>
                  <a:ea typeface="+mn-ea"/>
                  <a:cs typeface="+mn-cs"/>
                </a:rPr>
                <a:t>・有期雇用労働者</a:t>
              </a:r>
              <a:r>
                <a:rPr kumimoji="1" lang="ja-JP" altLang="ja-JP" sz="1100">
                  <a:solidFill>
                    <a:schemeClr val="tx1"/>
                  </a:solidFill>
                  <a:latin typeface="+mn-lt"/>
                  <a:ea typeface="+mn-ea"/>
                  <a:cs typeface="+mn-cs"/>
                </a:rPr>
                <a:t>の均衡待遇、正社員転換の促進のための助言、情報提供等の実施</a:t>
              </a:r>
              <a:endParaRPr kumimoji="1" lang="en-US" altLang="ja-JP" sz="1100">
                <a:solidFill>
                  <a:schemeClr val="tx1"/>
                </a:solidFill>
                <a:latin typeface="+mn-lt"/>
                <a:ea typeface="+mn-ea"/>
                <a:cs typeface="+mn-cs"/>
              </a:endParaRPr>
            </a:p>
            <a:p>
              <a:pPr algn="l">
                <a:lnSpc>
                  <a:spcPts val="1200"/>
                </a:lnSpc>
              </a:pPr>
              <a:endParaRPr kumimoji="1" lang="ja-JP" altLang="en-US" sz="1100"/>
            </a:p>
          </xdr:txBody>
        </xdr:sp>
        <xdr:sp macro="" textlink="">
          <xdr:nvSpPr>
            <xdr:cNvPr id="29" name="大かっこ 28"/>
            <xdr:cNvSpPr/>
          </xdr:nvSpPr>
          <xdr:spPr>
            <a:xfrm>
              <a:off x="6367638" y="51418267"/>
              <a:ext cx="2869856" cy="527094"/>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パンフレット等のデザイン、印刷、発送</a:t>
              </a:r>
              <a:endParaRPr lang="ja-JP" altLang="ja-JP">
                <a:effectLst/>
              </a:endParaRPr>
            </a:p>
          </xdr:txBody>
        </xdr:sp>
      </xdr:grpSp>
      <xdr:cxnSp macro="">
        <xdr:nvCxnSpPr>
          <xdr:cNvPr id="34" name="直線コネクタ 33"/>
          <xdr:cNvCxnSpPr/>
        </xdr:nvCxnSpPr>
        <xdr:spPr>
          <a:xfrm>
            <a:off x="7989794" y="41461764"/>
            <a:ext cx="324971" cy="1"/>
          </a:xfrm>
          <a:prstGeom prst="line">
            <a:avLst/>
          </a:prstGeom>
          <a:noFill/>
          <a:ln w="19050" cap="flat" cmpd="sng" algn="ctr">
            <a:solidFill>
              <a:sysClr val="windowText" lastClr="000000"/>
            </a:solidFill>
            <a:prstDash val="solid"/>
            <a:tailEnd type="arrow"/>
          </a:ln>
          <a:effectLst/>
        </xdr:spPr>
      </xdr:cxnSp>
      <xdr:sp macro="" textlink="">
        <xdr:nvSpPr>
          <xdr:cNvPr id="39" name="テキスト ボックス 38"/>
          <xdr:cNvSpPr txBox="1"/>
        </xdr:nvSpPr>
        <xdr:spPr>
          <a:xfrm>
            <a:off x="8438030" y="41136794"/>
            <a:ext cx="1400735" cy="6723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chemeClr val="tx1"/>
                </a:solidFill>
                <a:effectLst/>
                <a:latin typeface="+mn-lt"/>
                <a:ea typeface="+mn-ea"/>
                <a:cs typeface="+mn-cs"/>
              </a:rPr>
              <a:t>本省事務費</a:t>
            </a:r>
            <a:endParaRPr kumimoji="1" lang="en-US" altLang="ja-JP" sz="1400">
              <a:solidFill>
                <a:schemeClr val="tx1"/>
              </a:solidFill>
              <a:effectLst/>
              <a:latin typeface="+mn-lt"/>
              <a:ea typeface="+mn-ea"/>
              <a:cs typeface="+mn-cs"/>
            </a:endParaRPr>
          </a:p>
          <a:p>
            <a:pPr algn="ct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（１１百万円）</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39" zoomScale="85" zoomScaleNormal="75" zoomScaleSheetLayoutView="85"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720</v>
      </c>
      <c r="AK2" s="187"/>
      <c r="AL2" s="187"/>
      <c r="AM2" s="187"/>
      <c r="AN2" s="90" t="s">
        <v>367</v>
      </c>
      <c r="AO2" s="187">
        <v>21</v>
      </c>
      <c r="AP2" s="187"/>
      <c r="AQ2" s="187"/>
      <c r="AR2" s="91" t="s">
        <v>367</v>
      </c>
      <c r="AS2" s="188">
        <v>562</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労働保険特別会計労災勘定、労働保険特別会計雇用勘定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44.75" customHeight="1" x14ac:dyDescent="0.15">
      <c r="A7" s="193" t="s">
        <v>20</v>
      </c>
      <c r="B7" s="194"/>
      <c r="C7" s="194"/>
      <c r="D7" s="194"/>
      <c r="E7" s="194"/>
      <c r="F7" s="195"/>
      <c r="G7" s="219" t="s">
        <v>762</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785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高齢社会対策、少子化社会対策、男女共同参画、地方創生</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751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619</v>
      </c>
      <c r="Q13" s="232"/>
      <c r="R13" s="232"/>
      <c r="S13" s="232"/>
      <c r="T13" s="232"/>
      <c r="U13" s="232"/>
      <c r="V13" s="233"/>
      <c r="W13" s="231">
        <v>665</v>
      </c>
      <c r="X13" s="232"/>
      <c r="Y13" s="232"/>
      <c r="Z13" s="232"/>
      <c r="AA13" s="232"/>
      <c r="AB13" s="232"/>
      <c r="AC13" s="233"/>
      <c r="AD13" s="231">
        <v>670</v>
      </c>
      <c r="AE13" s="232"/>
      <c r="AF13" s="232"/>
      <c r="AG13" s="232"/>
      <c r="AH13" s="232"/>
      <c r="AI13" s="232"/>
      <c r="AJ13" s="233"/>
      <c r="AK13" s="231">
        <v>566</v>
      </c>
      <c r="AL13" s="232"/>
      <c r="AM13" s="232"/>
      <c r="AN13" s="232"/>
      <c r="AO13" s="232"/>
      <c r="AP13" s="232"/>
      <c r="AQ13" s="233"/>
      <c r="AR13" s="243">
        <v>552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721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721</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721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v>-6</v>
      </c>
      <c r="AE17" s="232"/>
      <c r="AF17" s="232"/>
      <c r="AG17" s="232"/>
      <c r="AH17" s="232"/>
      <c r="AI17" s="232"/>
      <c r="AJ17" s="233"/>
      <c r="AK17" s="231" t="s">
        <v>721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619</v>
      </c>
      <c r="Q18" s="276"/>
      <c r="R18" s="276"/>
      <c r="S18" s="276"/>
      <c r="T18" s="276"/>
      <c r="U18" s="276"/>
      <c r="V18" s="277"/>
      <c r="W18" s="275">
        <f>SUM(W13:AC17)</f>
        <v>665</v>
      </c>
      <c r="X18" s="276"/>
      <c r="Y18" s="276"/>
      <c r="Z18" s="276"/>
      <c r="AA18" s="276"/>
      <c r="AB18" s="276"/>
      <c r="AC18" s="277"/>
      <c r="AD18" s="275">
        <f>SUM(AD13:AJ17)</f>
        <v>664</v>
      </c>
      <c r="AE18" s="276"/>
      <c r="AF18" s="276"/>
      <c r="AG18" s="276"/>
      <c r="AH18" s="276"/>
      <c r="AI18" s="276"/>
      <c r="AJ18" s="277"/>
      <c r="AK18" s="275">
        <f>SUM(AK13:AQ17)</f>
        <v>566</v>
      </c>
      <c r="AL18" s="276"/>
      <c r="AM18" s="276"/>
      <c r="AN18" s="276"/>
      <c r="AO18" s="276"/>
      <c r="AP18" s="276"/>
      <c r="AQ18" s="277"/>
      <c r="AR18" s="275">
        <f>SUM(AR13:AX17)</f>
        <v>552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582</v>
      </c>
      <c r="Q19" s="232"/>
      <c r="R19" s="232"/>
      <c r="S19" s="232"/>
      <c r="T19" s="232"/>
      <c r="U19" s="232"/>
      <c r="V19" s="233"/>
      <c r="W19" s="231">
        <v>645</v>
      </c>
      <c r="X19" s="232"/>
      <c r="Y19" s="232"/>
      <c r="Z19" s="232"/>
      <c r="AA19" s="232"/>
      <c r="AB19" s="232"/>
      <c r="AC19" s="233"/>
      <c r="AD19" s="231">
        <v>611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0.94022617124394181</v>
      </c>
      <c r="Q20" s="307"/>
      <c r="R20" s="307"/>
      <c r="S20" s="307"/>
      <c r="T20" s="307"/>
      <c r="U20" s="307"/>
      <c r="V20" s="307"/>
      <c r="W20" s="307">
        <f>IF(W18=0, "-", SUM(W19)/W18)</f>
        <v>0.96992481203007519</v>
      </c>
      <c r="X20" s="307"/>
      <c r="Y20" s="307"/>
      <c r="Z20" s="307"/>
      <c r="AA20" s="307"/>
      <c r="AB20" s="307"/>
      <c r="AC20" s="307"/>
      <c r="AD20" s="307">
        <f>IF(AD18=0, "-", SUM(AD19)/AD18)</f>
        <v>0.92018072289156627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0.94022617124394181</v>
      </c>
      <c r="Q21" s="307"/>
      <c r="R21" s="307"/>
      <c r="S21" s="307"/>
      <c r="T21" s="307"/>
      <c r="U21" s="307"/>
      <c r="V21" s="307"/>
      <c r="W21" s="307">
        <f>IF(W19=0, "-", SUM(W19)/SUM(W13,W14))</f>
        <v>0.96992481203007519</v>
      </c>
      <c r="X21" s="307"/>
      <c r="Y21" s="307"/>
      <c r="Z21" s="307"/>
      <c r="AA21" s="307"/>
      <c r="AB21" s="307"/>
      <c r="AC21" s="307"/>
      <c r="AD21" s="307">
        <f>IF(AD19=0, "-", SUM(AD19)/SUM(AD13,AD14))</f>
        <v>0.91194029850746272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415</v>
      </c>
      <c r="Q23" s="244"/>
      <c r="R23" s="244"/>
      <c r="S23" s="244"/>
      <c r="T23" s="244"/>
      <c r="U23" s="244"/>
      <c r="V23" s="295"/>
      <c r="W23" s="243">
        <v>411</v>
      </c>
      <c r="X23" s="244"/>
      <c r="Y23" s="244"/>
      <c r="Z23" s="244"/>
      <c r="AA23" s="244"/>
      <c r="AB23" s="244"/>
      <c r="AC23" s="295"/>
      <c r="AD23" s="296" t="s">
        <v>783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80</v>
      </c>
      <c r="Q24" s="232"/>
      <c r="R24" s="232"/>
      <c r="S24" s="232"/>
      <c r="T24" s="232"/>
      <c r="U24" s="232"/>
      <c r="V24" s="233"/>
      <c r="W24" s="231">
        <v>80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59</v>
      </c>
      <c r="Q25" s="232"/>
      <c r="R25" s="232"/>
      <c r="S25" s="232"/>
      <c r="T25" s="232"/>
      <c r="U25" s="232"/>
      <c r="V25" s="233"/>
      <c r="W25" s="231">
        <v>49</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702</v>
      </c>
      <c r="H26" s="303"/>
      <c r="I26" s="303"/>
      <c r="J26" s="303"/>
      <c r="K26" s="303"/>
      <c r="L26" s="303"/>
      <c r="M26" s="303"/>
      <c r="N26" s="303"/>
      <c r="O26" s="304"/>
      <c r="P26" s="231">
        <v>9</v>
      </c>
      <c r="Q26" s="232"/>
      <c r="R26" s="232"/>
      <c r="S26" s="232"/>
      <c r="T26" s="232"/>
      <c r="U26" s="232"/>
      <c r="V26" s="233"/>
      <c r="W26" s="231">
        <v>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703</v>
      </c>
      <c r="H27" s="303"/>
      <c r="I27" s="303"/>
      <c r="J27" s="303"/>
      <c r="K27" s="303"/>
      <c r="L27" s="303"/>
      <c r="M27" s="303"/>
      <c r="N27" s="303"/>
      <c r="O27" s="304"/>
      <c r="P27" s="231">
        <v>3</v>
      </c>
      <c r="Q27" s="232"/>
      <c r="R27" s="232"/>
      <c r="S27" s="232"/>
      <c r="T27" s="232"/>
      <c r="U27" s="232"/>
      <c r="V27" s="233"/>
      <c r="W27" s="231">
        <v>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566</v>
      </c>
      <c r="Q29" s="346"/>
      <c r="R29" s="346"/>
      <c r="S29" s="346"/>
      <c r="T29" s="346"/>
      <c r="U29" s="346"/>
      <c r="V29" s="347"/>
      <c r="W29" s="348">
        <f>AR13</f>
        <v>552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752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753</v>
      </c>
      <c r="H32" s="373"/>
      <c r="I32" s="373"/>
      <c r="J32" s="373"/>
      <c r="K32" s="373"/>
      <c r="L32" s="373"/>
      <c r="M32" s="373"/>
      <c r="N32" s="373"/>
      <c r="O32" s="373"/>
      <c r="P32" s="376" t="s">
        <v>787</v>
      </c>
      <c r="Q32" s="377"/>
      <c r="R32" s="377"/>
      <c r="S32" s="377"/>
      <c r="T32" s="377"/>
      <c r="U32" s="377"/>
      <c r="V32" s="377"/>
      <c r="W32" s="377"/>
      <c r="X32" s="378"/>
      <c r="Y32" s="382" t="s">
        <v>52</v>
      </c>
      <c r="Z32" s="383"/>
      <c r="AA32" s="384"/>
      <c r="AB32" s="385" t="s">
        <v>705</v>
      </c>
      <c r="AC32" s="385"/>
      <c r="AD32" s="385"/>
      <c r="AE32" s="386">
        <v>5439</v>
      </c>
      <c r="AF32" s="386"/>
      <c r="AG32" s="386"/>
      <c r="AH32" s="386"/>
      <c r="AI32" s="386">
        <v>4933</v>
      </c>
      <c r="AJ32" s="386"/>
      <c r="AK32" s="386"/>
      <c r="AL32" s="386"/>
      <c r="AM32" s="386">
        <v>5672</v>
      </c>
      <c r="AN32" s="386"/>
      <c r="AO32" s="386"/>
      <c r="AP32" s="386"/>
      <c r="AQ32" s="413" t="s">
        <v>722</v>
      </c>
      <c r="AR32" s="386"/>
      <c r="AS32" s="386"/>
      <c r="AT32" s="386"/>
      <c r="AU32" s="404" t="s">
        <v>722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7000</v>
      </c>
      <c r="AF33" s="386"/>
      <c r="AG33" s="386"/>
      <c r="AH33" s="386"/>
      <c r="AI33" s="386">
        <v>7000</v>
      </c>
      <c r="AJ33" s="386"/>
      <c r="AK33" s="386"/>
      <c r="AL33" s="386"/>
      <c r="AM33" s="386">
        <v>7000</v>
      </c>
      <c r="AN33" s="386"/>
      <c r="AO33" s="386"/>
      <c r="AP33" s="386"/>
      <c r="AQ33" s="386">
        <v>7000</v>
      </c>
      <c r="AR33" s="386"/>
      <c r="AS33" s="386"/>
      <c r="AT33" s="386"/>
      <c r="AU33" s="425">
        <v>7000</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706</v>
      </c>
      <c r="H35" s="410"/>
      <c r="I35" s="410"/>
      <c r="J35" s="410"/>
      <c r="K35" s="410"/>
      <c r="L35" s="410"/>
      <c r="M35" s="410"/>
      <c r="N35" s="410"/>
      <c r="O35" s="410"/>
      <c r="P35" s="410"/>
      <c r="Q35" s="410"/>
      <c r="R35" s="410"/>
      <c r="S35" s="410"/>
      <c r="T35" s="410"/>
      <c r="U35" s="410"/>
      <c r="V35" s="410"/>
      <c r="W35" s="410"/>
      <c r="X35" s="410"/>
      <c r="Y35" s="434" t="s">
        <v>665</v>
      </c>
      <c r="Z35" s="435"/>
      <c r="AA35" s="436"/>
      <c r="AB35" s="437" t="s">
        <v>707</v>
      </c>
      <c r="AC35" s="438"/>
      <c r="AD35" s="439"/>
      <c r="AE35" s="413">
        <v>107040</v>
      </c>
      <c r="AF35" s="413"/>
      <c r="AG35" s="413"/>
      <c r="AH35" s="413"/>
      <c r="AI35" s="413">
        <v>130847</v>
      </c>
      <c r="AJ35" s="413"/>
      <c r="AK35" s="413"/>
      <c r="AL35" s="413"/>
      <c r="AM35" s="413">
        <v>107755</v>
      </c>
      <c r="AN35" s="413"/>
      <c r="AO35" s="413"/>
      <c r="AP35" s="413"/>
      <c r="AQ35" s="404">
        <v>80800</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708</v>
      </c>
      <c r="AC36" s="441"/>
      <c r="AD36" s="442"/>
      <c r="AE36" s="443" t="s">
        <v>709</v>
      </c>
      <c r="AF36" s="443"/>
      <c r="AG36" s="443"/>
      <c r="AH36" s="443"/>
      <c r="AI36" s="443" t="s">
        <v>710</v>
      </c>
      <c r="AJ36" s="443"/>
      <c r="AK36" s="443"/>
      <c r="AL36" s="443"/>
      <c r="AM36" s="443" t="s">
        <v>781</v>
      </c>
      <c r="AN36" s="443"/>
      <c r="AO36" s="443"/>
      <c r="AP36" s="443"/>
      <c r="AQ36" s="443" t="s">
        <v>757</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698</v>
      </c>
      <c r="AR38" s="448"/>
      <c r="AS38" s="449" t="s">
        <v>224</v>
      </c>
      <c r="AT38" s="450"/>
      <c r="AU38" s="451">
        <v>4</v>
      </c>
      <c r="AV38" s="451"/>
      <c r="AW38" s="339" t="s">
        <v>170</v>
      </c>
      <c r="AX38" s="344"/>
    </row>
    <row r="39" spans="1:51" ht="39.950000000000003" customHeight="1" x14ac:dyDescent="0.15">
      <c r="A39" s="488"/>
      <c r="B39" s="486"/>
      <c r="C39" s="486"/>
      <c r="D39" s="486"/>
      <c r="E39" s="486"/>
      <c r="F39" s="487"/>
      <c r="G39" s="389" t="s">
        <v>763</v>
      </c>
      <c r="H39" s="390"/>
      <c r="I39" s="390"/>
      <c r="J39" s="390"/>
      <c r="K39" s="390"/>
      <c r="L39" s="390"/>
      <c r="M39" s="390"/>
      <c r="N39" s="390"/>
      <c r="O39" s="391"/>
      <c r="P39" s="154" t="s">
        <v>764</v>
      </c>
      <c r="Q39" s="154"/>
      <c r="R39" s="154"/>
      <c r="S39" s="154"/>
      <c r="T39" s="154"/>
      <c r="U39" s="154"/>
      <c r="V39" s="154"/>
      <c r="W39" s="154"/>
      <c r="X39" s="155"/>
      <c r="Y39" s="400" t="s">
        <v>12</v>
      </c>
      <c r="Z39" s="401"/>
      <c r="AA39" s="402"/>
      <c r="AB39" s="403" t="s">
        <v>334</v>
      </c>
      <c r="AC39" s="403"/>
      <c r="AD39" s="403"/>
      <c r="AE39" s="404">
        <v>99.8</v>
      </c>
      <c r="AF39" s="387"/>
      <c r="AG39" s="387"/>
      <c r="AH39" s="387"/>
      <c r="AI39" s="404">
        <v>99.1</v>
      </c>
      <c r="AJ39" s="387"/>
      <c r="AK39" s="387"/>
      <c r="AL39" s="387"/>
      <c r="AM39" s="404">
        <v>99.6</v>
      </c>
      <c r="AN39" s="387"/>
      <c r="AO39" s="387"/>
      <c r="AP39" s="387"/>
      <c r="AQ39" s="406" t="s">
        <v>698</v>
      </c>
      <c r="AR39" s="407"/>
      <c r="AS39" s="407"/>
      <c r="AT39" s="408"/>
      <c r="AU39" s="387" t="s">
        <v>698</v>
      </c>
      <c r="AV39" s="387"/>
      <c r="AW39" s="387"/>
      <c r="AX39" s="388"/>
    </row>
    <row r="40" spans="1:51" ht="39.950000000000003"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334</v>
      </c>
      <c r="AC40" s="463"/>
      <c r="AD40" s="463"/>
      <c r="AE40" s="404">
        <v>90</v>
      </c>
      <c r="AF40" s="387"/>
      <c r="AG40" s="387"/>
      <c r="AH40" s="387"/>
      <c r="AI40" s="404">
        <v>90</v>
      </c>
      <c r="AJ40" s="387"/>
      <c r="AK40" s="387"/>
      <c r="AL40" s="387"/>
      <c r="AM40" s="404">
        <v>90</v>
      </c>
      <c r="AN40" s="387"/>
      <c r="AO40" s="387"/>
      <c r="AP40" s="387"/>
      <c r="AQ40" s="406" t="s">
        <v>698</v>
      </c>
      <c r="AR40" s="407"/>
      <c r="AS40" s="407"/>
      <c r="AT40" s="408"/>
      <c r="AU40" s="387">
        <v>90</v>
      </c>
      <c r="AV40" s="387"/>
      <c r="AW40" s="387"/>
      <c r="AX40" s="388"/>
    </row>
    <row r="41" spans="1:51" ht="39.950000000000003"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110.9</v>
      </c>
      <c r="AF41" s="387"/>
      <c r="AG41" s="387"/>
      <c r="AH41" s="387"/>
      <c r="AI41" s="404">
        <v>110.1</v>
      </c>
      <c r="AJ41" s="387"/>
      <c r="AK41" s="387"/>
      <c r="AL41" s="387"/>
      <c r="AM41" s="404">
        <v>110.6</v>
      </c>
      <c r="AN41" s="387"/>
      <c r="AO41" s="387"/>
      <c r="AP41" s="387"/>
      <c r="AQ41" s="406" t="s">
        <v>698</v>
      </c>
      <c r="AR41" s="407"/>
      <c r="AS41" s="407"/>
      <c r="AT41" s="408"/>
      <c r="AU41" s="387" t="s">
        <v>698</v>
      </c>
      <c r="AV41" s="387"/>
      <c r="AW41" s="387"/>
      <c r="AX41" s="388"/>
    </row>
    <row r="42" spans="1:51" ht="23.25" customHeight="1" x14ac:dyDescent="0.15">
      <c r="A42" s="476" t="s">
        <v>343</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27"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24" t="s">
        <v>11</v>
      </c>
      <c r="AC49" s="925"/>
      <c r="AD49" s="926"/>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8" t="s">
        <v>58</v>
      </c>
      <c r="Z51" s="929"/>
      <c r="AA51" s="93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31"/>
      <c r="H52" s="398"/>
      <c r="I52" s="398"/>
      <c r="J52" s="398"/>
      <c r="K52" s="398"/>
      <c r="L52" s="398"/>
      <c r="M52" s="398"/>
      <c r="N52" s="398"/>
      <c r="O52" s="399"/>
      <c r="P52" s="466"/>
      <c r="Q52" s="466"/>
      <c r="R52" s="466"/>
      <c r="S52" s="466"/>
      <c r="T52" s="466"/>
      <c r="U52" s="466"/>
      <c r="V52" s="466"/>
      <c r="W52" s="466"/>
      <c r="X52" s="467"/>
      <c r="Y52" s="932"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32" t="s">
        <v>13</v>
      </c>
      <c r="Z53" s="800"/>
      <c r="AA53" s="801"/>
      <c r="AB53" s="933" t="s">
        <v>14</v>
      </c>
      <c r="AC53" s="933"/>
      <c r="AD53" s="933"/>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24" t="s">
        <v>11</v>
      </c>
      <c r="AC54" s="925"/>
      <c r="AD54" s="926"/>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8" t="s">
        <v>58</v>
      </c>
      <c r="Z56" s="929"/>
      <c r="AA56" s="93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31"/>
      <c r="H57" s="398"/>
      <c r="I57" s="398"/>
      <c r="J57" s="398"/>
      <c r="K57" s="398"/>
      <c r="L57" s="398"/>
      <c r="M57" s="398"/>
      <c r="N57" s="398"/>
      <c r="O57" s="399"/>
      <c r="P57" s="466"/>
      <c r="Q57" s="466"/>
      <c r="R57" s="466"/>
      <c r="S57" s="466"/>
      <c r="T57" s="466"/>
      <c r="U57" s="466"/>
      <c r="V57" s="466"/>
      <c r="W57" s="466"/>
      <c r="X57" s="467"/>
      <c r="Y57" s="932"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32" t="s">
        <v>13</v>
      </c>
      <c r="Z58" s="800"/>
      <c r="AA58" s="801"/>
      <c r="AB58" s="933" t="s">
        <v>14</v>
      </c>
      <c r="AC58" s="933"/>
      <c r="AD58" s="933"/>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24" t="s">
        <v>11</v>
      </c>
      <c r="AC59" s="925"/>
      <c r="AD59" s="926"/>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8" t="s">
        <v>58</v>
      </c>
      <c r="Z61" s="929"/>
      <c r="AA61" s="93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31"/>
      <c r="H62" s="398"/>
      <c r="I62" s="398"/>
      <c r="J62" s="398"/>
      <c r="K62" s="398"/>
      <c r="L62" s="398"/>
      <c r="M62" s="398"/>
      <c r="N62" s="398"/>
      <c r="O62" s="399"/>
      <c r="P62" s="466"/>
      <c r="Q62" s="466"/>
      <c r="R62" s="466"/>
      <c r="S62" s="466"/>
      <c r="T62" s="466"/>
      <c r="U62" s="466"/>
      <c r="V62" s="466"/>
      <c r="W62" s="466"/>
      <c r="X62" s="467"/>
      <c r="Y62" s="932"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21"/>
      <c r="C63" s="922"/>
      <c r="D63" s="922"/>
      <c r="E63" s="922"/>
      <c r="F63" s="923"/>
      <c r="G63" s="156"/>
      <c r="H63" s="157"/>
      <c r="I63" s="157"/>
      <c r="J63" s="157"/>
      <c r="K63" s="157"/>
      <c r="L63" s="157"/>
      <c r="M63" s="157"/>
      <c r="N63" s="157"/>
      <c r="O63" s="158"/>
      <c r="P63" s="468"/>
      <c r="Q63" s="468"/>
      <c r="R63" s="468"/>
      <c r="S63" s="468"/>
      <c r="T63" s="468"/>
      <c r="U63" s="468"/>
      <c r="V63" s="468"/>
      <c r="W63" s="468"/>
      <c r="X63" s="469"/>
      <c r="Y63" s="932" t="s">
        <v>13</v>
      </c>
      <c r="Z63" s="800"/>
      <c r="AA63" s="801"/>
      <c r="AB63" s="933" t="s">
        <v>14</v>
      </c>
      <c r="AC63" s="933"/>
      <c r="AD63" s="933"/>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711</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24" t="s">
        <v>11</v>
      </c>
      <c r="AC83" s="925"/>
      <c r="AD83" s="926"/>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8" t="s">
        <v>58</v>
      </c>
      <c r="Z85" s="929"/>
      <c r="AA85" s="93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31"/>
      <c r="H86" s="398"/>
      <c r="I86" s="398"/>
      <c r="J86" s="398"/>
      <c r="K86" s="398"/>
      <c r="L86" s="398"/>
      <c r="M86" s="398"/>
      <c r="N86" s="398"/>
      <c r="O86" s="399"/>
      <c r="P86" s="466"/>
      <c r="Q86" s="466"/>
      <c r="R86" s="466"/>
      <c r="S86" s="466"/>
      <c r="T86" s="466"/>
      <c r="U86" s="466"/>
      <c r="V86" s="466"/>
      <c r="W86" s="466"/>
      <c r="X86" s="467"/>
      <c r="Y86" s="932"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32" t="s">
        <v>13</v>
      </c>
      <c r="Z87" s="800"/>
      <c r="AA87" s="801"/>
      <c r="AB87" s="933" t="s">
        <v>14</v>
      </c>
      <c r="AC87" s="933"/>
      <c r="AD87" s="933"/>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24" t="s">
        <v>11</v>
      </c>
      <c r="AC88" s="925"/>
      <c r="AD88" s="926"/>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8" t="s">
        <v>58</v>
      </c>
      <c r="Z90" s="929"/>
      <c r="AA90" s="93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31"/>
      <c r="H91" s="398"/>
      <c r="I91" s="398"/>
      <c r="J91" s="398"/>
      <c r="K91" s="398"/>
      <c r="L91" s="398"/>
      <c r="M91" s="398"/>
      <c r="N91" s="398"/>
      <c r="O91" s="399"/>
      <c r="P91" s="466"/>
      <c r="Q91" s="466"/>
      <c r="R91" s="466"/>
      <c r="S91" s="466"/>
      <c r="T91" s="466"/>
      <c r="U91" s="466"/>
      <c r="V91" s="466"/>
      <c r="W91" s="466"/>
      <c r="X91" s="467"/>
      <c r="Y91" s="932"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32" t="s">
        <v>13</v>
      </c>
      <c r="Z92" s="800"/>
      <c r="AA92" s="801"/>
      <c r="AB92" s="933" t="s">
        <v>14</v>
      </c>
      <c r="AC92" s="933"/>
      <c r="AD92" s="933"/>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24" t="s">
        <v>11</v>
      </c>
      <c r="AC93" s="925"/>
      <c r="AD93" s="926"/>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8" t="s">
        <v>58</v>
      </c>
      <c r="Z95" s="929"/>
      <c r="AA95" s="93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31"/>
      <c r="H96" s="398"/>
      <c r="I96" s="398"/>
      <c r="J96" s="398"/>
      <c r="K96" s="398"/>
      <c r="L96" s="398"/>
      <c r="M96" s="398"/>
      <c r="N96" s="398"/>
      <c r="O96" s="399"/>
      <c r="P96" s="466"/>
      <c r="Q96" s="466"/>
      <c r="R96" s="466"/>
      <c r="S96" s="466"/>
      <c r="T96" s="466"/>
      <c r="U96" s="466"/>
      <c r="V96" s="466"/>
      <c r="W96" s="466"/>
      <c r="X96" s="467"/>
      <c r="Y96" s="932"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21"/>
      <c r="C97" s="922"/>
      <c r="D97" s="922"/>
      <c r="E97" s="922"/>
      <c r="F97" s="923"/>
      <c r="G97" s="156"/>
      <c r="H97" s="157"/>
      <c r="I97" s="157"/>
      <c r="J97" s="157"/>
      <c r="K97" s="157"/>
      <c r="L97" s="157"/>
      <c r="M97" s="157"/>
      <c r="N97" s="157"/>
      <c r="O97" s="158"/>
      <c r="P97" s="468"/>
      <c r="Q97" s="468"/>
      <c r="R97" s="468"/>
      <c r="S97" s="468"/>
      <c r="T97" s="468"/>
      <c r="U97" s="468"/>
      <c r="V97" s="468"/>
      <c r="W97" s="468"/>
      <c r="X97" s="469"/>
      <c r="Y97" s="932" t="s">
        <v>13</v>
      </c>
      <c r="Z97" s="800"/>
      <c r="AA97" s="801"/>
      <c r="AB97" s="933" t="s">
        <v>14</v>
      </c>
      <c r="AC97" s="933"/>
      <c r="AD97" s="933"/>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24" t="s">
        <v>11</v>
      </c>
      <c r="AC117" s="925"/>
      <c r="AD117" s="926"/>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8" t="s">
        <v>58</v>
      </c>
      <c r="Z119" s="929"/>
      <c r="AA119" s="93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31"/>
      <c r="H120" s="398"/>
      <c r="I120" s="398"/>
      <c r="J120" s="398"/>
      <c r="K120" s="398"/>
      <c r="L120" s="398"/>
      <c r="M120" s="398"/>
      <c r="N120" s="398"/>
      <c r="O120" s="399"/>
      <c r="P120" s="466"/>
      <c r="Q120" s="466"/>
      <c r="R120" s="466"/>
      <c r="S120" s="466"/>
      <c r="T120" s="466"/>
      <c r="U120" s="466"/>
      <c r="V120" s="466"/>
      <c r="W120" s="466"/>
      <c r="X120" s="467"/>
      <c r="Y120" s="932"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32" t="s">
        <v>13</v>
      </c>
      <c r="Z121" s="800"/>
      <c r="AA121" s="801"/>
      <c r="AB121" s="933" t="s">
        <v>14</v>
      </c>
      <c r="AC121" s="933"/>
      <c r="AD121" s="933"/>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24" t="s">
        <v>11</v>
      </c>
      <c r="AC122" s="925"/>
      <c r="AD122" s="926"/>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8" t="s">
        <v>58</v>
      </c>
      <c r="Z124" s="929"/>
      <c r="AA124" s="93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31"/>
      <c r="H125" s="398"/>
      <c r="I125" s="398"/>
      <c r="J125" s="398"/>
      <c r="K125" s="398"/>
      <c r="L125" s="398"/>
      <c r="M125" s="398"/>
      <c r="N125" s="398"/>
      <c r="O125" s="399"/>
      <c r="P125" s="466"/>
      <c r="Q125" s="466"/>
      <c r="R125" s="466"/>
      <c r="S125" s="466"/>
      <c r="T125" s="466"/>
      <c r="U125" s="466"/>
      <c r="V125" s="466"/>
      <c r="W125" s="466"/>
      <c r="X125" s="467"/>
      <c r="Y125" s="932"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32" t="s">
        <v>13</v>
      </c>
      <c r="Z126" s="800"/>
      <c r="AA126" s="801"/>
      <c r="AB126" s="933" t="s">
        <v>14</v>
      </c>
      <c r="AC126" s="933"/>
      <c r="AD126" s="933"/>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24" t="s">
        <v>11</v>
      </c>
      <c r="AC127" s="925"/>
      <c r="AD127" s="926"/>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8" t="s">
        <v>58</v>
      </c>
      <c r="Z129" s="929"/>
      <c r="AA129" s="93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31"/>
      <c r="H130" s="398"/>
      <c r="I130" s="398"/>
      <c r="J130" s="398"/>
      <c r="K130" s="398"/>
      <c r="L130" s="398"/>
      <c r="M130" s="398"/>
      <c r="N130" s="398"/>
      <c r="O130" s="399"/>
      <c r="P130" s="466"/>
      <c r="Q130" s="466"/>
      <c r="R130" s="466"/>
      <c r="S130" s="466"/>
      <c r="T130" s="466"/>
      <c r="U130" s="466"/>
      <c r="V130" s="466"/>
      <c r="W130" s="466"/>
      <c r="X130" s="467"/>
      <c r="Y130" s="932"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21"/>
      <c r="C131" s="922"/>
      <c r="D131" s="922"/>
      <c r="E131" s="922"/>
      <c r="F131" s="923"/>
      <c r="G131" s="156"/>
      <c r="H131" s="157"/>
      <c r="I131" s="157"/>
      <c r="J131" s="157"/>
      <c r="K131" s="157"/>
      <c r="L131" s="157"/>
      <c r="M131" s="157"/>
      <c r="N131" s="157"/>
      <c r="O131" s="158"/>
      <c r="P131" s="468"/>
      <c r="Q131" s="468"/>
      <c r="R131" s="468"/>
      <c r="S131" s="468"/>
      <c r="T131" s="468"/>
      <c r="U131" s="468"/>
      <c r="V131" s="468"/>
      <c r="W131" s="468"/>
      <c r="X131" s="469"/>
      <c r="Y131" s="932" t="s">
        <v>13</v>
      </c>
      <c r="Z131" s="800"/>
      <c r="AA131" s="801"/>
      <c r="AB131" s="933" t="s">
        <v>14</v>
      </c>
      <c r="AC131" s="933"/>
      <c r="AD131" s="933"/>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24" t="s">
        <v>11</v>
      </c>
      <c r="AC151" s="925"/>
      <c r="AD151" s="926"/>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8" t="s">
        <v>58</v>
      </c>
      <c r="Z153" s="929"/>
      <c r="AA153" s="93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31"/>
      <c r="H154" s="398"/>
      <c r="I154" s="398"/>
      <c r="J154" s="398"/>
      <c r="K154" s="398"/>
      <c r="L154" s="398"/>
      <c r="M154" s="398"/>
      <c r="N154" s="398"/>
      <c r="O154" s="399"/>
      <c r="P154" s="466"/>
      <c r="Q154" s="466"/>
      <c r="R154" s="466"/>
      <c r="S154" s="466"/>
      <c r="T154" s="466"/>
      <c r="U154" s="466"/>
      <c r="V154" s="466"/>
      <c r="W154" s="466"/>
      <c r="X154" s="467"/>
      <c r="Y154" s="932"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32" t="s">
        <v>13</v>
      </c>
      <c r="Z155" s="800"/>
      <c r="AA155" s="801"/>
      <c r="AB155" s="933" t="s">
        <v>14</v>
      </c>
      <c r="AC155" s="933"/>
      <c r="AD155" s="933"/>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24" t="s">
        <v>11</v>
      </c>
      <c r="AC156" s="925"/>
      <c r="AD156" s="926"/>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8" t="s">
        <v>58</v>
      </c>
      <c r="Z158" s="929"/>
      <c r="AA158" s="93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31"/>
      <c r="H159" s="398"/>
      <c r="I159" s="398"/>
      <c r="J159" s="398"/>
      <c r="K159" s="398"/>
      <c r="L159" s="398"/>
      <c r="M159" s="398"/>
      <c r="N159" s="398"/>
      <c r="O159" s="399"/>
      <c r="P159" s="466"/>
      <c r="Q159" s="466"/>
      <c r="R159" s="466"/>
      <c r="S159" s="466"/>
      <c r="T159" s="466"/>
      <c r="U159" s="466"/>
      <c r="V159" s="466"/>
      <c r="W159" s="466"/>
      <c r="X159" s="467"/>
      <c r="Y159" s="932"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32" t="s">
        <v>13</v>
      </c>
      <c r="Z160" s="800"/>
      <c r="AA160" s="801"/>
      <c r="AB160" s="933" t="s">
        <v>14</v>
      </c>
      <c r="AC160" s="933"/>
      <c r="AD160" s="933"/>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24" t="s">
        <v>11</v>
      </c>
      <c r="AC161" s="925"/>
      <c r="AD161" s="926"/>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8" t="s">
        <v>58</v>
      </c>
      <c r="Z163" s="929"/>
      <c r="AA163" s="93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31"/>
      <c r="H164" s="398"/>
      <c r="I164" s="398"/>
      <c r="J164" s="398"/>
      <c r="K164" s="398"/>
      <c r="L164" s="398"/>
      <c r="M164" s="398"/>
      <c r="N164" s="398"/>
      <c r="O164" s="399"/>
      <c r="P164" s="466"/>
      <c r="Q164" s="466"/>
      <c r="R164" s="466"/>
      <c r="S164" s="466"/>
      <c r="T164" s="466"/>
      <c r="U164" s="466"/>
      <c r="V164" s="466"/>
      <c r="W164" s="466"/>
      <c r="X164" s="467"/>
      <c r="Y164" s="932"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21"/>
      <c r="C165" s="922"/>
      <c r="D165" s="922"/>
      <c r="E165" s="922"/>
      <c r="F165" s="923"/>
      <c r="G165" s="934"/>
      <c r="H165" s="935"/>
      <c r="I165" s="935"/>
      <c r="J165" s="935"/>
      <c r="K165" s="935"/>
      <c r="L165" s="935"/>
      <c r="M165" s="935"/>
      <c r="N165" s="935"/>
      <c r="O165" s="936"/>
      <c r="P165" s="937"/>
      <c r="Q165" s="937"/>
      <c r="R165" s="937"/>
      <c r="S165" s="937"/>
      <c r="T165" s="937"/>
      <c r="U165" s="937"/>
      <c r="V165" s="937"/>
      <c r="W165" s="937"/>
      <c r="X165" s="938"/>
      <c r="Y165" s="939" t="s">
        <v>13</v>
      </c>
      <c r="Z165" s="940"/>
      <c r="AA165" s="941"/>
      <c r="AB165" s="942" t="s">
        <v>14</v>
      </c>
      <c r="AC165" s="942"/>
      <c r="AD165" s="942"/>
      <c r="AE165" s="943"/>
      <c r="AF165" s="944"/>
      <c r="AG165" s="944"/>
      <c r="AH165" s="944"/>
      <c r="AI165" s="943"/>
      <c r="AJ165" s="944"/>
      <c r="AK165" s="944"/>
      <c r="AL165" s="944"/>
      <c r="AM165" s="943"/>
      <c r="AN165" s="944"/>
      <c r="AO165" s="944"/>
      <c r="AP165" s="944"/>
      <c r="AQ165" s="945"/>
      <c r="AR165" s="946"/>
      <c r="AS165" s="946"/>
      <c r="AT165" s="947"/>
      <c r="AU165" s="944"/>
      <c r="AV165" s="944"/>
      <c r="AW165" s="944"/>
      <c r="AX165" s="948"/>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24" t="s">
        <v>11</v>
      </c>
      <c r="AC185" s="925"/>
      <c r="AD185" s="926"/>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8" t="s">
        <v>58</v>
      </c>
      <c r="Z187" s="929"/>
      <c r="AA187" s="93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31"/>
      <c r="H188" s="398"/>
      <c r="I188" s="398"/>
      <c r="J188" s="398"/>
      <c r="K188" s="398"/>
      <c r="L188" s="398"/>
      <c r="M188" s="398"/>
      <c r="N188" s="398"/>
      <c r="O188" s="399"/>
      <c r="P188" s="466"/>
      <c r="Q188" s="466"/>
      <c r="R188" s="466"/>
      <c r="S188" s="466"/>
      <c r="T188" s="466"/>
      <c r="U188" s="466"/>
      <c r="V188" s="466"/>
      <c r="W188" s="466"/>
      <c r="X188" s="467"/>
      <c r="Y188" s="932"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32" t="s">
        <v>13</v>
      </c>
      <c r="Z189" s="800"/>
      <c r="AA189" s="801"/>
      <c r="AB189" s="933" t="s">
        <v>14</v>
      </c>
      <c r="AC189" s="933"/>
      <c r="AD189" s="933"/>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24" t="s">
        <v>11</v>
      </c>
      <c r="AC190" s="925"/>
      <c r="AD190" s="926"/>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8" t="s">
        <v>58</v>
      </c>
      <c r="Z192" s="929"/>
      <c r="AA192" s="93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31"/>
      <c r="H193" s="398"/>
      <c r="I193" s="398"/>
      <c r="J193" s="398"/>
      <c r="K193" s="398"/>
      <c r="L193" s="398"/>
      <c r="M193" s="398"/>
      <c r="N193" s="398"/>
      <c r="O193" s="399"/>
      <c r="P193" s="466"/>
      <c r="Q193" s="466"/>
      <c r="R193" s="466"/>
      <c r="S193" s="466"/>
      <c r="T193" s="466"/>
      <c r="U193" s="466"/>
      <c r="V193" s="466"/>
      <c r="W193" s="466"/>
      <c r="X193" s="467"/>
      <c r="Y193" s="932"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32" t="s">
        <v>13</v>
      </c>
      <c r="Z194" s="800"/>
      <c r="AA194" s="801"/>
      <c r="AB194" s="933" t="s">
        <v>14</v>
      </c>
      <c r="AC194" s="933"/>
      <c r="AD194" s="933"/>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24" t="s">
        <v>11</v>
      </c>
      <c r="AC195" s="925"/>
      <c r="AD195" s="926"/>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8" t="s">
        <v>58</v>
      </c>
      <c r="Z197" s="929"/>
      <c r="AA197" s="93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31"/>
      <c r="H198" s="398"/>
      <c r="I198" s="398"/>
      <c r="J198" s="398"/>
      <c r="K198" s="398"/>
      <c r="L198" s="398"/>
      <c r="M198" s="398"/>
      <c r="N198" s="398"/>
      <c r="O198" s="399"/>
      <c r="P198" s="466"/>
      <c r="Q198" s="466"/>
      <c r="R198" s="466"/>
      <c r="S198" s="466"/>
      <c r="T198" s="466"/>
      <c r="U198" s="466"/>
      <c r="V198" s="466"/>
      <c r="W198" s="466"/>
      <c r="X198" s="467"/>
      <c r="Y198" s="932"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21"/>
      <c r="C199" s="922"/>
      <c r="D199" s="922"/>
      <c r="E199" s="922"/>
      <c r="F199" s="923"/>
      <c r="G199" s="934"/>
      <c r="H199" s="935"/>
      <c r="I199" s="935"/>
      <c r="J199" s="935"/>
      <c r="K199" s="935"/>
      <c r="L199" s="935"/>
      <c r="M199" s="935"/>
      <c r="N199" s="935"/>
      <c r="O199" s="936"/>
      <c r="P199" s="937"/>
      <c r="Q199" s="937"/>
      <c r="R199" s="937"/>
      <c r="S199" s="937"/>
      <c r="T199" s="937"/>
      <c r="U199" s="937"/>
      <c r="V199" s="937"/>
      <c r="W199" s="937"/>
      <c r="X199" s="938"/>
      <c r="Y199" s="939" t="s">
        <v>13</v>
      </c>
      <c r="Z199" s="940"/>
      <c r="AA199" s="941"/>
      <c r="AB199" s="942" t="s">
        <v>14</v>
      </c>
      <c r="AC199" s="942"/>
      <c r="AD199" s="942"/>
      <c r="AE199" s="943"/>
      <c r="AF199" s="944"/>
      <c r="AG199" s="944"/>
      <c r="AH199" s="944"/>
      <c r="AI199" s="943"/>
      <c r="AJ199" s="944"/>
      <c r="AK199" s="944"/>
      <c r="AL199" s="944"/>
      <c r="AM199" s="943"/>
      <c r="AN199" s="944"/>
      <c r="AO199" s="944"/>
      <c r="AP199" s="944"/>
      <c r="AQ199" s="945"/>
      <c r="AR199" s="946"/>
      <c r="AS199" s="946"/>
      <c r="AT199" s="947"/>
      <c r="AU199" s="944"/>
      <c r="AV199" s="944"/>
      <c r="AW199" s="944"/>
      <c r="AX199" s="948"/>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723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724</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725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726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722</v>
      </c>
      <c r="K218" s="658"/>
      <c r="L218" s="658"/>
      <c r="M218" s="658"/>
      <c r="N218" s="658"/>
      <c r="O218" s="658"/>
      <c r="P218" s="658"/>
      <c r="Q218" s="658"/>
      <c r="R218" s="658"/>
      <c r="S218" s="658"/>
      <c r="T218" s="659"/>
      <c r="U218" s="632" t="s">
        <v>722</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722</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722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06.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754</v>
      </c>
      <c r="AH223" s="723"/>
      <c r="AI223" s="723"/>
      <c r="AJ223" s="723"/>
      <c r="AK223" s="723"/>
      <c r="AL223" s="723"/>
      <c r="AM223" s="723"/>
      <c r="AN223" s="723"/>
      <c r="AO223" s="723"/>
      <c r="AP223" s="723"/>
      <c r="AQ223" s="723"/>
      <c r="AR223" s="723"/>
      <c r="AS223" s="723"/>
      <c r="AT223" s="723"/>
      <c r="AU223" s="723"/>
      <c r="AV223" s="723"/>
      <c r="AW223" s="723"/>
      <c r="AX223" s="724"/>
    </row>
    <row r="224" spans="1:51" ht="66.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755</v>
      </c>
      <c r="AH224" s="729"/>
      <c r="AI224" s="729"/>
      <c r="AJ224" s="729"/>
      <c r="AK224" s="729"/>
      <c r="AL224" s="729"/>
      <c r="AM224" s="729"/>
      <c r="AN224" s="729"/>
      <c r="AO224" s="729"/>
      <c r="AP224" s="729"/>
      <c r="AQ224" s="729"/>
      <c r="AR224" s="729"/>
      <c r="AS224" s="729"/>
      <c r="AT224" s="729"/>
      <c r="AU224" s="729"/>
      <c r="AV224" s="729"/>
      <c r="AW224" s="729"/>
      <c r="AX224" s="730"/>
    </row>
    <row r="225" spans="1:50" ht="114.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756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376" t="s">
        <v>761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75.7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719</v>
      </c>
      <c r="AE229" s="754"/>
      <c r="AF229" s="754"/>
      <c r="AG229" s="755" t="s">
        <v>728</v>
      </c>
      <c r="AH229" s="756"/>
      <c r="AI229" s="756"/>
      <c r="AJ229" s="756"/>
      <c r="AK229" s="756"/>
      <c r="AL229" s="756"/>
      <c r="AM229" s="756"/>
      <c r="AN229" s="756"/>
      <c r="AO229" s="756"/>
      <c r="AP229" s="756"/>
      <c r="AQ229" s="756"/>
      <c r="AR229" s="756"/>
      <c r="AS229" s="756"/>
      <c r="AT229" s="756"/>
      <c r="AU229" s="756"/>
      <c r="AV229" s="756"/>
      <c r="AW229" s="756"/>
      <c r="AX229" s="757"/>
    </row>
    <row r="230" spans="1:50" ht="78"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729</v>
      </c>
      <c r="AE231" s="702"/>
      <c r="AF231" s="702"/>
      <c r="AG231" s="728" t="s">
        <v>722</v>
      </c>
      <c r="AH231" s="729"/>
      <c r="AI231" s="729"/>
      <c r="AJ231" s="729"/>
      <c r="AK231" s="729"/>
      <c r="AL231" s="729"/>
      <c r="AM231" s="729"/>
      <c r="AN231" s="729"/>
      <c r="AO231" s="729"/>
      <c r="AP231" s="729"/>
      <c r="AQ231" s="729"/>
      <c r="AR231" s="729"/>
      <c r="AS231" s="729"/>
      <c r="AT231" s="729"/>
      <c r="AU231" s="729"/>
      <c r="AV231" s="729"/>
      <c r="AW231" s="729"/>
      <c r="AX231" s="730"/>
    </row>
    <row r="232" spans="1:50" ht="78"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729</v>
      </c>
      <c r="AE233" s="735"/>
      <c r="AF233" s="735"/>
      <c r="AG233" s="750" t="s">
        <v>722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729</v>
      </c>
      <c r="AE234" s="702"/>
      <c r="AF234" s="703"/>
      <c r="AG234" s="728" t="s">
        <v>722</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729</v>
      </c>
      <c r="AE235" s="743"/>
      <c r="AF235" s="744"/>
      <c r="AG235" s="745" t="s">
        <v>722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767</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729</v>
      </c>
      <c r="AE237" s="769"/>
      <c r="AF237" s="769"/>
      <c r="AG237" s="728" t="s">
        <v>722</v>
      </c>
      <c r="AH237" s="729"/>
      <c r="AI237" s="729"/>
      <c r="AJ237" s="729"/>
      <c r="AK237" s="729"/>
      <c r="AL237" s="729"/>
      <c r="AM237" s="729"/>
      <c r="AN237" s="729"/>
      <c r="AO237" s="729"/>
      <c r="AP237" s="729"/>
      <c r="AQ237" s="729"/>
      <c r="AR237" s="729"/>
      <c r="AS237" s="729"/>
      <c r="AT237" s="729"/>
      <c r="AU237" s="729"/>
      <c r="AV237" s="729"/>
      <c r="AW237" s="729"/>
      <c r="AX237" s="730"/>
    </row>
    <row r="238" spans="1:50" ht="84.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768</v>
      </c>
      <c r="AE238" s="702"/>
      <c r="AF238" s="702"/>
      <c r="AG238" s="728" t="s">
        <v>769</v>
      </c>
      <c r="AH238" s="729"/>
      <c r="AI238" s="729"/>
      <c r="AJ238" s="729"/>
      <c r="AK238" s="729"/>
      <c r="AL238" s="729"/>
      <c r="AM238" s="729"/>
      <c r="AN238" s="729"/>
      <c r="AO238" s="729"/>
      <c r="AP238" s="729"/>
      <c r="AQ238" s="729"/>
      <c r="AR238" s="729"/>
      <c r="AS238" s="729"/>
      <c r="AT238" s="729"/>
      <c r="AU238" s="729"/>
      <c r="AV238" s="729"/>
      <c r="AW238" s="729"/>
      <c r="AX238" s="730"/>
    </row>
    <row r="239" spans="1:50" ht="34.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729</v>
      </c>
      <c r="AE240" s="690"/>
      <c r="AF240" s="781"/>
      <c r="AG240" s="376" t="s">
        <v>722</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722</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782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79.5" customHeight="1" thickBot="1" x14ac:dyDescent="0.2">
      <c r="A254" s="133" t="s">
        <v>786</v>
      </c>
      <c r="B254" s="134"/>
      <c r="C254" s="134"/>
      <c r="D254" s="134"/>
      <c r="E254" s="135"/>
      <c r="F254" s="789" t="s">
        <v>788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427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507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720</v>
      </c>
      <c r="H268" s="805"/>
      <c r="I268" s="805"/>
      <c r="J268" s="152">
        <v>20</v>
      </c>
      <c r="K268" s="152"/>
      <c r="L268" s="121">
        <v>562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770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742</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733</v>
      </c>
      <c r="H310" s="839"/>
      <c r="I310" s="839"/>
      <c r="J310" s="839"/>
      <c r="K310" s="840"/>
      <c r="L310" s="841" t="s">
        <v>737</v>
      </c>
      <c r="M310" s="842"/>
      <c r="N310" s="842"/>
      <c r="O310" s="842"/>
      <c r="P310" s="842"/>
      <c r="Q310" s="842"/>
      <c r="R310" s="842"/>
      <c r="S310" s="842"/>
      <c r="T310" s="842"/>
      <c r="U310" s="842"/>
      <c r="V310" s="842"/>
      <c r="W310" s="842"/>
      <c r="X310" s="843"/>
      <c r="Y310" s="844">
        <v>43</v>
      </c>
      <c r="Z310" s="845"/>
      <c r="AA310" s="845"/>
      <c r="AB310" s="846"/>
      <c r="AC310" s="838" t="s">
        <v>739</v>
      </c>
      <c r="AD310" s="839"/>
      <c r="AE310" s="839"/>
      <c r="AF310" s="839"/>
      <c r="AG310" s="840"/>
      <c r="AH310" s="841" t="s">
        <v>740</v>
      </c>
      <c r="AI310" s="842"/>
      <c r="AJ310" s="842"/>
      <c r="AK310" s="842"/>
      <c r="AL310" s="842"/>
      <c r="AM310" s="842"/>
      <c r="AN310" s="842"/>
      <c r="AO310" s="842"/>
      <c r="AP310" s="842"/>
      <c r="AQ310" s="842"/>
      <c r="AR310" s="842"/>
      <c r="AS310" s="842"/>
      <c r="AT310" s="843"/>
      <c r="AU310" s="844">
        <v>2</v>
      </c>
      <c r="AV310" s="845"/>
      <c r="AW310" s="845"/>
      <c r="AX310" s="847"/>
    </row>
    <row r="311" spans="1:50" ht="24.75" customHeight="1" x14ac:dyDescent="0.15">
      <c r="A311" s="814"/>
      <c r="B311" s="815"/>
      <c r="C311" s="815"/>
      <c r="D311" s="815"/>
      <c r="E311" s="815"/>
      <c r="F311" s="816"/>
      <c r="G311" s="824" t="s">
        <v>734</v>
      </c>
      <c r="H311" s="825"/>
      <c r="I311" s="825"/>
      <c r="J311" s="825"/>
      <c r="K311" s="826"/>
      <c r="L311" s="827" t="s">
        <v>738</v>
      </c>
      <c r="M311" s="828"/>
      <c r="N311" s="828"/>
      <c r="O311" s="828"/>
      <c r="P311" s="828"/>
      <c r="Q311" s="828"/>
      <c r="R311" s="828"/>
      <c r="S311" s="828"/>
      <c r="T311" s="828"/>
      <c r="U311" s="828"/>
      <c r="V311" s="828"/>
      <c r="W311" s="828"/>
      <c r="X311" s="829"/>
      <c r="Y311" s="830">
        <v>7</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735</v>
      </c>
      <c r="H312" s="825"/>
      <c r="I312" s="825"/>
      <c r="J312" s="825"/>
      <c r="K312" s="826"/>
      <c r="L312" s="827" t="s">
        <v>738</v>
      </c>
      <c r="M312" s="828"/>
      <c r="N312" s="828"/>
      <c r="O312" s="828"/>
      <c r="P312" s="828"/>
      <c r="Q312" s="828"/>
      <c r="R312" s="828"/>
      <c r="S312" s="828"/>
      <c r="T312" s="828"/>
      <c r="U312" s="828"/>
      <c r="V312" s="828"/>
      <c r="W312" s="828"/>
      <c r="X312" s="829"/>
      <c r="Y312" s="830">
        <v>3</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736</v>
      </c>
      <c r="H313" s="825"/>
      <c r="I313" s="825"/>
      <c r="J313" s="825"/>
      <c r="K313" s="826"/>
      <c r="L313" s="827" t="s">
        <v>738</v>
      </c>
      <c r="M313" s="828"/>
      <c r="N313" s="828"/>
      <c r="O313" s="828"/>
      <c r="P313" s="828"/>
      <c r="Q313" s="828"/>
      <c r="R313" s="828"/>
      <c r="S313" s="828"/>
      <c r="T313" s="828"/>
      <c r="U313" s="828"/>
      <c r="V313" s="828"/>
      <c r="W313" s="828"/>
      <c r="X313" s="829"/>
      <c r="Y313" s="830">
        <v>0</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5" t="s">
        <v>275</v>
      </c>
      <c r="AQ365" s="885"/>
      <c r="AR365" s="885"/>
      <c r="AS365" s="885"/>
      <c r="AT365" s="885"/>
      <c r="AU365" s="885"/>
      <c r="AV365" s="885"/>
      <c r="AW365" s="885"/>
      <c r="AX365" s="885"/>
    </row>
    <row r="366" spans="1:51" ht="135" customHeight="1" x14ac:dyDescent="0.15">
      <c r="A366" s="873">
        <v>1</v>
      </c>
      <c r="B366" s="873">
        <v>1</v>
      </c>
      <c r="C366" s="874" t="s">
        <v>771</v>
      </c>
      <c r="D366" s="875"/>
      <c r="E366" s="875"/>
      <c r="F366" s="875"/>
      <c r="G366" s="875"/>
      <c r="H366" s="875"/>
      <c r="I366" s="875"/>
      <c r="J366" s="876" t="s">
        <v>722</v>
      </c>
      <c r="K366" s="877"/>
      <c r="L366" s="877"/>
      <c r="M366" s="877"/>
      <c r="N366" s="877"/>
      <c r="O366" s="877"/>
      <c r="P366" s="878" t="s">
        <v>741</v>
      </c>
      <c r="Q366" s="879"/>
      <c r="R366" s="879"/>
      <c r="S366" s="879"/>
      <c r="T366" s="879"/>
      <c r="U366" s="879"/>
      <c r="V366" s="879"/>
      <c r="W366" s="879"/>
      <c r="X366" s="879"/>
      <c r="Y366" s="880">
        <v>53</v>
      </c>
      <c r="Z366" s="881"/>
      <c r="AA366" s="881"/>
      <c r="AB366" s="882"/>
      <c r="AC366" s="883"/>
      <c r="AD366" s="884"/>
      <c r="AE366" s="884"/>
      <c r="AF366" s="884"/>
      <c r="AG366" s="884"/>
      <c r="AH366" s="867" t="s">
        <v>722</v>
      </c>
      <c r="AI366" s="868"/>
      <c r="AJ366" s="868"/>
      <c r="AK366" s="868"/>
      <c r="AL366" s="869" t="s">
        <v>722</v>
      </c>
      <c r="AM366" s="870"/>
      <c r="AN366" s="870"/>
      <c r="AO366" s="871"/>
      <c r="AP366" s="872" t="s">
        <v>722</v>
      </c>
      <c r="AQ366" s="872"/>
      <c r="AR366" s="872"/>
      <c r="AS366" s="872"/>
      <c r="AT366" s="872"/>
      <c r="AU366" s="872"/>
      <c r="AV366" s="872"/>
      <c r="AW366" s="872"/>
      <c r="AX366" s="872"/>
    </row>
    <row r="367" spans="1:51" ht="135" customHeight="1" x14ac:dyDescent="0.15">
      <c r="A367" s="873">
        <v>2</v>
      </c>
      <c r="B367" s="873">
        <v>1</v>
      </c>
      <c r="C367" s="874" t="s">
        <v>772</v>
      </c>
      <c r="D367" s="875"/>
      <c r="E367" s="875"/>
      <c r="F367" s="875"/>
      <c r="G367" s="875"/>
      <c r="H367" s="875"/>
      <c r="I367" s="875"/>
      <c r="J367" s="876" t="s">
        <v>722</v>
      </c>
      <c r="K367" s="877"/>
      <c r="L367" s="877"/>
      <c r="M367" s="877"/>
      <c r="N367" s="877"/>
      <c r="O367" s="877"/>
      <c r="P367" s="878" t="s">
        <v>741</v>
      </c>
      <c r="Q367" s="879"/>
      <c r="R367" s="879"/>
      <c r="S367" s="879"/>
      <c r="T367" s="879"/>
      <c r="U367" s="879"/>
      <c r="V367" s="879"/>
      <c r="W367" s="879"/>
      <c r="X367" s="879"/>
      <c r="Y367" s="880">
        <v>32</v>
      </c>
      <c r="Z367" s="881"/>
      <c r="AA367" s="881"/>
      <c r="AB367" s="882"/>
      <c r="AC367" s="883"/>
      <c r="AD367" s="884"/>
      <c r="AE367" s="884"/>
      <c r="AF367" s="884"/>
      <c r="AG367" s="884"/>
      <c r="AH367" s="867" t="s">
        <v>722</v>
      </c>
      <c r="AI367" s="868"/>
      <c r="AJ367" s="868"/>
      <c r="AK367" s="868"/>
      <c r="AL367" s="869" t="s">
        <v>722</v>
      </c>
      <c r="AM367" s="870"/>
      <c r="AN367" s="870"/>
      <c r="AO367" s="871"/>
      <c r="AP367" s="872" t="s">
        <v>722</v>
      </c>
      <c r="AQ367" s="872"/>
      <c r="AR367" s="872"/>
      <c r="AS367" s="872"/>
      <c r="AT367" s="872"/>
      <c r="AU367" s="872"/>
      <c r="AV367" s="872"/>
      <c r="AW367" s="872"/>
      <c r="AX367" s="872"/>
      <c r="AY367">
        <f>COUNTA($C$367)</f>
        <v>1</v>
      </c>
    </row>
    <row r="368" spans="1:51" ht="135" customHeight="1" x14ac:dyDescent="0.15">
      <c r="A368" s="873">
        <v>3</v>
      </c>
      <c r="B368" s="873">
        <v>1</v>
      </c>
      <c r="C368" s="874" t="s">
        <v>773</v>
      </c>
      <c r="D368" s="875"/>
      <c r="E368" s="875"/>
      <c r="F368" s="875"/>
      <c r="G368" s="875"/>
      <c r="H368" s="875"/>
      <c r="I368" s="875"/>
      <c r="J368" s="876" t="s">
        <v>722</v>
      </c>
      <c r="K368" s="877"/>
      <c r="L368" s="877"/>
      <c r="M368" s="877"/>
      <c r="N368" s="877"/>
      <c r="O368" s="877"/>
      <c r="P368" s="878" t="s">
        <v>741</v>
      </c>
      <c r="Q368" s="879"/>
      <c r="R368" s="879"/>
      <c r="S368" s="879"/>
      <c r="T368" s="879"/>
      <c r="U368" s="879"/>
      <c r="V368" s="879"/>
      <c r="W368" s="879"/>
      <c r="X368" s="879"/>
      <c r="Y368" s="880">
        <v>32</v>
      </c>
      <c r="Z368" s="881"/>
      <c r="AA368" s="881"/>
      <c r="AB368" s="882"/>
      <c r="AC368" s="883"/>
      <c r="AD368" s="884"/>
      <c r="AE368" s="884"/>
      <c r="AF368" s="884"/>
      <c r="AG368" s="884"/>
      <c r="AH368" s="867" t="s">
        <v>722</v>
      </c>
      <c r="AI368" s="868"/>
      <c r="AJ368" s="868"/>
      <c r="AK368" s="868"/>
      <c r="AL368" s="869" t="s">
        <v>722</v>
      </c>
      <c r="AM368" s="870"/>
      <c r="AN368" s="870"/>
      <c r="AO368" s="871"/>
      <c r="AP368" s="872" t="s">
        <v>722</v>
      </c>
      <c r="AQ368" s="872"/>
      <c r="AR368" s="872"/>
      <c r="AS368" s="872"/>
      <c r="AT368" s="872"/>
      <c r="AU368" s="872"/>
      <c r="AV368" s="872"/>
      <c r="AW368" s="872"/>
      <c r="AX368" s="872"/>
      <c r="AY368">
        <f>COUNTA($C$368)</f>
        <v>1</v>
      </c>
    </row>
    <row r="369" spans="1:51" ht="135" customHeight="1" x14ac:dyDescent="0.15">
      <c r="A369" s="873">
        <v>4</v>
      </c>
      <c r="B369" s="873">
        <v>1</v>
      </c>
      <c r="C369" s="874" t="s">
        <v>774</v>
      </c>
      <c r="D369" s="875"/>
      <c r="E369" s="875"/>
      <c r="F369" s="875"/>
      <c r="G369" s="875"/>
      <c r="H369" s="875"/>
      <c r="I369" s="875"/>
      <c r="J369" s="876" t="s">
        <v>722</v>
      </c>
      <c r="K369" s="877"/>
      <c r="L369" s="877"/>
      <c r="M369" s="877"/>
      <c r="N369" s="877"/>
      <c r="O369" s="877"/>
      <c r="P369" s="878" t="s">
        <v>741</v>
      </c>
      <c r="Q369" s="879"/>
      <c r="R369" s="879"/>
      <c r="S369" s="879"/>
      <c r="T369" s="879"/>
      <c r="U369" s="879"/>
      <c r="V369" s="879"/>
      <c r="W369" s="879"/>
      <c r="X369" s="879"/>
      <c r="Y369" s="880">
        <v>24</v>
      </c>
      <c r="Z369" s="881"/>
      <c r="AA369" s="881"/>
      <c r="AB369" s="882"/>
      <c r="AC369" s="883"/>
      <c r="AD369" s="884"/>
      <c r="AE369" s="884"/>
      <c r="AF369" s="884"/>
      <c r="AG369" s="884"/>
      <c r="AH369" s="867" t="s">
        <v>722</v>
      </c>
      <c r="AI369" s="868"/>
      <c r="AJ369" s="868"/>
      <c r="AK369" s="868"/>
      <c r="AL369" s="869" t="s">
        <v>722</v>
      </c>
      <c r="AM369" s="870"/>
      <c r="AN369" s="870"/>
      <c r="AO369" s="871"/>
      <c r="AP369" s="872" t="s">
        <v>722</v>
      </c>
      <c r="AQ369" s="872"/>
      <c r="AR369" s="872"/>
      <c r="AS369" s="872"/>
      <c r="AT369" s="872"/>
      <c r="AU369" s="872"/>
      <c r="AV369" s="872"/>
      <c r="AW369" s="872"/>
      <c r="AX369" s="872"/>
      <c r="AY369">
        <f>COUNTA($C$369)</f>
        <v>1</v>
      </c>
    </row>
    <row r="370" spans="1:51" ht="135" customHeight="1" x14ac:dyDescent="0.15">
      <c r="A370" s="873">
        <v>5</v>
      </c>
      <c r="B370" s="873">
        <v>1</v>
      </c>
      <c r="C370" s="874" t="s">
        <v>775</v>
      </c>
      <c r="D370" s="875"/>
      <c r="E370" s="875"/>
      <c r="F370" s="875"/>
      <c r="G370" s="875"/>
      <c r="H370" s="875"/>
      <c r="I370" s="875"/>
      <c r="J370" s="876" t="s">
        <v>722</v>
      </c>
      <c r="K370" s="877"/>
      <c r="L370" s="877"/>
      <c r="M370" s="877"/>
      <c r="N370" s="877"/>
      <c r="O370" s="877"/>
      <c r="P370" s="878" t="s">
        <v>741</v>
      </c>
      <c r="Q370" s="879"/>
      <c r="R370" s="879"/>
      <c r="S370" s="879"/>
      <c r="T370" s="879"/>
      <c r="U370" s="879"/>
      <c r="V370" s="879"/>
      <c r="W370" s="879"/>
      <c r="X370" s="879"/>
      <c r="Y370" s="880">
        <v>21</v>
      </c>
      <c r="Z370" s="881"/>
      <c r="AA370" s="881"/>
      <c r="AB370" s="882"/>
      <c r="AC370" s="883"/>
      <c r="AD370" s="884"/>
      <c r="AE370" s="884"/>
      <c r="AF370" s="884"/>
      <c r="AG370" s="884"/>
      <c r="AH370" s="867" t="s">
        <v>722</v>
      </c>
      <c r="AI370" s="868"/>
      <c r="AJ370" s="868"/>
      <c r="AK370" s="868"/>
      <c r="AL370" s="869" t="s">
        <v>722</v>
      </c>
      <c r="AM370" s="870"/>
      <c r="AN370" s="870"/>
      <c r="AO370" s="871"/>
      <c r="AP370" s="872" t="s">
        <v>722</v>
      </c>
      <c r="AQ370" s="872"/>
      <c r="AR370" s="872"/>
      <c r="AS370" s="872"/>
      <c r="AT370" s="872"/>
      <c r="AU370" s="872"/>
      <c r="AV370" s="872"/>
      <c r="AW370" s="872"/>
      <c r="AX370" s="872"/>
      <c r="AY370">
        <f>COUNTA($C$370)</f>
        <v>1</v>
      </c>
    </row>
    <row r="371" spans="1:51" ht="135" customHeight="1" x14ac:dyDescent="0.15">
      <c r="A371" s="873">
        <v>6</v>
      </c>
      <c r="B371" s="873">
        <v>1</v>
      </c>
      <c r="C371" s="874" t="s">
        <v>776</v>
      </c>
      <c r="D371" s="875"/>
      <c r="E371" s="875"/>
      <c r="F371" s="875"/>
      <c r="G371" s="875"/>
      <c r="H371" s="875"/>
      <c r="I371" s="875"/>
      <c r="J371" s="876" t="s">
        <v>722</v>
      </c>
      <c r="K371" s="877"/>
      <c r="L371" s="877"/>
      <c r="M371" s="877"/>
      <c r="N371" s="877"/>
      <c r="O371" s="877"/>
      <c r="P371" s="878" t="s">
        <v>741</v>
      </c>
      <c r="Q371" s="879"/>
      <c r="R371" s="879"/>
      <c r="S371" s="879"/>
      <c r="T371" s="879"/>
      <c r="U371" s="879"/>
      <c r="V371" s="879"/>
      <c r="W371" s="879"/>
      <c r="X371" s="879"/>
      <c r="Y371" s="880">
        <v>20</v>
      </c>
      <c r="Z371" s="881"/>
      <c r="AA371" s="881"/>
      <c r="AB371" s="882"/>
      <c r="AC371" s="883"/>
      <c r="AD371" s="884"/>
      <c r="AE371" s="884"/>
      <c r="AF371" s="884"/>
      <c r="AG371" s="884"/>
      <c r="AH371" s="867" t="s">
        <v>722</v>
      </c>
      <c r="AI371" s="868"/>
      <c r="AJ371" s="868"/>
      <c r="AK371" s="868"/>
      <c r="AL371" s="869" t="s">
        <v>722</v>
      </c>
      <c r="AM371" s="870"/>
      <c r="AN371" s="870"/>
      <c r="AO371" s="871"/>
      <c r="AP371" s="872" t="s">
        <v>722</v>
      </c>
      <c r="AQ371" s="872"/>
      <c r="AR371" s="872"/>
      <c r="AS371" s="872"/>
      <c r="AT371" s="872"/>
      <c r="AU371" s="872"/>
      <c r="AV371" s="872"/>
      <c r="AW371" s="872"/>
      <c r="AX371" s="872"/>
      <c r="AY371">
        <f>COUNTA($C$371)</f>
        <v>1</v>
      </c>
    </row>
    <row r="372" spans="1:51" ht="135" customHeight="1" x14ac:dyDescent="0.15">
      <c r="A372" s="873">
        <v>7</v>
      </c>
      <c r="B372" s="873">
        <v>1</v>
      </c>
      <c r="C372" s="874" t="s">
        <v>777</v>
      </c>
      <c r="D372" s="875"/>
      <c r="E372" s="875"/>
      <c r="F372" s="875"/>
      <c r="G372" s="875"/>
      <c r="H372" s="875"/>
      <c r="I372" s="875"/>
      <c r="J372" s="876" t="s">
        <v>722</v>
      </c>
      <c r="K372" s="877"/>
      <c r="L372" s="877"/>
      <c r="M372" s="877"/>
      <c r="N372" s="877"/>
      <c r="O372" s="877"/>
      <c r="P372" s="878" t="s">
        <v>741</v>
      </c>
      <c r="Q372" s="879"/>
      <c r="R372" s="879"/>
      <c r="S372" s="879"/>
      <c r="T372" s="879"/>
      <c r="U372" s="879"/>
      <c r="V372" s="879"/>
      <c r="W372" s="879"/>
      <c r="X372" s="879"/>
      <c r="Y372" s="880">
        <v>20</v>
      </c>
      <c r="Z372" s="881"/>
      <c r="AA372" s="881"/>
      <c r="AB372" s="882"/>
      <c r="AC372" s="883"/>
      <c r="AD372" s="884"/>
      <c r="AE372" s="884"/>
      <c r="AF372" s="884"/>
      <c r="AG372" s="884"/>
      <c r="AH372" s="867" t="s">
        <v>722</v>
      </c>
      <c r="AI372" s="868"/>
      <c r="AJ372" s="868"/>
      <c r="AK372" s="868"/>
      <c r="AL372" s="869" t="s">
        <v>722</v>
      </c>
      <c r="AM372" s="870"/>
      <c r="AN372" s="870"/>
      <c r="AO372" s="871"/>
      <c r="AP372" s="872" t="s">
        <v>722</v>
      </c>
      <c r="AQ372" s="872"/>
      <c r="AR372" s="872"/>
      <c r="AS372" s="872"/>
      <c r="AT372" s="872"/>
      <c r="AU372" s="872"/>
      <c r="AV372" s="872"/>
      <c r="AW372" s="872"/>
      <c r="AX372" s="872"/>
      <c r="AY372">
        <f>COUNTA($C$372)</f>
        <v>1</v>
      </c>
    </row>
    <row r="373" spans="1:51" ht="135" customHeight="1" x14ac:dyDescent="0.15">
      <c r="A373" s="873">
        <v>8</v>
      </c>
      <c r="B373" s="873">
        <v>1</v>
      </c>
      <c r="C373" s="874" t="s">
        <v>778</v>
      </c>
      <c r="D373" s="875"/>
      <c r="E373" s="875"/>
      <c r="F373" s="875"/>
      <c r="G373" s="875"/>
      <c r="H373" s="875"/>
      <c r="I373" s="875"/>
      <c r="J373" s="876" t="s">
        <v>722</v>
      </c>
      <c r="K373" s="877"/>
      <c r="L373" s="877"/>
      <c r="M373" s="877"/>
      <c r="N373" s="877"/>
      <c r="O373" s="877"/>
      <c r="P373" s="878" t="s">
        <v>741</v>
      </c>
      <c r="Q373" s="879"/>
      <c r="R373" s="879"/>
      <c r="S373" s="879"/>
      <c r="T373" s="879"/>
      <c r="U373" s="879"/>
      <c r="V373" s="879"/>
      <c r="W373" s="879"/>
      <c r="X373" s="879"/>
      <c r="Y373" s="880">
        <v>20</v>
      </c>
      <c r="Z373" s="881"/>
      <c r="AA373" s="881"/>
      <c r="AB373" s="882"/>
      <c r="AC373" s="883"/>
      <c r="AD373" s="884"/>
      <c r="AE373" s="884"/>
      <c r="AF373" s="884"/>
      <c r="AG373" s="884"/>
      <c r="AH373" s="867" t="s">
        <v>722</v>
      </c>
      <c r="AI373" s="868"/>
      <c r="AJ373" s="868"/>
      <c r="AK373" s="868"/>
      <c r="AL373" s="869" t="s">
        <v>722</v>
      </c>
      <c r="AM373" s="870"/>
      <c r="AN373" s="870"/>
      <c r="AO373" s="871"/>
      <c r="AP373" s="872" t="s">
        <v>722</v>
      </c>
      <c r="AQ373" s="872"/>
      <c r="AR373" s="872"/>
      <c r="AS373" s="872"/>
      <c r="AT373" s="872"/>
      <c r="AU373" s="872"/>
      <c r="AV373" s="872"/>
      <c r="AW373" s="872"/>
      <c r="AX373" s="872"/>
      <c r="AY373">
        <f>COUNTA($C$373)</f>
        <v>1</v>
      </c>
    </row>
    <row r="374" spans="1:51" ht="135" customHeight="1" x14ac:dyDescent="0.15">
      <c r="A374" s="873">
        <v>9</v>
      </c>
      <c r="B374" s="873">
        <v>1</v>
      </c>
      <c r="C374" s="874" t="s">
        <v>779</v>
      </c>
      <c r="D374" s="875"/>
      <c r="E374" s="875"/>
      <c r="F374" s="875"/>
      <c r="G374" s="875"/>
      <c r="H374" s="875"/>
      <c r="I374" s="875"/>
      <c r="J374" s="876" t="s">
        <v>722</v>
      </c>
      <c r="K374" s="877"/>
      <c r="L374" s="877"/>
      <c r="M374" s="877"/>
      <c r="N374" s="877"/>
      <c r="O374" s="877"/>
      <c r="P374" s="878" t="s">
        <v>741</v>
      </c>
      <c r="Q374" s="879"/>
      <c r="R374" s="879"/>
      <c r="S374" s="879"/>
      <c r="T374" s="879"/>
      <c r="U374" s="879"/>
      <c r="V374" s="879"/>
      <c r="W374" s="879"/>
      <c r="X374" s="879"/>
      <c r="Y374" s="880">
        <v>19</v>
      </c>
      <c r="Z374" s="881"/>
      <c r="AA374" s="881"/>
      <c r="AB374" s="882"/>
      <c r="AC374" s="883"/>
      <c r="AD374" s="884"/>
      <c r="AE374" s="884"/>
      <c r="AF374" s="884"/>
      <c r="AG374" s="884"/>
      <c r="AH374" s="867" t="s">
        <v>722</v>
      </c>
      <c r="AI374" s="868"/>
      <c r="AJ374" s="868"/>
      <c r="AK374" s="868"/>
      <c r="AL374" s="869" t="s">
        <v>722</v>
      </c>
      <c r="AM374" s="870"/>
      <c r="AN374" s="870"/>
      <c r="AO374" s="871"/>
      <c r="AP374" s="872" t="s">
        <v>722</v>
      </c>
      <c r="AQ374" s="872"/>
      <c r="AR374" s="872"/>
      <c r="AS374" s="872"/>
      <c r="AT374" s="872"/>
      <c r="AU374" s="872"/>
      <c r="AV374" s="872"/>
      <c r="AW374" s="872"/>
      <c r="AX374" s="872"/>
      <c r="AY374">
        <f>COUNTA($C$374)</f>
        <v>1</v>
      </c>
    </row>
    <row r="375" spans="1:51" ht="135" customHeight="1" x14ac:dyDescent="0.15">
      <c r="A375" s="873">
        <v>10</v>
      </c>
      <c r="B375" s="873">
        <v>1</v>
      </c>
      <c r="C375" s="874" t="s">
        <v>780</v>
      </c>
      <c r="D375" s="875"/>
      <c r="E375" s="875"/>
      <c r="F375" s="875"/>
      <c r="G375" s="875"/>
      <c r="H375" s="875"/>
      <c r="I375" s="875"/>
      <c r="J375" s="876" t="s">
        <v>722</v>
      </c>
      <c r="K375" s="877"/>
      <c r="L375" s="877"/>
      <c r="M375" s="877"/>
      <c r="N375" s="877"/>
      <c r="O375" s="877"/>
      <c r="P375" s="878" t="s">
        <v>741</v>
      </c>
      <c r="Q375" s="879"/>
      <c r="R375" s="879"/>
      <c r="S375" s="879"/>
      <c r="T375" s="879"/>
      <c r="U375" s="879"/>
      <c r="V375" s="879"/>
      <c r="W375" s="879"/>
      <c r="X375" s="879"/>
      <c r="Y375" s="880">
        <v>19</v>
      </c>
      <c r="Z375" s="881"/>
      <c r="AA375" s="881"/>
      <c r="AB375" s="882"/>
      <c r="AC375" s="883"/>
      <c r="AD375" s="884"/>
      <c r="AE375" s="884"/>
      <c r="AF375" s="884"/>
      <c r="AG375" s="884"/>
      <c r="AH375" s="867" t="s">
        <v>722</v>
      </c>
      <c r="AI375" s="868"/>
      <c r="AJ375" s="868"/>
      <c r="AK375" s="868"/>
      <c r="AL375" s="869" t="s">
        <v>722</v>
      </c>
      <c r="AM375" s="870"/>
      <c r="AN375" s="870"/>
      <c r="AO375" s="871"/>
      <c r="AP375" s="872" t="s">
        <v>722</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t="s">
        <v>722</v>
      </c>
      <c r="AM376" s="870"/>
      <c r="AN376" s="870"/>
      <c r="AO376" s="871"/>
      <c r="AP376" s="872" t="s">
        <v>722</v>
      </c>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t="s">
        <v>722</v>
      </c>
      <c r="AM377" s="870"/>
      <c r="AN377" s="870"/>
      <c r="AO377" s="871"/>
      <c r="AP377" s="872" t="s">
        <v>722</v>
      </c>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t="s">
        <v>722</v>
      </c>
      <c r="AM378" s="870"/>
      <c r="AN378" s="870"/>
      <c r="AO378" s="871"/>
      <c r="AP378" s="872" t="s">
        <v>722</v>
      </c>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t="s">
        <v>722</v>
      </c>
      <c r="AM379" s="870"/>
      <c r="AN379" s="870"/>
      <c r="AO379" s="871"/>
      <c r="AP379" s="872" t="s">
        <v>722</v>
      </c>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t="s">
        <v>722</v>
      </c>
      <c r="AM380" s="870"/>
      <c r="AN380" s="870"/>
      <c r="AO380" s="871"/>
      <c r="AP380" s="872" t="s">
        <v>722</v>
      </c>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t="s">
        <v>722</v>
      </c>
      <c r="AM381" s="870"/>
      <c r="AN381" s="870"/>
      <c r="AO381" s="871"/>
      <c r="AP381" s="872" t="s">
        <v>722</v>
      </c>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t="s">
        <v>722</v>
      </c>
      <c r="AM382" s="870"/>
      <c r="AN382" s="870"/>
      <c r="AO382" s="871"/>
      <c r="AP382" s="872" t="s">
        <v>722</v>
      </c>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t="s">
        <v>722</v>
      </c>
      <c r="AM383" s="870"/>
      <c r="AN383" s="870"/>
      <c r="AO383" s="871"/>
      <c r="AP383" s="872" t="s">
        <v>722</v>
      </c>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t="s">
        <v>722</v>
      </c>
      <c r="AM384" s="870"/>
      <c r="AN384" s="870"/>
      <c r="AO384" s="871"/>
      <c r="AP384" s="872" t="s">
        <v>722</v>
      </c>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t="s">
        <v>722</v>
      </c>
      <c r="AM385" s="870"/>
      <c r="AN385" s="870"/>
      <c r="AO385" s="871"/>
      <c r="AP385" s="872" t="s">
        <v>722</v>
      </c>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t="s">
        <v>722</v>
      </c>
      <c r="AM386" s="870"/>
      <c r="AN386" s="870"/>
      <c r="AO386" s="871"/>
      <c r="AP386" s="872" t="s">
        <v>722</v>
      </c>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t="s">
        <v>722</v>
      </c>
      <c r="AM387" s="870"/>
      <c r="AN387" s="870"/>
      <c r="AO387" s="871"/>
      <c r="AP387" s="872" t="s">
        <v>722</v>
      </c>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t="s">
        <v>722</v>
      </c>
      <c r="AM388" s="870"/>
      <c r="AN388" s="870"/>
      <c r="AO388" s="871"/>
      <c r="AP388" s="872" t="s">
        <v>722</v>
      </c>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t="s">
        <v>722</v>
      </c>
      <c r="AM389" s="870"/>
      <c r="AN389" s="870"/>
      <c r="AO389" s="871"/>
      <c r="AP389" s="872" t="s">
        <v>722</v>
      </c>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t="s">
        <v>722</v>
      </c>
      <c r="AM390" s="870"/>
      <c r="AN390" s="870"/>
      <c r="AO390" s="871"/>
      <c r="AP390" s="872" t="s">
        <v>722</v>
      </c>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t="s">
        <v>722</v>
      </c>
      <c r="AM391" s="870"/>
      <c r="AN391" s="870"/>
      <c r="AO391" s="871"/>
      <c r="AP391" s="872" t="s">
        <v>722</v>
      </c>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t="s">
        <v>722</v>
      </c>
      <c r="AM392" s="870"/>
      <c r="AN392" s="870"/>
      <c r="AO392" s="871"/>
      <c r="AP392" s="872" t="s">
        <v>722</v>
      </c>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t="s">
        <v>722</v>
      </c>
      <c r="AM393" s="870"/>
      <c r="AN393" s="870"/>
      <c r="AO393" s="871"/>
      <c r="AP393" s="872" t="s">
        <v>722</v>
      </c>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t="s">
        <v>722</v>
      </c>
      <c r="AM394" s="870"/>
      <c r="AN394" s="870"/>
      <c r="AO394" s="871"/>
      <c r="AP394" s="872" t="s">
        <v>722</v>
      </c>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t="s">
        <v>722</v>
      </c>
      <c r="AM395" s="870"/>
      <c r="AN395" s="870"/>
      <c r="AO395" s="871"/>
      <c r="AP395" s="872" t="s">
        <v>722</v>
      </c>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5" t="s">
        <v>275</v>
      </c>
      <c r="AQ398" s="885"/>
      <c r="AR398" s="885"/>
      <c r="AS398" s="885"/>
      <c r="AT398" s="885"/>
      <c r="AU398" s="885"/>
      <c r="AV398" s="885"/>
      <c r="AW398" s="885"/>
      <c r="AX398" s="885"/>
      <c r="AY398">
        <f>$AY$396</f>
        <v>1</v>
      </c>
    </row>
    <row r="399" spans="1:51" ht="30" customHeight="1" x14ac:dyDescent="0.15">
      <c r="A399" s="873">
        <v>1</v>
      </c>
      <c r="B399" s="873">
        <v>1</v>
      </c>
      <c r="C399" s="874" t="s">
        <v>743</v>
      </c>
      <c r="D399" s="875"/>
      <c r="E399" s="875"/>
      <c r="F399" s="875"/>
      <c r="G399" s="875"/>
      <c r="H399" s="875"/>
      <c r="I399" s="875"/>
      <c r="J399" s="876">
        <v>1010001129704</v>
      </c>
      <c r="K399" s="877"/>
      <c r="L399" s="877"/>
      <c r="M399" s="877"/>
      <c r="N399" s="877"/>
      <c r="O399" s="877"/>
      <c r="P399" s="878" t="s">
        <v>740</v>
      </c>
      <c r="Q399" s="879"/>
      <c r="R399" s="879"/>
      <c r="S399" s="879"/>
      <c r="T399" s="879"/>
      <c r="U399" s="879"/>
      <c r="V399" s="879"/>
      <c r="W399" s="879"/>
      <c r="X399" s="879"/>
      <c r="Y399" s="880">
        <v>2.2000000000000002</v>
      </c>
      <c r="Z399" s="881"/>
      <c r="AA399" s="881"/>
      <c r="AB399" s="882"/>
      <c r="AC399" s="883" t="s">
        <v>341</v>
      </c>
      <c r="AD399" s="884"/>
      <c r="AE399" s="884"/>
      <c r="AF399" s="884"/>
      <c r="AG399" s="884"/>
      <c r="AH399" s="867" t="s">
        <v>722</v>
      </c>
      <c r="AI399" s="868"/>
      <c r="AJ399" s="868"/>
      <c r="AK399" s="868"/>
      <c r="AL399" s="869" t="s">
        <v>722</v>
      </c>
      <c r="AM399" s="870"/>
      <c r="AN399" s="870"/>
      <c r="AO399" s="871"/>
      <c r="AP399" s="872" t="s">
        <v>722</v>
      </c>
      <c r="AQ399" s="872"/>
      <c r="AR399" s="872"/>
      <c r="AS399" s="872"/>
      <c r="AT399" s="872"/>
      <c r="AU399" s="872"/>
      <c r="AV399" s="872"/>
      <c r="AW399" s="872"/>
      <c r="AX399" s="872"/>
      <c r="AY399">
        <f>$AY$396</f>
        <v>1</v>
      </c>
    </row>
    <row r="400" spans="1:51" ht="30" customHeight="1" x14ac:dyDescent="0.15">
      <c r="A400" s="873">
        <v>2</v>
      </c>
      <c r="B400" s="873">
        <v>1</v>
      </c>
      <c r="C400" s="874" t="s">
        <v>744</v>
      </c>
      <c r="D400" s="875"/>
      <c r="E400" s="875"/>
      <c r="F400" s="875"/>
      <c r="G400" s="875"/>
      <c r="H400" s="875"/>
      <c r="I400" s="875"/>
      <c r="J400" s="876">
        <v>4010001017138</v>
      </c>
      <c r="K400" s="877"/>
      <c r="L400" s="877"/>
      <c r="M400" s="877"/>
      <c r="N400" s="877"/>
      <c r="O400" s="877"/>
      <c r="P400" s="878" t="s">
        <v>740</v>
      </c>
      <c r="Q400" s="879"/>
      <c r="R400" s="879"/>
      <c r="S400" s="879"/>
      <c r="T400" s="879"/>
      <c r="U400" s="879"/>
      <c r="V400" s="879"/>
      <c r="W400" s="879"/>
      <c r="X400" s="879"/>
      <c r="Y400" s="880">
        <v>1.7</v>
      </c>
      <c r="Z400" s="881"/>
      <c r="AA400" s="881"/>
      <c r="AB400" s="882"/>
      <c r="AC400" s="883" t="s">
        <v>341</v>
      </c>
      <c r="AD400" s="884"/>
      <c r="AE400" s="884"/>
      <c r="AF400" s="884"/>
      <c r="AG400" s="884"/>
      <c r="AH400" s="867" t="s">
        <v>722</v>
      </c>
      <c r="AI400" s="868"/>
      <c r="AJ400" s="868"/>
      <c r="AK400" s="868"/>
      <c r="AL400" s="869" t="s">
        <v>722</v>
      </c>
      <c r="AM400" s="870"/>
      <c r="AN400" s="870"/>
      <c r="AO400" s="871"/>
      <c r="AP400" s="872" t="s">
        <v>722</v>
      </c>
      <c r="AQ400" s="872"/>
      <c r="AR400" s="872"/>
      <c r="AS400" s="872"/>
      <c r="AT400" s="872"/>
      <c r="AU400" s="872"/>
      <c r="AV400" s="872"/>
      <c r="AW400" s="872"/>
      <c r="AX400" s="872"/>
      <c r="AY400">
        <f>COUNTA($C$400)</f>
        <v>1</v>
      </c>
    </row>
    <row r="401" spans="1:51" ht="30" customHeight="1" x14ac:dyDescent="0.15">
      <c r="A401" s="873">
        <v>3</v>
      </c>
      <c r="B401" s="873">
        <v>1</v>
      </c>
      <c r="C401" s="874" t="s">
        <v>745</v>
      </c>
      <c r="D401" s="875"/>
      <c r="E401" s="875"/>
      <c r="F401" s="875"/>
      <c r="G401" s="875"/>
      <c r="H401" s="875"/>
      <c r="I401" s="875"/>
      <c r="J401" s="876">
        <v>3011501005649</v>
      </c>
      <c r="K401" s="877"/>
      <c r="L401" s="877"/>
      <c r="M401" s="877"/>
      <c r="N401" s="877"/>
      <c r="O401" s="877"/>
      <c r="P401" s="878" t="s">
        <v>740</v>
      </c>
      <c r="Q401" s="879"/>
      <c r="R401" s="879"/>
      <c r="S401" s="879"/>
      <c r="T401" s="879"/>
      <c r="U401" s="879"/>
      <c r="V401" s="879"/>
      <c r="W401" s="879"/>
      <c r="X401" s="879"/>
      <c r="Y401" s="880">
        <v>1</v>
      </c>
      <c r="Z401" s="881"/>
      <c r="AA401" s="881"/>
      <c r="AB401" s="882"/>
      <c r="AC401" s="883" t="s">
        <v>341</v>
      </c>
      <c r="AD401" s="884"/>
      <c r="AE401" s="884"/>
      <c r="AF401" s="884"/>
      <c r="AG401" s="884"/>
      <c r="AH401" s="867" t="s">
        <v>722</v>
      </c>
      <c r="AI401" s="868"/>
      <c r="AJ401" s="868"/>
      <c r="AK401" s="868"/>
      <c r="AL401" s="869" t="s">
        <v>722</v>
      </c>
      <c r="AM401" s="870"/>
      <c r="AN401" s="870"/>
      <c r="AO401" s="871"/>
      <c r="AP401" s="872" t="s">
        <v>722</v>
      </c>
      <c r="AQ401" s="872"/>
      <c r="AR401" s="872"/>
      <c r="AS401" s="872"/>
      <c r="AT401" s="872"/>
      <c r="AU401" s="872"/>
      <c r="AV401" s="872"/>
      <c r="AW401" s="872"/>
      <c r="AX401" s="872"/>
      <c r="AY401">
        <f>COUNTA($C$401)</f>
        <v>1</v>
      </c>
    </row>
    <row r="402" spans="1:51" ht="30" customHeight="1" x14ac:dyDescent="0.15">
      <c r="A402" s="873">
        <v>4</v>
      </c>
      <c r="B402" s="873">
        <v>1</v>
      </c>
      <c r="C402" s="874" t="s">
        <v>744</v>
      </c>
      <c r="D402" s="875"/>
      <c r="E402" s="875"/>
      <c r="F402" s="875"/>
      <c r="G402" s="875"/>
      <c r="H402" s="875"/>
      <c r="I402" s="875"/>
      <c r="J402" s="876">
        <v>4010001017138</v>
      </c>
      <c r="K402" s="877"/>
      <c r="L402" s="877"/>
      <c r="M402" s="877"/>
      <c r="N402" s="877"/>
      <c r="O402" s="877"/>
      <c r="P402" s="878" t="s">
        <v>740</v>
      </c>
      <c r="Q402" s="879"/>
      <c r="R402" s="879"/>
      <c r="S402" s="879"/>
      <c r="T402" s="879"/>
      <c r="U402" s="879"/>
      <c r="V402" s="879"/>
      <c r="W402" s="879"/>
      <c r="X402" s="879"/>
      <c r="Y402" s="880">
        <v>0.8</v>
      </c>
      <c r="Z402" s="881"/>
      <c r="AA402" s="881"/>
      <c r="AB402" s="882"/>
      <c r="AC402" s="883" t="s">
        <v>341</v>
      </c>
      <c r="AD402" s="884"/>
      <c r="AE402" s="884"/>
      <c r="AF402" s="884"/>
      <c r="AG402" s="884"/>
      <c r="AH402" s="867" t="s">
        <v>722</v>
      </c>
      <c r="AI402" s="868"/>
      <c r="AJ402" s="868"/>
      <c r="AK402" s="868"/>
      <c r="AL402" s="869" t="s">
        <v>722</v>
      </c>
      <c r="AM402" s="870"/>
      <c r="AN402" s="870"/>
      <c r="AO402" s="871"/>
      <c r="AP402" s="872" t="s">
        <v>722</v>
      </c>
      <c r="AQ402" s="872"/>
      <c r="AR402" s="872"/>
      <c r="AS402" s="872"/>
      <c r="AT402" s="872"/>
      <c r="AU402" s="872"/>
      <c r="AV402" s="872"/>
      <c r="AW402" s="872"/>
      <c r="AX402" s="872"/>
      <c r="AY402">
        <f>COUNTA($C$402)</f>
        <v>1</v>
      </c>
    </row>
    <row r="403" spans="1:51" ht="30" customHeight="1" x14ac:dyDescent="0.15">
      <c r="A403" s="873">
        <v>5</v>
      </c>
      <c r="B403" s="873">
        <v>1</v>
      </c>
      <c r="C403" s="874" t="s">
        <v>760</v>
      </c>
      <c r="D403" s="875"/>
      <c r="E403" s="875"/>
      <c r="F403" s="875"/>
      <c r="G403" s="875"/>
      <c r="H403" s="875"/>
      <c r="I403" s="875"/>
      <c r="J403" s="876">
        <v>6011205000217</v>
      </c>
      <c r="K403" s="877"/>
      <c r="L403" s="877"/>
      <c r="M403" s="877"/>
      <c r="N403" s="877"/>
      <c r="O403" s="877"/>
      <c r="P403" s="878" t="s">
        <v>746</v>
      </c>
      <c r="Q403" s="879"/>
      <c r="R403" s="879"/>
      <c r="S403" s="879"/>
      <c r="T403" s="879"/>
      <c r="U403" s="879"/>
      <c r="V403" s="879"/>
      <c r="W403" s="879"/>
      <c r="X403" s="879"/>
      <c r="Y403" s="880">
        <v>0.7</v>
      </c>
      <c r="Z403" s="881"/>
      <c r="AA403" s="881"/>
      <c r="AB403" s="882"/>
      <c r="AC403" s="883" t="s">
        <v>341</v>
      </c>
      <c r="AD403" s="884"/>
      <c r="AE403" s="884"/>
      <c r="AF403" s="884"/>
      <c r="AG403" s="884"/>
      <c r="AH403" s="867" t="s">
        <v>722</v>
      </c>
      <c r="AI403" s="868"/>
      <c r="AJ403" s="868"/>
      <c r="AK403" s="868"/>
      <c r="AL403" s="869" t="s">
        <v>722</v>
      </c>
      <c r="AM403" s="870"/>
      <c r="AN403" s="870"/>
      <c r="AO403" s="871"/>
      <c r="AP403" s="872" t="s">
        <v>722</v>
      </c>
      <c r="AQ403" s="872"/>
      <c r="AR403" s="872"/>
      <c r="AS403" s="872"/>
      <c r="AT403" s="872"/>
      <c r="AU403" s="872"/>
      <c r="AV403" s="872"/>
      <c r="AW403" s="872"/>
      <c r="AX403" s="872"/>
      <c r="AY403">
        <f>COUNTA($C$403)</f>
        <v>1</v>
      </c>
    </row>
    <row r="404" spans="1:51" ht="30" customHeight="1" x14ac:dyDescent="0.15">
      <c r="A404" s="873">
        <v>6</v>
      </c>
      <c r="B404" s="873">
        <v>1</v>
      </c>
      <c r="C404" s="888" t="s">
        <v>747</v>
      </c>
      <c r="D404" s="889"/>
      <c r="E404" s="889"/>
      <c r="F404" s="889"/>
      <c r="G404" s="889"/>
      <c r="H404" s="889"/>
      <c r="I404" s="890"/>
      <c r="J404" s="891">
        <v>7010401057508</v>
      </c>
      <c r="K404" s="892"/>
      <c r="L404" s="892"/>
      <c r="M404" s="892"/>
      <c r="N404" s="892"/>
      <c r="O404" s="893"/>
      <c r="P404" s="894" t="s">
        <v>746</v>
      </c>
      <c r="Q404" s="895"/>
      <c r="R404" s="895"/>
      <c r="S404" s="895"/>
      <c r="T404" s="895"/>
      <c r="U404" s="895"/>
      <c r="V404" s="895"/>
      <c r="W404" s="895"/>
      <c r="X404" s="896"/>
      <c r="Y404" s="880">
        <v>0.3</v>
      </c>
      <c r="Z404" s="881"/>
      <c r="AA404" s="881"/>
      <c r="AB404" s="882"/>
      <c r="AC404" s="897" t="s">
        <v>341</v>
      </c>
      <c r="AD404" s="898"/>
      <c r="AE404" s="898"/>
      <c r="AF404" s="898"/>
      <c r="AG404" s="899"/>
      <c r="AH404" s="900" t="s">
        <v>722</v>
      </c>
      <c r="AI404" s="901"/>
      <c r="AJ404" s="901"/>
      <c r="AK404" s="902"/>
      <c r="AL404" s="869" t="s">
        <v>722</v>
      </c>
      <c r="AM404" s="870"/>
      <c r="AN404" s="870"/>
      <c r="AO404" s="871"/>
      <c r="AP404" s="903" t="s">
        <v>722</v>
      </c>
      <c r="AQ404" s="904"/>
      <c r="AR404" s="904"/>
      <c r="AS404" s="904"/>
      <c r="AT404" s="904"/>
      <c r="AU404" s="904"/>
      <c r="AV404" s="904"/>
      <c r="AW404" s="904"/>
      <c r="AX404" s="905"/>
      <c r="AY404">
        <f>COUNTA($C$404)</f>
        <v>1</v>
      </c>
    </row>
    <row r="405" spans="1:51" ht="30" customHeight="1" x14ac:dyDescent="0.15">
      <c r="A405" s="873">
        <v>7</v>
      </c>
      <c r="B405" s="873">
        <v>1</v>
      </c>
      <c r="C405" s="906" t="s">
        <v>759</v>
      </c>
      <c r="D405" s="907"/>
      <c r="E405" s="907"/>
      <c r="F405" s="907"/>
      <c r="G405" s="907"/>
      <c r="H405" s="907"/>
      <c r="I405" s="908"/>
      <c r="J405" s="891">
        <v>7010001011328</v>
      </c>
      <c r="K405" s="892"/>
      <c r="L405" s="892"/>
      <c r="M405" s="892"/>
      <c r="N405" s="892"/>
      <c r="O405" s="893"/>
      <c r="P405" s="894" t="s">
        <v>746</v>
      </c>
      <c r="Q405" s="895"/>
      <c r="R405" s="895"/>
      <c r="S405" s="895"/>
      <c r="T405" s="895"/>
      <c r="U405" s="895"/>
      <c r="V405" s="895"/>
      <c r="W405" s="895"/>
      <c r="X405" s="896"/>
      <c r="Y405" s="880">
        <v>0.2</v>
      </c>
      <c r="Z405" s="881"/>
      <c r="AA405" s="881"/>
      <c r="AB405" s="882"/>
      <c r="AC405" s="897" t="s">
        <v>341</v>
      </c>
      <c r="AD405" s="898"/>
      <c r="AE405" s="898"/>
      <c r="AF405" s="898"/>
      <c r="AG405" s="899"/>
      <c r="AH405" s="909" t="s">
        <v>758</v>
      </c>
      <c r="AI405" s="910"/>
      <c r="AJ405" s="910"/>
      <c r="AK405" s="911"/>
      <c r="AL405" s="869" t="s">
        <v>758</v>
      </c>
      <c r="AM405" s="870"/>
      <c r="AN405" s="870"/>
      <c r="AO405" s="871"/>
      <c r="AP405" s="903" t="s">
        <v>722</v>
      </c>
      <c r="AQ405" s="904"/>
      <c r="AR405" s="904"/>
      <c r="AS405" s="904"/>
      <c r="AT405" s="904"/>
      <c r="AU405" s="904"/>
      <c r="AV405" s="904"/>
      <c r="AW405" s="904"/>
      <c r="AX405" s="905"/>
      <c r="AY405">
        <f>COUNTA($C$405)</f>
        <v>1</v>
      </c>
    </row>
    <row r="406" spans="1:51" ht="30" customHeight="1" x14ac:dyDescent="0.15">
      <c r="A406" s="873">
        <v>8</v>
      </c>
      <c r="B406" s="873">
        <v>1</v>
      </c>
      <c r="C406" s="888" t="s">
        <v>743</v>
      </c>
      <c r="D406" s="889"/>
      <c r="E406" s="889"/>
      <c r="F406" s="889"/>
      <c r="G406" s="889"/>
      <c r="H406" s="889"/>
      <c r="I406" s="890"/>
      <c r="J406" s="891">
        <v>1010001129704</v>
      </c>
      <c r="K406" s="892"/>
      <c r="L406" s="892"/>
      <c r="M406" s="892"/>
      <c r="N406" s="892"/>
      <c r="O406" s="893"/>
      <c r="P406" s="894" t="s">
        <v>740</v>
      </c>
      <c r="Q406" s="895"/>
      <c r="R406" s="895"/>
      <c r="S406" s="895"/>
      <c r="T406" s="895"/>
      <c r="U406" s="895"/>
      <c r="V406" s="895"/>
      <c r="W406" s="895"/>
      <c r="X406" s="896"/>
      <c r="Y406" s="880">
        <v>0.2</v>
      </c>
      <c r="Z406" s="881"/>
      <c r="AA406" s="881"/>
      <c r="AB406" s="882"/>
      <c r="AC406" s="897" t="s">
        <v>335</v>
      </c>
      <c r="AD406" s="898"/>
      <c r="AE406" s="898"/>
      <c r="AF406" s="898"/>
      <c r="AG406" s="899"/>
      <c r="AH406" s="909">
        <v>7</v>
      </c>
      <c r="AI406" s="910"/>
      <c r="AJ406" s="910"/>
      <c r="AK406" s="911"/>
      <c r="AL406" s="869">
        <v>85.9</v>
      </c>
      <c r="AM406" s="870"/>
      <c r="AN406" s="870"/>
      <c r="AO406" s="871"/>
      <c r="AP406" s="903" t="s">
        <v>722</v>
      </c>
      <c r="AQ406" s="904"/>
      <c r="AR406" s="904"/>
      <c r="AS406" s="904"/>
      <c r="AT406" s="904"/>
      <c r="AU406" s="904"/>
      <c r="AV406" s="904"/>
      <c r="AW406" s="904"/>
      <c r="AX406" s="905"/>
      <c r="AY406">
        <f>COUNTA($C$406)</f>
        <v>1</v>
      </c>
    </row>
    <row r="407" spans="1:51" ht="30" customHeight="1" x14ac:dyDescent="0.15">
      <c r="A407" s="873">
        <v>9</v>
      </c>
      <c r="B407" s="873">
        <v>1</v>
      </c>
      <c r="C407" s="906" t="s">
        <v>748</v>
      </c>
      <c r="D407" s="907"/>
      <c r="E407" s="907"/>
      <c r="F407" s="907"/>
      <c r="G407" s="907"/>
      <c r="H407" s="907"/>
      <c r="I407" s="908"/>
      <c r="J407" s="891">
        <v>4011401002621</v>
      </c>
      <c r="K407" s="892"/>
      <c r="L407" s="892"/>
      <c r="M407" s="892"/>
      <c r="N407" s="892"/>
      <c r="O407" s="893"/>
      <c r="P407" s="894" t="s">
        <v>746</v>
      </c>
      <c r="Q407" s="895"/>
      <c r="R407" s="895"/>
      <c r="S407" s="895"/>
      <c r="T407" s="895"/>
      <c r="U407" s="895"/>
      <c r="V407" s="895"/>
      <c r="W407" s="895"/>
      <c r="X407" s="896"/>
      <c r="Y407" s="880">
        <v>0.2</v>
      </c>
      <c r="Z407" s="881"/>
      <c r="AA407" s="881"/>
      <c r="AB407" s="882"/>
      <c r="AC407" s="897" t="s">
        <v>341</v>
      </c>
      <c r="AD407" s="898"/>
      <c r="AE407" s="898"/>
      <c r="AF407" s="898"/>
      <c r="AG407" s="899"/>
      <c r="AH407" s="909" t="s">
        <v>758</v>
      </c>
      <c r="AI407" s="910"/>
      <c r="AJ407" s="910"/>
      <c r="AK407" s="911"/>
      <c r="AL407" s="869" t="s">
        <v>758</v>
      </c>
      <c r="AM407" s="870"/>
      <c r="AN407" s="870"/>
      <c r="AO407" s="871"/>
      <c r="AP407" s="903" t="s">
        <v>758</v>
      </c>
      <c r="AQ407" s="904"/>
      <c r="AR407" s="904"/>
      <c r="AS407" s="904"/>
      <c r="AT407" s="904"/>
      <c r="AU407" s="904"/>
      <c r="AV407" s="904"/>
      <c r="AW407" s="904"/>
      <c r="AX407" s="905"/>
      <c r="AY407">
        <f>COUNTA($C$407)</f>
        <v>1</v>
      </c>
    </row>
    <row r="408" spans="1:51" ht="30" customHeight="1" x14ac:dyDescent="0.15">
      <c r="A408" s="873">
        <v>10</v>
      </c>
      <c r="B408" s="873">
        <v>1</v>
      </c>
      <c r="C408" s="875" t="s">
        <v>748</v>
      </c>
      <c r="D408" s="875"/>
      <c r="E408" s="875"/>
      <c r="F408" s="875"/>
      <c r="G408" s="875"/>
      <c r="H408" s="875"/>
      <c r="I408" s="875"/>
      <c r="J408" s="876">
        <v>4011401002621</v>
      </c>
      <c r="K408" s="877"/>
      <c r="L408" s="877"/>
      <c r="M408" s="877"/>
      <c r="N408" s="877"/>
      <c r="O408" s="877"/>
      <c r="P408" s="879" t="s">
        <v>746</v>
      </c>
      <c r="Q408" s="879"/>
      <c r="R408" s="879"/>
      <c r="S408" s="879"/>
      <c r="T408" s="879"/>
      <c r="U408" s="879"/>
      <c r="V408" s="879"/>
      <c r="W408" s="879"/>
      <c r="X408" s="879"/>
      <c r="Y408" s="880">
        <v>0</v>
      </c>
      <c r="Z408" s="881"/>
      <c r="AA408" s="881"/>
      <c r="AB408" s="882"/>
      <c r="AC408" s="883" t="s">
        <v>341</v>
      </c>
      <c r="AD408" s="884"/>
      <c r="AE408" s="884"/>
      <c r="AF408" s="884"/>
      <c r="AG408" s="884"/>
      <c r="AH408" s="886" t="s">
        <v>758</v>
      </c>
      <c r="AI408" s="887"/>
      <c r="AJ408" s="887"/>
      <c r="AK408" s="887"/>
      <c r="AL408" s="869" t="s">
        <v>758</v>
      </c>
      <c r="AM408" s="870"/>
      <c r="AN408" s="870"/>
      <c r="AO408" s="871"/>
      <c r="AP408" s="872" t="s">
        <v>758</v>
      </c>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t="s">
        <v>749</v>
      </c>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912" t="s">
        <v>662</v>
      </c>
      <c r="B627" s="913"/>
      <c r="C627" s="913"/>
      <c r="D627" s="913"/>
      <c r="E627" s="913"/>
      <c r="F627" s="913"/>
      <c r="G627" s="913"/>
      <c r="H627" s="913"/>
      <c r="I627" s="913"/>
      <c r="J627" s="913"/>
      <c r="K627" s="913"/>
      <c r="L627" s="913"/>
      <c r="M627" s="913"/>
      <c r="N627" s="913"/>
      <c r="O627" s="913"/>
      <c r="P627" s="913"/>
      <c r="Q627" s="913"/>
      <c r="R627" s="913"/>
      <c r="S627" s="913"/>
      <c r="T627" s="913"/>
      <c r="U627" s="913"/>
      <c r="V627" s="913"/>
      <c r="W627" s="913"/>
      <c r="X627" s="913"/>
      <c r="Y627" s="913"/>
      <c r="Z627" s="913"/>
      <c r="AA627" s="913"/>
      <c r="AB627" s="913"/>
      <c r="AC627" s="913"/>
      <c r="AD627" s="913"/>
      <c r="AE627" s="913"/>
      <c r="AF627" s="913"/>
      <c r="AG627" s="913"/>
      <c r="AH627" s="913"/>
      <c r="AI627" s="913"/>
      <c r="AJ627" s="913"/>
      <c r="AK627" s="914"/>
      <c r="AL627" s="915" t="s">
        <v>312</v>
      </c>
      <c r="AM627" s="916"/>
      <c r="AN627" s="91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7"/>
      <c r="B630" s="917"/>
      <c r="C630" s="863" t="s">
        <v>241</v>
      </c>
      <c r="D630" s="918"/>
      <c r="E630" s="863" t="s">
        <v>240</v>
      </c>
      <c r="F630" s="918"/>
      <c r="G630" s="918"/>
      <c r="H630" s="918"/>
      <c r="I630" s="918"/>
      <c r="J630" s="863" t="s">
        <v>274</v>
      </c>
      <c r="K630" s="863"/>
      <c r="L630" s="863"/>
      <c r="M630" s="863"/>
      <c r="N630" s="863"/>
      <c r="O630" s="863"/>
      <c r="P630" s="863" t="s">
        <v>25</v>
      </c>
      <c r="Q630" s="863"/>
      <c r="R630" s="863"/>
      <c r="S630" s="863"/>
      <c r="T630" s="863"/>
      <c r="U630" s="863"/>
      <c r="V630" s="863"/>
      <c r="W630" s="863"/>
      <c r="X630" s="863"/>
      <c r="Y630" s="863" t="s">
        <v>276</v>
      </c>
      <c r="Z630" s="918"/>
      <c r="AA630" s="918"/>
      <c r="AB630" s="918"/>
      <c r="AC630" s="863" t="s">
        <v>229</v>
      </c>
      <c r="AD630" s="863"/>
      <c r="AE630" s="863"/>
      <c r="AF630" s="863"/>
      <c r="AG630" s="863"/>
      <c r="AH630" s="863" t="s">
        <v>236</v>
      </c>
      <c r="AI630" s="918"/>
      <c r="AJ630" s="918"/>
      <c r="AK630" s="918"/>
      <c r="AL630" s="918" t="s">
        <v>19</v>
      </c>
      <c r="AM630" s="918"/>
      <c r="AN630" s="918"/>
      <c r="AO630" s="917"/>
      <c r="AP630" s="885" t="s">
        <v>306</v>
      </c>
      <c r="AQ630" s="885"/>
      <c r="AR630" s="885"/>
      <c r="AS630" s="885"/>
      <c r="AT630" s="885"/>
      <c r="AU630" s="885"/>
      <c r="AV630" s="885"/>
      <c r="AW630" s="885"/>
      <c r="AX630" s="885"/>
    </row>
    <row r="631" spans="1:51" ht="30" customHeight="1" x14ac:dyDescent="0.15">
      <c r="A631" s="873">
        <v>1</v>
      </c>
      <c r="B631" s="873">
        <v>1</v>
      </c>
      <c r="C631" s="919"/>
      <c r="D631" s="919"/>
      <c r="E631" s="663" t="s">
        <v>722</v>
      </c>
      <c r="F631" s="920"/>
      <c r="G631" s="920"/>
      <c r="H631" s="920"/>
      <c r="I631" s="920"/>
      <c r="J631" s="876" t="s">
        <v>722</v>
      </c>
      <c r="K631" s="877"/>
      <c r="L631" s="877"/>
      <c r="M631" s="877"/>
      <c r="N631" s="877"/>
      <c r="O631" s="877"/>
      <c r="P631" s="878" t="s">
        <v>722</v>
      </c>
      <c r="Q631" s="879"/>
      <c r="R631" s="879"/>
      <c r="S631" s="879"/>
      <c r="T631" s="879"/>
      <c r="U631" s="879"/>
      <c r="V631" s="879"/>
      <c r="W631" s="879"/>
      <c r="X631" s="879"/>
      <c r="Y631" s="880" t="s">
        <v>722</v>
      </c>
      <c r="Z631" s="881"/>
      <c r="AA631" s="881"/>
      <c r="AB631" s="882"/>
      <c r="AC631" s="883"/>
      <c r="AD631" s="884"/>
      <c r="AE631" s="884"/>
      <c r="AF631" s="884"/>
      <c r="AG631" s="884"/>
      <c r="AH631" s="886" t="s">
        <v>722</v>
      </c>
      <c r="AI631" s="887"/>
      <c r="AJ631" s="887"/>
      <c r="AK631" s="887"/>
      <c r="AL631" s="869" t="s">
        <v>722</v>
      </c>
      <c r="AM631" s="870"/>
      <c r="AN631" s="870"/>
      <c r="AO631" s="871"/>
      <c r="AP631" s="872" t="s">
        <v>722</v>
      </c>
      <c r="AQ631" s="872"/>
      <c r="AR631" s="872"/>
      <c r="AS631" s="872"/>
      <c r="AT631" s="872"/>
      <c r="AU631" s="872"/>
      <c r="AV631" s="872"/>
      <c r="AW631" s="872"/>
      <c r="AX631" s="872"/>
    </row>
    <row r="632" spans="1:51" ht="30" hidden="1" customHeight="1" x14ac:dyDescent="0.15">
      <c r="A632" s="873">
        <v>2</v>
      </c>
      <c r="B632" s="873">
        <v>1</v>
      </c>
      <c r="C632" s="919"/>
      <c r="D632" s="919"/>
      <c r="E632" s="920"/>
      <c r="F632" s="920"/>
      <c r="G632" s="920"/>
      <c r="H632" s="920"/>
      <c r="I632" s="920"/>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19"/>
      <c r="D633" s="919"/>
      <c r="E633" s="920"/>
      <c r="F633" s="920"/>
      <c r="G633" s="920"/>
      <c r="H633" s="920"/>
      <c r="I633" s="920"/>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19"/>
      <c r="D634" s="919"/>
      <c r="E634" s="920"/>
      <c r="F634" s="920"/>
      <c r="G634" s="920"/>
      <c r="H634" s="920"/>
      <c r="I634" s="920"/>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19"/>
      <c r="D635" s="919"/>
      <c r="E635" s="920"/>
      <c r="F635" s="920"/>
      <c r="G635" s="920"/>
      <c r="H635" s="920"/>
      <c r="I635" s="920"/>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19"/>
      <c r="D636" s="919"/>
      <c r="E636" s="920"/>
      <c r="F636" s="920"/>
      <c r="G636" s="920"/>
      <c r="H636" s="920"/>
      <c r="I636" s="920"/>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19"/>
      <c r="D637" s="919"/>
      <c r="E637" s="920"/>
      <c r="F637" s="920"/>
      <c r="G637" s="920"/>
      <c r="H637" s="920"/>
      <c r="I637" s="920"/>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19"/>
      <c r="D638" s="919"/>
      <c r="E638" s="920"/>
      <c r="F638" s="920"/>
      <c r="G638" s="920"/>
      <c r="H638" s="920"/>
      <c r="I638" s="920"/>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19"/>
      <c r="D639" s="919"/>
      <c r="E639" s="920"/>
      <c r="F639" s="920"/>
      <c r="G639" s="920"/>
      <c r="H639" s="920"/>
      <c r="I639" s="920"/>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19"/>
      <c r="D640" s="919"/>
      <c r="E640" s="920"/>
      <c r="F640" s="920"/>
      <c r="G640" s="920"/>
      <c r="H640" s="920"/>
      <c r="I640" s="920"/>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19"/>
      <c r="D641" s="919"/>
      <c r="E641" s="920"/>
      <c r="F641" s="920"/>
      <c r="G641" s="920"/>
      <c r="H641" s="920"/>
      <c r="I641" s="920"/>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19"/>
      <c r="D642" s="919"/>
      <c r="E642" s="920"/>
      <c r="F642" s="920"/>
      <c r="G642" s="920"/>
      <c r="H642" s="920"/>
      <c r="I642" s="920"/>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19"/>
      <c r="D643" s="919"/>
      <c r="E643" s="920"/>
      <c r="F643" s="920"/>
      <c r="G643" s="920"/>
      <c r="H643" s="920"/>
      <c r="I643" s="920"/>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19"/>
      <c r="D644" s="919"/>
      <c r="E644" s="920"/>
      <c r="F644" s="920"/>
      <c r="G644" s="920"/>
      <c r="H644" s="920"/>
      <c r="I644" s="920"/>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19"/>
      <c r="D645" s="919"/>
      <c r="E645" s="920"/>
      <c r="F645" s="920"/>
      <c r="G645" s="920"/>
      <c r="H645" s="920"/>
      <c r="I645" s="920"/>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19"/>
      <c r="D646" s="919"/>
      <c r="E646" s="920"/>
      <c r="F646" s="920"/>
      <c r="G646" s="920"/>
      <c r="H646" s="920"/>
      <c r="I646" s="920"/>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19"/>
      <c r="D647" s="919"/>
      <c r="E647" s="920"/>
      <c r="F647" s="920"/>
      <c r="G647" s="920"/>
      <c r="H647" s="920"/>
      <c r="I647" s="920"/>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19"/>
      <c r="D648" s="919"/>
      <c r="E648" s="663"/>
      <c r="F648" s="920"/>
      <c r="G648" s="920"/>
      <c r="H648" s="920"/>
      <c r="I648" s="920"/>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19"/>
      <c r="D649" s="919"/>
      <c r="E649" s="920"/>
      <c r="F649" s="920"/>
      <c r="G649" s="920"/>
      <c r="H649" s="920"/>
      <c r="I649" s="920"/>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19"/>
      <c r="D650" s="919"/>
      <c r="E650" s="920"/>
      <c r="F650" s="920"/>
      <c r="G650" s="920"/>
      <c r="H650" s="920"/>
      <c r="I650" s="920"/>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19"/>
      <c r="D651" s="919"/>
      <c r="E651" s="920"/>
      <c r="F651" s="920"/>
      <c r="G651" s="920"/>
      <c r="H651" s="920"/>
      <c r="I651" s="920"/>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19"/>
      <c r="D652" s="919"/>
      <c r="E652" s="920"/>
      <c r="F652" s="920"/>
      <c r="G652" s="920"/>
      <c r="H652" s="920"/>
      <c r="I652" s="920"/>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19"/>
      <c r="D653" s="919"/>
      <c r="E653" s="920"/>
      <c r="F653" s="920"/>
      <c r="G653" s="920"/>
      <c r="H653" s="920"/>
      <c r="I653" s="920"/>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19"/>
      <c r="D654" s="919"/>
      <c r="E654" s="920"/>
      <c r="F654" s="920"/>
      <c r="G654" s="920"/>
      <c r="H654" s="920"/>
      <c r="I654" s="920"/>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19"/>
      <c r="D655" s="919"/>
      <c r="E655" s="920"/>
      <c r="F655" s="920"/>
      <c r="G655" s="920"/>
      <c r="H655" s="920"/>
      <c r="I655" s="920"/>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19"/>
      <c r="D656" s="919"/>
      <c r="E656" s="920"/>
      <c r="F656" s="920"/>
      <c r="G656" s="920"/>
      <c r="H656" s="920"/>
      <c r="I656" s="920"/>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19"/>
      <c r="D657" s="919"/>
      <c r="E657" s="920"/>
      <c r="F657" s="920"/>
      <c r="G657" s="920"/>
      <c r="H657" s="920"/>
      <c r="I657" s="920"/>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19"/>
      <c r="D658" s="919"/>
      <c r="E658" s="920"/>
      <c r="F658" s="920"/>
      <c r="G658" s="920"/>
      <c r="H658" s="920"/>
      <c r="I658" s="920"/>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19"/>
      <c r="D659" s="919"/>
      <c r="E659" s="920"/>
      <c r="F659" s="920"/>
      <c r="G659" s="920"/>
      <c r="H659" s="920"/>
      <c r="I659" s="920"/>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19"/>
      <c r="D660" s="919"/>
      <c r="E660" s="920"/>
      <c r="F660" s="920"/>
      <c r="G660" s="920"/>
      <c r="H660" s="920"/>
      <c r="I660" s="920"/>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9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5:AO428">
    <cfRule type="expression" dxfId="1343" priority="761">
      <formula>IF(AND(AL405&gt;=0, RIGHT(TEXT(AL405,"0.#"),1)&lt;&gt;"."),TRUE,FALSE)</formula>
    </cfRule>
    <cfRule type="expression" dxfId="1342" priority="762">
      <formula>IF(AND(AL405&gt;=0, RIGHT(TEXT(AL405,"0.#"),1)="."),TRUE,FALSE)</formula>
    </cfRule>
    <cfRule type="expression" dxfId="1341" priority="763">
      <formula>IF(AND(AL405&lt;0, RIGHT(TEXT(AL405,"0.#"),1)&lt;&gt;"."),TRUE,FALSE)</formula>
    </cfRule>
    <cfRule type="expression" dxfId="1340" priority="764">
      <formula>IF(AND(AL405&lt;0, RIGHT(TEXT(AL405,"0.#"),1)="."),TRUE,FALSE)</formula>
    </cfRule>
  </conditionalFormatting>
  <conditionalFormatting sqref="AL399:AO405">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6" orientation="portrait" cellComments="asDisplayed" r:id="rId1"/>
  <headerFooter differentFirst="1" alignWithMargins="0"/>
  <rowBreaks count="4" manualBreakCount="4">
    <brk id="33" max="16383" man="1"/>
    <brk id="228"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719</v>
      </c>
      <c r="M2" s="13" t="str">
        <f>IF(L2="","",K2)</f>
        <v>社会保障</v>
      </c>
      <c r="N2" s="13" t="str">
        <f>IF(M2="","",IF(N1&lt;&gt;"",CONCATENATE(N1,"、",M2),M2))</f>
        <v>社会保障</v>
      </c>
      <c r="O2" s="13"/>
      <c r="P2" s="12" t="s">
        <v>70</v>
      </c>
      <c r="Q2" s="17" t="s">
        <v>719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719</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719</v>
      </c>
      <c r="C13" s="13" t="str">
        <f t="shared" si="9"/>
        <v>少子化社会対策</v>
      </c>
      <c r="D13" s="13" t="str">
        <f t="shared" si="8"/>
        <v>高齢社会対策、少子化社会対策</v>
      </c>
      <c r="F13" s="18" t="s">
        <v>115</v>
      </c>
      <c r="G13" s="17" t="s">
        <v>719</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高齢社会対策、少子化社会対策</v>
      </c>
      <c r="F14" s="18" t="s">
        <v>116</v>
      </c>
      <c r="G14" s="17" t="s">
        <v>719</v>
      </c>
      <c r="H14" s="13" t="str">
        <f t="shared" si="1"/>
        <v>労働保険特別会計雇用勘定</v>
      </c>
      <c r="I14" s="13" t="str">
        <f t="shared" si="5"/>
        <v>労働保険特別会計労災勘定、労働保険特別会計雇用勘定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719</v>
      </c>
      <c r="C15" s="13" t="str">
        <f t="shared" si="9"/>
        <v>男女共同参画</v>
      </c>
      <c r="D15" s="13" t="str">
        <f t="shared" si="8"/>
        <v>高齢社会対策、少子化社会対策、男女共同参画</v>
      </c>
      <c r="F15" s="18" t="s">
        <v>117</v>
      </c>
      <c r="G15" s="17"/>
      <c r="H15" s="13" t="str">
        <f t="shared" si="1"/>
        <v/>
      </c>
      <c r="I15" s="13" t="str">
        <f t="shared" si="5"/>
        <v>労働保険特別会計労災勘定、労働保険特別会計雇用勘定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高齢社会対策、少子化社会対策、男女共同参画</v>
      </c>
      <c r="F16" s="18" t="s">
        <v>118</v>
      </c>
      <c r="G16" s="17"/>
      <c r="H16" s="13" t="str">
        <f t="shared" si="1"/>
        <v/>
      </c>
      <c r="I16" s="13" t="str">
        <f t="shared" si="5"/>
        <v>労働保険特別会計労災勘定、労働保険特別会計雇用勘定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高齢社会対策、少子化社会対策、男女共同参画</v>
      </c>
      <c r="F17" s="18" t="s">
        <v>119</v>
      </c>
      <c r="G17" s="17"/>
      <c r="H17" s="13" t="str">
        <f t="shared" si="1"/>
        <v/>
      </c>
      <c r="I17" s="13" t="str">
        <f t="shared" si="5"/>
        <v>労働保険特別会計労災勘定、労働保険特別会計雇用勘定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高齢社会対策、少子化社会対策、男女共同参画</v>
      </c>
      <c r="F18" s="18" t="s">
        <v>120</v>
      </c>
      <c r="G18" s="17"/>
      <c r="H18" s="13" t="str">
        <f t="shared" si="1"/>
        <v/>
      </c>
      <c r="I18" s="13" t="str">
        <f t="shared" si="5"/>
        <v>労働保険特別会計労災勘定、労働保険特別会計雇用勘定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高齢社会対策、少子化社会対策、男女共同参画</v>
      </c>
      <c r="F19" s="18" t="s">
        <v>121</v>
      </c>
      <c r="G19" s="17"/>
      <c r="H19" s="13" t="str">
        <f t="shared" si="1"/>
        <v/>
      </c>
      <c r="I19" s="13" t="str">
        <f t="shared" si="5"/>
        <v>労働保険特別会計労災勘定、労働保険特別会計雇用勘定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t="s">
        <v>719</v>
      </c>
      <c r="C20" s="13" t="str">
        <f t="shared" si="9"/>
        <v>地方創生</v>
      </c>
      <c r="D20" s="13" t="str">
        <f t="shared" si="8"/>
        <v>高齢社会対策、少子化社会対策、男女共同参画、地方創生</v>
      </c>
      <c r="F20" s="18" t="s">
        <v>287</v>
      </c>
      <c r="G20" s="17"/>
      <c r="H20" s="13" t="str">
        <f t="shared" si="1"/>
        <v/>
      </c>
      <c r="I20" s="13" t="str">
        <f t="shared" si="5"/>
        <v>労働保険特別会計労災勘定、労働保険特別会計雇用勘定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高齢社会対策、少子化社会対策、男女共同参画、地方創生</v>
      </c>
      <c r="F21" s="18" t="s">
        <v>122</v>
      </c>
      <c r="G21" s="17"/>
      <c r="H21" s="13" t="str">
        <f t="shared" si="1"/>
        <v/>
      </c>
      <c r="I21" s="13" t="str">
        <f t="shared" si="5"/>
        <v>労働保険特別会計労災勘定、労働保険特別会計雇用勘定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高齢社会対策、少子化社会対策、男女共同参画、地方創生</v>
      </c>
      <c r="F22" s="18" t="s">
        <v>123</v>
      </c>
      <c r="G22" s="17"/>
      <c r="H22" s="13" t="str">
        <f t="shared" si="1"/>
        <v/>
      </c>
      <c r="I22" s="13" t="str">
        <f t="shared" si="5"/>
        <v>労働保険特別会計労災勘定、労働保険特別会計雇用勘定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高齢社会対策、少子化社会対策、男女共同参画、地方創生</v>
      </c>
      <c r="F23" s="18" t="s">
        <v>124</v>
      </c>
      <c r="G23" s="17"/>
      <c r="H23" s="13" t="str">
        <f t="shared" si="1"/>
        <v/>
      </c>
      <c r="I23" s="13" t="str">
        <f t="shared" si="5"/>
        <v>労働保険特別会計労災勘定、労働保険特別会計雇用勘定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労働保険特別会計労災勘定、労働保険特別会計雇用勘定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高齢社会対策、少子化社会対策、男女共同参画、地方創生</v>
      </c>
      <c r="B27" s="13"/>
      <c r="F27" s="18" t="s">
        <v>127</v>
      </c>
      <c r="G27" s="17"/>
      <c r="H27" s="13" t="str">
        <f t="shared" si="1"/>
        <v/>
      </c>
      <c r="I27" s="13" t="str">
        <f t="shared" si="5"/>
        <v>労働保険特別会計労災勘定、労働保険特別会計雇用勘定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9"/>
      <c r="Z2" s="851"/>
      <c r="AA2" s="852"/>
      <c r="AB2" s="983" t="s">
        <v>11</v>
      </c>
      <c r="AC2" s="984"/>
      <c r="AD2" s="985"/>
      <c r="AE2" s="987" t="s">
        <v>371</v>
      </c>
      <c r="AF2" s="987"/>
      <c r="AG2" s="987"/>
      <c r="AH2" s="924"/>
      <c r="AI2" s="987" t="s">
        <v>467</v>
      </c>
      <c r="AJ2" s="987"/>
      <c r="AK2" s="987"/>
      <c r="AL2" s="924"/>
      <c r="AM2" s="987" t="s">
        <v>468</v>
      </c>
      <c r="AN2" s="987"/>
      <c r="AO2" s="987"/>
      <c r="AP2" s="924"/>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80"/>
      <c r="Z3" s="981"/>
      <c r="AA3" s="982"/>
      <c r="AB3" s="986"/>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61"/>
      <c r="I4" s="961"/>
      <c r="J4" s="961"/>
      <c r="K4" s="961"/>
      <c r="L4" s="961"/>
      <c r="M4" s="961"/>
      <c r="N4" s="961"/>
      <c r="O4" s="962"/>
      <c r="P4" s="154"/>
      <c r="Q4" s="377"/>
      <c r="R4" s="377"/>
      <c r="S4" s="377"/>
      <c r="T4" s="377"/>
      <c r="U4" s="377"/>
      <c r="V4" s="377"/>
      <c r="W4" s="377"/>
      <c r="X4" s="378"/>
      <c r="Y4" s="975" t="s">
        <v>12</v>
      </c>
      <c r="Z4" s="976"/>
      <c r="AA4" s="97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63"/>
      <c r="H5" s="964"/>
      <c r="I5" s="964"/>
      <c r="J5" s="964"/>
      <c r="K5" s="964"/>
      <c r="L5" s="964"/>
      <c r="M5" s="964"/>
      <c r="N5" s="964"/>
      <c r="O5" s="965"/>
      <c r="P5" s="969"/>
      <c r="Q5" s="969"/>
      <c r="R5" s="969"/>
      <c r="S5" s="969"/>
      <c r="T5" s="969"/>
      <c r="U5" s="969"/>
      <c r="V5" s="969"/>
      <c r="W5" s="969"/>
      <c r="X5" s="970"/>
      <c r="Y5" s="237" t="s">
        <v>51</v>
      </c>
      <c r="Z5" s="972"/>
      <c r="AA5" s="973"/>
      <c r="AB5" s="463"/>
      <c r="AC5" s="978"/>
      <c r="AD5" s="97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66"/>
      <c r="H6" s="967"/>
      <c r="I6" s="967"/>
      <c r="J6" s="967"/>
      <c r="K6" s="967"/>
      <c r="L6" s="967"/>
      <c r="M6" s="967"/>
      <c r="N6" s="967"/>
      <c r="O6" s="968"/>
      <c r="P6" s="380"/>
      <c r="Q6" s="380"/>
      <c r="R6" s="380"/>
      <c r="S6" s="380"/>
      <c r="T6" s="380"/>
      <c r="U6" s="380"/>
      <c r="V6" s="380"/>
      <c r="W6" s="380"/>
      <c r="X6" s="381"/>
      <c r="Y6" s="971" t="s">
        <v>13</v>
      </c>
      <c r="Z6" s="972"/>
      <c r="AA6" s="973"/>
      <c r="AB6" s="933" t="s">
        <v>171</v>
      </c>
      <c r="AC6" s="974"/>
      <c r="AD6" s="97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9" t="s">
        <v>343</v>
      </c>
      <c r="B7" s="950"/>
      <c r="C7" s="950"/>
      <c r="D7" s="950"/>
      <c r="E7" s="950"/>
      <c r="F7" s="95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52"/>
      <c r="B8" s="953"/>
      <c r="C8" s="953"/>
      <c r="D8" s="953"/>
      <c r="E8" s="953"/>
      <c r="F8" s="95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9"/>
      <c r="Z9" s="851"/>
      <c r="AA9" s="852"/>
      <c r="AB9" s="983" t="s">
        <v>11</v>
      </c>
      <c r="AC9" s="984"/>
      <c r="AD9" s="985"/>
      <c r="AE9" s="987" t="s">
        <v>371</v>
      </c>
      <c r="AF9" s="987"/>
      <c r="AG9" s="987"/>
      <c r="AH9" s="924"/>
      <c r="AI9" s="987" t="s">
        <v>467</v>
      </c>
      <c r="AJ9" s="987"/>
      <c r="AK9" s="987"/>
      <c r="AL9" s="924"/>
      <c r="AM9" s="987" t="s">
        <v>468</v>
      </c>
      <c r="AN9" s="987"/>
      <c r="AO9" s="987"/>
      <c r="AP9" s="924"/>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80"/>
      <c r="Z10" s="981"/>
      <c r="AA10" s="982"/>
      <c r="AB10" s="986"/>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61"/>
      <c r="I11" s="961"/>
      <c r="J11" s="961"/>
      <c r="K11" s="961"/>
      <c r="L11" s="961"/>
      <c r="M11" s="961"/>
      <c r="N11" s="961"/>
      <c r="O11" s="962"/>
      <c r="P11" s="154"/>
      <c r="Q11" s="377"/>
      <c r="R11" s="377"/>
      <c r="S11" s="377"/>
      <c r="T11" s="377"/>
      <c r="U11" s="377"/>
      <c r="V11" s="377"/>
      <c r="W11" s="377"/>
      <c r="X11" s="378"/>
      <c r="Y11" s="975" t="s">
        <v>12</v>
      </c>
      <c r="Z11" s="976"/>
      <c r="AA11" s="97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63"/>
      <c r="H12" s="964"/>
      <c r="I12" s="964"/>
      <c r="J12" s="964"/>
      <c r="K12" s="964"/>
      <c r="L12" s="964"/>
      <c r="M12" s="964"/>
      <c r="N12" s="964"/>
      <c r="O12" s="965"/>
      <c r="P12" s="969"/>
      <c r="Q12" s="969"/>
      <c r="R12" s="969"/>
      <c r="S12" s="969"/>
      <c r="T12" s="969"/>
      <c r="U12" s="969"/>
      <c r="V12" s="969"/>
      <c r="W12" s="969"/>
      <c r="X12" s="970"/>
      <c r="Y12" s="237" t="s">
        <v>51</v>
      </c>
      <c r="Z12" s="972"/>
      <c r="AA12" s="973"/>
      <c r="AB12" s="463"/>
      <c r="AC12" s="978"/>
      <c r="AD12" s="97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8"/>
      <c r="B13" s="959"/>
      <c r="C13" s="959"/>
      <c r="D13" s="959"/>
      <c r="E13" s="959"/>
      <c r="F13" s="960"/>
      <c r="G13" s="966"/>
      <c r="H13" s="967"/>
      <c r="I13" s="967"/>
      <c r="J13" s="967"/>
      <c r="K13" s="967"/>
      <c r="L13" s="967"/>
      <c r="M13" s="967"/>
      <c r="N13" s="967"/>
      <c r="O13" s="968"/>
      <c r="P13" s="380"/>
      <c r="Q13" s="380"/>
      <c r="R13" s="380"/>
      <c r="S13" s="380"/>
      <c r="T13" s="380"/>
      <c r="U13" s="380"/>
      <c r="V13" s="380"/>
      <c r="W13" s="380"/>
      <c r="X13" s="381"/>
      <c r="Y13" s="971" t="s">
        <v>13</v>
      </c>
      <c r="Z13" s="972"/>
      <c r="AA13" s="973"/>
      <c r="AB13" s="933" t="s">
        <v>171</v>
      </c>
      <c r="AC13" s="974"/>
      <c r="AD13" s="97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9" t="s">
        <v>343</v>
      </c>
      <c r="B14" s="950"/>
      <c r="C14" s="950"/>
      <c r="D14" s="950"/>
      <c r="E14" s="950"/>
      <c r="F14" s="95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52"/>
      <c r="B15" s="953"/>
      <c r="C15" s="953"/>
      <c r="D15" s="953"/>
      <c r="E15" s="953"/>
      <c r="F15" s="95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9"/>
      <c r="Z16" s="851"/>
      <c r="AA16" s="852"/>
      <c r="AB16" s="983" t="s">
        <v>11</v>
      </c>
      <c r="AC16" s="984"/>
      <c r="AD16" s="985"/>
      <c r="AE16" s="987" t="s">
        <v>371</v>
      </c>
      <c r="AF16" s="987"/>
      <c r="AG16" s="987"/>
      <c r="AH16" s="924"/>
      <c r="AI16" s="987" t="s">
        <v>467</v>
      </c>
      <c r="AJ16" s="987"/>
      <c r="AK16" s="987"/>
      <c r="AL16" s="924"/>
      <c r="AM16" s="987" t="s">
        <v>468</v>
      </c>
      <c r="AN16" s="987"/>
      <c r="AO16" s="987"/>
      <c r="AP16" s="924"/>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80"/>
      <c r="Z17" s="981"/>
      <c r="AA17" s="982"/>
      <c r="AB17" s="986"/>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61"/>
      <c r="I18" s="961"/>
      <c r="J18" s="961"/>
      <c r="K18" s="961"/>
      <c r="L18" s="961"/>
      <c r="M18" s="961"/>
      <c r="N18" s="961"/>
      <c r="O18" s="962"/>
      <c r="P18" s="154"/>
      <c r="Q18" s="377"/>
      <c r="R18" s="377"/>
      <c r="S18" s="377"/>
      <c r="T18" s="377"/>
      <c r="U18" s="377"/>
      <c r="V18" s="377"/>
      <c r="W18" s="377"/>
      <c r="X18" s="378"/>
      <c r="Y18" s="975" t="s">
        <v>12</v>
      </c>
      <c r="Z18" s="976"/>
      <c r="AA18" s="97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63"/>
      <c r="H19" s="964"/>
      <c r="I19" s="964"/>
      <c r="J19" s="964"/>
      <c r="K19" s="964"/>
      <c r="L19" s="964"/>
      <c r="M19" s="964"/>
      <c r="N19" s="964"/>
      <c r="O19" s="965"/>
      <c r="P19" s="969"/>
      <c r="Q19" s="969"/>
      <c r="R19" s="969"/>
      <c r="S19" s="969"/>
      <c r="T19" s="969"/>
      <c r="U19" s="969"/>
      <c r="V19" s="969"/>
      <c r="W19" s="969"/>
      <c r="X19" s="970"/>
      <c r="Y19" s="237" t="s">
        <v>51</v>
      </c>
      <c r="Z19" s="972"/>
      <c r="AA19" s="973"/>
      <c r="AB19" s="463"/>
      <c r="AC19" s="978"/>
      <c r="AD19" s="97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8"/>
      <c r="B20" s="959"/>
      <c r="C20" s="959"/>
      <c r="D20" s="959"/>
      <c r="E20" s="959"/>
      <c r="F20" s="960"/>
      <c r="G20" s="966"/>
      <c r="H20" s="967"/>
      <c r="I20" s="967"/>
      <c r="J20" s="967"/>
      <c r="K20" s="967"/>
      <c r="L20" s="967"/>
      <c r="M20" s="967"/>
      <c r="N20" s="967"/>
      <c r="O20" s="968"/>
      <c r="P20" s="380"/>
      <c r="Q20" s="380"/>
      <c r="R20" s="380"/>
      <c r="S20" s="380"/>
      <c r="T20" s="380"/>
      <c r="U20" s="380"/>
      <c r="V20" s="380"/>
      <c r="W20" s="380"/>
      <c r="X20" s="381"/>
      <c r="Y20" s="971" t="s">
        <v>13</v>
      </c>
      <c r="Z20" s="972"/>
      <c r="AA20" s="973"/>
      <c r="AB20" s="933" t="s">
        <v>171</v>
      </c>
      <c r="AC20" s="974"/>
      <c r="AD20" s="97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9" t="s">
        <v>343</v>
      </c>
      <c r="B21" s="950"/>
      <c r="C21" s="950"/>
      <c r="D21" s="950"/>
      <c r="E21" s="950"/>
      <c r="F21" s="95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52"/>
      <c r="B22" s="953"/>
      <c r="C22" s="953"/>
      <c r="D22" s="953"/>
      <c r="E22" s="953"/>
      <c r="F22" s="95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9"/>
      <c r="Z23" s="851"/>
      <c r="AA23" s="852"/>
      <c r="AB23" s="983" t="s">
        <v>11</v>
      </c>
      <c r="AC23" s="984"/>
      <c r="AD23" s="985"/>
      <c r="AE23" s="987" t="s">
        <v>371</v>
      </c>
      <c r="AF23" s="987"/>
      <c r="AG23" s="987"/>
      <c r="AH23" s="924"/>
      <c r="AI23" s="987" t="s">
        <v>467</v>
      </c>
      <c r="AJ23" s="987"/>
      <c r="AK23" s="987"/>
      <c r="AL23" s="924"/>
      <c r="AM23" s="987" t="s">
        <v>468</v>
      </c>
      <c r="AN23" s="987"/>
      <c r="AO23" s="987"/>
      <c r="AP23" s="924"/>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80"/>
      <c r="Z24" s="981"/>
      <c r="AA24" s="982"/>
      <c r="AB24" s="986"/>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61"/>
      <c r="I25" s="961"/>
      <c r="J25" s="961"/>
      <c r="K25" s="961"/>
      <c r="L25" s="961"/>
      <c r="M25" s="961"/>
      <c r="N25" s="961"/>
      <c r="O25" s="962"/>
      <c r="P25" s="154"/>
      <c r="Q25" s="377"/>
      <c r="R25" s="377"/>
      <c r="S25" s="377"/>
      <c r="T25" s="377"/>
      <c r="U25" s="377"/>
      <c r="V25" s="377"/>
      <c r="W25" s="377"/>
      <c r="X25" s="378"/>
      <c r="Y25" s="975" t="s">
        <v>12</v>
      </c>
      <c r="Z25" s="976"/>
      <c r="AA25" s="97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63"/>
      <c r="H26" s="964"/>
      <c r="I26" s="964"/>
      <c r="J26" s="964"/>
      <c r="K26" s="964"/>
      <c r="L26" s="964"/>
      <c r="M26" s="964"/>
      <c r="N26" s="964"/>
      <c r="O26" s="965"/>
      <c r="P26" s="969"/>
      <c r="Q26" s="969"/>
      <c r="R26" s="969"/>
      <c r="S26" s="969"/>
      <c r="T26" s="969"/>
      <c r="U26" s="969"/>
      <c r="V26" s="969"/>
      <c r="W26" s="969"/>
      <c r="X26" s="970"/>
      <c r="Y26" s="237" t="s">
        <v>51</v>
      </c>
      <c r="Z26" s="972"/>
      <c r="AA26" s="973"/>
      <c r="AB26" s="463"/>
      <c r="AC26" s="978"/>
      <c r="AD26" s="97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8"/>
      <c r="B27" s="959"/>
      <c r="C27" s="959"/>
      <c r="D27" s="959"/>
      <c r="E27" s="959"/>
      <c r="F27" s="960"/>
      <c r="G27" s="966"/>
      <c r="H27" s="967"/>
      <c r="I27" s="967"/>
      <c r="J27" s="967"/>
      <c r="K27" s="967"/>
      <c r="L27" s="967"/>
      <c r="M27" s="967"/>
      <c r="N27" s="967"/>
      <c r="O27" s="968"/>
      <c r="P27" s="380"/>
      <c r="Q27" s="380"/>
      <c r="R27" s="380"/>
      <c r="S27" s="380"/>
      <c r="T27" s="380"/>
      <c r="U27" s="380"/>
      <c r="V27" s="380"/>
      <c r="W27" s="380"/>
      <c r="X27" s="381"/>
      <c r="Y27" s="971" t="s">
        <v>13</v>
      </c>
      <c r="Z27" s="972"/>
      <c r="AA27" s="973"/>
      <c r="AB27" s="933" t="s">
        <v>171</v>
      </c>
      <c r="AC27" s="974"/>
      <c r="AD27" s="97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9" t="s">
        <v>343</v>
      </c>
      <c r="B28" s="950"/>
      <c r="C28" s="950"/>
      <c r="D28" s="950"/>
      <c r="E28" s="950"/>
      <c r="F28" s="95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52"/>
      <c r="B29" s="953"/>
      <c r="C29" s="953"/>
      <c r="D29" s="953"/>
      <c r="E29" s="953"/>
      <c r="F29" s="95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9"/>
      <c r="Z30" s="851"/>
      <c r="AA30" s="852"/>
      <c r="AB30" s="983" t="s">
        <v>11</v>
      </c>
      <c r="AC30" s="984"/>
      <c r="AD30" s="985"/>
      <c r="AE30" s="987" t="s">
        <v>371</v>
      </c>
      <c r="AF30" s="987"/>
      <c r="AG30" s="987"/>
      <c r="AH30" s="924"/>
      <c r="AI30" s="987" t="s">
        <v>467</v>
      </c>
      <c r="AJ30" s="987"/>
      <c r="AK30" s="987"/>
      <c r="AL30" s="924"/>
      <c r="AM30" s="987" t="s">
        <v>468</v>
      </c>
      <c r="AN30" s="987"/>
      <c r="AO30" s="987"/>
      <c r="AP30" s="924"/>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80"/>
      <c r="Z31" s="981"/>
      <c r="AA31" s="982"/>
      <c r="AB31" s="986"/>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61"/>
      <c r="I32" s="961"/>
      <c r="J32" s="961"/>
      <c r="K32" s="961"/>
      <c r="L32" s="961"/>
      <c r="M32" s="961"/>
      <c r="N32" s="961"/>
      <c r="O32" s="962"/>
      <c r="P32" s="154"/>
      <c r="Q32" s="377"/>
      <c r="R32" s="377"/>
      <c r="S32" s="377"/>
      <c r="T32" s="377"/>
      <c r="U32" s="377"/>
      <c r="V32" s="377"/>
      <c r="W32" s="377"/>
      <c r="X32" s="378"/>
      <c r="Y32" s="975" t="s">
        <v>12</v>
      </c>
      <c r="Z32" s="976"/>
      <c r="AA32" s="97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63"/>
      <c r="H33" s="964"/>
      <c r="I33" s="964"/>
      <c r="J33" s="964"/>
      <c r="K33" s="964"/>
      <c r="L33" s="964"/>
      <c r="M33" s="964"/>
      <c r="N33" s="964"/>
      <c r="O33" s="965"/>
      <c r="P33" s="969"/>
      <c r="Q33" s="969"/>
      <c r="R33" s="969"/>
      <c r="S33" s="969"/>
      <c r="T33" s="969"/>
      <c r="U33" s="969"/>
      <c r="V33" s="969"/>
      <c r="W33" s="969"/>
      <c r="X33" s="970"/>
      <c r="Y33" s="237" t="s">
        <v>51</v>
      </c>
      <c r="Z33" s="972"/>
      <c r="AA33" s="973"/>
      <c r="AB33" s="463"/>
      <c r="AC33" s="978"/>
      <c r="AD33" s="97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8"/>
      <c r="B34" s="959"/>
      <c r="C34" s="959"/>
      <c r="D34" s="959"/>
      <c r="E34" s="959"/>
      <c r="F34" s="960"/>
      <c r="G34" s="966"/>
      <c r="H34" s="967"/>
      <c r="I34" s="967"/>
      <c r="J34" s="967"/>
      <c r="K34" s="967"/>
      <c r="L34" s="967"/>
      <c r="M34" s="967"/>
      <c r="N34" s="967"/>
      <c r="O34" s="968"/>
      <c r="P34" s="380"/>
      <c r="Q34" s="380"/>
      <c r="R34" s="380"/>
      <c r="S34" s="380"/>
      <c r="T34" s="380"/>
      <c r="U34" s="380"/>
      <c r="V34" s="380"/>
      <c r="W34" s="380"/>
      <c r="X34" s="381"/>
      <c r="Y34" s="971" t="s">
        <v>13</v>
      </c>
      <c r="Z34" s="972"/>
      <c r="AA34" s="973"/>
      <c r="AB34" s="933" t="s">
        <v>171</v>
      </c>
      <c r="AC34" s="974"/>
      <c r="AD34" s="97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9" t="s">
        <v>343</v>
      </c>
      <c r="B35" s="950"/>
      <c r="C35" s="950"/>
      <c r="D35" s="950"/>
      <c r="E35" s="950"/>
      <c r="F35" s="95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52"/>
      <c r="B36" s="953"/>
      <c r="C36" s="953"/>
      <c r="D36" s="953"/>
      <c r="E36" s="953"/>
      <c r="F36" s="95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9"/>
      <c r="Z37" s="851"/>
      <c r="AA37" s="852"/>
      <c r="AB37" s="983" t="s">
        <v>11</v>
      </c>
      <c r="AC37" s="984"/>
      <c r="AD37" s="985"/>
      <c r="AE37" s="987" t="s">
        <v>371</v>
      </c>
      <c r="AF37" s="987"/>
      <c r="AG37" s="987"/>
      <c r="AH37" s="924"/>
      <c r="AI37" s="987" t="s">
        <v>467</v>
      </c>
      <c r="AJ37" s="987"/>
      <c r="AK37" s="987"/>
      <c r="AL37" s="924"/>
      <c r="AM37" s="987" t="s">
        <v>468</v>
      </c>
      <c r="AN37" s="987"/>
      <c r="AO37" s="987"/>
      <c r="AP37" s="924"/>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80"/>
      <c r="Z38" s="981"/>
      <c r="AA38" s="982"/>
      <c r="AB38" s="986"/>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61"/>
      <c r="I39" s="961"/>
      <c r="J39" s="961"/>
      <c r="K39" s="961"/>
      <c r="L39" s="961"/>
      <c r="M39" s="961"/>
      <c r="N39" s="961"/>
      <c r="O39" s="962"/>
      <c r="P39" s="154"/>
      <c r="Q39" s="377"/>
      <c r="R39" s="377"/>
      <c r="S39" s="377"/>
      <c r="T39" s="377"/>
      <c r="U39" s="377"/>
      <c r="V39" s="377"/>
      <c r="W39" s="377"/>
      <c r="X39" s="378"/>
      <c r="Y39" s="975" t="s">
        <v>12</v>
      </c>
      <c r="Z39" s="976"/>
      <c r="AA39" s="97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63"/>
      <c r="H40" s="964"/>
      <c r="I40" s="964"/>
      <c r="J40" s="964"/>
      <c r="K40" s="964"/>
      <c r="L40" s="964"/>
      <c r="M40" s="964"/>
      <c r="N40" s="964"/>
      <c r="O40" s="965"/>
      <c r="P40" s="969"/>
      <c r="Q40" s="969"/>
      <c r="R40" s="969"/>
      <c r="S40" s="969"/>
      <c r="T40" s="969"/>
      <c r="U40" s="969"/>
      <c r="V40" s="969"/>
      <c r="W40" s="969"/>
      <c r="X40" s="970"/>
      <c r="Y40" s="237" t="s">
        <v>51</v>
      </c>
      <c r="Z40" s="972"/>
      <c r="AA40" s="973"/>
      <c r="AB40" s="463"/>
      <c r="AC40" s="978"/>
      <c r="AD40" s="97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8"/>
      <c r="B41" s="959"/>
      <c r="C41" s="959"/>
      <c r="D41" s="959"/>
      <c r="E41" s="959"/>
      <c r="F41" s="960"/>
      <c r="G41" s="966"/>
      <c r="H41" s="967"/>
      <c r="I41" s="967"/>
      <c r="J41" s="967"/>
      <c r="K41" s="967"/>
      <c r="L41" s="967"/>
      <c r="M41" s="967"/>
      <c r="N41" s="967"/>
      <c r="O41" s="968"/>
      <c r="P41" s="380"/>
      <c r="Q41" s="380"/>
      <c r="R41" s="380"/>
      <c r="S41" s="380"/>
      <c r="T41" s="380"/>
      <c r="U41" s="380"/>
      <c r="V41" s="380"/>
      <c r="W41" s="380"/>
      <c r="X41" s="381"/>
      <c r="Y41" s="971" t="s">
        <v>13</v>
      </c>
      <c r="Z41" s="972"/>
      <c r="AA41" s="973"/>
      <c r="AB41" s="933" t="s">
        <v>171</v>
      </c>
      <c r="AC41" s="974"/>
      <c r="AD41" s="97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9" t="s">
        <v>343</v>
      </c>
      <c r="B42" s="950"/>
      <c r="C42" s="950"/>
      <c r="D42" s="950"/>
      <c r="E42" s="950"/>
      <c r="F42" s="95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52"/>
      <c r="B43" s="953"/>
      <c r="C43" s="953"/>
      <c r="D43" s="953"/>
      <c r="E43" s="953"/>
      <c r="F43" s="95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9"/>
      <c r="Z44" s="851"/>
      <c r="AA44" s="852"/>
      <c r="AB44" s="983" t="s">
        <v>11</v>
      </c>
      <c r="AC44" s="984"/>
      <c r="AD44" s="985"/>
      <c r="AE44" s="987" t="s">
        <v>371</v>
      </c>
      <c r="AF44" s="987"/>
      <c r="AG44" s="987"/>
      <c r="AH44" s="924"/>
      <c r="AI44" s="987" t="s">
        <v>467</v>
      </c>
      <c r="AJ44" s="987"/>
      <c r="AK44" s="987"/>
      <c r="AL44" s="924"/>
      <c r="AM44" s="987" t="s">
        <v>468</v>
      </c>
      <c r="AN44" s="987"/>
      <c r="AO44" s="987"/>
      <c r="AP44" s="924"/>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80"/>
      <c r="Z45" s="981"/>
      <c r="AA45" s="982"/>
      <c r="AB45" s="986"/>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61"/>
      <c r="I46" s="961"/>
      <c r="J46" s="961"/>
      <c r="K46" s="961"/>
      <c r="L46" s="961"/>
      <c r="M46" s="961"/>
      <c r="N46" s="961"/>
      <c r="O46" s="962"/>
      <c r="P46" s="154"/>
      <c r="Q46" s="377"/>
      <c r="R46" s="377"/>
      <c r="S46" s="377"/>
      <c r="T46" s="377"/>
      <c r="U46" s="377"/>
      <c r="V46" s="377"/>
      <c r="W46" s="377"/>
      <c r="X46" s="378"/>
      <c r="Y46" s="975" t="s">
        <v>12</v>
      </c>
      <c r="Z46" s="976"/>
      <c r="AA46" s="97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63"/>
      <c r="H47" s="964"/>
      <c r="I47" s="964"/>
      <c r="J47" s="964"/>
      <c r="K47" s="964"/>
      <c r="L47" s="964"/>
      <c r="M47" s="964"/>
      <c r="N47" s="964"/>
      <c r="O47" s="965"/>
      <c r="P47" s="969"/>
      <c r="Q47" s="969"/>
      <c r="R47" s="969"/>
      <c r="S47" s="969"/>
      <c r="T47" s="969"/>
      <c r="U47" s="969"/>
      <c r="V47" s="969"/>
      <c r="W47" s="969"/>
      <c r="X47" s="970"/>
      <c r="Y47" s="237" t="s">
        <v>51</v>
      </c>
      <c r="Z47" s="972"/>
      <c r="AA47" s="973"/>
      <c r="AB47" s="463"/>
      <c r="AC47" s="978"/>
      <c r="AD47" s="97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8"/>
      <c r="B48" s="959"/>
      <c r="C48" s="959"/>
      <c r="D48" s="959"/>
      <c r="E48" s="959"/>
      <c r="F48" s="960"/>
      <c r="G48" s="966"/>
      <c r="H48" s="967"/>
      <c r="I48" s="967"/>
      <c r="J48" s="967"/>
      <c r="K48" s="967"/>
      <c r="L48" s="967"/>
      <c r="M48" s="967"/>
      <c r="N48" s="967"/>
      <c r="O48" s="968"/>
      <c r="P48" s="380"/>
      <c r="Q48" s="380"/>
      <c r="R48" s="380"/>
      <c r="S48" s="380"/>
      <c r="T48" s="380"/>
      <c r="U48" s="380"/>
      <c r="V48" s="380"/>
      <c r="W48" s="380"/>
      <c r="X48" s="381"/>
      <c r="Y48" s="971" t="s">
        <v>13</v>
      </c>
      <c r="Z48" s="972"/>
      <c r="AA48" s="973"/>
      <c r="AB48" s="933" t="s">
        <v>171</v>
      </c>
      <c r="AC48" s="974"/>
      <c r="AD48" s="97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9" t="s">
        <v>343</v>
      </c>
      <c r="B49" s="950"/>
      <c r="C49" s="950"/>
      <c r="D49" s="950"/>
      <c r="E49" s="950"/>
      <c r="F49" s="95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52"/>
      <c r="B50" s="953"/>
      <c r="C50" s="953"/>
      <c r="D50" s="953"/>
      <c r="E50" s="953"/>
      <c r="F50" s="95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9"/>
      <c r="Z51" s="851"/>
      <c r="AA51" s="852"/>
      <c r="AB51" s="924" t="s">
        <v>11</v>
      </c>
      <c r="AC51" s="984"/>
      <c r="AD51" s="985"/>
      <c r="AE51" s="987" t="s">
        <v>371</v>
      </c>
      <c r="AF51" s="987"/>
      <c r="AG51" s="987"/>
      <c r="AH51" s="924"/>
      <c r="AI51" s="987" t="s">
        <v>467</v>
      </c>
      <c r="AJ51" s="987"/>
      <c r="AK51" s="987"/>
      <c r="AL51" s="924"/>
      <c r="AM51" s="987" t="s">
        <v>468</v>
      </c>
      <c r="AN51" s="987"/>
      <c r="AO51" s="987"/>
      <c r="AP51" s="924"/>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80"/>
      <c r="Z52" s="981"/>
      <c r="AA52" s="982"/>
      <c r="AB52" s="986"/>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61"/>
      <c r="I53" s="961"/>
      <c r="J53" s="961"/>
      <c r="K53" s="961"/>
      <c r="L53" s="961"/>
      <c r="M53" s="961"/>
      <c r="N53" s="961"/>
      <c r="O53" s="962"/>
      <c r="P53" s="154"/>
      <c r="Q53" s="377"/>
      <c r="R53" s="377"/>
      <c r="S53" s="377"/>
      <c r="T53" s="377"/>
      <c r="U53" s="377"/>
      <c r="V53" s="377"/>
      <c r="W53" s="377"/>
      <c r="X53" s="378"/>
      <c r="Y53" s="975" t="s">
        <v>12</v>
      </c>
      <c r="Z53" s="976"/>
      <c r="AA53" s="97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63"/>
      <c r="H54" s="964"/>
      <c r="I54" s="964"/>
      <c r="J54" s="964"/>
      <c r="K54" s="964"/>
      <c r="L54" s="964"/>
      <c r="M54" s="964"/>
      <c r="N54" s="964"/>
      <c r="O54" s="965"/>
      <c r="P54" s="969"/>
      <c r="Q54" s="969"/>
      <c r="R54" s="969"/>
      <c r="S54" s="969"/>
      <c r="T54" s="969"/>
      <c r="U54" s="969"/>
      <c r="V54" s="969"/>
      <c r="W54" s="969"/>
      <c r="X54" s="970"/>
      <c r="Y54" s="237" t="s">
        <v>51</v>
      </c>
      <c r="Z54" s="972"/>
      <c r="AA54" s="973"/>
      <c r="AB54" s="463"/>
      <c r="AC54" s="978"/>
      <c r="AD54" s="97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8"/>
      <c r="B55" s="959"/>
      <c r="C55" s="959"/>
      <c r="D55" s="959"/>
      <c r="E55" s="959"/>
      <c r="F55" s="960"/>
      <c r="G55" s="966"/>
      <c r="H55" s="967"/>
      <c r="I55" s="967"/>
      <c r="J55" s="967"/>
      <c r="K55" s="967"/>
      <c r="L55" s="967"/>
      <c r="M55" s="967"/>
      <c r="N55" s="967"/>
      <c r="O55" s="968"/>
      <c r="P55" s="380"/>
      <c r="Q55" s="380"/>
      <c r="R55" s="380"/>
      <c r="S55" s="380"/>
      <c r="T55" s="380"/>
      <c r="U55" s="380"/>
      <c r="V55" s="380"/>
      <c r="W55" s="380"/>
      <c r="X55" s="381"/>
      <c r="Y55" s="971" t="s">
        <v>13</v>
      </c>
      <c r="Z55" s="972"/>
      <c r="AA55" s="973"/>
      <c r="AB55" s="933" t="s">
        <v>171</v>
      </c>
      <c r="AC55" s="974"/>
      <c r="AD55" s="97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9" t="s">
        <v>343</v>
      </c>
      <c r="B56" s="950"/>
      <c r="C56" s="950"/>
      <c r="D56" s="950"/>
      <c r="E56" s="950"/>
      <c r="F56" s="95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52"/>
      <c r="B57" s="953"/>
      <c r="C57" s="953"/>
      <c r="D57" s="953"/>
      <c r="E57" s="953"/>
      <c r="F57" s="95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9"/>
      <c r="Z58" s="851"/>
      <c r="AA58" s="852"/>
      <c r="AB58" s="983" t="s">
        <v>11</v>
      </c>
      <c r="AC58" s="984"/>
      <c r="AD58" s="985"/>
      <c r="AE58" s="987" t="s">
        <v>371</v>
      </c>
      <c r="AF58" s="987"/>
      <c r="AG58" s="987"/>
      <c r="AH58" s="924"/>
      <c r="AI58" s="987" t="s">
        <v>467</v>
      </c>
      <c r="AJ58" s="987"/>
      <c r="AK58" s="987"/>
      <c r="AL58" s="924"/>
      <c r="AM58" s="987" t="s">
        <v>468</v>
      </c>
      <c r="AN58" s="987"/>
      <c r="AO58" s="987"/>
      <c r="AP58" s="92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80"/>
      <c r="Z59" s="981"/>
      <c r="AA59" s="982"/>
      <c r="AB59" s="986"/>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61"/>
      <c r="I60" s="961"/>
      <c r="J60" s="961"/>
      <c r="K60" s="961"/>
      <c r="L60" s="961"/>
      <c r="M60" s="961"/>
      <c r="N60" s="961"/>
      <c r="O60" s="962"/>
      <c r="P60" s="154"/>
      <c r="Q60" s="377"/>
      <c r="R60" s="377"/>
      <c r="S60" s="377"/>
      <c r="T60" s="377"/>
      <c r="U60" s="377"/>
      <c r="V60" s="377"/>
      <c r="W60" s="377"/>
      <c r="X60" s="378"/>
      <c r="Y60" s="975" t="s">
        <v>12</v>
      </c>
      <c r="Z60" s="976"/>
      <c r="AA60" s="97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63"/>
      <c r="H61" s="964"/>
      <c r="I61" s="964"/>
      <c r="J61" s="964"/>
      <c r="K61" s="964"/>
      <c r="L61" s="964"/>
      <c r="M61" s="964"/>
      <c r="N61" s="964"/>
      <c r="O61" s="965"/>
      <c r="P61" s="969"/>
      <c r="Q61" s="969"/>
      <c r="R61" s="969"/>
      <c r="S61" s="969"/>
      <c r="T61" s="969"/>
      <c r="U61" s="969"/>
      <c r="V61" s="969"/>
      <c r="W61" s="969"/>
      <c r="X61" s="970"/>
      <c r="Y61" s="237" t="s">
        <v>51</v>
      </c>
      <c r="Z61" s="972"/>
      <c r="AA61" s="973"/>
      <c r="AB61" s="463"/>
      <c r="AC61" s="978"/>
      <c r="AD61" s="97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8"/>
      <c r="B62" s="959"/>
      <c r="C62" s="959"/>
      <c r="D62" s="959"/>
      <c r="E62" s="959"/>
      <c r="F62" s="960"/>
      <c r="G62" s="966"/>
      <c r="H62" s="967"/>
      <c r="I62" s="967"/>
      <c r="J62" s="967"/>
      <c r="K62" s="967"/>
      <c r="L62" s="967"/>
      <c r="M62" s="967"/>
      <c r="N62" s="967"/>
      <c r="O62" s="968"/>
      <c r="P62" s="380"/>
      <c r="Q62" s="380"/>
      <c r="R62" s="380"/>
      <c r="S62" s="380"/>
      <c r="T62" s="380"/>
      <c r="U62" s="380"/>
      <c r="V62" s="380"/>
      <c r="W62" s="380"/>
      <c r="X62" s="381"/>
      <c r="Y62" s="971" t="s">
        <v>13</v>
      </c>
      <c r="Z62" s="972"/>
      <c r="AA62" s="973"/>
      <c r="AB62" s="933" t="s">
        <v>171</v>
      </c>
      <c r="AC62" s="974"/>
      <c r="AD62" s="97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9" t="s">
        <v>343</v>
      </c>
      <c r="B63" s="950"/>
      <c r="C63" s="950"/>
      <c r="D63" s="950"/>
      <c r="E63" s="950"/>
      <c r="F63" s="95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52"/>
      <c r="B64" s="953"/>
      <c r="C64" s="953"/>
      <c r="D64" s="953"/>
      <c r="E64" s="953"/>
      <c r="F64" s="95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9"/>
      <c r="Z65" s="851"/>
      <c r="AA65" s="852"/>
      <c r="AB65" s="983" t="s">
        <v>11</v>
      </c>
      <c r="AC65" s="984"/>
      <c r="AD65" s="985"/>
      <c r="AE65" s="987" t="s">
        <v>371</v>
      </c>
      <c r="AF65" s="987"/>
      <c r="AG65" s="987"/>
      <c r="AH65" s="924"/>
      <c r="AI65" s="987" t="s">
        <v>467</v>
      </c>
      <c r="AJ65" s="987"/>
      <c r="AK65" s="987"/>
      <c r="AL65" s="924"/>
      <c r="AM65" s="987" t="s">
        <v>468</v>
      </c>
      <c r="AN65" s="987"/>
      <c r="AO65" s="987"/>
      <c r="AP65" s="92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80"/>
      <c r="Z66" s="981"/>
      <c r="AA66" s="982"/>
      <c r="AB66" s="986"/>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61"/>
      <c r="I67" s="961"/>
      <c r="J67" s="961"/>
      <c r="K67" s="961"/>
      <c r="L67" s="961"/>
      <c r="M67" s="961"/>
      <c r="N67" s="961"/>
      <c r="O67" s="962"/>
      <c r="P67" s="154"/>
      <c r="Q67" s="377"/>
      <c r="R67" s="377"/>
      <c r="S67" s="377"/>
      <c r="T67" s="377"/>
      <c r="U67" s="377"/>
      <c r="V67" s="377"/>
      <c r="W67" s="377"/>
      <c r="X67" s="378"/>
      <c r="Y67" s="975" t="s">
        <v>12</v>
      </c>
      <c r="Z67" s="976"/>
      <c r="AA67" s="97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63"/>
      <c r="H68" s="964"/>
      <c r="I68" s="964"/>
      <c r="J68" s="964"/>
      <c r="K68" s="964"/>
      <c r="L68" s="964"/>
      <c r="M68" s="964"/>
      <c r="N68" s="964"/>
      <c r="O68" s="965"/>
      <c r="P68" s="969"/>
      <c r="Q68" s="969"/>
      <c r="R68" s="969"/>
      <c r="S68" s="969"/>
      <c r="T68" s="969"/>
      <c r="U68" s="969"/>
      <c r="V68" s="969"/>
      <c r="W68" s="969"/>
      <c r="X68" s="970"/>
      <c r="Y68" s="237" t="s">
        <v>51</v>
      </c>
      <c r="Z68" s="972"/>
      <c r="AA68" s="973"/>
      <c r="AB68" s="463"/>
      <c r="AC68" s="978"/>
      <c r="AD68" s="97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8"/>
      <c r="B69" s="959"/>
      <c r="C69" s="959"/>
      <c r="D69" s="959"/>
      <c r="E69" s="959"/>
      <c r="F69" s="960"/>
      <c r="G69" s="966"/>
      <c r="H69" s="967"/>
      <c r="I69" s="967"/>
      <c r="J69" s="967"/>
      <c r="K69" s="967"/>
      <c r="L69" s="967"/>
      <c r="M69" s="967"/>
      <c r="N69" s="967"/>
      <c r="O69" s="968"/>
      <c r="P69" s="380"/>
      <c r="Q69" s="380"/>
      <c r="R69" s="380"/>
      <c r="S69" s="380"/>
      <c r="T69" s="380"/>
      <c r="U69" s="380"/>
      <c r="V69" s="380"/>
      <c r="W69" s="380"/>
      <c r="X69" s="381"/>
      <c r="Y69" s="237" t="s">
        <v>13</v>
      </c>
      <c r="Z69" s="972"/>
      <c r="AA69" s="973"/>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9" t="s">
        <v>343</v>
      </c>
      <c r="B70" s="950"/>
      <c r="C70" s="950"/>
      <c r="D70" s="950"/>
      <c r="E70" s="950"/>
      <c r="F70" s="95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52"/>
      <c r="B71" s="953"/>
      <c r="C71" s="953"/>
      <c r="D71" s="953"/>
      <c r="E71" s="953"/>
      <c r="F71" s="954"/>
      <c r="G71" s="955"/>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6" t="s">
        <v>26</v>
      </c>
      <c r="B2" s="1007"/>
      <c r="C2" s="1007"/>
      <c r="D2" s="1007"/>
      <c r="E2" s="1007"/>
      <c r="F2" s="1008"/>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1009"/>
      <c r="AE2" s="1009"/>
      <c r="AF2" s="1009"/>
      <c r="AG2" s="1009"/>
      <c r="AH2" s="1009"/>
      <c r="AI2" s="1009"/>
      <c r="AJ2" s="1009"/>
      <c r="AK2" s="1009"/>
      <c r="AL2" s="1009"/>
      <c r="AM2" s="1009"/>
      <c r="AN2" s="1009"/>
      <c r="AO2" s="1009"/>
      <c r="AP2" s="1009"/>
      <c r="AQ2" s="1009"/>
      <c r="AR2" s="1009"/>
      <c r="AS2" s="1009"/>
      <c r="AT2" s="1009"/>
      <c r="AU2" s="1009"/>
      <c r="AV2" s="1009"/>
      <c r="AW2" s="1009"/>
      <c r="AX2" s="1010"/>
      <c r="AY2">
        <f>COUNTA($G$4,$AC$4)</f>
        <v>0</v>
      </c>
    </row>
    <row r="3" spans="1:51" ht="24.75" customHeight="1" x14ac:dyDescent="0.15">
      <c r="A3" s="1000"/>
      <c r="B3" s="1001"/>
      <c r="C3" s="1001"/>
      <c r="D3" s="1001"/>
      <c r="E3" s="1001"/>
      <c r="F3" s="100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1000"/>
      <c r="B4" s="1001"/>
      <c r="C4" s="1001"/>
      <c r="D4" s="1001"/>
      <c r="E4" s="1001"/>
      <c r="F4" s="1002"/>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1000"/>
      <c r="B5" s="1001"/>
      <c r="C5" s="1001"/>
      <c r="D5" s="1001"/>
      <c r="E5" s="1001"/>
      <c r="F5" s="100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1000"/>
      <c r="B6" s="1001"/>
      <c r="C6" s="1001"/>
      <c r="D6" s="1001"/>
      <c r="E6" s="1001"/>
      <c r="F6" s="100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1000"/>
      <c r="B7" s="1001"/>
      <c r="C7" s="1001"/>
      <c r="D7" s="1001"/>
      <c r="E7" s="1001"/>
      <c r="F7" s="100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1000"/>
      <c r="B8" s="1001"/>
      <c r="C8" s="1001"/>
      <c r="D8" s="1001"/>
      <c r="E8" s="1001"/>
      <c r="F8" s="100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1000"/>
      <c r="B9" s="1001"/>
      <c r="C9" s="1001"/>
      <c r="D9" s="1001"/>
      <c r="E9" s="1001"/>
      <c r="F9" s="100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1000"/>
      <c r="B10" s="1001"/>
      <c r="C10" s="1001"/>
      <c r="D10" s="1001"/>
      <c r="E10" s="1001"/>
      <c r="F10" s="100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1000"/>
      <c r="B11" s="1001"/>
      <c r="C11" s="1001"/>
      <c r="D11" s="1001"/>
      <c r="E11" s="1001"/>
      <c r="F11" s="100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1000"/>
      <c r="B12" s="1001"/>
      <c r="C12" s="1001"/>
      <c r="D12" s="1001"/>
      <c r="E12" s="1001"/>
      <c r="F12" s="100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1000"/>
      <c r="B13" s="1001"/>
      <c r="C13" s="1001"/>
      <c r="D13" s="1001"/>
      <c r="E13" s="1001"/>
      <c r="F13" s="100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1000"/>
      <c r="B14" s="1001"/>
      <c r="C14" s="1001"/>
      <c r="D14" s="1001"/>
      <c r="E14" s="1001"/>
      <c r="F14" s="1002"/>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1000"/>
      <c r="B15" s="1001"/>
      <c r="C15" s="1001"/>
      <c r="D15" s="1001"/>
      <c r="E15" s="1001"/>
      <c r="F15" s="1002"/>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1000"/>
      <c r="B16" s="1001"/>
      <c r="C16" s="1001"/>
      <c r="D16" s="1001"/>
      <c r="E16" s="1001"/>
      <c r="F16" s="100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1000"/>
      <c r="B17" s="1001"/>
      <c r="C17" s="1001"/>
      <c r="D17" s="1001"/>
      <c r="E17" s="1001"/>
      <c r="F17" s="100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1000"/>
      <c r="B18" s="1001"/>
      <c r="C18" s="1001"/>
      <c r="D18" s="1001"/>
      <c r="E18" s="1001"/>
      <c r="F18" s="100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1000"/>
      <c r="B19" s="1001"/>
      <c r="C19" s="1001"/>
      <c r="D19" s="1001"/>
      <c r="E19" s="1001"/>
      <c r="F19" s="100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1000"/>
      <c r="B20" s="1001"/>
      <c r="C20" s="1001"/>
      <c r="D20" s="1001"/>
      <c r="E20" s="1001"/>
      <c r="F20" s="100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1000"/>
      <c r="B21" s="1001"/>
      <c r="C21" s="1001"/>
      <c r="D21" s="1001"/>
      <c r="E21" s="1001"/>
      <c r="F21" s="100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1000"/>
      <c r="B22" s="1001"/>
      <c r="C22" s="1001"/>
      <c r="D22" s="1001"/>
      <c r="E22" s="1001"/>
      <c r="F22" s="100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1000"/>
      <c r="B23" s="1001"/>
      <c r="C23" s="1001"/>
      <c r="D23" s="1001"/>
      <c r="E23" s="1001"/>
      <c r="F23" s="100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1000"/>
      <c r="B24" s="1001"/>
      <c r="C24" s="1001"/>
      <c r="D24" s="1001"/>
      <c r="E24" s="1001"/>
      <c r="F24" s="100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1000"/>
      <c r="B25" s="1001"/>
      <c r="C25" s="1001"/>
      <c r="D25" s="1001"/>
      <c r="E25" s="1001"/>
      <c r="F25" s="100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1000"/>
      <c r="B26" s="1001"/>
      <c r="C26" s="1001"/>
      <c r="D26" s="1001"/>
      <c r="E26" s="1001"/>
      <c r="F26" s="100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1000"/>
      <c r="B27" s="1001"/>
      <c r="C27" s="1001"/>
      <c r="D27" s="1001"/>
      <c r="E27" s="1001"/>
      <c r="F27" s="100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1000"/>
      <c r="B28" s="1001"/>
      <c r="C28" s="1001"/>
      <c r="D28" s="1001"/>
      <c r="E28" s="1001"/>
      <c r="F28" s="1002"/>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1000"/>
      <c r="B29" s="1001"/>
      <c r="C29" s="1001"/>
      <c r="D29" s="1001"/>
      <c r="E29" s="1001"/>
      <c r="F29" s="100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1000"/>
      <c r="B30" s="1001"/>
      <c r="C30" s="1001"/>
      <c r="D30" s="1001"/>
      <c r="E30" s="1001"/>
      <c r="F30" s="100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1000"/>
      <c r="B31" s="1001"/>
      <c r="C31" s="1001"/>
      <c r="D31" s="1001"/>
      <c r="E31" s="1001"/>
      <c r="F31" s="100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1000"/>
      <c r="B32" s="1001"/>
      <c r="C32" s="1001"/>
      <c r="D32" s="1001"/>
      <c r="E32" s="1001"/>
      <c r="F32" s="100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1000"/>
      <c r="B33" s="1001"/>
      <c r="C33" s="1001"/>
      <c r="D33" s="1001"/>
      <c r="E33" s="1001"/>
      <c r="F33" s="100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1000"/>
      <c r="B34" s="1001"/>
      <c r="C34" s="1001"/>
      <c r="D34" s="1001"/>
      <c r="E34" s="1001"/>
      <c r="F34" s="100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1000"/>
      <c r="B35" s="1001"/>
      <c r="C35" s="1001"/>
      <c r="D35" s="1001"/>
      <c r="E35" s="1001"/>
      <c r="F35" s="100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1000"/>
      <c r="B36" s="1001"/>
      <c r="C36" s="1001"/>
      <c r="D36" s="1001"/>
      <c r="E36" s="1001"/>
      <c r="F36" s="100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1000"/>
      <c r="B37" s="1001"/>
      <c r="C37" s="1001"/>
      <c r="D37" s="1001"/>
      <c r="E37" s="1001"/>
      <c r="F37" s="100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1000"/>
      <c r="B38" s="1001"/>
      <c r="C38" s="1001"/>
      <c r="D38" s="1001"/>
      <c r="E38" s="1001"/>
      <c r="F38" s="100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1000"/>
      <c r="B39" s="1001"/>
      <c r="C39" s="1001"/>
      <c r="D39" s="1001"/>
      <c r="E39" s="1001"/>
      <c r="F39" s="100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1000"/>
      <c r="B40" s="1001"/>
      <c r="C40" s="1001"/>
      <c r="D40" s="1001"/>
      <c r="E40" s="1001"/>
      <c r="F40" s="100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1000"/>
      <c r="B41" s="1001"/>
      <c r="C41" s="1001"/>
      <c r="D41" s="1001"/>
      <c r="E41" s="1001"/>
      <c r="F41" s="1002"/>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1000"/>
      <c r="B42" s="1001"/>
      <c r="C42" s="1001"/>
      <c r="D42" s="1001"/>
      <c r="E42" s="1001"/>
      <c r="F42" s="100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1000"/>
      <c r="B43" s="1001"/>
      <c r="C43" s="1001"/>
      <c r="D43" s="1001"/>
      <c r="E43" s="1001"/>
      <c r="F43" s="100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1000"/>
      <c r="B44" s="1001"/>
      <c r="C44" s="1001"/>
      <c r="D44" s="1001"/>
      <c r="E44" s="1001"/>
      <c r="F44" s="100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1000"/>
      <c r="B45" s="1001"/>
      <c r="C45" s="1001"/>
      <c r="D45" s="1001"/>
      <c r="E45" s="1001"/>
      <c r="F45" s="100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1000"/>
      <c r="B46" s="1001"/>
      <c r="C46" s="1001"/>
      <c r="D46" s="1001"/>
      <c r="E46" s="1001"/>
      <c r="F46" s="100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1000"/>
      <c r="B47" s="1001"/>
      <c r="C47" s="1001"/>
      <c r="D47" s="1001"/>
      <c r="E47" s="1001"/>
      <c r="F47" s="100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1000"/>
      <c r="B48" s="1001"/>
      <c r="C48" s="1001"/>
      <c r="D48" s="1001"/>
      <c r="E48" s="1001"/>
      <c r="F48" s="100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1000"/>
      <c r="B49" s="1001"/>
      <c r="C49" s="1001"/>
      <c r="D49" s="1001"/>
      <c r="E49" s="1001"/>
      <c r="F49" s="100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1000"/>
      <c r="B50" s="1001"/>
      <c r="C50" s="1001"/>
      <c r="D50" s="1001"/>
      <c r="E50" s="1001"/>
      <c r="F50" s="100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1000"/>
      <c r="B51" s="1001"/>
      <c r="C51" s="1001"/>
      <c r="D51" s="1001"/>
      <c r="E51" s="1001"/>
      <c r="F51" s="100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1000"/>
      <c r="B52" s="1001"/>
      <c r="C52" s="1001"/>
      <c r="D52" s="1001"/>
      <c r="E52" s="1001"/>
      <c r="F52" s="100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1003"/>
      <c r="B53" s="1004"/>
      <c r="C53" s="1004"/>
      <c r="D53" s="1004"/>
      <c r="E53" s="1004"/>
      <c r="F53" s="1005"/>
      <c r="G53" s="988" t="s">
        <v>18</v>
      </c>
      <c r="H53" s="989"/>
      <c r="I53" s="989"/>
      <c r="J53" s="989"/>
      <c r="K53" s="989"/>
      <c r="L53" s="990"/>
      <c r="M53" s="991"/>
      <c r="N53" s="991"/>
      <c r="O53" s="991"/>
      <c r="P53" s="991"/>
      <c r="Q53" s="991"/>
      <c r="R53" s="991"/>
      <c r="S53" s="991"/>
      <c r="T53" s="991"/>
      <c r="U53" s="991"/>
      <c r="V53" s="991"/>
      <c r="W53" s="991"/>
      <c r="X53" s="992"/>
      <c r="Y53" s="993">
        <f>SUM(Y43:AB52)</f>
        <v>0</v>
      </c>
      <c r="Z53" s="994"/>
      <c r="AA53" s="994"/>
      <c r="AB53" s="995"/>
      <c r="AC53" s="988" t="s">
        <v>18</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0</v>
      </c>
    </row>
    <row r="54" spans="1:51" s="37" customFormat="1" ht="24.75" customHeight="1" thickBot="1" x14ac:dyDescent="0.2"/>
    <row r="55" spans="1:51" ht="30" customHeight="1" x14ac:dyDescent="0.15">
      <c r="A55" s="1006" t="s">
        <v>26</v>
      </c>
      <c r="B55" s="1007"/>
      <c r="C55" s="1007"/>
      <c r="D55" s="1007"/>
      <c r="E55" s="1007"/>
      <c r="F55" s="1008"/>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1000"/>
      <c r="B56" s="1001"/>
      <c r="C56" s="1001"/>
      <c r="D56" s="1001"/>
      <c r="E56" s="1001"/>
      <c r="F56" s="100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1000"/>
      <c r="B57" s="1001"/>
      <c r="C57" s="1001"/>
      <c r="D57" s="1001"/>
      <c r="E57" s="1001"/>
      <c r="F57" s="100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1000"/>
      <c r="B58" s="1001"/>
      <c r="C58" s="1001"/>
      <c r="D58" s="1001"/>
      <c r="E58" s="1001"/>
      <c r="F58" s="100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1000"/>
      <c r="B59" s="1001"/>
      <c r="C59" s="1001"/>
      <c r="D59" s="1001"/>
      <c r="E59" s="1001"/>
      <c r="F59" s="100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1000"/>
      <c r="B60" s="1001"/>
      <c r="C60" s="1001"/>
      <c r="D60" s="1001"/>
      <c r="E60" s="1001"/>
      <c r="F60" s="100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1000"/>
      <c r="B61" s="1001"/>
      <c r="C61" s="1001"/>
      <c r="D61" s="1001"/>
      <c r="E61" s="1001"/>
      <c r="F61" s="100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1000"/>
      <c r="B62" s="1001"/>
      <c r="C62" s="1001"/>
      <c r="D62" s="1001"/>
      <c r="E62" s="1001"/>
      <c r="F62" s="100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1000"/>
      <c r="B63" s="1001"/>
      <c r="C63" s="1001"/>
      <c r="D63" s="1001"/>
      <c r="E63" s="1001"/>
      <c r="F63" s="100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1000"/>
      <c r="B64" s="1001"/>
      <c r="C64" s="1001"/>
      <c r="D64" s="1001"/>
      <c r="E64" s="1001"/>
      <c r="F64" s="100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1000"/>
      <c r="B65" s="1001"/>
      <c r="C65" s="1001"/>
      <c r="D65" s="1001"/>
      <c r="E65" s="1001"/>
      <c r="F65" s="100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1000"/>
      <c r="B66" s="1001"/>
      <c r="C66" s="1001"/>
      <c r="D66" s="1001"/>
      <c r="E66" s="1001"/>
      <c r="F66" s="100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1000"/>
      <c r="B67" s="1001"/>
      <c r="C67" s="1001"/>
      <c r="D67" s="1001"/>
      <c r="E67" s="1001"/>
      <c r="F67" s="100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1000"/>
      <c r="B68" s="1001"/>
      <c r="C68" s="1001"/>
      <c r="D68" s="1001"/>
      <c r="E68" s="1001"/>
      <c r="F68" s="1002"/>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1000"/>
      <c r="B69" s="1001"/>
      <c r="C69" s="1001"/>
      <c r="D69" s="1001"/>
      <c r="E69" s="1001"/>
      <c r="F69" s="100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1000"/>
      <c r="B70" s="1001"/>
      <c r="C70" s="1001"/>
      <c r="D70" s="1001"/>
      <c r="E70" s="1001"/>
      <c r="F70" s="100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1000"/>
      <c r="B71" s="1001"/>
      <c r="C71" s="1001"/>
      <c r="D71" s="1001"/>
      <c r="E71" s="1001"/>
      <c r="F71" s="100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1000"/>
      <c r="B72" s="1001"/>
      <c r="C72" s="1001"/>
      <c r="D72" s="1001"/>
      <c r="E72" s="1001"/>
      <c r="F72" s="100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1000"/>
      <c r="B73" s="1001"/>
      <c r="C73" s="1001"/>
      <c r="D73" s="1001"/>
      <c r="E73" s="1001"/>
      <c r="F73" s="100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1000"/>
      <c r="B74" s="1001"/>
      <c r="C74" s="1001"/>
      <c r="D74" s="1001"/>
      <c r="E74" s="1001"/>
      <c r="F74" s="100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1000"/>
      <c r="B75" s="1001"/>
      <c r="C75" s="1001"/>
      <c r="D75" s="1001"/>
      <c r="E75" s="1001"/>
      <c r="F75" s="100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1000"/>
      <c r="B76" s="1001"/>
      <c r="C76" s="1001"/>
      <c r="D76" s="1001"/>
      <c r="E76" s="1001"/>
      <c r="F76" s="100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1000"/>
      <c r="B77" s="1001"/>
      <c r="C77" s="1001"/>
      <c r="D77" s="1001"/>
      <c r="E77" s="1001"/>
      <c r="F77" s="100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1000"/>
      <c r="B78" s="1001"/>
      <c r="C78" s="1001"/>
      <c r="D78" s="1001"/>
      <c r="E78" s="1001"/>
      <c r="F78" s="100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1000"/>
      <c r="B79" s="1001"/>
      <c r="C79" s="1001"/>
      <c r="D79" s="1001"/>
      <c r="E79" s="1001"/>
      <c r="F79" s="100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1000"/>
      <c r="B80" s="1001"/>
      <c r="C80" s="1001"/>
      <c r="D80" s="1001"/>
      <c r="E80" s="1001"/>
      <c r="F80" s="100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1000"/>
      <c r="B81" s="1001"/>
      <c r="C81" s="1001"/>
      <c r="D81" s="1001"/>
      <c r="E81" s="1001"/>
      <c r="F81" s="1002"/>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1000"/>
      <c r="B82" s="1001"/>
      <c r="C82" s="1001"/>
      <c r="D82" s="1001"/>
      <c r="E82" s="1001"/>
      <c r="F82" s="100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1000"/>
      <c r="B83" s="1001"/>
      <c r="C83" s="1001"/>
      <c r="D83" s="1001"/>
      <c r="E83" s="1001"/>
      <c r="F83" s="100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1000"/>
      <c r="B84" s="1001"/>
      <c r="C84" s="1001"/>
      <c r="D84" s="1001"/>
      <c r="E84" s="1001"/>
      <c r="F84" s="100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1000"/>
      <c r="B85" s="1001"/>
      <c r="C85" s="1001"/>
      <c r="D85" s="1001"/>
      <c r="E85" s="1001"/>
      <c r="F85" s="100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1000"/>
      <c r="B86" s="1001"/>
      <c r="C86" s="1001"/>
      <c r="D86" s="1001"/>
      <c r="E86" s="1001"/>
      <c r="F86" s="100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1000"/>
      <c r="B87" s="1001"/>
      <c r="C87" s="1001"/>
      <c r="D87" s="1001"/>
      <c r="E87" s="1001"/>
      <c r="F87" s="100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1000"/>
      <c r="B88" s="1001"/>
      <c r="C88" s="1001"/>
      <c r="D88" s="1001"/>
      <c r="E88" s="1001"/>
      <c r="F88" s="100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1000"/>
      <c r="B89" s="1001"/>
      <c r="C89" s="1001"/>
      <c r="D89" s="1001"/>
      <c r="E89" s="1001"/>
      <c r="F89" s="100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1000"/>
      <c r="B90" s="1001"/>
      <c r="C90" s="1001"/>
      <c r="D90" s="1001"/>
      <c r="E90" s="1001"/>
      <c r="F90" s="100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1000"/>
      <c r="B91" s="1001"/>
      <c r="C91" s="1001"/>
      <c r="D91" s="1001"/>
      <c r="E91" s="1001"/>
      <c r="F91" s="100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1000"/>
      <c r="B92" s="1001"/>
      <c r="C92" s="1001"/>
      <c r="D92" s="1001"/>
      <c r="E92" s="1001"/>
      <c r="F92" s="100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1000"/>
      <c r="B93" s="1001"/>
      <c r="C93" s="1001"/>
      <c r="D93" s="1001"/>
      <c r="E93" s="1001"/>
      <c r="F93" s="100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1000"/>
      <c r="B94" s="1001"/>
      <c r="C94" s="1001"/>
      <c r="D94" s="1001"/>
      <c r="E94" s="1001"/>
      <c r="F94" s="1002"/>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1000"/>
      <c r="B95" s="1001"/>
      <c r="C95" s="1001"/>
      <c r="D95" s="1001"/>
      <c r="E95" s="1001"/>
      <c r="F95" s="100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1000"/>
      <c r="B96" s="1001"/>
      <c r="C96" s="1001"/>
      <c r="D96" s="1001"/>
      <c r="E96" s="1001"/>
      <c r="F96" s="100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1000"/>
      <c r="B97" s="1001"/>
      <c r="C97" s="1001"/>
      <c r="D97" s="1001"/>
      <c r="E97" s="1001"/>
      <c r="F97" s="100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1000"/>
      <c r="B98" s="1001"/>
      <c r="C98" s="1001"/>
      <c r="D98" s="1001"/>
      <c r="E98" s="1001"/>
      <c r="F98" s="100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1000"/>
      <c r="B99" s="1001"/>
      <c r="C99" s="1001"/>
      <c r="D99" s="1001"/>
      <c r="E99" s="1001"/>
      <c r="F99" s="100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1000"/>
      <c r="B100" s="1001"/>
      <c r="C100" s="1001"/>
      <c r="D100" s="1001"/>
      <c r="E100" s="1001"/>
      <c r="F100" s="100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1000"/>
      <c r="B101" s="1001"/>
      <c r="C101" s="1001"/>
      <c r="D101" s="1001"/>
      <c r="E101" s="1001"/>
      <c r="F101" s="100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1000"/>
      <c r="B102" s="1001"/>
      <c r="C102" s="1001"/>
      <c r="D102" s="1001"/>
      <c r="E102" s="1001"/>
      <c r="F102" s="100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1000"/>
      <c r="B103" s="1001"/>
      <c r="C103" s="1001"/>
      <c r="D103" s="1001"/>
      <c r="E103" s="1001"/>
      <c r="F103" s="100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1000"/>
      <c r="B104" s="1001"/>
      <c r="C104" s="1001"/>
      <c r="D104" s="1001"/>
      <c r="E104" s="1001"/>
      <c r="F104" s="100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1000"/>
      <c r="B105" s="1001"/>
      <c r="C105" s="1001"/>
      <c r="D105" s="1001"/>
      <c r="E105" s="1001"/>
      <c r="F105" s="100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1003"/>
      <c r="B106" s="1004"/>
      <c r="C106" s="1004"/>
      <c r="D106" s="1004"/>
      <c r="E106" s="1004"/>
      <c r="F106" s="1005"/>
      <c r="G106" s="988" t="s">
        <v>18</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18</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customHeight="1" thickBot="1" x14ac:dyDescent="0.2"/>
    <row r="108" spans="1:51" ht="30" customHeight="1" x14ac:dyDescent="0.15">
      <c r="A108" s="1006" t="s">
        <v>26</v>
      </c>
      <c r="B108" s="1007"/>
      <c r="C108" s="1007"/>
      <c r="D108" s="1007"/>
      <c r="E108" s="1007"/>
      <c r="F108" s="1008"/>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1000"/>
      <c r="B109" s="1001"/>
      <c r="C109" s="1001"/>
      <c r="D109" s="1001"/>
      <c r="E109" s="1001"/>
      <c r="F109" s="100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1000"/>
      <c r="B110" s="1001"/>
      <c r="C110" s="1001"/>
      <c r="D110" s="1001"/>
      <c r="E110" s="1001"/>
      <c r="F110" s="100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1000"/>
      <c r="B111" s="1001"/>
      <c r="C111" s="1001"/>
      <c r="D111" s="1001"/>
      <c r="E111" s="1001"/>
      <c r="F111" s="100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1000"/>
      <c r="B112" s="1001"/>
      <c r="C112" s="1001"/>
      <c r="D112" s="1001"/>
      <c r="E112" s="1001"/>
      <c r="F112" s="100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1000"/>
      <c r="B113" s="1001"/>
      <c r="C113" s="1001"/>
      <c r="D113" s="1001"/>
      <c r="E113" s="1001"/>
      <c r="F113" s="100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1000"/>
      <c r="B114" s="1001"/>
      <c r="C114" s="1001"/>
      <c r="D114" s="1001"/>
      <c r="E114" s="1001"/>
      <c r="F114" s="100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1000"/>
      <c r="B115" s="1001"/>
      <c r="C115" s="1001"/>
      <c r="D115" s="1001"/>
      <c r="E115" s="1001"/>
      <c r="F115" s="100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1000"/>
      <c r="B116" s="1001"/>
      <c r="C116" s="1001"/>
      <c r="D116" s="1001"/>
      <c r="E116" s="1001"/>
      <c r="F116" s="100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1000"/>
      <c r="B117" s="1001"/>
      <c r="C117" s="1001"/>
      <c r="D117" s="1001"/>
      <c r="E117" s="1001"/>
      <c r="F117" s="100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1000"/>
      <c r="B118" s="1001"/>
      <c r="C118" s="1001"/>
      <c r="D118" s="1001"/>
      <c r="E118" s="1001"/>
      <c r="F118" s="100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1000"/>
      <c r="B119" s="1001"/>
      <c r="C119" s="1001"/>
      <c r="D119" s="1001"/>
      <c r="E119" s="1001"/>
      <c r="F119" s="100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1000"/>
      <c r="B120" s="1001"/>
      <c r="C120" s="1001"/>
      <c r="D120" s="1001"/>
      <c r="E120" s="1001"/>
      <c r="F120" s="100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1000"/>
      <c r="B121" s="1001"/>
      <c r="C121" s="1001"/>
      <c r="D121" s="1001"/>
      <c r="E121" s="1001"/>
      <c r="F121" s="1002"/>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1000"/>
      <c r="B122" s="1001"/>
      <c r="C122" s="1001"/>
      <c r="D122" s="1001"/>
      <c r="E122" s="1001"/>
      <c r="F122" s="100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1000"/>
      <c r="B123" s="1001"/>
      <c r="C123" s="1001"/>
      <c r="D123" s="1001"/>
      <c r="E123" s="1001"/>
      <c r="F123" s="100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1000"/>
      <c r="B124" s="1001"/>
      <c r="C124" s="1001"/>
      <c r="D124" s="1001"/>
      <c r="E124" s="1001"/>
      <c r="F124" s="100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1000"/>
      <c r="B125" s="1001"/>
      <c r="C125" s="1001"/>
      <c r="D125" s="1001"/>
      <c r="E125" s="1001"/>
      <c r="F125" s="100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1000"/>
      <c r="B126" s="1001"/>
      <c r="C126" s="1001"/>
      <c r="D126" s="1001"/>
      <c r="E126" s="1001"/>
      <c r="F126" s="100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1000"/>
      <c r="B127" s="1001"/>
      <c r="C127" s="1001"/>
      <c r="D127" s="1001"/>
      <c r="E127" s="1001"/>
      <c r="F127" s="100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1000"/>
      <c r="B128" s="1001"/>
      <c r="C128" s="1001"/>
      <c r="D128" s="1001"/>
      <c r="E128" s="1001"/>
      <c r="F128" s="100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1000"/>
      <c r="B129" s="1001"/>
      <c r="C129" s="1001"/>
      <c r="D129" s="1001"/>
      <c r="E129" s="1001"/>
      <c r="F129" s="100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1000"/>
      <c r="B130" s="1001"/>
      <c r="C130" s="1001"/>
      <c r="D130" s="1001"/>
      <c r="E130" s="1001"/>
      <c r="F130" s="100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1000"/>
      <c r="B131" s="1001"/>
      <c r="C131" s="1001"/>
      <c r="D131" s="1001"/>
      <c r="E131" s="1001"/>
      <c r="F131" s="100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1000"/>
      <c r="B132" s="1001"/>
      <c r="C132" s="1001"/>
      <c r="D132" s="1001"/>
      <c r="E132" s="1001"/>
      <c r="F132" s="100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1000"/>
      <c r="B133" s="1001"/>
      <c r="C133" s="1001"/>
      <c r="D133" s="1001"/>
      <c r="E133" s="1001"/>
      <c r="F133" s="100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1000"/>
      <c r="B134" s="1001"/>
      <c r="C134" s="1001"/>
      <c r="D134" s="1001"/>
      <c r="E134" s="1001"/>
      <c r="F134" s="1002"/>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1000"/>
      <c r="B135" s="1001"/>
      <c r="C135" s="1001"/>
      <c r="D135" s="1001"/>
      <c r="E135" s="1001"/>
      <c r="F135" s="100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1000"/>
      <c r="B136" s="1001"/>
      <c r="C136" s="1001"/>
      <c r="D136" s="1001"/>
      <c r="E136" s="1001"/>
      <c r="F136" s="100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1000"/>
      <c r="B137" s="1001"/>
      <c r="C137" s="1001"/>
      <c r="D137" s="1001"/>
      <c r="E137" s="1001"/>
      <c r="F137" s="100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1000"/>
      <c r="B138" s="1001"/>
      <c r="C138" s="1001"/>
      <c r="D138" s="1001"/>
      <c r="E138" s="1001"/>
      <c r="F138" s="100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1000"/>
      <c r="B139" s="1001"/>
      <c r="C139" s="1001"/>
      <c r="D139" s="1001"/>
      <c r="E139" s="1001"/>
      <c r="F139" s="100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1000"/>
      <c r="B140" s="1001"/>
      <c r="C140" s="1001"/>
      <c r="D140" s="1001"/>
      <c r="E140" s="1001"/>
      <c r="F140" s="100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1000"/>
      <c r="B141" s="1001"/>
      <c r="C141" s="1001"/>
      <c r="D141" s="1001"/>
      <c r="E141" s="1001"/>
      <c r="F141" s="100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1000"/>
      <c r="B142" s="1001"/>
      <c r="C142" s="1001"/>
      <c r="D142" s="1001"/>
      <c r="E142" s="1001"/>
      <c r="F142" s="100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1000"/>
      <c r="B143" s="1001"/>
      <c r="C143" s="1001"/>
      <c r="D143" s="1001"/>
      <c r="E143" s="1001"/>
      <c r="F143" s="100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1000"/>
      <c r="B144" s="1001"/>
      <c r="C144" s="1001"/>
      <c r="D144" s="1001"/>
      <c r="E144" s="1001"/>
      <c r="F144" s="100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1000"/>
      <c r="B145" s="1001"/>
      <c r="C145" s="1001"/>
      <c r="D145" s="1001"/>
      <c r="E145" s="1001"/>
      <c r="F145" s="100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1000"/>
      <c r="B146" s="1001"/>
      <c r="C146" s="1001"/>
      <c r="D146" s="1001"/>
      <c r="E146" s="1001"/>
      <c r="F146" s="100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1000"/>
      <c r="B147" s="1001"/>
      <c r="C147" s="1001"/>
      <c r="D147" s="1001"/>
      <c r="E147" s="1001"/>
      <c r="F147" s="1002"/>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1000"/>
      <c r="B148" s="1001"/>
      <c r="C148" s="1001"/>
      <c r="D148" s="1001"/>
      <c r="E148" s="1001"/>
      <c r="F148" s="100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1000"/>
      <c r="B149" s="1001"/>
      <c r="C149" s="1001"/>
      <c r="D149" s="1001"/>
      <c r="E149" s="1001"/>
      <c r="F149" s="100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1000"/>
      <c r="B150" s="1001"/>
      <c r="C150" s="1001"/>
      <c r="D150" s="1001"/>
      <c r="E150" s="1001"/>
      <c r="F150" s="100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1000"/>
      <c r="B151" s="1001"/>
      <c r="C151" s="1001"/>
      <c r="D151" s="1001"/>
      <c r="E151" s="1001"/>
      <c r="F151" s="100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1000"/>
      <c r="B152" s="1001"/>
      <c r="C152" s="1001"/>
      <c r="D152" s="1001"/>
      <c r="E152" s="1001"/>
      <c r="F152" s="100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1000"/>
      <c r="B153" s="1001"/>
      <c r="C153" s="1001"/>
      <c r="D153" s="1001"/>
      <c r="E153" s="1001"/>
      <c r="F153" s="100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1000"/>
      <c r="B154" s="1001"/>
      <c r="C154" s="1001"/>
      <c r="D154" s="1001"/>
      <c r="E154" s="1001"/>
      <c r="F154" s="100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1000"/>
      <c r="B155" s="1001"/>
      <c r="C155" s="1001"/>
      <c r="D155" s="1001"/>
      <c r="E155" s="1001"/>
      <c r="F155" s="100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1000"/>
      <c r="B156" s="1001"/>
      <c r="C156" s="1001"/>
      <c r="D156" s="1001"/>
      <c r="E156" s="1001"/>
      <c r="F156" s="100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1000"/>
      <c r="B157" s="1001"/>
      <c r="C157" s="1001"/>
      <c r="D157" s="1001"/>
      <c r="E157" s="1001"/>
      <c r="F157" s="100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1000"/>
      <c r="B158" s="1001"/>
      <c r="C158" s="1001"/>
      <c r="D158" s="1001"/>
      <c r="E158" s="1001"/>
      <c r="F158" s="100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1003"/>
      <c r="B159" s="1004"/>
      <c r="C159" s="1004"/>
      <c r="D159" s="1004"/>
      <c r="E159" s="1004"/>
      <c r="F159" s="1005"/>
      <c r="G159" s="988" t="s">
        <v>18</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18</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customHeight="1" thickBot="1" x14ac:dyDescent="0.2"/>
    <row r="161" spans="1:51" ht="30" customHeight="1" x14ac:dyDescent="0.15">
      <c r="A161" s="1006" t="s">
        <v>26</v>
      </c>
      <c r="B161" s="1007"/>
      <c r="C161" s="1007"/>
      <c r="D161" s="1007"/>
      <c r="E161" s="1007"/>
      <c r="F161" s="1008"/>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1000"/>
      <c r="B162" s="1001"/>
      <c r="C162" s="1001"/>
      <c r="D162" s="1001"/>
      <c r="E162" s="1001"/>
      <c r="F162" s="100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1000"/>
      <c r="B163" s="1001"/>
      <c r="C163" s="1001"/>
      <c r="D163" s="1001"/>
      <c r="E163" s="1001"/>
      <c r="F163" s="100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1000"/>
      <c r="B164" s="1001"/>
      <c r="C164" s="1001"/>
      <c r="D164" s="1001"/>
      <c r="E164" s="1001"/>
      <c r="F164" s="100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1000"/>
      <c r="B165" s="1001"/>
      <c r="C165" s="1001"/>
      <c r="D165" s="1001"/>
      <c r="E165" s="1001"/>
      <c r="F165" s="100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1000"/>
      <c r="B166" s="1001"/>
      <c r="C166" s="1001"/>
      <c r="D166" s="1001"/>
      <c r="E166" s="1001"/>
      <c r="F166" s="100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1000"/>
      <c r="B167" s="1001"/>
      <c r="C167" s="1001"/>
      <c r="D167" s="1001"/>
      <c r="E167" s="1001"/>
      <c r="F167" s="100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1000"/>
      <c r="B168" s="1001"/>
      <c r="C168" s="1001"/>
      <c r="D168" s="1001"/>
      <c r="E168" s="1001"/>
      <c r="F168" s="100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1000"/>
      <c r="B169" s="1001"/>
      <c r="C169" s="1001"/>
      <c r="D169" s="1001"/>
      <c r="E169" s="1001"/>
      <c r="F169" s="100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1000"/>
      <c r="B170" s="1001"/>
      <c r="C170" s="1001"/>
      <c r="D170" s="1001"/>
      <c r="E170" s="1001"/>
      <c r="F170" s="100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1000"/>
      <c r="B171" s="1001"/>
      <c r="C171" s="1001"/>
      <c r="D171" s="1001"/>
      <c r="E171" s="1001"/>
      <c r="F171" s="100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1000"/>
      <c r="B172" s="1001"/>
      <c r="C172" s="1001"/>
      <c r="D172" s="1001"/>
      <c r="E172" s="1001"/>
      <c r="F172" s="100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1000"/>
      <c r="B173" s="1001"/>
      <c r="C173" s="1001"/>
      <c r="D173" s="1001"/>
      <c r="E173" s="1001"/>
      <c r="F173" s="100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1000"/>
      <c r="B174" s="1001"/>
      <c r="C174" s="1001"/>
      <c r="D174" s="1001"/>
      <c r="E174" s="1001"/>
      <c r="F174" s="1002"/>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1000"/>
      <c r="B175" s="1001"/>
      <c r="C175" s="1001"/>
      <c r="D175" s="1001"/>
      <c r="E175" s="1001"/>
      <c r="F175" s="100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1000"/>
      <c r="B176" s="1001"/>
      <c r="C176" s="1001"/>
      <c r="D176" s="1001"/>
      <c r="E176" s="1001"/>
      <c r="F176" s="100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1000"/>
      <c r="B177" s="1001"/>
      <c r="C177" s="1001"/>
      <c r="D177" s="1001"/>
      <c r="E177" s="1001"/>
      <c r="F177" s="100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1000"/>
      <c r="B178" s="1001"/>
      <c r="C178" s="1001"/>
      <c r="D178" s="1001"/>
      <c r="E178" s="1001"/>
      <c r="F178" s="100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1000"/>
      <c r="B179" s="1001"/>
      <c r="C179" s="1001"/>
      <c r="D179" s="1001"/>
      <c r="E179" s="1001"/>
      <c r="F179" s="100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1000"/>
      <c r="B180" s="1001"/>
      <c r="C180" s="1001"/>
      <c r="D180" s="1001"/>
      <c r="E180" s="1001"/>
      <c r="F180" s="100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1000"/>
      <c r="B181" s="1001"/>
      <c r="C181" s="1001"/>
      <c r="D181" s="1001"/>
      <c r="E181" s="1001"/>
      <c r="F181" s="100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1000"/>
      <c r="B182" s="1001"/>
      <c r="C182" s="1001"/>
      <c r="D182" s="1001"/>
      <c r="E182" s="1001"/>
      <c r="F182" s="100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1000"/>
      <c r="B183" s="1001"/>
      <c r="C183" s="1001"/>
      <c r="D183" s="1001"/>
      <c r="E183" s="1001"/>
      <c r="F183" s="100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1000"/>
      <c r="B184" s="1001"/>
      <c r="C184" s="1001"/>
      <c r="D184" s="1001"/>
      <c r="E184" s="1001"/>
      <c r="F184" s="100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1000"/>
      <c r="B185" s="1001"/>
      <c r="C185" s="1001"/>
      <c r="D185" s="1001"/>
      <c r="E185" s="1001"/>
      <c r="F185" s="100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1000"/>
      <c r="B186" s="1001"/>
      <c r="C186" s="1001"/>
      <c r="D186" s="1001"/>
      <c r="E186" s="1001"/>
      <c r="F186" s="100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1000"/>
      <c r="B187" s="1001"/>
      <c r="C187" s="1001"/>
      <c r="D187" s="1001"/>
      <c r="E187" s="1001"/>
      <c r="F187" s="1002"/>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1000"/>
      <c r="B188" s="1001"/>
      <c r="C188" s="1001"/>
      <c r="D188" s="1001"/>
      <c r="E188" s="1001"/>
      <c r="F188" s="100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1000"/>
      <c r="B189" s="1001"/>
      <c r="C189" s="1001"/>
      <c r="D189" s="1001"/>
      <c r="E189" s="1001"/>
      <c r="F189" s="100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1000"/>
      <c r="B190" s="1001"/>
      <c r="C190" s="1001"/>
      <c r="D190" s="1001"/>
      <c r="E190" s="1001"/>
      <c r="F190" s="100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1000"/>
      <c r="B191" s="1001"/>
      <c r="C191" s="1001"/>
      <c r="D191" s="1001"/>
      <c r="E191" s="1001"/>
      <c r="F191" s="100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1000"/>
      <c r="B192" s="1001"/>
      <c r="C192" s="1001"/>
      <c r="D192" s="1001"/>
      <c r="E192" s="1001"/>
      <c r="F192" s="100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1000"/>
      <c r="B193" s="1001"/>
      <c r="C193" s="1001"/>
      <c r="D193" s="1001"/>
      <c r="E193" s="1001"/>
      <c r="F193" s="100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1000"/>
      <c r="B194" s="1001"/>
      <c r="C194" s="1001"/>
      <c r="D194" s="1001"/>
      <c r="E194" s="1001"/>
      <c r="F194" s="100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1000"/>
      <c r="B195" s="1001"/>
      <c r="C195" s="1001"/>
      <c r="D195" s="1001"/>
      <c r="E195" s="1001"/>
      <c r="F195" s="100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1000"/>
      <c r="B196" s="1001"/>
      <c r="C196" s="1001"/>
      <c r="D196" s="1001"/>
      <c r="E196" s="1001"/>
      <c r="F196" s="100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1000"/>
      <c r="B197" s="1001"/>
      <c r="C197" s="1001"/>
      <c r="D197" s="1001"/>
      <c r="E197" s="1001"/>
      <c r="F197" s="100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1000"/>
      <c r="B198" s="1001"/>
      <c r="C198" s="1001"/>
      <c r="D198" s="1001"/>
      <c r="E198" s="1001"/>
      <c r="F198" s="100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1000"/>
      <c r="B199" s="1001"/>
      <c r="C199" s="1001"/>
      <c r="D199" s="1001"/>
      <c r="E199" s="1001"/>
      <c r="F199" s="100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1000"/>
      <c r="B200" s="1001"/>
      <c r="C200" s="1001"/>
      <c r="D200" s="1001"/>
      <c r="E200" s="1001"/>
      <c r="F200" s="1002"/>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1000"/>
      <c r="B201" s="1001"/>
      <c r="C201" s="1001"/>
      <c r="D201" s="1001"/>
      <c r="E201" s="1001"/>
      <c r="F201" s="100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1000"/>
      <c r="B202" s="1001"/>
      <c r="C202" s="1001"/>
      <c r="D202" s="1001"/>
      <c r="E202" s="1001"/>
      <c r="F202" s="100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1000"/>
      <c r="B203" s="1001"/>
      <c r="C203" s="1001"/>
      <c r="D203" s="1001"/>
      <c r="E203" s="1001"/>
      <c r="F203" s="100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1000"/>
      <c r="B204" s="1001"/>
      <c r="C204" s="1001"/>
      <c r="D204" s="1001"/>
      <c r="E204" s="1001"/>
      <c r="F204" s="100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1000"/>
      <c r="B205" s="1001"/>
      <c r="C205" s="1001"/>
      <c r="D205" s="1001"/>
      <c r="E205" s="1001"/>
      <c r="F205" s="100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1000"/>
      <c r="B206" s="1001"/>
      <c r="C206" s="1001"/>
      <c r="D206" s="1001"/>
      <c r="E206" s="1001"/>
      <c r="F206" s="100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1000"/>
      <c r="B207" s="1001"/>
      <c r="C207" s="1001"/>
      <c r="D207" s="1001"/>
      <c r="E207" s="1001"/>
      <c r="F207" s="100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1000"/>
      <c r="B208" s="1001"/>
      <c r="C208" s="1001"/>
      <c r="D208" s="1001"/>
      <c r="E208" s="1001"/>
      <c r="F208" s="100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1000"/>
      <c r="B209" s="1001"/>
      <c r="C209" s="1001"/>
      <c r="D209" s="1001"/>
      <c r="E209" s="1001"/>
      <c r="F209" s="100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1000"/>
      <c r="B210" s="1001"/>
      <c r="C210" s="1001"/>
      <c r="D210" s="1001"/>
      <c r="E210" s="1001"/>
      <c r="F210" s="100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1000"/>
      <c r="B211" s="1001"/>
      <c r="C211" s="1001"/>
      <c r="D211" s="1001"/>
      <c r="E211" s="1001"/>
      <c r="F211" s="100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1003"/>
      <c r="B212" s="1004"/>
      <c r="C212" s="1004"/>
      <c r="D212" s="1004"/>
      <c r="E212" s="1004"/>
      <c r="F212" s="1005"/>
      <c r="G212" s="988" t="s">
        <v>18</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18</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customHeight="1" thickBot="1" x14ac:dyDescent="0.2"/>
    <row r="214" spans="1:51" ht="30" customHeight="1" x14ac:dyDescent="0.15">
      <c r="A214" s="997" t="s">
        <v>26</v>
      </c>
      <c r="B214" s="998"/>
      <c r="C214" s="998"/>
      <c r="D214" s="998"/>
      <c r="E214" s="998"/>
      <c r="F214" s="999"/>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1000"/>
      <c r="B215" s="1001"/>
      <c r="C215" s="1001"/>
      <c r="D215" s="1001"/>
      <c r="E215" s="1001"/>
      <c r="F215" s="100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1000"/>
      <c r="B216" s="1001"/>
      <c r="C216" s="1001"/>
      <c r="D216" s="1001"/>
      <c r="E216" s="1001"/>
      <c r="F216" s="100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1000"/>
      <c r="B217" s="1001"/>
      <c r="C217" s="1001"/>
      <c r="D217" s="1001"/>
      <c r="E217" s="1001"/>
      <c r="F217" s="100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1000"/>
      <c r="B218" s="1001"/>
      <c r="C218" s="1001"/>
      <c r="D218" s="1001"/>
      <c r="E218" s="1001"/>
      <c r="F218" s="100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1000"/>
      <c r="B219" s="1001"/>
      <c r="C219" s="1001"/>
      <c r="D219" s="1001"/>
      <c r="E219" s="1001"/>
      <c r="F219" s="100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1000"/>
      <c r="B220" s="1001"/>
      <c r="C220" s="1001"/>
      <c r="D220" s="1001"/>
      <c r="E220" s="1001"/>
      <c r="F220" s="100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1000"/>
      <c r="B221" s="1001"/>
      <c r="C221" s="1001"/>
      <c r="D221" s="1001"/>
      <c r="E221" s="1001"/>
      <c r="F221" s="100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1000"/>
      <c r="B222" s="1001"/>
      <c r="C222" s="1001"/>
      <c r="D222" s="1001"/>
      <c r="E222" s="1001"/>
      <c r="F222" s="100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1000"/>
      <c r="B223" s="1001"/>
      <c r="C223" s="1001"/>
      <c r="D223" s="1001"/>
      <c r="E223" s="1001"/>
      <c r="F223" s="100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1000"/>
      <c r="B224" s="1001"/>
      <c r="C224" s="1001"/>
      <c r="D224" s="1001"/>
      <c r="E224" s="1001"/>
      <c r="F224" s="100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1000"/>
      <c r="B225" s="1001"/>
      <c r="C225" s="1001"/>
      <c r="D225" s="1001"/>
      <c r="E225" s="1001"/>
      <c r="F225" s="100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1000"/>
      <c r="B226" s="1001"/>
      <c r="C226" s="1001"/>
      <c r="D226" s="1001"/>
      <c r="E226" s="1001"/>
      <c r="F226" s="100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1000"/>
      <c r="B227" s="1001"/>
      <c r="C227" s="1001"/>
      <c r="D227" s="1001"/>
      <c r="E227" s="1001"/>
      <c r="F227" s="1002"/>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1000"/>
      <c r="B228" s="1001"/>
      <c r="C228" s="1001"/>
      <c r="D228" s="1001"/>
      <c r="E228" s="1001"/>
      <c r="F228" s="100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1000"/>
      <c r="B229" s="1001"/>
      <c r="C229" s="1001"/>
      <c r="D229" s="1001"/>
      <c r="E229" s="1001"/>
      <c r="F229" s="100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1000"/>
      <c r="B230" s="1001"/>
      <c r="C230" s="1001"/>
      <c r="D230" s="1001"/>
      <c r="E230" s="1001"/>
      <c r="F230" s="100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1000"/>
      <c r="B231" s="1001"/>
      <c r="C231" s="1001"/>
      <c r="D231" s="1001"/>
      <c r="E231" s="1001"/>
      <c r="F231" s="100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1000"/>
      <c r="B232" s="1001"/>
      <c r="C232" s="1001"/>
      <c r="D232" s="1001"/>
      <c r="E232" s="1001"/>
      <c r="F232" s="100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1000"/>
      <c r="B233" s="1001"/>
      <c r="C233" s="1001"/>
      <c r="D233" s="1001"/>
      <c r="E233" s="1001"/>
      <c r="F233" s="100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1000"/>
      <c r="B234" s="1001"/>
      <c r="C234" s="1001"/>
      <c r="D234" s="1001"/>
      <c r="E234" s="1001"/>
      <c r="F234" s="100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1000"/>
      <c r="B235" s="1001"/>
      <c r="C235" s="1001"/>
      <c r="D235" s="1001"/>
      <c r="E235" s="1001"/>
      <c r="F235" s="100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1000"/>
      <c r="B236" s="1001"/>
      <c r="C236" s="1001"/>
      <c r="D236" s="1001"/>
      <c r="E236" s="1001"/>
      <c r="F236" s="100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1000"/>
      <c r="B237" s="1001"/>
      <c r="C237" s="1001"/>
      <c r="D237" s="1001"/>
      <c r="E237" s="1001"/>
      <c r="F237" s="100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1000"/>
      <c r="B238" s="1001"/>
      <c r="C238" s="1001"/>
      <c r="D238" s="1001"/>
      <c r="E238" s="1001"/>
      <c r="F238" s="100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1000"/>
      <c r="B239" s="1001"/>
      <c r="C239" s="1001"/>
      <c r="D239" s="1001"/>
      <c r="E239" s="1001"/>
      <c r="F239" s="100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1000"/>
      <c r="B240" s="1001"/>
      <c r="C240" s="1001"/>
      <c r="D240" s="1001"/>
      <c r="E240" s="1001"/>
      <c r="F240" s="1002"/>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1000"/>
      <c r="B241" s="1001"/>
      <c r="C241" s="1001"/>
      <c r="D241" s="1001"/>
      <c r="E241" s="1001"/>
      <c r="F241" s="100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1000"/>
      <c r="B242" s="1001"/>
      <c r="C242" s="1001"/>
      <c r="D242" s="1001"/>
      <c r="E242" s="1001"/>
      <c r="F242" s="100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1000"/>
      <c r="B243" s="1001"/>
      <c r="C243" s="1001"/>
      <c r="D243" s="1001"/>
      <c r="E243" s="1001"/>
      <c r="F243" s="100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1000"/>
      <c r="B244" s="1001"/>
      <c r="C244" s="1001"/>
      <c r="D244" s="1001"/>
      <c r="E244" s="1001"/>
      <c r="F244" s="100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1000"/>
      <c r="B245" s="1001"/>
      <c r="C245" s="1001"/>
      <c r="D245" s="1001"/>
      <c r="E245" s="1001"/>
      <c r="F245" s="100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1000"/>
      <c r="B246" s="1001"/>
      <c r="C246" s="1001"/>
      <c r="D246" s="1001"/>
      <c r="E246" s="1001"/>
      <c r="F246" s="100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1000"/>
      <c r="B247" s="1001"/>
      <c r="C247" s="1001"/>
      <c r="D247" s="1001"/>
      <c r="E247" s="1001"/>
      <c r="F247" s="100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1000"/>
      <c r="B248" s="1001"/>
      <c r="C248" s="1001"/>
      <c r="D248" s="1001"/>
      <c r="E248" s="1001"/>
      <c r="F248" s="100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1000"/>
      <c r="B249" s="1001"/>
      <c r="C249" s="1001"/>
      <c r="D249" s="1001"/>
      <c r="E249" s="1001"/>
      <c r="F249" s="100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1000"/>
      <c r="B250" s="1001"/>
      <c r="C250" s="1001"/>
      <c r="D250" s="1001"/>
      <c r="E250" s="1001"/>
      <c r="F250" s="100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1000"/>
      <c r="B251" s="1001"/>
      <c r="C251" s="1001"/>
      <c r="D251" s="1001"/>
      <c r="E251" s="1001"/>
      <c r="F251" s="100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1000"/>
      <c r="B252" s="1001"/>
      <c r="C252" s="1001"/>
      <c r="D252" s="1001"/>
      <c r="E252" s="1001"/>
      <c r="F252" s="100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1000"/>
      <c r="B253" s="1001"/>
      <c r="C253" s="1001"/>
      <c r="D253" s="1001"/>
      <c r="E253" s="1001"/>
      <c r="F253" s="1002"/>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1000"/>
      <c r="B254" s="1001"/>
      <c r="C254" s="1001"/>
      <c r="D254" s="1001"/>
      <c r="E254" s="1001"/>
      <c r="F254" s="100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1000"/>
      <c r="B255" s="1001"/>
      <c r="C255" s="1001"/>
      <c r="D255" s="1001"/>
      <c r="E255" s="1001"/>
      <c r="F255" s="100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1000"/>
      <c r="B256" s="1001"/>
      <c r="C256" s="1001"/>
      <c r="D256" s="1001"/>
      <c r="E256" s="1001"/>
      <c r="F256" s="100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1000"/>
      <c r="B257" s="1001"/>
      <c r="C257" s="1001"/>
      <c r="D257" s="1001"/>
      <c r="E257" s="1001"/>
      <c r="F257" s="100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1000"/>
      <c r="B258" s="1001"/>
      <c r="C258" s="1001"/>
      <c r="D258" s="1001"/>
      <c r="E258" s="1001"/>
      <c r="F258" s="100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1000"/>
      <c r="B259" s="1001"/>
      <c r="C259" s="1001"/>
      <c r="D259" s="1001"/>
      <c r="E259" s="1001"/>
      <c r="F259" s="100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1000"/>
      <c r="B260" s="1001"/>
      <c r="C260" s="1001"/>
      <c r="D260" s="1001"/>
      <c r="E260" s="1001"/>
      <c r="F260" s="100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1000"/>
      <c r="B261" s="1001"/>
      <c r="C261" s="1001"/>
      <c r="D261" s="1001"/>
      <c r="E261" s="1001"/>
      <c r="F261" s="100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1000"/>
      <c r="B262" s="1001"/>
      <c r="C262" s="1001"/>
      <c r="D262" s="1001"/>
      <c r="E262" s="1001"/>
      <c r="F262" s="100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1000"/>
      <c r="B263" s="1001"/>
      <c r="C263" s="1001"/>
      <c r="D263" s="1001"/>
      <c r="E263" s="1001"/>
      <c r="F263" s="100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1000"/>
      <c r="B264" s="1001"/>
      <c r="C264" s="1001"/>
      <c r="D264" s="1001"/>
      <c r="E264" s="1001"/>
      <c r="F264" s="100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1003"/>
      <c r="B265" s="1004"/>
      <c r="C265" s="1004"/>
      <c r="D265" s="1004"/>
      <c r="E265" s="1004"/>
      <c r="F265" s="1005"/>
      <c r="G265" s="988" t="s">
        <v>18</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18</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13" t="s">
        <v>274</v>
      </c>
      <c r="K3" s="1014"/>
      <c r="L3" s="1014"/>
      <c r="M3" s="1014"/>
      <c r="N3" s="1014"/>
      <c r="O3" s="1014"/>
      <c r="P3" s="430" t="s">
        <v>25</v>
      </c>
      <c r="Q3" s="430"/>
      <c r="R3" s="430"/>
      <c r="S3" s="430"/>
      <c r="T3" s="430"/>
      <c r="U3" s="430"/>
      <c r="V3" s="430"/>
      <c r="W3" s="430"/>
      <c r="X3" s="430"/>
      <c r="Y3" s="864" t="s">
        <v>319</v>
      </c>
      <c r="Z3" s="865"/>
      <c r="AA3" s="865"/>
      <c r="AB3" s="865"/>
      <c r="AC3" s="1013" t="s">
        <v>310</v>
      </c>
      <c r="AD3" s="1013"/>
      <c r="AE3" s="1013"/>
      <c r="AF3" s="1013"/>
      <c r="AG3" s="1013"/>
      <c r="AH3" s="864" t="s">
        <v>236</v>
      </c>
      <c r="AI3" s="862"/>
      <c r="AJ3" s="862"/>
      <c r="AK3" s="862"/>
      <c r="AL3" s="862" t="s">
        <v>19</v>
      </c>
      <c r="AM3" s="862"/>
      <c r="AN3" s="862"/>
      <c r="AO3" s="866"/>
      <c r="AP3" s="1015" t="s">
        <v>275</v>
      </c>
      <c r="AQ3" s="1015"/>
      <c r="AR3" s="1015"/>
      <c r="AS3" s="1015"/>
      <c r="AT3" s="1015"/>
      <c r="AU3" s="1015"/>
      <c r="AV3" s="1015"/>
      <c r="AW3" s="1015"/>
      <c r="AX3" s="1015"/>
      <c r="AY3">
        <f>$AY$2</f>
        <v>0</v>
      </c>
    </row>
    <row r="4" spans="1:51" ht="26.25" customHeight="1" x14ac:dyDescent="0.15">
      <c r="A4" s="1011">
        <v>1</v>
      </c>
      <c r="B4" s="1011">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12"/>
      <c r="AD4" s="1012"/>
      <c r="AE4" s="1012"/>
      <c r="AF4" s="1012"/>
      <c r="AG4" s="1012"/>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1011">
        <v>2</v>
      </c>
      <c r="B5" s="1011">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12"/>
      <c r="AD5" s="1012"/>
      <c r="AE5" s="1012"/>
      <c r="AF5" s="1012"/>
      <c r="AG5" s="1012"/>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1011">
        <v>3</v>
      </c>
      <c r="B6" s="1011">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12"/>
      <c r="AD6" s="1012"/>
      <c r="AE6" s="1012"/>
      <c r="AF6" s="1012"/>
      <c r="AG6" s="1012"/>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1011">
        <v>4</v>
      </c>
      <c r="B7" s="1011">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12"/>
      <c r="AD7" s="1012"/>
      <c r="AE7" s="1012"/>
      <c r="AF7" s="1012"/>
      <c r="AG7" s="1012"/>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1011">
        <v>5</v>
      </c>
      <c r="B8" s="1011">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12"/>
      <c r="AD8" s="1012"/>
      <c r="AE8" s="1012"/>
      <c r="AF8" s="1012"/>
      <c r="AG8" s="1012"/>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1011">
        <v>6</v>
      </c>
      <c r="B9" s="1011">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12"/>
      <c r="AD9" s="1012"/>
      <c r="AE9" s="1012"/>
      <c r="AF9" s="1012"/>
      <c r="AG9" s="1012"/>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1011">
        <v>7</v>
      </c>
      <c r="B10" s="1011">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12"/>
      <c r="AD10" s="1012"/>
      <c r="AE10" s="1012"/>
      <c r="AF10" s="1012"/>
      <c r="AG10" s="1012"/>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1011">
        <v>8</v>
      </c>
      <c r="B11" s="1011">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12"/>
      <c r="AD11" s="1012"/>
      <c r="AE11" s="1012"/>
      <c r="AF11" s="1012"/>
      <c r="AG11" s="1012"/>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1011">
        <v>9</v>
      </c>
      <c r="B12" s="1011">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12"/>
      <c r="AD12" s="1012"/>
      <c r="AE12" s="1012"/>
      <c r="AF12" s="1012"/>
      <c r="AG12" s="1012"/>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1011">
        <v>10</v>
      </c>
      <c r="B13" s="1011">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12"/>
      <c r="AD13" s="1012"/>
      <c r="AE13" s="1012"/>
      <c r="AF13" s="1012"/>
      <c r="AG13" s="1012"/>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1011">
        <v>11</v>
      </c>
      <c r="B14" s="1011">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12"/>
      <c r="AD14" s="1012"/>
      <c r="AE14" s="1012"/>
      <c r="AF14" s="1012"/>
      <c r="AG14" s="1012"/>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1011">
        <v>12</v>
      </c>
      <c r="B15" s="1011">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12"/>
      <c r="AD15" s="1012"/>
      <c r="AE15" s="1012"/>
      <c r="AF15" s="1012"/>
      <c r="AG15" s="1012"/>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1011">
        <v>13</v>
      </c>
      <c r="B16" s="1011">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12"/>
      <c r="AD16" s="1012"/>
      <c r="AE16" s="1012"/>
      <c r="AF16" s="1012"/>
      <c r="AG16" s="1012"/>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1011">
        <v>14</v>
      </c>
      <c r="B17" s="1011">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12"/>
      <c r="AD17" s="1012"/>
      <c r="AE17" s="1012"/>
      <c r="AF17" s="1012"/>
      <c r="AG17" s="1012"/>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1011">
        <v>15</v>
      </c>
      <c r="B18" s="1011">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12"/>
      <c r="AD18" s="1012"/>
      <c r="AE18" s="1012"/>
      <c r="AF18" s="1012"/>
      <c r="AG18" s="1012"/>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1011">
        <v>16</v>
      </c>
      <c r="B19" s="1011">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12"/>
      <c r="AD19" s="1012"/>
      <c r="AE19" s="1012"/>
      <c r="AF19" s="1012"/>
      <c r="AG19" s="1012"/>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1011">
        <v>17</v>
      </c>
      <c r="B20" s="1011">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12"/>
      <c r="AD20" s="1012"/>
      <c r="AE20" s="1012"/>
      <c r="AF20" s="1012"/>
      <c r="AG20" s="1012"/>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1011">
        <v>18</v>
      </c>
      <c r="B21" s="1011">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12"/>
      <c r="AD21" s="1012"/>
      <c r="AE21" s="1012"/>
      <c r="AF21" s="1012"/>
      <c r="AG21" s="1012"/>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1011">
        <v>19</v>
      </c>
      <c r="B22" s="1011">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12"/>
      <c r="AD22" s="1012"/>
      <c r="AE22" s="1012"/>
      <c r="AF22" s="1012"/>
      <c r="AG22" s="1012"/>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1011">
        <v>20</v>
      </c>
      <c r="B23" s="1011">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12"/>
      <c r="AD23" s="1012"/>
      <c r="AE23" s="1012"/>
      <c r="AF23" s="1012"/>
      <c r="AG23" s="1012"/>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1011">
        <v>21</v>
      </c>
      <c r="B24" s="1011">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12"/>
      <c r="AD24" s="1012"/>
      <c r="AE24" s="1012"/>
      <c r="AF24" s="1012"/>
      <c r="AG24" s="1012"/>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1011">
        <v>22</v>
      </c>
      <c r="B25" s="1011">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12"/>
      <c r="AD25" s="1012"/>
      <c r="AE25" s="1012"/>
      <c r="AF25" s="1012"/>
      <c r="AG25" s="1012"/>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1011">
        <v>23</v>
      </c>
      <c r="B26" s="1011">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12"/>
      <c r="AD26" s="1012"/>
      <c r="AE26" s="1012"/>
      <c r="AF26" s="1012"/>
      <c r="AG26" s="1012"/>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1011">
        <v>24</v>
      </c>
      <c r="B27" s="1011">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12"/>
      <c r="AD27" s="1012"/>
      <c r="AE27" s="1012"/>
      <c r="AF27" s="1012"/>
      <c r="AG27" s="1012"/>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1011">
        <v>25</v>
      </c>
      <c r="B28" s="1011">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12"/>
      <c r="AD28" s="1012"/>
      <c r="AE28" s="1012"/>
      <c r="AF28" s="1012"/>
      <c r="AG28" s="1012"/>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1011">
        <v>26</v>
      </c>
      <c r="B29" s="1011">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12"/>
      <c r="AD29" s="1012"/>
      <c r="AE29" s="1012"/>
      <c r="AF29" s="1012"/>
      <c r="AG29" s="1012"/>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1011">
        <v>27</v>
      </c>
      <c r="B30" s="1011">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12"/>
      <c r="AD30" s="1012"/>
      <c r="AE30" s="1012"/>
      <c r="AF30" s="1012"/>
      <c r="AG30" s="1012"/>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1011">
        <v>28</v>
      </c>
      <c r="B31" s="1011">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12"/>
      <c r="AD31" s="1012"/>
      <c r="AE31" s="1012"/>
      <c r="AF31" s="1012"/>
      <c r="AG31" s="1012"/>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1011">
        <v>29</v>
      </c>
      <c r="B32" s="1011">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12"/>
      <c r="AD32" s="1012"/>
      <c r="AE32" s="1012"/>
      <c r="AF32" s="1012"/>
      <c r="AG32" s="1012"/>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1011">
        <v>30</v>
      </c>
      <c r="B33" s="1011">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12"/>
      <c r="AD33" s="1012"/>
      <c r="AE33" s="1012"/>
      <c r="AF33" s="1012"/>
      <c r="AG33" s="1012"/>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13" t="s">
        <v>274</v>
      </c>
      <c r="K36" s="1014"/>
      <c r="L36" s="1014"/>
      <c r="M36" s="1014"/>
      <c r="N36" s="1014"/>
      <c r="O36" s="1014"/>
      <c r="P36" s="430" t="s">
        <v>25</v>
      </c>
      <c r="Q36" s="430"/>
      <c r="R36" s="430"/>
      <c r="S36" s="430"/>
      <c r="T36" s="430"/>
      <c r="U36" s="430"/>
      <c r="V36" s="430"/>
      <c r="W36" s="430"/>
      <c r="X36" s="430"/>
      <c r="Y36" s="864" t="s">
        <v>319</v>
      </c>
      <c r="Z36" s="865"/>
      <c r="AA36" s="865"/>
      <c r="AB36" s="865"/>
      <c r="AC36" s="1013" t="s">
        <v>310</v>
      </c>
      <c r="AD36" s="1013"/>
      <c r="AE36" s="1013"/>
      <c r="AF36" s="1013"/>
      <c r="AG36" s="1013"/>
      <c r="AH36" s="864" t="s">
        <v>236</v>
      </c>
      <c r="AI36" s="862"/>
      <c r="AJ36" s="862"/>
      <c r="AK36" s="862"/>
      <c r="AL36" s="862" t="s">
        <v>19</v>
      </c>
      <c r="AM36" s="862"/>
      <c r="AN36" s="862"/>
      <c r="AO36" s="866"/>
      <c r="AP36" s="1015" t="s">
        <v>275</v>
      </c>
      <c r="AQ36" s="1015"/>
      <c r="AR36" s="1015"/>
      <c r="AS36" s="1015"/>
      <c r="AT36" s="1015"/>
      <c r="AU36" s="1015"/>
      <c r="AV36" s="1015"/>
      <c r="AW36" s="1015"/>
      <c r="AX36" s="1015"/>
      <c r="AY36">
        <f>$AY$34</f>
        <v>0</v>
      </c>
    </row>
    <row r="37" spans="1:51" ht="26.25" customHeight="1" x14ac:dyDescent="0.15">
      <c r="A37" s="1011">
        <v>1</v>
      </c>
      <c r="B37" s="1011">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12"/>
      <c r="AD37" s="1012"/>
      <c r="AE37" s="1012"/>
      <c r="AF37" s="1012"/>
      <c r="AG37" s="1012"/>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1011">
        <v>2</v>
      </c>
      <c r="B38" s="1011">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12"/>
      <c r="AD38" s="1012"/>
      <c r="AE38" s="1012"/>
      <c r="AF38" s="1012"/>
      <c r="AG38" s="1012"/>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1011">
        <v>3</v>
      </c>
      <c r="B39" s="1011">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12"/>
      <c r="AD39" s="1012"/>
      <c r="AE39" s="1012"/>
      <c r="AF39" s="1012"/>
      <c r="AG39" s="1012"/>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1011">
        <v>4</v>
      </c>
      <c r="B40" s="1011">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12"/>
      <c r="AD40" s="1012"/>
      <c r="AE40" s="1012"/>
      <c r="AF40" s="1012"/>
      <c r="AG40" s="1012"/>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1011">
        <v>5</v>
      </c>
      <c r="B41" s="1011">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12"/>
      <c r="AD41" s="1012"/>
      <c r="AE41" s="1012"/>
      <c r="AF41" s="1012"/>
      <c r="AG41" s="1012"/>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1011">
        <v>6</v>
      </c>
      <c r="B42" s="1011">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12"/>
      <c r="AD42" s="1012"/>
      <c r="AE42" s="1012"/>
      <c r="AF42" s="1012"/>
      <c r="AG42" s="1012"/>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1011">
        <v>7</v>
      </c>
      <c r="B43" s="1011">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12"/>
      <c r="AD43" s="1012"/>
      <c r="AE43" s="1012"/>
      <c r="AF43" s="1012"/>
      <c r="AG43" s="1012"/>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1011">
        <v>8</v>
      </c>
      <c r="B44" s="1011">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12"/>
      <c r="AD44" s="1012"/>
      <c r="AE44" s="1012"/>
      <c r="AF44" s="1012"/>
      <c r="AG44" s="1012"/>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1011">
        <v>9</v>
      </c>
      <c r="B45" s="1011">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12"/>
      <c r="AD45" s="1012"/>
      <c r="AE45" s="1012"/>
      <c r="AF45" s="1012"/>
      <c r="AG45" s="1012"/>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1011">
        <v>10</v>
      </c>
      <c r="B46" s="1011">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12"/>
      <c r="AD46" s="1012"/>
      <c r="AE46" s="1012"/>
      <c r="AF46" s="1012"/>
      <c r="AG46" s="1012"/>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1011">
        <v>11</v>
      </c>
      <c r="B47" s="1011">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12"/>
      <c r="AD47" s="1012"/>
      <c r="AE47" s="1012"/>
      <c r="AF47" s="1012"/>
      <c r="AG47" s="1012"/>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1011">
        <v>12</v>
      </c>
      <c r="B48" s="1011">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12"/>
      <c r="AD48" s="1012"/>
      <c r="AE48" s="1012"/>
      <c r="AF48" s="1012"/>
      <c r="AG48" s="1012"/>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1011">
        <v>13</v>
      </c>
      <c r="B49" s="1011">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12"/>
      <c r="AD49" s="1012"/>
      <c r="AE49" s="1012"/>
      <c r="AF49" s="1012"/>
      <c r="AG49" s="1012"/>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1011">
        <v>14</v>
      </c>
      <c r="B50" s="1011">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12"/>
      <c r="AD50" s="1012"/>
      <c r="AE50" s="1012"/>
      <c r="AF50" s="1012"/>
      <c r="AG50" s="1012"/>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1011">
        <v>15</v>
      </c>
      <c r="B51" s="1011">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12"/>
      <c r="AD51" s="1012"/>
      <c r="AE51" s="1012"/>
      <c r="AF51" s="1012"/>
      <c r="AG51" s="1012"/>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1011">
        <v>16</v>
      </c>
      <c r="B52" s="1011">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12"/>
      <c r="AD52" s="1012"/>
      <c r="AE52" s="1012"/>
      <c r="AF52" s="1012"/>
      <c r="AG52" s="1012"/>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1011">
        <v>17</v>
      </c>
      <c r="B53" s="1011">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12"/>
      <c r="AD53" s="1012"/>
      <c r="AE53" s="1012"/>
      <c r="AF53" s="1012"/>
      <c r="AG53" s="1012"/>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1011">
        <v>18</v>
      </c>
      <c r="B54" s="1011">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12"/>
      <c r="AD54" s="1012"/>
      <c r="AE54" s="1012"/>
      <c r="AF54" s="1012"/>
      <c r="AG54" s="1012"/>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1011">
        <v>19</v>
      </c>
      <c r="B55" s="1011">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12"/>
      <c r="AD55" s="1012"/>
      <c r="AE55" s="1012"/>
      <c r="AF55" s="1012"/>
      <c r="AG55" s="1012"/>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1011">
        <v>20</v>
      </c>
      <c r="B56" s="1011">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12"/>
      <c r="AD56" s="1012"/>
      <c r="AE56" s="1012"/>
      <c r="AF56" s="1012"/>
      <c r="AG56" s="1012"/>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1011">
        <v>21</v>
      </c>
      <c r="B57" s="1011">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12"/>
      <c r="AD57" s="1012"/>
      <c r="AE57" s="1012"/>
      <c r="AF57" s="1012"/>
      <c r="AG57" s="1012"/>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1011">
        <v>22</v>
      </c>
      <c r="B58" s="1011">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12"/>
      <c r="AD58" s="1012"/>
      <c r="AE58" s="1012"/>
      <c r="AF58" s="1012"/>
      <c r="AG58" s="1012"/>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1011">
        <v>23</v>
      </c>
      <c r="B59" s="1011">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12"/>
      <c r="AD59" s="1012"/>
      <c r="AE59" s="1012"/>
      <c r="AF59" s="1012"/>
      <c r="AG59" s="1012"/>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1011">
        <v>24</v>
      </c>
      <c r="B60" s="1011">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12"/>
      <c r="AD60" s="1012"/>
      <c r="AE60" s="1012"/>
      <c r="AF60" s="1012"/>
      <c r="AG60" s="1012"/>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1011">
        <v>25</v>
      </c>
      <c r="B61" s="1011">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12"/>
      <c r="AD61" s="1012"/>
      <c r="AE61" s="1012"/>
      <c r="AF61" s="1012"/>
      <c r="AG61" s="1012"/>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1011">
        <v>26</v>
      </c>
      <c r="B62" s="1011">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12"/>
      <c r="AD62" s="1012"/>
      <c r="AE62" s="1012"/>
      <c r="AF62" s="1012"/>
      <c r="AG62" s="1012"/>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1011">
        <v>27</v>
      </c>
      <c r="B63" s="1011">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12"/>
      <c r="AD63" s="1012"/>
      <c r="AE63" s="1012"/>
      <c r="AF63" s="1012"/>
      <c r="AG63" s="1012"/>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1011">
        <v>28</v>
      </c>
      <c r="B64" s="1011">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12"/>
      <c r="AD64" s="1012"/>
      <c r="AE64" s="1012"/>
      <c r="AF64" s="1012"/>
      <c r="AG64" s="1012"/>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1011">
        <v>29</v>
      </c>
      <c r="B65" s="1011">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12"/>
      <c r="AD65" s="1012"/>
      <c r="AE65" s="1012"/>
      <c r="AF65" s="1012"/>
      <c r="AG65" s="1012"/>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1011">
        <v>30</v>
      </c>
      <c r="B66" s="1011">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12"/>
      <c r="AD66" s="1012"/>
      <c r="AE66" s="1012"/>
      <c r="AF66" s="1012"/>
      <c r="AG66" s="1012"/>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13" t="s">
        <v>274</v>
      </c>
      <c r="K69" s="1014"/>
      <c r="L69" s="1014"/>
      <c r="M69" s="1014"/>
      <c r="N69" s="1014"/>
      <c r="O69" s="1014"/>
      <c r="P69" s="430" t="s">
        <v>25</v>
      </c>
      <c r="Q69" s="430"/>
      <c r="R69" s="430"/>
      <c r="S69" s="430"/>
      <c r="T69" s="430"/>
      <c r="U69" s="430"/>
      <c r="V69" s="430"/>
      <c r="W69" s="430"/>
      <c r="X69" s="430"/>
      <c r="Y69" s="864" t="s">
        <v>319</v>
      </c>
      <c r="Z69" s="865"/>
      <c r="AA69" s="865"/>
      <c r="AB69" s="865"/>
      <c r="AC69" s="1013" t="s">
        <v>310</v>
      </c>
      <c r="AD69" s="1013"/>
      <c r="AE69" s="1013"/>
      <c r="AF69" s="1013"/>
      <c r="AG69" s="1013"/>
      <c r="AH69" s="864" t="s">
        <v>236</v>
      </c>
      <c r="AI69" s="862"/>
      <c r="AJ69" s="862"/>
      <c r="AK69" s="862"/>
      <c r="AL69" s="862" t="s">
        <v>19</v>
      </c>
      <c r="AM69" s="862"/>
      <c r="AN69" s="862"/>
      <c r="AO69" s="866"/>
      <c r="AP69" s="1015" t="s">
        <v>275</v>
      </c>
      <c r="AQ69" s="1015"/>
      <c r="AR69" s="1015"/>
      <c r="AS69" s="1015"/>
      <c r="AT69" s="1015"/>
      <c r="AU69" s="1015"/>
      <c r="AV69" s="1015"/>
      <c r="AW69" s="1015"/>
      <c r="AX69" s="1015"/>
      <c r="AY69" s="34">
        <f>$AY$67</f>
        <v>0</v>
      </c>
    </row>
    <row r="70" spans="1:51" ht="26.25" customHeight="1" x14ac:dyDescent="0.15">
      <c r="A70" s="1011">
        <v>1</v>
      </c>
      <c r="B70" s="1011">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12"/>
      <c r="AD70" s="1012"/>
      <c r="AE70" s="1012"/>
      <c r="AF70" s="1012"/>
      <c r="AG70" s="1012"/>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1011">
        <v>2</v>
      </c>
      <c r="B71" s="1011">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12"/>
      <c r="AD71" s="1012"/>
      <c r="AE71" s="1012"/>
      <c r="AF71" s="1012"/>
      <c r="AG71" s="1012"/>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1011">
        <v>3</v>
      </c>
      <c r="B72" s="1011">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12"/>
      <c r="AD72" s="1012"/>
      <c r="AE72" s="1012"/>
      <c r="AF72" s="1012"/>
      <c r="AG72" s="1012"/>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1011">
        <v>4</v>
      </c>
      <c r="B73" s="1011">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12"/>
      <c r="AD73" s="1012"/>
      <c r="AE73" s="1012"/>
      <c r="AF73" s="1012"/>
      <c r="AG73" s="1012"/>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1011">
        <v>5</v>
      </c>
      <c r="B74" s="1011">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12"/>
      <c r="AD74" s="1012"/>
      <c r="AE74" s="1012"/>
      <c r="AF74" s="1012"/>
      <c r="AG74" s="1012"/>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1011">
        <v>6</v>
      </c>
      <c r="B75" s="1011">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12"/>
      <c r="AD75" s="1012"/>
      <c r="AE75" s="1012"/>
      <c r="AF75" s="1012"/>
      <c r="AG75" s="1012"/>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1011">
        <v>7</v>
      </c>
      <c r="B76" s="1011">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12"/>
      <c r="AD76" s="1012"/>
      <c r="AE76" s="1012"/>
      <c r="AF76" s="1012"/>
      <c r="AG76" s="1012"/>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1011">
        <v>8</v>
      </c>
      <c r="B77" s="1011">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12"/>
      <c r="AD77" s="1012"/>
      <c r="AE77" s="1012"/>
      <c r="AF77" s="1012"/>
      <c r="AG77" s="1012"/>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1011">
        <v>9</v>
      </c>
      <c r="B78" s="1011">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12"/>
      <c r="AD78" s="1012"/>
      <c r="AE78" s="1012"/>
      <c r="AF78" s="1012"/>
      <c r="AG78" s="1012"/>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1011">
        <v>10</v>
      </c>
      <c r="B79" s="1011">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12"/>
      <c r="AD79" s="1012"/>
      <c r="AE79" s="1012"/>
      <c r="AF79" s="1012"/>
      <c r="AG79" s="1012"/>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1011">
        <v>11</v>
      </c>
      <c r="B80" s="1011">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12"/>
      <c r="AD80" s="1012"/>
      <c r="AE80" s="1012"/>
      <c r="AF80" s="1012"/>
      <c r="AG80" s="1012"/>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1011">
        <v>12</v>
      </c>
      <c r="B81" s="1011">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12"/>
      <c r="AD81" s="1012"/>
      <c r="AE81" s="1012"/>
      <c r="AF81" s="1012"/>
      <c r="AG81" s="1012"/>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1011">
        <v>13</v>
      </c>
      <c r="B82" s="1011">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12"/>
      <c r="AD82" s="1012"/>
      <c r="AE82" s="1012"/>
      <c r="AF82" s="1012"/>
      <c r="AG82" s="1012"/>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1011">
        <v>14</v>
      </c>
      <c r="B83" s="1011">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12"/>
      <c r="AD83" s="1012"/>
      <c r="AE83" s="1012"/>
      <c r="AF83" s="1012"/>
      <c r="AG83" s="1012"/>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1011">
        <v>15</v>
      </c>
      <c r="B84" s="1011">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12"/>
      <c r="AD84" s="1012"/>
      <c r="AE84" s="1012"/>
      <c r="AF84" s="1012"/>
      <c r="AG84" s="1012"/>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1011">
        <v>16</v>
      </c>
      <c r="B85" s="1011">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12"/>
      <c r="AD85" s="1012"/>
      <c r="AE85" s="1012"/>
      <c r="AF85" s="1012"/>
      <c r="AG85" s="1012"/>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1011">
        <v>17</v>
      </c>
      <c r="B86" s="1011">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12"/>
      <c r="AD86" s="1012"/>
      <c r="AE86" s="1012"/>
      <c r="AF86" s="1012"/>
      <c r="AG86" s="1012"/>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1011">
        <v>18</v>
      </c>
      <c r="B87" s="1011">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12"/>
      <c r="AD87" s="1012"/>
      <c r="AE87" s="1012"/>
      <c r="AF87" s="1012"/>
      <c r="AG87" s="1012"/>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1011">
        <v>19</v>
      </c>
      <c r="B88" s="1011">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12"/>
      <c r="AD88" s="1012"/>
      <c r="AE88" s="1012"/>
      <c r="AF88" s="1012"/>
      <c r="AG88" s="1012"/>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1011">
        <v>20</v>
      </c>
      <c r="B89" s="1011">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12"/>
      <c r="AD89" s="1012"/>
      <c r="AE89" s="1012"/>
      <c r="AF89" s="1012"/>
      <c r="AG89" s="1012"/>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1011">
        <v>21</v>
      </c>
      <c r="B90" s="1011">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12"/>
      <c r="AD90" s="1012"/>
      <c r="AE90" s="1012"/>
      <c r="AF90" s="1012"/>
      <c r="AG90" s="1012"/>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1011">
        <v>22</v>
      </c>
      <c r="B91" s="1011">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12"/>
      <c r="AD91" s="1012"/>
      <c r="AE91" s="1012"/>
      <c r="AF91" s="1012"/>
      <c r="AG91" s="1012"/>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1011">
        <v>23</v>
      </c>
      <c r="B92" s="1011">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12"/>
      <c r="AD92" s="1012"/>
      <c r="AE92" s="1012"/>
      <c r="AF92" s="1012"/>
      <c r="AG92" s="1012"/>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1011">
        <v>24</v>
      </c>
      <c r="B93" s="1011">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12"/>
      <c r="AD93" s="1012"/>
      <c r="AE93" s="1012"/>
      <c r="AF93" s="1012"/>
      <c r="AG93" s="1012"/>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1011">
        <v>25</v>
      </c>
      <c r="B94" s="1011">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12"/>
      <c r="AD94" s="1012"/>
      <c r="AE94" s="1012"/>
      <c r="AF94" s="1012"/>
      <c r="AG94" s="1012"/>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1011">
        <v>26</v>
      </c>
      <c r="B95" s="1011">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12"/>
      <c r="AD95" s="1012"/>
      <c r="AE95" s="1012"/>
      <c r="AF95" s="1012"/>
      <c r="AG95" s="1012"/>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1011">
        <v>27</v>
      </c>
      <c r="B96" s="1011">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12"/>
      <c r="AD96" s="1012"/>
      <c r="AE96" s="1012"/>
      <c r="AF96" s="1012"/>
      <c r="AG96" s="1012"/>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1011">
        <v>28</v>
      </c>
      <c r="B97" s="1011">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12"/>
      <c r="AD97" s="1012"/>
      <c r="AE97" s="1012"/>
      <c r="AF97" s="1012"/>
      <c r="AG97" s="1012"/>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1011">
        <v>29</v>
      </c>
      <c r="B98" s="1011">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12"/>
      <c r="AD98" s="1012"/>
      <c r="AE98" s="1012"/>
      <c r="AF98" s="1012"/>
      <c r="AG98" s="1012"/>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1011">
        <v>30</v>
      </c>
      <c r="B99" s="1011">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12"/>
      <c r="AD99" s="1012"/>
      <c r="AE99" s="1012"/>
      <c r="AF99" s="1012"/>
      <c r="AG99" s="1012"/>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13" t="s">
        <v>274</v>
      </c>
      <c r="K102" s="1014"/>
      <c r="L102" s="1014"/>
      <c r="M102" s="1014"/>
      <c r="N102" s="1014"/>
      <c r="O102" s="1014"/>
      <c r="P102" s="430" t="s">
        <v>25</v>
      </c>
      <c r="Q102" s="430"/>
      <c r="R102" s="430"/>
      <c r="S102" s="430"/>
      <c r="T102" s="430"/>
      <c r="U102" s="430"/>
      <c r="V102" s="430"/>
      <c r="W102" s="430"/>
      <c r="X102" s="430"/>
      <c r="Y102" s="864" t="s">
        <v>319</v>
      </c>
      <c r="Z102" s="865"/>
      <c r="AA102" s="865"/>
      <c r="AB102" s="865"/>
      <c r="AC102" s="1013" t="s">
        <v>310</v>
      </c>
      <c r="AD102" s="1013"/>
      <c r="AE102" s="1013"/>
      <c r="AF102" s="1013"/>
      <c r="AG102" s="1013"/>
      <c r="AH102" s="864" t="s">
        <v>236</v>
      </c>
      <c r="AI102" s="862"/>
      <c r="AJ102" s="862"/>
      <c r="AK102" s="862"/>
      <c r="AL102" s="862" t="s">
        <v>19</v>
      </c>
      <c r="AM102" s="862"/>
      <c r="AN102" s="862"/>
      <c r="AO102" s="866"/>
      <c r="AP102" s="1015" t="s">
        <v>275</v>
      </c>
      <c r="AQ102" s="1015"/>
      <c r="AR102" s="1015"/>
      <c r="AS102" s="1015"/>
      <c r="AT102" s="1015"/>
      <c r="AU102" s="1015"/>
      <c r="AV102" s="1015"/>
      <c r="AW102" s="1015"/>
      <c r="AX102" s="1015"/>
      <c r="AY102" s="34">
        <f>$AY$100</f>
        <v>0</v>
      </c>
    </row>
    <row r="103" spans="1:51" ht="26.25" customHeight="1" x14ac:dyDescent="0.15">
      <c r="A103" s="1011">
        <v>1</v>
      </c>
      <c r="B103" s="1011">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12"/>
      <c r="AD103" s="1012"/>
      <c r="AE103" s="1012"/>
      <c r="AF103" s="1012"/>
      <c r="AG103" s="1012"/>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1011">
        <v>2</v>
      </c>
      <c r="B104" s="1011">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12"/>
      <c r="AD104" s="1012"/>
      <c r="AE104" s="1012"/>
      <c r="AF104" s="1012"/>
      <c r="AG104" s="1012"/>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1011">
        <v>3</v>
      </c>
      <c r="B105" s="1011">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12"/>
      <c r="AD105" s="1012"/>
      <c r="AE105" s="1012"/>
      <c r="AF105" s="1012"/>
      <c r="AG105" s="1012"/>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1011">
        <v>4</v>
      </c>
      <c r="B106" s="1011">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12"/>
      <c r="AD106" s="1012"/>
      <c r="AE106" s="1012"/>
      <c r="AF106" s="1012"/>
      <c r="AG106" s="1012"/>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1011">
        <v>5</v>
      </c>
      <c r="B107" s="1011">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12"/>
      <c r="AD107" s="1012"/>
      <c r="AE107" s="1012"/>
      <c r="AF107" s="1012"/>
      <c r="AG107" s="1012"/>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1011">
        <v>6</v>
      </c>
      <c r="B108" s="1011">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12"/>
      <c r="AD108" s="1012"/>
      <c r="AE108" s="1012"/>
      <c r="AF108" s="1012"/>
      <c r="AG108" s="1012"/>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1011">
        <v>7</v>
      </c>
      <c r="B109" s="1011">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12"/>
      <c r="AD109" s="1012"/>
      <c r="AE109" s="1012"/>
      <c r="AF109" s="1012"/>
      <c r="AG109" s="1012"/>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1011">
        <v>8</v>
      </c>
      <c r="B110" s="1011">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12"/>
      <c r="AD110" s="1012"/>
      <c r="AE110" s="1012"/>
      <c r="AF110" s="1012"/>
      <c r="AG110" s="1012"/>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1011">
        <v>9</v>
      </c>
      <c r="B111" s="1011">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12"/>
      <c r="AD111" s="1012"/>
      <c r="AE111" s="1012"/>
      <c r="AF111" s="1012"/>
      <c r="AG111" s="1012"/>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1011">
        <v>10</v>
      </c>
      <c r="B112" s="1011">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12"/>
      <c r="AD112" s="1012"/>
      <c r="AE112" s="1012"/>
      <c r="AF112" s="1012"/>
      <c r="AG112" s="1012"/>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1011">
        <v>11</v>
      </c>
      <c r="B113" s="1011">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12"/>
      <c r="AD113" s="1012"/>
      <c r="AE113" s="1012"/>
      <c r="AF113" s="1012"/>
      <c r="AG113" s="1012"/>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1011">
        <v>12</v>
      </c>
      <c r="B114" s="1011">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12"/>
      <c r="AD114" s="1012"/>
      <c r="AE114" s="1012"/>
      <c r="AF114" s="1012"/>
      <c r="AG114" s="1012"/>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1011">
        <v>13</v>
      </c>
      <c r="B115" s="1011">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12"/>
      <c r="AD115" s="1012"/>
      <c r="AE115" s="1012"/>
      <c r="AF115" s="1012"/>
      <c r="AG115" s="1012"/>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1011">
        <v>14</v>
      </c>
      <c r="B116" s="1011">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12"/>
      <c r="AD116" s="1012"/>
      <c r="AE116" s="1012"/>
      <c r="AF116" s="1012"/>
      <c r="AG116" s="1012"/>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1011">
        <v>15</v>
      </c>
      <c r="B117" s="1011">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12"/>
      <c r="AD117" s="1012"/>
      <c r="AE117" s="1012"/>
      <c r="AF117" s="1012"/>
      <c r="AG117" s="1012"/>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1011">
        <v>16</v>
      </c>
      <c r="B118" s="1011">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12"/>
      <c r="AD118" s="1012"/>
      <c r="AE118" s="1012"/>
      <c r="AF118" s="1012"/>
      <c r="AG118" s="1012"/>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1011">
        <v>17</v>
      </c>
      <c r="B119" s="1011">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12"/>
      <c r="AD119" s="1012"/>
      <c r="AE119" s="1012"/>
      <c r="AF119" s="1012"/>
      <c r="AG119" s="1012"/>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1011">
        <v>18</v>
      </c>
      <c r="B120" s="1011">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12"/>
      <c r="AD120" s="1012"/>
      <c r="AE120" s="1012"/>
      <c r="AF120" s="1012"/>
      <c r="AG120" s="1012"/>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1011">
        <v>19</v>
      </c>
      <c r="B121" s="1011">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12"/>
      <c r="AD121" s="1012"/>
      <c r="AE121" s="1012"/>
      <c r="AF121" s="1012"/>
      <c r="AG121" s="1012"/>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1011">
        <v>20</v>
      </c>
      <c r="B122" s="1011">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12"/>
      <c r="AD122" s="1012"/>
      <c r="AE122" s="1012"/>
      <c r="AF122" s="1012"/>
      <c r="AG122" s="1012"/>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1011">
        <v>21</v>
      </c>
      <c r="B123" s="1011">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12"/>
      <c r="AD123" s="1012"/>
      <c r="AE123" s="1012"/>
      <c r="AF123" s="1012"/>
      <c r="AG123" s="1012"/>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1011">
        <v>22</v>
      </c>
      <c r="B124" s="1011">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12"/>
      <c r="AD124" s="1012"/>
      <c r="AE124" s="1012"/>
      <c r="AF124" s="1012"/>
      <c r="AG124" s="1012"/>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1011">
        <v>23</v>
      </c>
      <c r="B125" s="1011">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12"/>
      <c r="AD125" s="1012"/>
      <c r="AE125" s="1012"/>
      <c r="AF125" s="1012"/>
      <c r="AG125" s="1012"/>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1011">
        <v>24</v>
      </c>
      <c r="B126" s="1011">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12"/>
      <c r="AD126" s="1012"/>
      <c r="AE126" s="1012"/>
      <c r="AF126" s="1012"/>
      <c r="AG126" s="1012"/>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1011">
        <v>25</v>
      </c>
      <c r="B127" s="1011">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12"/>
      <c r="AD127" s="1012"/>
      <c r="AE127" s="1012"/>
      <c r="AF127" s="1012"/>
      <c r="AG127" s="1012"/>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1011">
        <v>26</v>
      </c>
      <c r="B128" s="1011">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12"/>
      <c r="AD128" s="1012"/>
      <c r="AE128" s="1012"/>
      <c r="AF128" s="1012"/>
      <c r="AG128" s="1012"/>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1011">
        <v>27</v>
      </c>
      <c r="B129" s="1011">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12"/>
      <c r="AD129" s="1012"/>
      <c r="AE129" s="1012"/>
      <c r="AF129" s="1012"/>
      <c r="AG129" s="1012"/>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1011">
        <v>28</v>
      </c>
      <c r="B130" s="1011">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12"/>
      <c r="AD130" s="1012"/>
      <c r="AE130" s="1012"/>
      <c r="AF130" s="1012"/>
      <c r="AG130" s="1012"/>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1011">
        <v>29</v>
      </c>
      <c r="B131" s="1011">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12"/>
      <c r="AD131" s="1012"/>
      <c r="AE131" s="1012"/>
      <c r="AF131" s="1012"/>
      <c r="AG131" s="1012"/>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1011">
        <v>30</v>
      </c>
      <c r="B132" s="1011">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12"/>
      <c r="AD132" s="1012"/>
      <c r="AE132" s="1012"/>
      <c r="AF132" s="1012"/>
      <c r="AG132" s="1012"/>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13" t="s">
        <v>274</v>
      </c>
      <c r="K135" s="1014"/>
      <c r="L135" s="1014"/>
      <c r="M135" s="1014"/>
      <c r="N135" s="1014"/>
      <c r="O135" s="1014"/>
      <c r="P135" s="430" t="s">
        <v>25</v>
      </c>
      <c r="Q135" s="430"/>
      <c r="R135" s="430"/>
      <c r="S135" s="430"/>
      <c r="T135" s="430"/>
      <c r="U135" s="430"/>
      <c r="V135" s="430"/>
      <c r="W135" s="430"/>
      <c r="X135" s="430"/>
      <c r="Y135" s="864" t="s">
        <v>319</v>
      </c>
      <c r="Z135" s="865"/>
      <c r="AA135" s="865"/>
      <c r="AB135" s="865"/>
      <c r="AC135" s="1013" t="s">
        <v>310</v>
      </c>
      <c r="AD135" s="1013"/>
      <c r="AE135" s="1013"/>
      <c r="AF135" s="1013"/>
      <c r="AG135" s="1013"/>
      <c r="AH135" s="864" t="s">
        <v>236</v>
      </c>
      <c r="AI135" s="862"/>
      <c r="AJ135" s="862"/>
      <c r="AK135" s="862"/>
      <c r="AL135" s="862" t="s">
        <v>19</v>
      </c>
      <c r="AM135" s="862"/>
      <c r="AN135" s="862"/>
      <c r="AO135" s="866"/>
      <c r="AP135" s="1015" t="s">
        <v>275</v>
      </c>
      <c r="AQ135" s="1015"/>
      <c r="AR135" s="1015"/>
      <c r="AS135" s="1015"/>
      <c r="AT135" s="1015"/>
      <c r="AU135" s="1015"/>
      <c r="AV135" s="1015"/>
      <c r="AW135" s="1015"/>
      <c r="AX135" s="1015"/>
      <c r="AY135" s="34">
        <f>$AY$133</f>
        <v>0</v>
      </c>
    </row>
    <row r="136" spans="1:51" ht="26.25" customHeight="1" x14ac:dyDescent="0.15">
      <c r="A136" s="1011">
        <v>1</v>
      </c>
      <c r="B136" s="1011">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12"/>
      <c r="AD136" s="1012"/>
      <c r="AE136" s="1012"/>
      <c r="AF136" s="1012"/>
      <c r="AG136" s="1012"/>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1011">
        <v>2</v>
      </c>
      <c r="B137" s="1011">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12"/>
      <c r="AD137" s="1012"/>
      <c r="AE137" s="1012"/>
      <c r="AF137" s="1012"/>
      <c r="AG137" s="1012"/>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1011">
        <v>3</v>
      </c>
      <c r="B138" s="1011">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12"/>
      <c r="AD138" s="1012"/>
      <c r="AE138" s="1012"/>
      <c r="AF138" s="1012"/>
      <c r="AG138" s="1012"/>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1011">
        <v>4</v>
      </c>
      <c r="B139" s="1011">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12"/>
      <c r="AD139" s="1012"/>
      <c r="AE139" s="1012"/>
      <c r="AF139" s="1012"/>
      <c r="AG139" s="1012"/>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1011">
        <v>5</v>
      </c>
      <c r="B140" s="1011">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12"/>
      <c r="AD140" s="1012"/>
      <c r="AE140" s="1012"/>
      <c r="AF140" s="1012"/>
      <c r="AG140" s="1012"/>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1011">
        <v>6</v>
      </c>
      <c r="B141" s="1011">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12"/>
      <c r="AD141" s="1012"/>
      <c r="AE141" s="1012"/>
      <c r="AF141" s="1012"/>
      <c r="AG141" s="1012"/>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1011">
        <v>7</v>
      </c>
      <c r="B142" s="1011">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12"/>
      <c r="AD142" s="1012"/>
      <c r="AE142" s="1012"/>
      <c r="AF142" s="1012"/>
      <c r="AG142" s="1012"/>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1011">
        <v>8</v>
      </c>
      <c r="B143" s="1011">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12"/>
      <c r="AD143" s="1012"/>
      <c r="AE143" s="1012"/>
      <c r="AF143" s="1012"/>
      <c r="AG143" s="1012"/>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1011">
        <v>9</v>
      </c>
      <c r="B144" s="1011">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12"/>
      <c r="AD144" s="1012"/>
      <c r="AE144" s="1012"/>
      <c r="AF144" s="1012"/>
      <c r="AG144" s="1012"/>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1011">
        <v>10</v>
      </c>
      <c r="B145" s="1011">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12"/>
      <c r="AD145" s="1012"/>
      <c r="AE145" s="1012"/>
      <c r="AF145" s="1012"/>
      <c r="AG145" s="1012"/>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1011">
        <v>11</v>
      </c>
      <c r="B146" s="1011">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12"/>
      <c r="AD146" s="1012"/>
      <c r="AE146" s="1012"/>
      <c r="AF146" s="1012"/>
      <c r="AG146" s="1012"/>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1011">
        <v>12</v>
      </c>
      <c r="B147" s="1011">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12"/>
      <c r="AD147" s="1012"/>
      <c r="AE147" s="1012"/>
      <c r="AF147" s="1012"/>
      <c r="AG147" s="1012"/>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1011">
        <v>13</v>
      </c>
      <c r="B148" s="1011">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12"/>
      <c r="AD148" s="1012"/>
      <c r="AE148" s="1012"/>
      <c r="AF148" s="1012"/>
      <c r="AG148" s="1012"/>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1011">
        <v>14</v>
      </c>
      <c r="B149" s="1011">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12"/>
      <c r="AD149" s="1012"/>
      <c r="AE149" s="1012"/>
      <c r="AF149" s="1012"/>
      <c r="AG149" s="1012"/>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1011">
        <v>15</v>
      </c>
      <c r="B150" s="1011">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12"/>
      <c r="AD150" s="1012"/>
      <c r="AE150" s="1012"/>
      <c r="AF150" s="1012"/>
      <c r="AG150" s="1012"/>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1011">
        <v>16</v>
      </c>
      <c r="B151" s="1011">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12"/>
      <c r="AD151" s="1012"/>
      <c r="AE151" s="1012"/>
      <c r="AF151" s="1012"/>
      <c r="AG151" s="1012"/>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1011">
        <v>17</v>
      </c>
      <c r="B152" s="1011">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12"/>
      <c r="AD152" s="1012"/>
      <c r="AE152" s="1012"/>
      <c r="AF152" s="1012"/>
      <c r="AG152" s="1012"/>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1011">
        <v>18</v>
      </c>
      <c r="B153" s="1011">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12"/>
      <c r="AD153" s="1012"/>
      <c r="AE153" s="1012"/>
      <c r="AF153" s="1012"/>
      <c r="AG153" s="1012"/>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1011">
        <v>19</v>
      </c>
      <c r="B154" s="1011">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12"/>
      <c r="AD154" s="1012"/>
      <c r="AE154" s="1012"/>
      <c r="AF154" s="1012"/>
      <c r="AG154" s="1012"/>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1011">
        <v>20</v>
      </c>
      <c r="B155" s="1011">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12"/>
      <c r="AD155" s="1012"/>
      <c r="AE155" s="1012"/>
      <c r="AF155" s="1012"/>
      <c r="AG155" s="1012"/>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1011">
        <v>21</v>
      </c>
      <c r="B156" s="1011">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12"/>
      <c r="AD156" s="1012"/>
      <c r="AE156" s="1012"/>
      <c r="AF156" s="1012"/>
      <c r="AG156" s="1012"/>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1011">
        <v>22</v>
      </c>
      <c r="B157" s="1011">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12"/>
      <c r="AD157" s="1012"/>
      <c r="AE157" s="1012"/>
      <c r="AF157" s="1012"/>
      <c r="AG157" s="1012"/>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1011">
        <v>23</v>
      </c>
      <c r="B158" s="1011">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12"/>
      <c r="AD158" s="1012"/>
      <c r="AE158" s="1012"/>
      <c r="AF158" s="1012"/>
      <c r="AG158" s="1012"/>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1011">
        <v>24</v>
      </c>
      <c r="B159" s="1011">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12"/>
      <c r="AD159" s="1012"/>
      <c r="AE159" s="1012"/>
      <c r="AF159" s="1012"/>
      <c r="AG159" s="1012"/>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1011">
        <v>25</v>
      </c>
      <c r="B160" s="1011">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12"/>
      <c r="AD160" s="1012"/>
      <c r="AE160" s="1012"/>
      <c r="AF160" s="1012"/>
      <c r="AG160" s="1012"/>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1011">
        <v>26</v>
      </c>
      <c r="B161" s="1011">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12"/>
      <c r="AD161" s="1012"/>
      <c r="AE161" s="1012"/>
      <c r="AF161" s="1012"/>
      <c r="AG161" s="1012"/>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1011">
        <v>27</v>
      </c>
      <c r="B162" s="1011">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12"/>
      <c r="AD162" s="1012"/>
      <c r="AE162" s="1012"/>
      <c r="AF162" s="1012"/>
      <c r="AG162" s="1012"/>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1011">
        <v>28</v>
      </c>
      <c r="B163" s="1011">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12"/>
      <c r="AD163" s="1012"/>
      <c r="AE163" s="1012"/>
      <c r="AF163" s="1012"/>
      <c r="AG163" s="1012"/>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1011">
        <v>29</v>
      </c>
      <c r="B164" s="1011">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12"/>
      <c r="AD164" s="1012"/>
      <c r="AE164" s="1012"/>
      <c r="AF164" s="1012"/>
      <c r="AG164" s="1012"/>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1011">
        <v>30</v>
      </c>
      <c r="B165" s="1011">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12"/>
      <c r="AD165" s="1012"/>
      <c r="AE165" s="1012"/>
      <c r="AF165" s="1012"/>
      <c r="AG165" s="1012"/>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13" t="s">
        <v>274</v>
      </c>
      <c r="K168" s="1014"/>
      <c r="L168" s="1014"/>
      <c r="M168" s="1014"/>
      <c r="N168" s="1014"/>
      <c r="O168" s="1014"/>
      <c r="P168" s="430" t="s">
        <v>25</v>
      </c>
      <c r="Q168" s="430"/>
      <c r="R168" s="430"/>
      <c r="S168" s="430"/>
      <c r="T168" s="430"/>
      <c r="U168" s="430"/>
      <c r="V168" s="430"/>
      <c r="W168" s="430"/>
      <c r="X168" s="430"/>
      <c r="Y168" s="864" t="s">
        <v>319</v>
      </c>
      <c r="Z168" s="865"/>
      <c r="AA168" s="865"/>
      <c r="AB168" s="865"/>
      <c r="AC168" s="1013" t="s">
        <v>310</v>
      </c>
      <c r="AD168" s="1013"/>
      <c r="AE168" s="1013"/>
      <c r="AF168" s="1013"/>
      <c r="AG168" s="1013"/>
      <c r="AH168" s="864" t="s">
        <v>236</v>
      </c>
      <c r="AI168" s="862"/>
      <c r="AJ168" s="862"/>
      <c r="AK168" s="862"/>
      <c r="AL168" s="862" t="s">
        <v>19</v>
      </c>
      <c r="AM168" s="862"/>
      <c r="AN168" s="862"/>
      <c r="AO168" s="866"/>
      <c r="AP168" s="1015" t="s">
        <v>275</v>
      </c>
      <c r="AQ168" s="1015"/>
      <c r="AR168" s="1015"/>
      <c r="AS168" s="1015"/>
      <c r="AT168" s="1015"/>
      <c r="AU168" s="1015"/>
      <c r="AV168" s="1015"/>
      <c r="AW168" s="1015"/>
      <c r="AX168" s="1015"/>
      <c r="AY168" s="34">
        <f>$AY$166</f>
        <v>0</v>
      </c>
    </row>
    <row r="169" spans="1:51" ht="26.25" customHeight="1" x14ac:dyDescent="0.15">
      <c r="A169" s="1011">
        <v>1</v>
      </c>
      <c r="B169" s="1011">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12"/>
      <c r="AD169" s="1012"/>
      <c r="AE169" s="1012"/>
      <c r="AF169" s="1012"/>
      <c r="AG169" s="1012"/>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1011">
        <v>2</v>
      </c>
      <c r="B170" s="1011">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12"/>
      <c r="AD170" s="1012"/>
      <c r="AE170" s="1012"/>
      <c r="AF170" s="1012"/>
      <c r="AG170" s="1012"/>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1011">
        <v>3</v>
      </c>
      <c r="B171" s="1011">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12"/>
      <c r="AD171" s="1012"/>
      <c r="AE171" s="1012"/>
      <c r="AF171" s="1012"/>
      <c r="AG171" s="1012"/>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1011">
        <v>4</v>
      </c>
      <c r="B172" s="1011">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12"/>
      <c r="AD172" s="1012"/>
      <c r="AE172" s="1012"/>
      <c r="AF172" s="1012"/>
      <c r="AG172" s="1012"/>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1011">
        <v>5</v>
      </c>
      <c r="B173" s="1011">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12"/>
      <c r="AD173" s="1012"/>
      <c r="AE173" s="1012"/>
      <c r="AF173" s="1012"/>
      <c r="AG173" s="1012"/>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1011">
        <v>6</v>
      </c>
      <c r="B174" s="1011">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12"/>
      <c r="AD174" s="1012"/>
      <c r="AE174" s="1012"/>
      <c r="AF174" s="1012"/>
      <c r="AG174" s="1012"/>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1011">
        <v>7</v>
      </c>
      <c r="B175" s="1011">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12"/>
      <c r="AD175" s="1012"/>
      <c r="AE175" s="1012"/>
      <c r="AF175" s="1012"/>
      <c r="AG175" s="1012"/>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1011">
        <v>8</v>
      </c>
      <c r="B176" s="1011">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12"/>
      <c r="AD176" s="1012"/>
      <c r="AE176" s="1012"/>
      <c r="AF176" s="1012"/>
      <c r="AG176" s="1012"/>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1011">
        <v>9</v>
      </c>
      <c r="B177" s="1011">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12"/>
      <c r="AD177" s="1012"/>
      <c r="AE177" s="1012"/>
      <c r="AF177" s="1012"/>
      <c r="AG177" s="1012"/>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1011">
        <v>10</v>
      </c>
      <c r="B178" s="1011">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12"/>
      <c r="AD178" s="1012"/>
      <c r="AE178" s="1012"/>
      <c r="AF178" s="1012"/>
      <c r="AG178" s="1012"/>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1011">
        <v>11</v>
      </c>
      <c r="B179" s="1011">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12"/>
      <c r="AD179" s="1012"/>
      <c r="AE179" s="1012"/>
      <c r="AF179" s="1012"/>
      <c r="AG179" s="1012"/>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1011">
        <v>12</v>
      </c>
      <c r="B180" s="1011">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12"/>
      <c r="AD180" s="1012"/>
      <c r="AE180" s="1012"/>
      <c r="AF180" s="1012"/>
      <c r="AG180" s="1012"/>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1011">
        <v>13</v>
      </c>
      <c r="B181" s="1011">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12"/>
      <c r="AD181" s="1012"/>
      <c r="AE181" s="1012"/>
      <c r="AF181" s="1012"/>
      <c r="AG181" s="1012"/>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1011">
        <v>14</v>
      </c>
      <c r="B182" s="1011">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12"/>
      <c r="AD182" s="1012"/>
      <c r="AE182" s="1012"/>
      <c r="AF182" s="1012"/>
      <c r="AG182" s="1012"/>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1011">
        <v>15</v>
      </c>
      <c r="B183" s="1011">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12"/>
      <c r="AD183" s="1012"/>
      <c r="AE183" s="1012"/>
      <c r="AF183" s="1012"/>
      <c r="AG183" s="1012"/>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1011">
        <v>16</v>
      </c>
      <c r="B184" s="1011">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12"/>
      <c r="AD184" s="1012"/>
      <c r="AE184" s="1012"/>
      <c r="AF184" s="1012"/>
      <c r="AG184" s="1012"/>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1011">
        <v>17</v>
      </c>
      <c r="B185" s="1011">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12"/>
      <c r="AD185" s="1012"/>
      <c r="AE185" s="1012"/>
      <c r="AF185" s="1012"/>
      <c r="AG185" s="1012"/>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1011">
        <v>18</v>
      </c>
      <c r="B186" s="1011">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12"/>
      <c r="AD186" s="1012"/>
      <c r="AE186" s="1012"/>
      <c r="AF186" s="1012"/>
      <c r="AG186" s="1012"/>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1011">
        <v>19</v>
      </c>
      <c r="B187" s="1011">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12"/>
      <c r="AD187" s="1012"/>
      <c r="AE187" s="1012"/>
      <c r="AF187" s="1012"/>
      <c r="AG187" s="1012"/>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1011">
        <v>20</v>
      </c>
      <c r="B188" s="1011">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12"/>
      <c r="AD188" s="1012"/>
      <c r="AE188" s="1012"/>
      <c r="AF188" s="1012"/>
      <c r="AG188" s="1012"/>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1011">
        <v>21</v>
      </c>
      <c r="B189" s="1011">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12"/>
      <c r="AD189" s="1012"/>
      <c r="AE189" s="1012"/>
      <c r="AF189" s="1012"/>
      <c r="AG189" s="1012"/>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1011">
        <v>22</v>
      </c>
      <c r="B190" s="1011">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12"/>
      <c r="AD190" s="1012"/>
      <c r="AE190" s="1012"/>
      <c r="AF190" s="1012"/>
      <c r="AG190" s="1012"/>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1011">
        <v>23</v>
      </c>
      <c r="B191" s="1011">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12"/>
      <c r="AD191" s="1012"/>
      <c r="AE191" s="1012"/>
      <c r="AF191" s="1012"/>
      <c r="AG191" s="1012"/>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1011">
        <v>24</v>
      </c>
      <c r="B192" s="1011">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12"/>
      <c r="AD192" s="1012"/>
      <c r="AE192" s="1012"/>
      <c r="AF192" s="1012"/>
      <c r="AG192" s="1012"/>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1011">
        <v>25</v>
      </c>
      <c r="B193" s="1011">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12"/>
      <c r="AD193" s="1012"/>
      <c r="AE193" s="1012"/>
      <c r="AF193" s="1012"/>
      <c r="AG193" s="1012"/>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1011">
        <v>26</v>
      </c>
      <c r="B194" s="1011">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12"/>
      <c r="AD194" s="1012"/>
      <c r="AE194" s="1012"/>
      <c r="AF194" s="1012"/>
      <c r="AG194" s="1012"/>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1011">
        <v>27</v>
      </c>
      <c r="B195" s="1011">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12"/>
      <c r="AD195" s="1012"/>
      <c r="AE195" s="1012"/>
      <c r="AF195" s="1012"/>
      <c r="AG195" s="1012"/>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1011">
        <v>28</v>
      </c>
      <c r="B196" s="1011">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12"/>
      <c r="AD196" s="1012"/>
      <c r="AE196" s="1012"/>
      <c r="AF196" s="1012"/>
      <c r="AG196" s="1012"/>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1011">
        <v>29</v>
      </c>
      <c r="B197" s="1011">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12"/>
      <c r="AD197" s="1012"/>
      <c r="AE197" s="1012"/>
      <c r="AF197" s="1012"/>
      <c r="AG197" s="1012"/>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1011">
        <v>30</v>
      </c>
      <c r="B198" s="1011">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12"/>
      <c r="AD198" s="1012"/>
      <c r="AE198" s="1012"/>
      <c r="AF198" s="1012"/>
      <c r="AG198" s="1012"/>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13" t="s">
        <v>274</v>
      </c>
      <c r="K201" s="1014"/>
      <c r="L201" s="1014"/>
      <c r="M201" s="1014"/>
      <c r="N201" s="1014"/>
      <c r="O201" s="1014"/>
      <c r="P201" s="430" t="s">
        <v>25</v>
      </c>
      <c r="Q201" s="430"/>
      <c r="R201" s="430"/>
      <c r="S201" s="430"/>
      <c r="T201" s="430"/>
      <c r="U201" s="430"/>
      <c r="V201" s="430"/>
      <c r="W201" s="430"/>
      <c r="X201" s="430"/>
      <c r="Y201" s="864" t="s">
        <v>319</v>
      </c>
      <c r="Z201" s="865"/>
      <c r="AA201" s="865"/>
      <c r="AB201" s="865"/>
      <c r="AC201" s="1013" t="s">
        <v>310</v>
      </c>
      <c r="AD201" s="1013"/>
      <c r="AE201" s="1013"/>
      <c r="AF201" s="1013"/>
      <c r="AG201" s="1013"/>
      <c r="AH201" s="864" t="s">
        <v>236</v>
      </c>
      <c r="AI201" s="862"/>
      <c r="AJ201" s="862"/>
      <c r="AK201" s="862"/>
      <c r="AL201" s="862" t="s">
        <v>19</v>
      </c>
      <c r="AM201" s="862"/>
      <c r="AN201" s="862"/>
      <c r="AO201" s="866"/>
      <c r="AP201" s="1015" t="s">
        <v>275</v>
      </c>
      <c r="AQ201" s="1015"/>
      <c r="AR201" s="1015"/>
      <c r="AS201" s="1015"/>
      <c r="AT201" s="1015"/>
      <c r="AU201" s="1015"/>
      <c r="AV201" s="1015"/>
      <c r="AW201" s="1015"/>
      <c r="AX201" s="1015"/>
      <c r="AY201" s="34">
        <f>$AY$199</f>
        <v>0</v>
      </c>
    </row>
    <row r="202" spans="1:51" ht="26.25" customHeight="1" x14ac:dyDescent="0.15">
      <c r="A202" s="1011">
        <v>1</v>
      </c>
      <c r="B202" s="1011">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12"/>
      <c r="AD202" s="1012"/>
      <c r="AE202" s="1012"/>
      <c r="AF202" s="1012"/>
      <c r="AG202" s="1012"/>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1011">
        <v>2</v>
      </c>
      <c r="B203" s="1011">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12"/>
      <c r="AD203" s="1012"/>
      <c r="AE203" s="1012"/>
      <c r="AF203" s="1012"/>
      <c r="AG203" s="1012"/>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1011">
        <v>3</v>
      </c>
      <c r="B204" s="1011">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12"/>
      <c r="AD204" s="1012"/>
      <c r="AE204" s="1012"/>
      <c r="AF204" s="1012"/>
      <c r="AG204" s="1012"/>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1011">
        <v>4</v>
      </c>
      <c r="B205" s="1011">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12"/>
      <c r="AD205" s="1012"/>
      <c r="AE205" s="1012"/>
      <c r="AF205" s="1012"/>
      <c r="AG205" s="1012"/>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1011">
        <v>5</v>
      </c>
      <c r="B206" s="1011">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12"/>
      <c r="AD206" s="1012"/>
      <c r="AE206" s="1012"/>
      <c r="AF206" s="1012"/>
      <c r="AG206" s="1012"/>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1011">
        <v>6</v>
      </c>
      <c r="B207" s="1011">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12"/>
      <c r="AD207" s="1012"/>
      <c r="AE207" s="1012"/>
      <c r="AF207" s="1012"/>
      <c r="AG207" s="1012"/>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1011">
        <v>7</v>
      </c>
      <c r="B208" s="1011">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12"/>
      <c r="AD208" s="1012"/>
      <c r="AE208" s="1012"/>
      <c r="AF208" s="1012"/>
      <c r="AG208" s="1012"/>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1011">
        <v>8</v>
      </c>
      <c r="B209" s="1011">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12"/>
      <c r="AD209" s="1012"/>
      <c r="AE209" s="1012"/>
      <c r="AF209" s="1012"/>
      <c r="AG209" s="1012"/>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1011">
        <v>9</v>
      </c>
      <c r="B210" s="1011">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12"/>
      <c r="AD210" s="1012"/>
      <c r="AE210" s="1012"/>
      <c r="AF210" s="1012"/>
      <c r="AG210" s="1012"/>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1011">
        <v>10</v>
      </c>
      <c r="B211" s="1011">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12"/>
      <c r="AD211" s="1012"/>
      <c r="AE211" s="1012"/>
      <c r="AF211" s="1012"/>
      <c r="AG211" s="1012"/>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1011">
        <v>11</v>
      </c>
      <c r="B212" s="1011">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12"/>
      <c r="AD212" s="1012"/>
      <c r="AE212" s="1012"/>
      <c r="AF212" s="1012"/>
      <c r="AG212" s="1012"/>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1011">
        <v>12</v>
      </c>
      <c r="B213" s="1011">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12"/>
      <c r="AD213" s="1012"/>
      <c r="AE213" s="1012"/>
      <c r="AF213" s="1012"/>
      <c r="AG213" s="1012"/>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1011">
        <v>13</v>
      </c>
      <c r="B214" s="1011">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12"/>
      <c r="AD214" s="1012"/>
      <c r="AE214" s="1012"/>
      <c r="AF214" s="1012"/>
      <c r="AG214" s="1012"/>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1011">
        <v>14</v>
      </c>
      <c r="B215" s="1011">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12"/>
      <c r="AD215" s="1012"/>
      <c r="AE215" s="1012"/>
      <c r="AF215" s="1012"/>
      <c r="AG215" s="1012"/>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1011">
        <v>15</v>
      </c>
      <c r="B216" s="1011">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12"/>
      <c r="AD216" s="1012"/>
      <c r="AE216" s="1012"/>
      <c r="AF216" s="1012"/>
      <c r="AG216" s="1012"/>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1011">
        <v>16</v>
      </c>
      <c r="B217" s="1011">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12"/>
      <c r="AD217" s="1012"/>
      <c r="AE217" s="1012"/>
      <c r="AF217" s="1012"/>
      <c r="AG217" s="1012"/>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1011">
        <v>17</v>
      </c>
      <c r="B218" s="1011">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12"/>
      <c r="AD218" s="1012"/>
      <c r="AE218" s="1012"/>
      <c r="AF218" s="1012"/>
      <c r="AG218" s="1012"/>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1011">
        <v>18</v>
      </c>
      <c r="B219" s="1011">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12"/>
      <c r="AD219" s="1012"/>
      <c r="AE219" s="1012"/>
      <c r="AF219" s="1012"/>
      <c r="AG219" s="1012"/>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1011">
        <v>19</v>
      </c>
      <c r="B220" s="1011">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12"/>
      <c r="AD220" s="1012"/>
      <c r="AE220" s="1012"/>
      <c r="AF220" s="1012"/>
      <c r="AG220" s="1012"/>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1011">
        <v>20</v>
      </c>
      <c r="B221" s="1011">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12"/>
      <c r="AD221" s="1012"/>
      <c r="AE221" s="1012"/>
      <c r="AF221" s="1012"/>
      <c r="AG221" s="1012"/>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1011">
        <v>21</v>
      </c>
      <c r="B222" s="1011">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12"/>
      <c r="AD222" s="1012"/>
      <c r="AE222" s="1012"/>
      <c r="AF222" s="1012"/>
      <c r="AG222" s="1012"/>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1011">
        <v>22</v>
      </c>
      <c r="B223" s="1011">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12"/>
      <c r="AD223" s="1012"/>
      <c r="AE223" s="1012"/>
      <c r="AF223" s="1012"/>
      <c r="AG223" s="1012"/>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1011">
        <v>23</v>
      </c>
      <c r="B224" s="1011">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12"/>
      <c r="AD224" s="1012"/>
      <c r="AE224" s="1012"/>
      <c r="AF224" s="1012"/>
      <c r="AG224" s="1012"/>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1011">
        <v>24</v>
      </c>
      <c r="B225" s="1011">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12"/>
      <c r="AD225" s="1012"/>
      <c r="AE225" s="1012"/>
      <c r="AF225" s="1012"/>
      <c r="AG225" s="1012"/>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1011">
        <v>25</v>
      </c>
      <c r="B226" s="1011">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12"/>
      <c r="AD226" s="1012"/>
      <c r="AE226" s="1012"/>
      <c r="AF226" s="1012"/>
      <c r="AG226" s="1012"/>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1011">
        <v>26</v>
      </c>
      <c r="B227" s="1011">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12"/>
      <c r="AD227" s="1012"/>
      <c r="AE227" s="1012"/>
      <c r="AF227" s="1012"/>
      <c r="AG227" s="1012"/>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1011">
        <v>27</v>
      </c>
      <c r="B228" s="1011">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12"/>
      <c r="AD228" s="1012"/>
      <c r="AE228" s="1012"/>
      <c r="AF228" s="1012"/>
      <c r="AG228" s="1012"/>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1011">
        <v>28</v>
      </c>
      <c r="B229" s="1011">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12"/>
      <c r="AD229" s="1012"/>
      <c r="AE229" s="1012"/>
      <c r="AF229" s="1012"/>
      <c r="AG229" s="1012"/>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1011">
        <v>29</v>
      </c>
      <c r="B230" s="1011">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12"/>
      <c r="AD230" s="1012"/>
      <c r="AE230" s="1012"/>
      <c r="AF230" s="1012"/>
      <c r="AG230" s="1012"/>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1011">
        <v>30</v>
      </c>
      <c r="B231" s="1011">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12"/>
      <c r="AD231" s="1012"/>
      <c r="AE231" s="1012"/>
      <c r="AF231" s="1012"/>
      <c r="AG231" s="1012"/>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13" t="s">
        <v>274</v>
      </c>
      <c r="K234" s="1014"/>
      <c r="L234" s="1014"/>
      <c r="M234" s="1014"/>
      <c r="N234" s="1014"/>
      <c r="O234" s="1014"/>
      <c r="P234" s="430" t="s">
        <v>25</v>
      </c>
      <c r="Q234" s="430"/>
      <c r="R234" s="430"/>
      <c r="S234" s="430"/>
      <c r="T234" s="430"/>
      <c r="U234" s="430"/>
      <c r="V234" s="430"/>
      <c r="W234" s="430"/>
      <c r="X234" s="430"/>
      <c r="Y234" s="864" t="s">
        <v>319</v>
      </c>
      <c r="Z234" s="865"/>
      <c r="AA234" s="865"/>
      <c r="AB234" s="865"/>
      <c r="AC234" s="1013" t="s">
        <v>310</v>
      </c>
      <c r="AD234" s="1013"/>
      <c r="AE234" s="1013"/>
      <c r="AF234" s="1013"/>
      <c r="AG234" s="1013"/>
      <c r="AH234" s="864" t="s">
        <v>236</v>
      </c>
      <c r="AI234" s="862"/>
      <c r="AJ234" s="862"/>
      <c r="AK234" s="862"/>
      <c r="AL234" s="862" t="s">
        <v>19</v>
      </c>
      <c r="AM234" s="862"/>
      <c r="AN234" s="862"/>
      <c r="AO234" s="866"/>
      <c r="AP234" s="1015" t="s">
        <v>275</v>
      </c>
      <c r="AQ234" s="1015"/>
      <c r="AR234" s="1015"/>
      <c r="AS234" s="1015"/>
      <c r="AT234" s="1015"/>
      <c r="AU234" s="1015"/>
      <c r="AV234" s="1015"/>
      <c r="AW234" s="1015"/>
      <c r="AX234" s="1015"/>
      <c r="AY234" s="84">
        <f>$AY$232</f>
        <v>0</v>
      </c>
    </row>
    <row r="235" spans="1:51" ht="26.25" customHeight="1" x14ac:dyDescent="0.15">
      <c r="A235" s="1011">
        <v>1</v>
      </c>
      <c r="B235" s="1011">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12"/>
      <c r="AD235" s="1012"/>
      <c r="AE235" s="1012"/>
      <c r="AF235" s="1012"/>
      <c r="AG235" s="1012"/>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1011">
        <v>2</v>
      </c>
      <c r="B236" s="1011">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12"/>
      <c r="AD236" s="1012"/>
      <c r="AE236" s="1012"/>
      <c r="AF236" s="1012"/>
      <c r="AG236" s="1012"/>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1011">
        <v>3</v>
      </c>
      <c r="B237" s="1011">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12"/>
      <c r="AD237" s="1012"/>
      <c r="AE237" s="1012"/>
      <c r="AF237" s="1012"/>
      <c r="AG237" s="1012"/>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1011">
        <v>4</v>
      </c>
      <c r="B238" s="1011">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12"/>
      <c r="AD238" s="1012"/>
      <c r="AE238" s="1012"/>
      <c r="AF238" s="1012"/>
      <c r="AG238" s="1012"/>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1011">
        <v>5</v>
      </c>
      <c r="B239" s="1011">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12"/>
      <c r="AD239" s="1012"/>
      <c r="AE239" s="1012"/>
      <c r="AF239" s="1012"/>
      <c r="AG239" s="1012"/>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1011">
        <v>6</v>
      </c>
      <c r="B240" s="1011">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12"/>
      <c r="AD240" s="1012"/>
      <c r="AE240" s="1012"/>
      <c r="AF240" s="1012"/>
      <c r="AG240" s="1012"/>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1011">
        <v>7</v>
      </c>
      <c r="B241" s="1011">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12"/>
      <c r="AD241" s="1012"/>
      <c r="AE241" s="1012"/>
      <c r="AF241" s="1012"/>
      <c r="AG241" s="1012"/>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1011">
        <v>8</v>
      </c>
      <c r="B242" s="1011">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12"/>
      <c r="AD242" s="1012"/>
      <c r="AE242" s="1012"/>
      <c r="AF242" s="1012"/>
      <c r="AG242" s="1012"/>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1011">
        <v>9</v>
      </c>
      <c r="B243" s="1011">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12"/>
      <c r="AD243" s="1012"/>
      <c r="AE243" s="1012"/>
      <c r="AF243" s="1012"/>
      <c r="AG243" s="1012"/>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1011">
        <v>10</v>
      </c>
      <c r="B244" s="1011">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12"/>
      <c r="AD244" s="1012"/>
      <c r="AE244" s="1012"/>
      <c r="AF244" s="1012"/>
      <c r="AG244" s="1012"/>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1011">
        <v>11</v>
      </c>
      <c r="B245" s="1011">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12"/>
      <c r="AD245" s="1012"/>
      <c r="AE245" s="1012"/>
      <c r="AF245" s="1012"/>
      <c r="AG245" s="1012"/>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1011">
        <v>12</v>
      </c>
      <c r="B246" s="1011">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12"/>
      <c r="AD246" s="1012"/>
      <c r="AE246" s="1012"/>
      <c r="AF246" s="1012"/>
      <c r="AG246" s="1012"/>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1011">
        <v>13</v>
      </c>
      <c r="B247" s="1011">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12"/>
      <c r="AD247" s="1012"/>
      <c r="AE247" s="1012"/>
      <c r="AF247" s="1012"/>
      <c r="AG247" s="1012"/>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1011">
        <v>14</v>
      </c>
      <c r="B248" s="1011">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12"/>
      <c r="AD248" s="1012"/>
      <c r="AE248" s="1012"/>
      <c r="AF248" s="1012"/>
      <c r="AG248" s="1012"/>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1011">
        <v>15</v>
      </c>
      <c r="B249" s="1011">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12"/>
      <c r="AD249" s="1012"/>
      <c r="AE249" s="1012"/>
      <c r="AF249" s="1012"/>
      <c r="AG249" s="1012"/>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1011">
        <v>16</v>
      </c>
      <c r="B250" s="1011">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12"/>
      <c r="AD250" s="1012"/>
      <c r="AE250" s="1012"/>
      <c r="AF250" s="1012"/>
      <c r="AG250" s="1012"/>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1011">
        <v>17</v>
      </c>
      <c r="B251" s="1011">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12"/>
      <c r="AD251" s="1012"/>
      <c r="AE251" s="1012"/>
      <c r="AF251" s="1012"/>
      <c r="AG251" s="1012"/>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1011">
        <v>18</v>
      </c>
      <c r="B252" s="1011">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12"/>
      <c r="AD252" s="1012"/>
      <c r="AE252" s="1012"/>
      <c r="AF252" s="1012"/>
      <c r="AG252" s="1012"/>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1011">
        <v>19</v>
      </c>
      <c r="B253" s="1011">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12"/>
      <c r="AD253" s="1012"/>
      <c r="AE253" s="1012"/>
      <c r="AF253" s="1012"/>
      <c r="AG253" s="1012"/>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1011">
        <v>20</v>
      </c>
      <c r="B254" s="1011">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12"/>
      <c r="AD254" s="1012"/>
      <c r="AE254" s="1012"/>
      <c r="AF254" s="1012"/>
      <c r="AG254" s="1012"/>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1011">
        <v>21</v>
      </c>
      <c r="B255" s="1011">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12"/>
      <c r="AD255" s="1012"/>
      <c r="AE255" s="1012"/>
      <c r="AF255" s="1012"/>
      <c r="AG255" s="1012"/>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1011">
        <v>22</v>
      </c>
      <c r="B256" s="1011">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12"/>
      <c r="AD256" s="1012"/>
      <c r="AE256" s="1012"/>
      <c r="AF256" s="1012"/>
      <c r="AG256" s="1012"/>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1011">
        <v>23</v>
      </c>
      <c r="B257" s="1011">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12"/>
      <c r="AD257" s="1012"/>
      <c r="AE257" s="1012"/>
      <c r="AF257" s="1012"/>
      <c r="AG257" s="1012"/>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1011">
        <v>24</v>
      </c>
      <c r="B258" s="1011">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12"/>
      <c r="AD258" s="1012"/>
      <c r="AE258" s="1012"/>
      <c r="AF258" s="1012"/>
      <c r="AG258" s="1012"/>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1011">
        <v>25</v>
      </c>
      <c r="B259" s="1011">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12"/>
      <c r="AD259" s="1012"/>
      <c r="AE259" s="1012"/>
      <c r="AF259" s="1012"/>
      <c r="AG259" s="1012"/>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1011">
        <v>26</v>
      </c>
      <c r="B260" s="1011">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12"/>
      <c r="AD260" s="1012"/>
      <c r="AE260" s="1012"/>
      <c r="AF260" s="1012"/>
      <c r="AG260" s="1012"/>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1011">
        <v>27</v>
      </c>
      <c r="B261" s="1011">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12"/>
      <c r="AD261" s="1012"/>
      <c r="AE261" s="1012"/>
      <c r="AF261" s="1012"/>
      <c r="AG261" s="1012"/>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1011">
        <v>28</v>
      </c>
      <c r="B262" s="1011">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12"/>
      <c r="AD262" s="1012"/>
      <c r="AE262" s="1012"/>
      <c r="AF262" s="1012"/>
      <c r="AG262" s="1012"/>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1011">
        <v>29</v>
      </c>
      <c r="B263" s="1011">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12"/>
      <c r="AD263" s="1012"/>
      <c r="AE263" s="1012"/>
      <c r="AF263" s="1012"/>
      <c r="AG263" s="1012"/>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1011">
        <v>30</v>
      </c>
      <c r="B264" s="1011">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12"/>
      <c r="AD264" s="1012"/>
      <c r="AE264" s="1012"/>
      <c r="AF264" s="1012"/>
      <c r="AG264" s="1012"/>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13" t="s">
        <v>274</v>
      </c>
      <c r="K267" s="1014"/>
      <c r="L267" s="1014"/>
      <c r="M267" s="1014"/>
      <c r="N267" s="1014"/>
      <c r="O267" s="1014"/>
      <c r="P267" s="430" t="s">
        <v>25</v>
      </c>
      <c r="Q267" s="430"/>
      <c r="R267" s="430"/>
      <c r="S267" s="430"/>
      <c r="T267" s="430"/>
      <c r="U267" s="430"/>
      <c r="V267" s="430"/>
      <c r="W267" s="430"/>
      <c r="X267" s="430"/>
      <c r="Y267" s="864" t="s">
        <v>319</v>
      </c>
      <c r="Z267" s="865"/>
      <c r="AA267" s="865"/>
      <c r="AB267" s="865"/>
      <c r="AC267" s="1013" t="s">
        <v>310</v>
      </c>
      <c r="AD267" s="1013"/>
      <c r="AE267" s="1013"/>
      <c r="AF267" s="1013"/>
      <c r="AG267" s="1013"/>
      <c r="AH267" s="864" t="s">
        <v>236</v>
      </c>
      <c r="AI267" s="862"/>
      <c r="AJ267" s="862"/>
      <c r="AK267" s="862"/>
      <c r="AL267" s="862" t="s">
        <v>19</v>
      </c>
      <c r="AM267" s="862"/>
      <c r="AN267" s="862"/>
      <c r="AO267" s="866"/>
      <c r="AP267" s="1015" t="s">
        <v>275</v>
      </c>
      <c r="AQ267" s="1015"/>
      <c r="AR267" s="1015"/>
      <c r="AS267" s="1015"/>
      <c r="AT267" s="1015"/>
      <c r="AU267" s="1015"/>
      <c r="AV267" s="1015"/>
      <c r="AW267" s="1015"/>
      <c r="AX267" s="1015"/>
      <c r="AY267" s="34">
        <f>$AY$265</f>
        <v>0</v>
      </c>
    </row>
    <row r="268" spans="1:51" ht="26.25" customHeight="1" x14ac:dyDescent="0.15">
      <c r="A268" s="1011">
        <v>1</v>
      </c>
      <c r="B268" s="1011">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12"/>
      <c r="AD268" s="1012"/>
      <c r="AE268" s="1012"/>
      <c r="AF268" s="1012"/>
      <c r="AG268" s="1012"/>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1011">
        <v>2</v>
      </c>
      <c r="B269" s="1011">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12"/>
      <c r="AD269" s="1012"/>
      <c r="AE269" s="1012"/>
      <c r="AF269" s="1012"/>
      <c r="AG269" s="1012"/>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1011">
        <v>3</v>
      </c>
      <c r="B270" s="1011">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12"/>
      <c r="AD270" s="1012"/>
      <c r="AE270" s="1012"/>
      <c r="AF270" s="1012"/>
      <c r="AG270" s="1012"/>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1011">
        <v>4</v>
      </c>
      <c r="B271" s="1011">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12"/>
      <c r="AD271" s="1012"/>
      <c r="AE271" s="1012"/>
      <c r="AF271" s="1012"/>
      <c r="AG271" s="1012"/>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1011">
        <v>5</v>
      </c>
      <c r="B272" s="1011">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12"/>
      <c r="AD272" s="1012"/>
      <c r="AE272" s="1012"/>
      <c r="AF272" s="1012"/>
      <c r="AG272" s="1012"/>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1011">
        <v>6</v>
      </c>
      <c r="B273" s="1011">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12"/>
      <c r="AD273" s="1012"/>
      <c r="AE273" s="1012"/>
      <c r="AF273" s="1012"/>
      <c r="AG273" s="1012"/>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1011">
        <v>7</v>
      </c>
      <c r="B274" s="1011">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12"/>
      <c r="AD274" s="1012"/>
      <c r="AE274" s="1012"/>
      <c r="AF274" s="1012"/>
      <c r="AG274" s="1012"/>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1011">
        <v>8</v>
      </c>
      <c r="B275" s="1011">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12"/>
      <c r="AD275" s="1012"/>
      <c r="AE275" s="1012"/>
      <c r="AF275" s="1012"/>
      <c r="AG275" s="1012"/>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1011">
        <v>9</v>
      </c>
      <c r="B276" s="1011">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12"/>
      <c r="AD276" s="1012"/>
      <c r="AE276" s="1012"/>
      <c r="AF276" s="1012"/>
      <c r="AG276" s="1012"/>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1011">
        <v>10</v>
      </c>
      <c r="B277" s="1011">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12"/>
      <c r="AD277" s="1012"/>
      <c r="AE277" s="1012"/>
      <c r="AF277" s="1012"/>
      <c r="AG277" s="1012"/>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1011">
        <v>11</v>
      </c>
      <c r="B278" s="1011">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12"/>
      <c r="AD278" s="1012"/>
      <c r="AE278" s="1012"/>
      <c r="AF278" s="1012"/>
      <c r="AG278" s="1012"/>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1011">
        <v>12</v>
      </c>
      <c r="B279" s="1011">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12"/>
      <c r="AD279" s="1012"/>
      <c r="AE279" s="1012"/>
      <c r="AF279" s="1012"/>
      <c r="AG279" s="1012"/>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1011">
        <v>13</v>
      </c>
      <c r="B280" s="1011">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12"/>
      <c r="AD280" s="1012"/>
      <c r="AE280" s="1012"/>
      <c r="AF280" s="1012"/>
      <c r="AG280" s="1012"/>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1011">
        <v>14</v>
      </c>
      <c r="B281" s="1011">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12"/>
      <c r="AD281" s="1012"/>
      <c r="AE281" s="1012"/>
      <c r="AF281" s="1012"/>
      <c r="AG281" s="1012"/>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1011">
        <v>15</v>
      </c>
      <c r="B282" s="1011">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12"/>
      <c r="AD282" s="1012"/>
      <c r="AE282" s="1012"/>
      <c r="AF282" s="1012"/>
      <c r="AG282" s="1012"/>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1011">
        <v>16</v>
      </c>
      <c r="B283" s="1011">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12"/>
      <c r="AD283" s="1012"/>
      <c r="AE283" s="1012"/>
      <c r="AF283" s="1012"/>
      <c r="AG283" s="1012"/>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1011">
        <v>17</v>
      </c>
      <c r="B284" s="1011">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12"/>
      <c r="AD284" s="1012"/>
      <c r="AE284" s="1012"/>
      <c r="AF284" s="1012"/>
      <c r="AG284" s="1012"/>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1011">
        <v>18</v>
      </c>
      <c r="B285" s="1011">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12"/>
      <c r="AD285" s="1012"/>
      <c r="AE285" s="1012"/>
      <c r="AF285" s="1012"/>
      <c r="AG285" s="1012"/>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1011">
        <v>19</v>
      </c>
      <c r="B286" s="1011">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12"/>
      <c r="AD286" s="1012"/>
      <c r="AE286" s="1012"/>
      <c r="AF286" s="1012"/>
      <c r="AG286" s="1012"/>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1011">
        <v>20</v>
      </c>
      <c r="B287" s="1011">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12"/>
      <c r="AD287" s="1012"/>
      <c r="AE287" s="1012"/>
      <c r="AF287" s="1012"/>
      <c r="AG287" s="1012"/>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1011">
        <v>21</v>
      </c>
      <c r="B288" s="1011">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12"/>
      <c r="AD288" s="1012"/>
      <c r="AE288" s="1012"/>
      <c r="AF288" s="1012"/>
      <c r="AG288" s="1012"/>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1011">
        <v>22</v>
      </c>
      <c r="B289" s="1011">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12"/>
      <c r="AD289" s="1012"/>
      <c r="AE289" s="1012"/>
      <c r="AF289" s="1012"/>
      <c r="AG289" s="1012"/>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1011">
        <v>23</v>
      </c>
      <c r="B290" s="1011">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12"/>
      <c r="AD290" s="1012"/>
      <c r="AE290" s="1012"/>
      <c r="AF290" s="1012"/>
      <c r="AG290" s="1012"/>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1011">
        <v>24</v>
      </c>
      <c r="B291" s="1011">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12"/>
      <c r="AD291" s="1012"/>
      <c r="AE291" s="1012"/>
      <c r="AF291" s="1012"/>
      <c r="AG291" s="1012"/>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1011">
        <v>25</v>
      </c>
      <c r="B292" s="1011">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12"/>
      <c r="AD292" s="1012"/>
      <c r="AE292" s="1012"/>
      <c r="AF292" s="1012"/>
      <c r="AG292" s="1012"/>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1011">
        <v>26</v>
      </c>
      <c r="B293" s="1011">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12"/>
      <c r="AD293" s="1012"/>
      <c r="AE293" s="1012"/>
      <c r="AF293" s="1012"/>
      <c r="AG293" s="1012"/>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1011">
        <v>27</v>
      </c>
      <c r="B294" s="1011">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12"/>
      <c r="AD294" s="1012"/>
      <c r="AE294" s="1012"/>
      <c r="AF294" s="1012"/>
      <c r="AG294" s="1012"/>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1011">
        <v>28</v>
      </c>
      <c r="B295" s="1011">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12"/>
      <c r="AD295" s="1012"/>
      <c r="AE295" s="1012"/>
      <c r="AF295" s="1012"/>
      <c r="AG295" s="1012"/>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1011">
        <v>29</v>
      </c>
      <c r="B296" s="1011">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12"/>
      <c r="AD296" s="1012"/>
      <c r="AE296" s="1012"/>
      <c r="AF296" s="1012"/>
      <c r="AG296" s="1012"/>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1011">
        <v>30</v>
      </c>
      <c r="B297" s="1011">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12"/>
      <c r="AD297" s="1012"/>
      <c r="AE297" s="1012"/>
      <c r="AF297" s="1012"/>
      <c r="AG297" s="1012"/>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13" t="s">
        <v>274</v>
      </c>
      <c r="K300" s="1014"/>
      <c r="L300" s="1014"/>
      <c r="M300" s="1014"/>
      <c r="N300" s="1014"/>
      <c r="O300" s="1014"/>
      <c r="P300" s="430" t="s">
        <v>25</v>
      </c>
      <c r="Q300" s="430"/>
      <c r="R300" s="430"/>
      <c r="S300" s="430"/>
      <c r="T300" s="430"/>
      <c r="U300" s="430"/>
      <c r="V300" s="430"/>
      <c r="W300" s="430"/>
      <c r="X300" s="430"/>
      <c r="Y300" s="864" t="s">
        <v>319</v>
      </c>
      <c r="Z300" s="865"/>
      <c r="AA300" s="865"/>
      <c r="AB300" s="865"/>
      <c r="AC300" s="1013" t="s">
        <v>310</v>
      </c>
      <c r="AD300" s="1013"/>
      <c r="AE300" s="1013"/>
      <c r="AF300" s="1013"/>
      <c r="AG300" s="1013"/>
      <c r="AH300" s="864" t="s">
        <v>236</v>
      </c>
      <c r="AI300" s="862"/>
      <c r="AJ300" s="862"/>
      <c r="AK300" s="862"/>
      <c r="AL300" s="862" t="s">
        <v>19</v>
      </c>
      <c r="AM300" s="862"/>
      <c r="AN300" s="862"/>
      <c r="AO300" s="866"/>
      <c r="AP300" s="1015" t="s">
        <v>275</v>
      </c>
      <c r="AQ300" s="1015"/>
      <c r="AR300" s="1015"/>
      <c r="AS300" s="1015"/>
      <c r="AT300" s="1015"/>
      <c r="AU300" s="1015"/>
      <c r="AV300" s="1015"/>
      <c r="AW300" s="1015"/>
      <c r="AX300" s="1015"/>
      <c r="AY300" s="34">
        <f>$AY$298</f>
        <v>0</v>
      </c>
    </row>
    <row r="301" spans="1:51" ht="26.25" customHeight="1" x14ac:dyDescent="0.15">
      <c r="A301" s="1011">
        <v>1</v>
      </c>
      <c r="B301" s="1011">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12"/>
      <c r="AD301" s="1012"/>
      <c r="AE301" s="1012"/>
      <c r="AF301" s="1012"/>
      <c r="AG301" s="1012"/>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1011">
        <v>2</v>
      </c>
      <c r="B302" s="1011">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12"/>
      <c r="AD302" s="1012"/>
      <c r="AE302" s="1012"/>
      <c r="AF302" s="1012"/>
      <c r="AG302" s="1012"/>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1011">
        <v>3</v>
      </c>
      <c r="B303" s="1011">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12"/>
      <c r="AD303" s="1012"/>
      <c r="AE303" s="1012"/>
      <c r="AF303" s="1012"/>
      <c r="AG303" s="1012"/>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1011">
        <v>4</v>
      </c>
      <c r="B304" s="1011">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12"/>
      <c r="AD304" s="1012"/>
      <c r="AE304" s="1012"/>
      <c r="AF304" s="1012"/>
      <c r="AG304" s="1012"/>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1011">
        <v>5</v>
      </c>
      <c r="B305" s="1011">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12"/>
      <c r="AD305" s="1012"/>
      <c r="AE305" s="1012"/>
      <c r="AF305" s="1012"/>
      <c r="AG305" s="1012"/>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1011">
        <v>6</v>
      </c>
      <c r="B306" s="1011">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12"/>
      <c r="AD306" s="1012"/>
      <c r="AE306" s="1012"/>
      <c r="AF306" s="1012"/>
      <c r="AG306" s="1012"/>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1011">
        <v>7</v>
      </c>
      <c r="B307" s="1011">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12"/>
      <c r="AD307" s="1012"/>
      <c r="AE307" s="1012"/>
      <c r="AF307" s="1012"/>
      <c r="AG307" s="1012"/>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1011">
        <v>8</v>
      </c>
      <c r="B308" s="1011">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12"/>
      <c r="AD308" s="1012"/>
      <c r="AE308" s="1012"/>
      <c r="AF308" s="1012"/>
      <c r="AG308" s="1012"/>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1011">
        <v>9</v>
      </c>
      <c r="B309" s="1011">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12"/>
      <c r="AD309" s="1012"/>
      <c r="AE309" s="1012"/>
      <c r="AF309" s="1012"/>
      <c r="AG309" s="1012"/>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1011">
        <v>10</v>
      </c>
      <c r="B310" s="1011">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12"/>
      <c r="AD310" s="1012"/>
      <c r="AE310" s="1012"/>
      <c r="AF310" s="1012"/>
      <c r="AG310" s="1012"/>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1011">
        <v>11</v>
      </c>
      <c r="B311" s="1011">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12"/>
      <c r="AD311" s="1012"/>
      <c r="AE311" s="1012"/>
      <c r="AF311" s="1012"/>
      <c r="AG311" s="1012"/>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1011">
        <v>12</v>
      </c>
      <c r="B312" s="1011">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12"/>
      <c r="AD312" s="1012"/>
      <c r="AE312" s="1012"/>
      <c r="AF312" s="1012"/>
      <c r="AG312" s="1012"/>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1011">
        <v>13</v>
      </c>
      <c r="B313" s="1011">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12"/>
      <c r="AD313" s="1012"/>
      <c r="AE313" s="1012"/>
      <c r="AF313" s="1012"/>
      <c r="AG313" s="1012"/>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1011">
        <v>14</v>
      </c>
      <c r="B314" s="1011">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12"/>
      <c r="AD314" s="1012"/>
      <c r="AE314" s="1012"/>
      <c r="AF314" s="1012"/>
      <c r="AG314" s="1012"/>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1011">
        <v>15</v>
      </c>
      <c r="B315" s="1011">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12"/>
      <c r="AD315" s="1012"/>
      <c r="AE315" s="1012"/>
      <c r="AF315" s="1012"/>
      <c r="AG315" s="1012"/>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1011">
        <v>16</v>
      </c>
      <c r="B316" s="1011">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12"/>
      <c r="AD316" s="1012"/>
      <c r="AE316" s="1012"/>
      <c r="AF316" s="1012"/>
      <c r="AG316" s="1012"/>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1011">
        <v>17</v>
      </c>
      <c r="B317" s="1011">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12"/>
      <c r="AD317" s="1012"/>
      <c r="AE317" s="1012"/>
      <c r="AF317" s="1012"/>
      <c r="AG317" s="1012"/>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1011">
        <v>18</v>
      </c>
      <c r="B318" s="1011">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12"/>
      <c r="AD318" s="1012"/>
      <c r="AE318" s="1012"/>
      <c r="AF318" s="1012"/>
      <c r="AG318" s="1012"/>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1011">
        <v>19</v>
      </c>
      <c r="B319" s="1011">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12"/>
      <c r="AD319" s="1012"/>
      <c r="AE319" s="1012"/>
      <c r="AF319" s="1012"/>
      <c r="AG319" s="1012"/>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1011">
        <v>20</v>
      </c>
      <c r="B320" s="1011">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12"/>
      <c r="AD320" s="1012"/>
      <c r="AE320" s="1012"/>
      <c r="AF320" s="1012"/>
      <c r="AG320" s="1012"/>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1011">
        <v>21</v>
      </c>
      <c r="B321" s="1011">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12"/>
      <c r="AD321" s="1012"/>
      <c r="AE321" s="1012"/>
      <c r="AF321" s="1012"/>
      <c r="AG321" s="1012"/>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1011">
        <v>22</v>
      </c>
      <c r="B322" s="1011">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12"/>
      <c r="AD322" s="1012"/>
      <c r="AE322" s="1012"/>
      <c r="AF322" s="1012"/>
      <c r="AG322" s="1012"/>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1011">
        <v>23</v>
      </c>
      <c r="B323" s="1011">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12"/>
      <c r="AD323" s="1012"/>
      <c r="AE323" s="1012"/>
      <c r="AF323" s="1012"/>
      <c r="AG323" s="1012"/>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1011">
        <v>24</v>
      </c>
      <c r="B324" s="1011">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12"/>
      <c r="AD324" s="1012"/>
      <c r="AE324" s="1012"/>
      <c r="AF324" s="1012"/>
      <c r="AG324" s="1012"/>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1011">
        <v>25</v>
      </c>
      <c r="B325" s="1011">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12"/>
      <c r="AD325" s="1012"/>
      <c r="AE325" s="1012"/>
      <c r="AF325" s="1012"/>
      <c r="AG325" s="1012"/>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1011">
        <v>26</v>
      </c>
      <c r="B326" s="1011">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12"/>
      <c r="AD326" s="1012"/>
      <c r="AE326" s="1012"/>
      <c r="AF326" s="1012"/>
      <c r="AG326" s="1012"/>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1011">
        <v>27</v>
      </c>
      <c r="B327" s="1011">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12"/>
      <c r="AD327" s="1012"/>
      <c r="AE327" s="1012"/>
      <c r="AF327" s="1012"/>
      <c r="AG327" s="1012"/>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1011">
        <v>28</v>
      </c>
      <c r="B328" s="1011">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12"/>
      <c r="AD328" s="1012"/>
      <c r="AE328" s="1012"/>
      <c r="AF328" s="1012"/>
      <c r="AG328" s="1012"/>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1011">
        <v>29</v>
      </c>
      <c r="B329" s="1011">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12"/>
      <c r="AD329" s="1012"/>
      <c r="AE329" s="1012"/>
      <c r="AF329" s="1012"/>
      <c r="AG329" s="1012"/>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1011">
        <v>30</v>
      </c>
      <c r="B330" s="1011">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12"/>
      <c r="AD330" s="1012"/>
      <c r="AE330" s="1012"/>
      <c r="AF330" s="1012"/>
      <c r="AG330" s="1012"/>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13" t="s">
        <v>274</v>
      </c>
      <c r="K333" s="1014"/>
      <c r="L333" s="1014"/>
      <c r="M333" s="1014"/>
      <c r="N333" s="1014"/>
      <c r="O333" s="1014"/>
      <c r="P333" s="430" t="s">
        <v>25</v>
      </c>
      <c r="Q333" s="430"/>
      <c r="R333" s="430"/>
      <c r="S333" s="430"/>
      <c r="T333" s="430"/>
      <c r="U333" s="430"/>
      <c r="V333" s="430"/>
      <c r="W333" s="430"/>
      <c r="X333" s="430"/>
      <c r="Y333" s="864" t="s">
        <v>319</v>
      </c>
      <c r="Z333" s="865"/>
      <c r="AA333" s="865"/>
      <c r="AB333" s="865"/>
      <c r="AC333" s="1013" t="s">
        <v>310</v>
      </c>
      <c r="AD333" s="1013"/>
      <c r="AE333" s="1013"/>
      <c r="AF333" s="1013"/>
      <c r="AG333" s="1013"/>
      <c r="AH333" s="864" t="s">
        <v>236</v>
      </c>
      <c r="AI333" s="862"/>
      <c r="AJ333" s="862"/>
      <c r="AK333" s="862"/>
      <c r="AL333" s="862" t="s">
        <v>19</v>
      </c>
      <c r="AM333" s="862"/>
      <c r="AN333" s="862"/>
      <c r="AO333" s="866"/>
      <c r="AP333" s="1015" t="s">
        <v>275</v>
      </c>
      <c r="AQ333" s="1015"/>
      <c r="AR333" s="1015"/>
      <c r="AS333" s="1015"/>
      <c r="AT333" s="1015"/>
      <c r="AU333" s="1015"/>
      <c r="AV333" s="1015"/>
      <c r="AW333" s="1015"/>
      <c r="AX333" s="1015"/>
      <c r="AY333" s="34">
        <f>$AY$331</f>
        <v>0</v>
      </c>
    </row>
    <row r="334" spans="1:51" ht="26.25" customHeight="1" x14ac:dyDescent="0.15">
      <c r="A334" s="1011">
        <v>1</v>
      </c>
      <c r="B334" s="1011">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12"/>
      <c r="AD334" s="1012"/>
      <c r="AE334" s="1012"/>
      <c r="AF334" s="1012"/>
      <c r="AG334" s="1012"/>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1011">
        <v>2</v>
      </c>
      <c r="B335" s="1011">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12"/>
      <c r="AD335" s="1012"/>
      <c r="AE335" s="1012"/>
      <c r="AF335" s="1012"/>
      <c r="AG335" s="1012"/>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1011">
        <v>3</v>
      </c>
      <c r="B336" s="1011">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12"/>
      <c r="AD336" s="1012"/>
      <c r="AE336" s="1012"/>
      <c r="AF336" s="1012"/>
      <c r="AG336" s="1012"/>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1011">
        <v>4</v>
      </c>
      <c r="B337" s="1011">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12"/>
      <c r="AD337" s="1012"/>
      <c r="AE337" s="1012"/>
      <c r="AF337" s="1012"/>
      <c r="AG337" s="1012"/>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1011">
        <v>5</v>
      </c>
      <c r="B338" s="1011">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12"/>
      <c r="AD338" s="1012"/>
      <c r="AE338" s="1012"/>
      <c r="AF338" s="1012"/>
      <c r="AG338" s="1012"/>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1011">
        <v>6</v>
      </c>
      <c r="B339" s="1011">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12"/>
      <c r="AD339" s="1012"/>
      <c r="AE339" s="1012"/>
      <c r="AF339" s="1012"/>
      <c r="AG339" s="1012"/>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1011">
        <v>7</v>
      </c>
      <c r="B340" s="1011">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12"/>
      <c r="AD340" s="1012"/>
      <c r="AE340" s="1012"/>
      <c r="AF340" s="1012"/>
      <c r="AG340" s="1012"/>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1011">
        <v>8</v>
      </c>
      <c r="B341" s="1011">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12"/>
      <c r="AD341" s="1012"/>
      <c r="AE341" s="1012"/>
      <c r="AF341" s="1012"/>
      <c r="AG341" s="1012"/>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1011">
        <v>9</v>
      </c>
      <c r="B342" s="1011">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12"/>
      <c r="AD342" s="1012"/>
      <c r="AE342" s="1012"/>
      <c r="AF342" s="1012"/>
      <c r="AG342" s="1012"/>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1011">
        <v>10</v>
      </c>
      <c r="B343" s="1011">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12"/>
      <c r="AD343" s="1012"/>
      <c r="AE343" s="1012"/>
      <c r="AF343" s="1012"/>
      <c r="AG343" s="1012"/>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1011">
        <v>11</v>
      </c>
      <c r="B344" s="1011">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12"/>
      <c r="AD344" s="1012"/>
      <c r="AE344" s="1012"/>
      <c r="AF344" s="1012"/>
      <c r="AG344" s="1012"/>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1011">
        <v>12</v>
      </c>
      <c r="B345" s="1011">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12"/>
      <c r="AD345" s="1012"/>
      <c r="AE345" s="1012"/>
      <c r="AF345" s="1012"/>
      <c r="AG345" s="1012"/>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1011">
        <v>13</v>
      </c>
      <c r="B346" s="1011">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12"/>
      <c r="AD346" s="1012"/>
      <c r="AE346" s="1012"/>
      <c r="AF346" s="1012"/>
      <c r="AG346" s="1012"/>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1011">
        <v>14</v>
      </c>
      <c r="B347" s="1011">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12"/>
      <c r="AD347" s="1012"/>
      <c r="AE347" s="1012"/>
      <c r="AF347" s="1012"/>
      <c r="AG347" s="1012"/>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1011">
        <v>15</v>
      </c>
      <c r="B348" s="1011">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12"/>
      <c r="AD348" s="1012"/>
      <c r="AE348" s="1012"/>
      <c r="AF348" s="1012"/>
      <c r="AG348" s="1012"/>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1011">
        <v>16</v>
      </c>
      <c r="B349" s="1011">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12"/>
      <c r="AD349" s="1012"/>
      <c r="AE349" s="1012"/>
      <c r="AF349" s="1012"/>
      <c r="AG349" s="1012"/>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1011">
        <v>17</v>
      </c>
      <c r="B350" s="1011">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12"/>
      <c r="AD350" s="1012"/>
      <c r="AE350" s="1012"/>
      <c r="AF350" s="1012"/>
      <c r="AG350" s="1012"/>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1011">
        <v>18</v>
      </c>
      <c r="B351" s="1011">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12"/>
      <c r="AD351" s="1012"/>
      <c r="AE351" s="1012"/>
      <c r="AF351" s="1012"/>
      <c r="AG351" s="1012"/>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1011">
        <v>19</v>
      </c>
      <c r="B352" s="1011">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12"/>
      <c r="AD352" s="1012"/>
      <c r="AE352" s="1012"/>
      <c r="AF352" s="1012"/>
      <c r="AG352" s="1012"/>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1011">
        <v>20</v>
      </c>
      <c r="B353" s="1011">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12"/>
      <c r="AD353" s="1012"/>
      <c r="AE353" s="1012"/>
      <c r="AF353" s="1012"/>
      <c r="AG353" s="1012"/>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1011">
        <v>21</v>
      </c>
      <c r="B354" s="1011">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12"/>
      <c r="AD354" s="1012"/>
      <c r="AE354" s="1012"/>
      <c r="AF354" s="1012"/>
      <c r="AG354" s="1012"/>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1011">
        <v>22</v>
      </c>
      <c r="B355" s="1011">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12"/>
      <c r="AD355" s="1012"/>
      <c r="AE355" s="1012"/>
      <c r="AF355" s="1012"/>
      <c r="AG355" s="1012"/>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1011">
        <v>23</v>
      </c>
      <c r="B356" s="1011">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12"/>
      <c r="AD356" s="1012"/>
      <c r="AE356" s="1012"/>
      <c r="AF356" s="1012"/>
      <c r="AG356" s="1012"/>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1011">
        <v>24</v>
      </c>
      <c r="B357" s="1011">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12"/>
      <c r="AD357" s="1012"/>
      <c r="AE357" s="1012"/>
      <c r="AF357" s="1012"/>
      <c r="AG357" s="1012"/>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1011">
        <v>25</v>
      </c>
      <c r="B358" s="1011">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12"/>
      <c r="AD358" s="1012"/>
      <c r="AE358" s="1012"/>
      <c r="AF358" s="1012"/>
      <c r="AG358" s="1012"/>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1011">
        <v>26</v>
      </c>
      <c r="B359" s="1011">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12"/>
      <c r="AD359" s="1012"/>
      <c r="AE359" s="1012"/>
      <c r="AF359" s="1012"/>
      <c r="AG359" s="1012"/>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1011">
        <v>27</v>
      </c>
      <c r="B360" s="1011">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12"/>
      <c r="AD360" s="1012"/>
      <c r="AE360" s="1012"/>
      <c r="AF360" s="1012"/>
      <c r="AG360" s="1012"/>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1011">
        <v>28</v>
      </c>
      <c r="B361" s="1011">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12"/>
      <c r="AD361" s="1012"/>
      <c r="AE361" s="1012"/>
      <c r="AF361" s="1012"/>
      <c r="AG361" s="1012"/>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1011">
        <v>29</v>
      </c>
      <c r="B362" s="1011">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12"/>
      <c r="AD362" s="1012"/>
      <c r="AE362" s="1012"/>
      <c r="AF362" s="1012"/>
      <c r="AG362" s="1012"/>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1011">
        <v>30</v>
      </c>
      <c r="B363" s="1011">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12"/>
      <c r="AD363" s="1012"/>
      <c r="AE363" s="1012"/>
      <c r="AF363" s="1012"/>
      <c r="AG363" s="1012"/>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13" t="s">
        <v>274</v>
      </c>
      <c r="K366" s="1014"/>
      <c r="L366" s="1014"/>
      <c r="M366" s="1014"/>
      <c r="N366" s="1014"/>
      <c r="O366" s="1014"/>
      <c r="P366" s="430" t="s">
        <v>25</v>
      </c>
      <c r="Q366" s="430"/>
      <c r="R366" s="430"/>
      <c r="S366" s="430"/>
      <c r="T366" s="430"/>
      <c r="U366" s="430"/>
      <c r="V366" s="430"/>
      <c r="W366" s="430"/>
      <c r="X366" s="430"/>
      <c r="Y366" s="864" t="s">
        <v>319</v>
      </c>
      <c r="Z366" s="865"/>
      <c r="AA366" s="865"/>
      <c r="AB366" s="865"/>
      <c r="AC366" s="1013" t="s">
        <v>310</v>
      </c>
      <c r="AD366" s="1013"/>
      <c r="AE366" s="1013"/>
      <c r="AF366" s="1013"/>
      <c r="AG366" s="1013"/>
      <c r="AH366" s="864" t="s">
        <v>236</v>
      </c>
      <c r="AI366" s="862"/>
      <c r="AJ366" s="862"/>
      <c r="AK366" s="862"/>
      <c r="AL366" s="862" t="s">
        <v>19</v>
      </c>
      <c r="AM366" s="862"/>
      <c r="AN366" s="862"/>
      <c r="AO366" s="866"/>
      <c r="AP366" s="1015" t="s">
        <v>275</v>
      </c>
      <c r="AQ366" s="1015"/>
      <c r="AR366" s="1015"/>
      <c r="AS366" s="1015"/>
      <c r="AT366" s="1015"/>
      <c r="AU366" s="1015"/>
      <c r="AV366" s="1015"/>
      <c r="AW366" s="1015"/>
      <c r="AX366" s="1015"/>
      <c r="AY366" s="34">
        <f>$AY$364</f>
        <v>0</v>
      </c>
    </row>
    <row r="367" spans="1:51" ht="26.25" customHeight="1" x14ac:dyDescent="0.15">
      <c r="A367" s="1011">
        <v>1</v>
      </c>
      <c r="B367" s="1011">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12"/>
      <c r="AD367" s="1012"/>
      <c r="AE367" s="1012"/>
      <c r="AF367" s="1012"/>
      <c r="AG367" s="1012"/>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1011">
        <v>2</v>
      </c>
      <c r="B368" s="1011">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12"/>
      <c r="AD368" s="1012"/>
      <c r="AE368" s="1012"/>
      <c r="AF368" s="1012"/>
      <c r="AG368" s="1012"/>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1011">
        <v>3</v>
      </c>
      <c r="B369" s="1011">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12"/>
      <c r="AD369" s="1012"/>
      <c r="AE369" s="1012"/>
      <c r="AF369" s="1012"/>
      <c r="AG369" s="1012"/>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1011">
        <v>4</v>
      </c>
      <c r="B370" s="1011">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12"/>
      <c r="AD370" s="1012"/>
      <c r="AE370" s="1012"/>
      <c r="AF370" s="1012"/>
      <c r="AG370" s="1012"/>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1011">
        <v>5</v>
      </c>
      <c r="B371" s="1011">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12"/>
      <c r="AD371" s="1012"/>
      <c r="AE371" s="1012"/>
      <c r="AF371" s="1012"/>
      <c r="AG371" s="1012"/>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1011">
        <v>6</v>
      </c>
      <c r="B372" s="1011">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12"/>
      <c r="AD372" s="1012"/>
      <c r="AE372" s="1012"/>
      <c r="AF372" s="1012"/>
      <c r="AG372" s="1012"/>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1011">
        <v>7</v>
      </c>
      <c r="B373" s="1011">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12"/>
      <c r="AD373" s="1012"/>
      <c r="AE373" s="1012"/>
      <c r="AF373" s="1012"/>
      <c r="AG373" s="1012"/>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1011">
        <v>8</v>
      </c>
      <c r="B374" s="1011">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12"/>
      <c r="AD374" s="1012"/>
      <c r="AE374" s="1012"/>
      <c r="AF374" s="1012"/>
      <c r="AG374" s="1012"/>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1011">
        <v>9</v>
      </c>
      <c r="B375" s="1011">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12"/>
      <c r="AD375" s="1012"/>
      <c r="AE375" s="1012"/>
      <c r="AF375" s="1012"/>
      <c r="AG375" s="1012"/>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1011">
        <v>10</v>
      </c>
      <c r="B376" s="1011">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12"/>
      <c r="AD376" s="1012"/>
      <c r="AE376" s="1012"/>
      <c r="AF376" s="1012"/>
      <c r="AG376" s="1012"/>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1011">
        <v>11</v>
      </c>
      <c r="B377" s="1011">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12"/>
      <c r="AD377" s="1012"/>
      <c r="AE377" s="1012"/>
      <c r="AF377" s="1012"/>
      <c r="AG377" s="1012"/>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1011">
        <v>12</v>
      </c>
      <c r="B378" s="1011">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12"/>
      <c r="AD378" s="1012"/>
      <c r="AE378" s="1012"/>
      <c r="AF378" s="1012"/>
      <c r="AG378" s="1012"/>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1011">
        <v>13</v>
      </c>
      <c r="B379" s="1011">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12"/>
      <c r="AD379" s="1012"/>
      <c r="AE379" s="1012"/>
      <c r="AF379" s="1012"/>
      <c r="AG379" s="1012"/>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1011">
        <v>14</v>
      </c>
      <c r="B380" s="1011">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12"/>
      <c r="AD380" s="1012"/>
      <c r="AE380" s="1012"/>
      <c r="AF380" s="1012"/>
      <c r="AG380" s="1012"/>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1011">
        <v>15</v>
      </c>
      <c r="B381" s="1011">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12"/>
      <c r="AD381" s="1012"/>
      <c r="AE381" s="1012"/>
      <c r="AF381" s="1012"/>
      <c r="AG381" s="1012"/>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1011">
        <v>16</v>
      </c>
      <c r="B382" s="1011">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12"/>
      <c r="AD382" s="1012"/>
      <c r="AE382" s="1012"/>
      <c r="AF382" s="1012"/>
      <c r="AG382" s="1012"/>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1011">
        <v>17</v>
      </c>
      <c r="B383" s="1011">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12"/>
      <c r="AD383" s="1012"/>
      <c r="AE383" s="1012"/>
      <c r="AF383" s="1012"/>
      <c r="AG383" s="1012"/>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1011">
        <v>18</v>
      </c>
      <c r="B384" s="1011">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12"/>
      <c r="AD384" s="1012"/>
      <c r="AE384" s="1012"/>
      <c r="AF384" s="1012"/>
      <c r="AG384" s="1012"/>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1011">
        <v>19</v>
      </c>
      <c r="B385" s="1011">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12"/>
      <c r="AD385" s="1012"/>
      <c r="AE385" s="1012"/>
      <c r="AF385" s="1012"/>
      <c r="AG385" s="1012"/>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1011">
        <v>20</v>
      </c>
      <c r="B386" s="1011">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12"/>
      <c r="AD386" s="1012"/>
      <c r="AE386" s="1012"/>
      <c r="AF386" s="1012"/>
      <c r="AG386" s="1012"/>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1011">
        <v>21</v>
      </c>
      <c r="B387" s="1011">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12"/>
      <c r="AD387" s="1012"/>
      <c r="AE387" s="1012"/>
      <c r="AF387" s="1012"/>
      <c r="AG387" s="1012"/>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1011">
        <v>22</v>
      </c>
      <c r="B388" s="1011">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12"/>
      <c r="AD388" s="1012"/>
      <c r="AE388" s="1012"/>
      <c r="AF388" s="1012"/>
      <c r="AG388" s="1012"/>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1011">
        <v>23</v>
      </c>
      <c r="B389" s="1011">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12"/>
      <c r="AD389" s="1012"/>
      <c r="AE389" s="1012"/>
      <c r="AF389" s="1012"/>
      <c r="AG389" s="1012"/>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1011">
        <v>24</v>
      </c>
      <c r="B390" s="1011">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12"/>
      <c r="AD390" s="1012"/>
      <c r="AE390" s="1012"/>
      <c r="AF390" s="1012"/>
      <c r="AG390" s="1012"/>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1011">
        <v>25</v>
      </c>
      <c r="B391" s="1011">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12"/>
      <c r="AD391" s="1012"/>
      <c r="AE391" s="1012"/>
      <c r="AF391" s="1012"/>
      <c r="AG391" s="1012"/>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1011">
        <v>26</v>
      </c>
      <c r="B392" s="1011">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12"/>
      <c r="AD392" s="1012"/>
      <c r="AE392" s="1012"/>
      <c r="AF392" s="1012"/>
      <c r="AG392" s="1012"/>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1011">
        <v>27</v>
      </c>
      <c r="B393" s="1011">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12"/>
      <c r="AD393" s="1012"/>
      <c r="AE393" s="1012"/>
      <c r="AF393" s="1012"/>
      <c r="AG393" s="1012"/>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1011">
        <v>28</v>
      </c>
      <c r="B394" s="1011">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12"/>
      <c r="AD394" s="1012"/>
      <c r="AE394" s="1012"/>
      <c r="AF394" s="1012"/>
      <c r="AG394" s="1012"/>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1011">
        <v>29</v>
      </c>
      <c r="B395" s="1011">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12"/>
      <c r="AD395" s="1012"/>
      <c r="AE395" s="1012"/>
      <c r="AF395" s="1012"/>
      <c r="AG395" s="1012"/>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1011">
        <v>30</v>
      </c>
      <c r="B396" s="1011">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12"/>
      <c r="AD396" s="1012"/>
      <c r="AE396" s="1012"/>
      <c r="AF396" s="1012"/>
      <c r="AG396" s="1012"/>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13" t="s">
        <v>274</v>
      </c>
      <c r="K399" s="1014"/>
      <c r="L399" s="1014"/>
      <c r="M399" s="1014"/>
      <c r="N399" s="1014"/>
      <c r="O399" s="1014"/>
      <c r="P399" s="430" t="s">
        <v>25</v>
      </c>
      <c r="Q399" s="430"/>
      <c r="R399" s="430"/>
      <c r="S399" s="430"/>
      <c r="T399" s="430"/>
      <c r="U399" s="430"/>
      <c r="V399" s="430"/>
      <c r="W399" s="430"/>
      <c r="X399" s="430"/>
      <c r="Y399" s="864" t="s">
        <v>319</v>
      </c>
      <c r="Z399" s="865"/>
      <c r="AA399" s="865"/>
      <c r="AB399" s="865"/>
      <c r="AC399" s="1013" t="s">
        <v>310</v>
      </c>
      <c r="AD399" s="1013"/>
      <c r="AE399" s="1013"/>
      <c r="AF399" s="1013"/>
      <c r="AG399" s="1013"/>
      <c r="AH399" s="864" t="s">
        <v>236</v>
      </c>
      <c r="AI399" s="862"/>
      <c r="AJ399" s="862"/>
      <c r="AK399" s="862"/>
      <c r="AL399" s="862" t="s">
        <v>19</v>
      </c>
      <c r="AM399" s="862"/>
      <c r="AN399" s="862"/>
      <c r="AO399" s="866"/>
      <c r="AP399" s="1015" t="s">
        <v>275</v>
      </c>
      <c r="AQ399" s="1015"/>
      <c r="AR399" s="1015"/>
      <c r="AS399" s="1015"/>
      <c r="AT399" s="1015"/>
      <c r="AU399" s="1015"/>
      <c r="AV399" s="1015"/>
      <c r="AW399" s="1015"/>
      <c r="AX399" s="1015"/>
      <c r="AY399" s="34">
        <f>$AY$397</f>
        <v>0</v>
      </c>
    </row>
    <row r="400" spans="1:51" ht="26.25" customHeight="1" x14ac:dyDescent="0.15">
      <c r="A400" s="1011">
        <v>1</v>
      </c>
      <c r="B400" s="1011">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12"/>
      <c r="AD400" s="1012"/>
      <c r="AE400" s="1012"/>
      <c r="AF400" s="1012"/>
      <c r="AG400" s="1012"/>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1011">
        <v>2</v>
      </c>
      <c r="B401" s="1011">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12"/>
      <c r="AD401" s="1012"/>
      <c r="AE401" s="1012"/>
      <c r="AF401" s="1012"/>
      <c r="AG401" s="1012"/>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1011">
        <v>3</v>
      </c>
      <c r="B402" s="1011">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12"/>
      <c r="AD402" s="1012"/>
      <c r="AE402" s="1012"/>
      <c r="AF402" s="1012"/>
      <c r="AG402" s="1012"/>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1011">
        <v>4</v>
      </c>
      <c r="B403" s="1011">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12"/>
      <c r="AD403" s="1012"/>
      <c r="AE403" s="1012"/>
      <c r="AF403" s="1012"/>
      <c r="AG403" s="1012"/>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1011">
        <v>5</v>
      </c>
      <c r="B404" s="1011">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12"/>
      <c r="AD404" s="1012"/>
      <c r="AE404" s="1012"/>
      <c r="AF404" s="1012"/>
      <c r="AG404" s="1012"/>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1011">
        <v>6</v>
      </c>
      <c r="B405" s="1011">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12"/>
      <c r="AD405" s="1012"/>
      <c r="AE405" s="1012"/>
      <c r="AF405" s="1012"/>
      <c r="AG405" s="1012"/>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1011">
        <v>7</v>
      </c>
      <c r="B406" s="1011">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12"/>
      <c r="AD406" s="1012"/>
      <c r="AE406" s="1012"/>
      <c r="AF406" s="1012"/>
      <c r="AG406" s="1012"/>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1011">
        <v>8</v>
      </c>
      <c r="B407" s="1011">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12"/>
      <c r="AD407" s="1012"/>
      <c r="AE407" s="1012"/>
      <c r="AF407" s="1012"/>
      <c r="AG407" s="1012"/>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1011">
        <v>9</v>
      </c>
      <c r="B408" s="1011">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12"/>
      <c r="AD408" s="1012"/>
      <c r="AE408" s="1012"/>
      <c r="AF408" s="1012"/>
      <c r="AG408" s="1012"/>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1011">
        <v>10</v>
      </c>
      <c r="B409" s="1011">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12"/>
      <c r="AD409" s="1012"/>
      <c r="AE409" s="1012"/>
      <c r="AF409" s="1012"/>
      <c r="AG409" s="1012"/>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1011">
        <v>11</v>
      </c>
      <c r="B410" s="1011">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12"/>
      <c r="AD410" s="1012"/>
      <c r="AE410" s="1012"/>
      <c r="AF410" s="1012"/>
      <c r="AG410" s="1012"/>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1011">
        <v>12</v>
      </c>
      <c r="B411" s="1011">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12"/>
      <c r="AD411" s="1012"/>
      <c r="AE411" s="1012"/>
      <c r="AF411" s="1012"/>
      <c r="AG411" s="1012"/>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1011">
        <v>13</v>
      </c>
      <c r="B412" s="1011">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12"/>
      <c r="AD412" s="1012"/>
      <c r="AE412" s="1012"/>
      <c r="AF412" s="1012"/>
      <c r="AG412" s="1012"/>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1011">
        <v>14</v>
      </c>
      <c r="B413" s="1011">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12"/>
      <c r="AD413" s="1012"/>
      <c r="AE413" s="1012"/>
      <c r="AF413" s="1012"/>
      <c r="AG413" s="1012"/>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1011">
        <v>15</v>
      </c>
      <c r="B414" s="1011">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12"/>
      <c r="AD414" s="1012"/>
      <c r="AE414" s="1012"/>
      <c r="AF414" s="1012"/>
      <c r="AG414" s="1012"/>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1011">
        <v>16</v>
      </c>
      <c r="B415" s="1011">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12"/>
      <c r="AD415" s="1012"/>
      <c r="AE415" s="1012"/>
      <c r="AF415" s="1012"/>
      <c r="AG415" s="1012"/>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1011">
        <v>17</v>
      </c>
      <c r="B416" s="1011">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12"/>
      <c r="AD416" s="1012"/>
      <c r="AE416" s="1012"/>
      <c r="AF416" s="1012"/>
      <c r="AG416" s="1012"/>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1011">
        <v>18</v>
      </c>
      <c r="B417" s="1011">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12"/>
      <c r="AD417" s="1012"/>
      <c r="AE417" s="1012"/>
      <c r="AF417" s="1012"/>
      <c r="AG417" s="1012"/>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1011">
        <v>19</v>
      </c>
      <c r="B418" s="1011">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12"/>
      <c r="AD418" s="1012"/>
      <c r="AE418" s="1012"/>
      <c r="AF418" s="1012"/>
      <c r="AG418" s="1012"/>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1011">
        <v>20</v>
      </c>
      <c r="B419" s="1011">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12"/>
      <c r="AD419" s="1012"/>
      <c r="AE419" s="1012"/>
      <c r="AF419" s="1012"/>
      <c r="AG419" s="1012"/>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1011">
        <v>21</v>
      </c>
      <c r="B420" s="1011">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12"/>
      <c r="AD420" s="1012"/>
      <c r="AE420" s="1012"/>
      <c r="AF420" s="1012"/>
      <c r="AG420" s="1012"/>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1011">
        <v>22</v>
      </c>
      <c r="B421" s="1011">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12"/>
      <c r="AD421" s="1012"/>
      <c r="AE421" s="1012"/>
      <c r="AF421" s="1012"/>
      <c r="AG421" s="1012"/>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1011">
        <v>23</v>
      </c>
      <c r="B422" s="1011">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12"/>
      <c r="AD422" s="1012"/>
      <c r="AE422" s="1012"/>
      <c r="AF422" s="1012"/>
      <c r="AG422" s="1012"/>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1011">
        <v>24</v>
      </c>
      <c r="B423" s="1011">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12"/>
      <c r="AD423" s="1012"/>
      <c r="AE423" s="1012"/>
      <c r="AF423" s="1012"/>
      <c r="AG423" s="1012"/>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1011">
        <v>25</v>
      </c>
      <c r="B424" s="1011">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12"/>
      <c r="AD424" s="1012"/>
      <c r="AE424" s="1012"/>
      <c r="AF424" s="1012"/>
      <c r="AG424" s="1012"/>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1011">
        <v>26</v>
      </c>
      <c r="B425" s="1011">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12"/>
      <c r="AD425" s="1012"/>
      <c r="AE425" s="1012"/>
      <c r="AF425" s="1012"/>
      <c r="AG425" s="1012"/>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1011">
        <v>27</v>
      </c>
      <c r="B426" s="1011">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12"/>
      <c r="AD426" s="1012"/>
      <c r="AE426" s="1012"/>
      <c r="AF426" s="1012"/>
      <c r="AG426" s="1012"/>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1011">
        <v>28</v>
      </c>
      <c r="B427" s="1011">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12"/>
      <c r="AD427" s="1012"/>
      <c r="AE427" s="1012"/>
      <c r="AF427" s="1012"/>
      <c r="AG427" s="1012"/>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1011">
        <v>29</v>
      </c>
      <c r="B428" s="1011">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12"/>
      <c r="AD428" s="1012"/>
      <c r="AE428" s="1012"/>
      <c r="AF428" s="1012"/>
      <c r="AG428" s="1012"/>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1011">
        <v>30</v>
      </c>
      <c r="B429" s="1011">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12"/>
      <c r="AD429" s="1012"/>
      <c r="AE429" s="1012"/>
      <c r="AF429" s="1012"/>
      <c r="AG429" s="1012"/>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13" t="s">
        <v>274</v>
      </c>
      <c r="K432" s="1014"/>
      <c r="L432" s="1014"/>
      <c r="M432" s="1014"/>
      <c r="N432" s="1014"/>
      <c r="O432" s="1014"/>
      <c r="P432" s="430" t="s">
        <v>25</v>
      </c>
      <c r="Q432" s="430"/>
      <c r="R432" s="430"/>
      <c r="S432" s="430"/>
      <c r="T432" s="430"/>
      <c r="U432" s="430"/>
      <c r="V432" s="430"/>
      <c r="W432" s="430"/>
      <c r="X432" s="430"/>
      <c r="Y432" s="864" t="s">
        <v>319</v>
      </c>
      <c r="Z432" s="865"/>
      <c r="AA432" s="865"/>
      <c r="AB432" s="865"/>
      <c r="AC432" s="1013" t="s">
        <v>310</v>
      </c>
      <c r="AD432" s="1013"/>
      <c r="AE432" s="1013"/>
      <c r="AF432" s="1013"/>
      <c r="AG432" s="1013"/>
      <c r="AH432" s="864" t="s">
        <v>236</v>
      </c>
      <c r="AI432" s="862"/>
      <c r="AJ432" s="862"/>
      <c r="AK432" s="862"/>
      <c r="AL432" s="862" t="s">
        <v>19</v>
      </c>
      <c r="AM432" s="862"/>
      <c r="AN432" s="862"/>
      <c r="AO432" s="866"/>
      <c r="AP432" s="1015" t="s">
        <v>275</v>
      </c>
      <c r="AQ432" s="1015"/>
      <c r="AR432" s="1015"/>
      <c r="AS432" s="1015"/>
      <c r="AT432" s="1015"/>
      <c r="AU432" s="1015"/>
      <c r="AV432" s="1015"/>
      <c r="AW432" s="1015"/>
      <c r="AX432" s="1015"/>
      <c r="AY432" s="34">
        <f>$AY$430</f>
        <v>0</v>
      </c>
    </row>
    <row r="433" spans="1:51" ht="26.25" customHeight="1" x14ac:dyDescent="0.15">
      <c r="A433" s="1011">
        <v>1</v>
      </c>
      <c r="B433" s="1011">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12"/>
      <c r="AD433" s="1012"/>
      <c r="AE433" s="1012"/>
      <c r="AF433" s="1012"/>
      <c r="AG433" s="1012"/>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1011">
        <v>2</v>
      </c>
      <c r="B434" s="1011">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12"/>
      <c r="AD434" s="1012"/>
      <c r="AE434" s="1012"/>
      <c r="AF434" s="1012"/>
      <c r="AG434" s="1012"/>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1011">
        <v>3</v>
      </c>
      <c r="B435" s="1011">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12"/>
      <c r="AD435" s="1012"/>
      <c r="AE435" s="1012"/>
      <c r="AF435" s="1012"/>
      <c r="AG435" s="1012"/>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1011">
        <v>4</v>
      </c>
      <c r="B436" s="1011">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12"/>
      <c r="AD436" s="1012"/>
      <c r="AE436" s="1012"/>
      <c r="AF436" s="1012"/>
      <c r="AG436" s="1012"/>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1011">
        <v>5</v>
      </c>
      <c r="B437" s="1011">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12"/>
      <c r="AD437" s="1012"/>
      <c r="AE437" s="1012"/>
      <c r="AF437" s="1012"/>
      <c r="AG437" s="1012"/>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1011">
        <v>6</v>
      </c>
      <c r="B438" s="1011">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12"/>
      <c r="AD438" s="1012"/>
      <c r="AE438" s="1012"/>
      <c r="AF438" s="1012"/>
      <c r="AG438" s="1012"/>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1011">
        <v>7</v>
      </c>
      <c r="B439" s="1011">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12"/>
      <c r="AD439" s="1012"/>
      <c r="AE439" s="1012"/>
      <c r="AF439" s="1012"/>
      <c r="AG439" s="1012"/>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1011">
        <v>8</v>
      </c>
      <c r="B440" s="1011">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12"/>
      <c r="AD440" s="1012"/>
      <c r="AE440" s="1012"/>
      <c r="AF440" s="1012"/>
      <c r="AG440" s="1012"/>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1011">
        <v>9</v>
      </c>
      <c r="B441" s="1011">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12"/>
      <c r="AD441" s="1012"/>
      <c r="AE441" s="1012"/>
      <c r="AF441" s="1012"/>
      <c r="AG441" s="1012"/>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1011">
        <v>10</v>
      </c>
      <c r="B442" s="1011">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12"/>
      <c r="AD442" s="1012"/>
      <c r="AE442" s="1012"/>
      <c r="AF442" s="1012"/>
      <c r="AG442" s="1012"/>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1011">
        <v>11</v>
      </c>
      <c r="B443" s="1011">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12"/>
      <c r="AD443" s="1012"/>
      <c r="AE443" s="1012"/>
      <c r="AF443" s="1012"/>
      <c r="AG443" s="1012"/>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1011">
        <v>12</v>
      </c>
      <c r="B444" s="1011">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12"/>
      <c r="AD444" s="1012"/>
      <c r="AE444" s="1012"/>
      <c r="AF444" s="1012"/>
      <c r="AG444" s="1012"/>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1011">
        <v>13</v>
      </c>
      <c r="B445" s="1011">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12"/>
      <c r="AD445" s="1012"/>
      <c r="AE445" s="1012"/>
      <c r="AF445" s="1012"/>
      <c r="AG445" s="1012"/>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1011">
        <v>14</v>
      </c>
      <c r="B446" s="1011">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12"/>
      <c r="AD446" s="1012"/>
      <c r="AE446" s="1012"/>
      <c r="AF446" s="1012"/>
      <c r="AG446" s="1012"/>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1011">
        <v>15</v>
      </c>
      <c r="B447" s="1011">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12"/>
      <c r="AD447" s="1012"/>
      <c r="AE447" s="1012"/>
      <c r="AF447" s="1012"/>
      <c r="AG447" s="1012"/>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1011">
        <v>16</v>
      </c>
      <c r="B448" s="1011">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12"/>
      <c r="AD448" s="1012"/>
      <c r="AE448" s="1012"/>
      <c r="AF448" s="1012"/>
      <c r="AG448" s="1012"/>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1011">
        <v>17</v>
      </c>
      <c r="B449" s="1011">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12"/>
      <c r="AD449" s="1012"/>
      <c r="AE449" s="1012"/>
      <c r="AF449" s="1012"/>
      <c r="AG449" s="1012"/>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1011">
        <v>18</v>
      </c>
      <c r="B450" s="1011">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12"/>
      <c r="AD450" s="1012"/>
      <c r="AE450" s="1012"/>
      <c r="AF450" s="1012"/>
      <c r="AG450" s="1012"/>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1011">
        <v>19</v>
      </c>
      <c r="B451" s="1011">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12"/>
      <c r="AD451" s="1012"/>
      <c r="AE451" s="1012"/>
      <c r="AF451" s="1012"/>
      <c r="AG451" s="1012"/>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1011">
        <v>20</v>
      </c>
      <c r="B452" s="1011">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12"/>
      <c r="AD452" s="1012"/>
      <c r="AE452" s="1012"/>
      <c r="AF452" s="1012"/>
      <c r="AG452" s="1012"/>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1011">
        <v>21</v>
      </c>
      <c r="B453" s="1011">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12"/>
      <c r="AD453" s="1012"/>
      <c r="AE453" s="1012"/>
      <c r="AF453" s="1012"/>
      <c r="AG453" s="1012"/>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1011">
        <v>22</v>
      </c>
      <c r="B454" s="1011">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12"/>
      <c r="AD454" s="1012"/>
      <c r="AE454" s="1012"/>
      <c r="AF454" s="1012"/>
      <c r="AG454" s="1012"/>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1011">
        <v>23</v>
      </c>
      <c r="B455" s="1011">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12"/>
      <c r="AD455" s="1012"/>
      <c r="AE455" s="1012"/>
      <c r="AF455" s="1012"/>
      <c r="AG455" s="1012"/>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1011">
        <v>24</v>
      </c>
      <c r="B456" s="1011">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12"/>
      <c r="AD456" s="1012"/>
      <c r="AE456" s="1012"/>
      <c r="AF456" s="1012"/>
      <c r="AG456" s="1012"/>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1011">
        <v>25</v>
      </c>
      <c r="B457" s="1011">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12"/>
      <c r="AD457" s="1012"/>
      <c r="AE457" s="1012"/>
      <c r="AF457" s="1012"/>
      <c r="AG457" s="1012"/>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1011">
        <v>26</v>
      </c>
      <c r="B458" s="1011">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12"/>
      <c r="AD458" s="1012"/>
      <c r="AE458" s="1012"/>
      <c r="AF458" s="1012"/>
      <c r="AG458" s="1012"/>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1011">
        <v>27</v>
      </c>
      <c r="B459" s="1011">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12"/>
      <c r="AD459" s="1012"/>
      <c r="AE459" s="1012"/>
      <c r="AF459" s="1012"/>
      <c r="AG459" s="1012"/>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1011">
        <v>28</v>
      </c>
      <c r="B460" s="1011">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12"/>
      <c r="AD460" s="1012"/>
      <c r="AE460" s="1012"/>
      <c r="AF460" s="1012"/>
      <c r="AG460" s="1012"/>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1011">
        <v>29</v>
      </c>
      <c r="B461" s="1011">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12"/>
      <c r="AD461" s="1012"/>
      <c r="AE461" s="1012"/>
      <c r="AF461" s="1012"/>
      <c r="AG461" s="1012"/>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1011">
        <v>30</v>
      </c>
      <c r="B462" s="1011">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12"/>
      <c r="AD462" s="1012"/>
      <c r="AE462" s="1012"/>
      <c r="AF462" s="1012"/>
      <c r="AG462" s="1012"/>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13" t="s">
        <v>274</v>
      </c>
      <c r="K465" s="1014"/>
      <c r="L465" s="1014"/>
      <c r="M465" s="1014"/>
      <c r="N465" s="1014"/>
      <c r="O465" s="1014"/>
      <c r="P465" s="430" t="s">
        <v>25</v>
      </c>
      <c r="Q465" s="430"/>
      <c r="R465" s="430"/>
      <c r="S465" s="430"/>
      <c r="T465" s="430"/>
      <c r="U465" s="430"/>
      <c r="V465" s="430"/>
      <c r="W465" s="430"/>
      <c r="X465" s="430"/>
      <c r="Y465" s="864" t="s">
        <v>319</v>
      </c>
      <c r="Z465" s="865"/>
      <c r="AA465" s="865"/>
      <c r="AB465" s="865"/>
      <c r="AC465" s="1013" t="s">
        <v>310</v>
      </c>
      <c r="AD465" s="1013"/>
      <c r="AE465" s="1013"/>
      <c r="AF465" s="1013"/>
      <c r="AG465" s="1013"/>
      <c r="AH465" s="864" t="s">
        <v>236</v>
      </c>
      <c r="AI465" s="862"/>
      <c r="AJ465" s="862"/>
      <c r="AK465" s="862"/>
      <c r="AL465" s="862" t="s">
        <v>19</v>
      </c>
      <c r="AM465" s="862"/>
      <c r="AN465" s="862"/>
      <c r="AO465" s="866"/>
      <c r="AP465" s="1015" t="s">
        <v>275</v>
      </c>
      <c r="AQ465" s="1015"/>
      <c r="AR465" s="1015"/>
      <c r="AS465" s="1015"/>
      <c r="AT465" s="1015"/>
      <c r="AU465" s="1015"/>
      <c r="AV465" s="1015"/>
      <c r="AW465" s="1015"/>
      <c r="AX465" s="1015"/>
      <c r="AY465" s="34">
        <f>$AY$463</f>
        <v>0</v>
      </c>
    </row>
    <row r="466" spans="1:51" ht="26.25" customHeight="1" x14ac:dyDescent="0.15">
      <c r="A466" s="1011">
        <v>1</v>
      </c>
      <c r="B466" s="1011">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12"/>
      <c r="AD466" s="1012"/>
      <c r="AE466" s="1012"/>
      <c r="AF466" s="1012"/>
      <c r="AG466" s="1012"/>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1011">
        <v>2</v>
      </c>
      <c r="B467" s="1011">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12"/>
      <c r="AD467" s="1012"/>
      <c r="AE467" s="1012"/>
      <c r="AF467" s="1012"/>
      <c r="AG467" s="1012"/>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1011">
        <v>3</v>
      </c>
      <c r="B468" s="1011">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12"/>
      <c r="AD468" s="1012"/>
      <c r="AE468" s="1012"/>
      <c r="AF468" s="1012"/>
      <c r="AG468" s="1012"/>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1011">
        <v>4</v>
      </c>
      <c r="B469" s="1011">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12"/>
      <c r="AD469" s="1012"/>
      <c r="AE469" s="1012"/>
      <c r="AF469" s="1012"/>
      <c r="AG469" s="1012"/>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1011">
        <v>5</v>
      </c>
      <c r="B470" s="1011">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12"/>
      <c r="AD470" s="1012"/>
      <c r="AE470" s="1012"/>
      <c r="AF470" s="1012"/>
      <c r="AG470" s="1012"/>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1011">
        <v>6</v>
      </c>
      <c r="B471" s="1011">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12"/>
      <c r="AD471" s="1012"/>
      <c r="AE471" s="1012"/>
      <c r="AF471" s="1012"/>
      <c r="AG471" s="1012"/>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1011">
        <v>7</v>
      </c>
      <c r="B472" s="1011">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12"/>
      <c r="AD472" s="1012"/>
      <c r="AE472" s="1012"/>
      <c r="AF472" s="1012"/>
      <c r="AG472" s="1012"/>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1011">
        <v>8</v>
      </c>
      <c r="B473" s="1011">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12"/>
      <c r="AD473" s="1012"/>
      <c r="AE473" s="1012"/>
      <c r="AF473" s="1012"/>
      <c r="AG473" s="1012"/>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1011">
        <v>9</v>
      </c>
      <c r="B474" s="1011">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12"/>
      <c r="AD474" s="1012"/>
      <c r="AE474" s="1012"/>
      <c r="AF474" s="1012"/>
      <c r="AG474" s="1012"/>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1011">
        <v>10</v>
      </c>
      <c r="B475" s="1011">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12"/>
      <c r="AD475" s="1012"/>
      <c r="AE475" s="1012"/>
      <c r="AF475" s="1012"/>
      <c r="AG475" s="1012"/>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1011">
        <v>11</v>
      </c>
      <c r="B476" s="1011">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12"/>
      <c r="AD476" s="1012"/>
      <c r="AE476" s="1012"/>
      <c r="AF476" s="1012"/>
      <c r="AG476" s="1012"/>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1011">
        <v>12</v>
      </c>
      <c r="B477" s="1011">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12"/>
      <c r="AD477" s="1012"/>
      <c r="AE477" s="1012"/>
      <c r="AF477" s="1012"/>
      <c r="AG477" s="1012"/>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1011">
        <v>13</v>
      </c>
      <c r="B478" s="1011">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12"/>
      <c r="AD478" s="1012"/>
      <c r="AE478" s="1012"/>
      <c r="AF478" s="1012"/>
      <c r="AG478" s="1012"/>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1011">
        <v>14</v>
      </c>
      <c r="B479" s="1011">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12"/>
      <c r="AD479" s="1012"/>
      <c r="AE479" s="1012"/>
      <c r="AF479" s="1012"/>
      <c r="AG479" s="1012"/>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1011">
        <v>15</v>
      </c>
      <c r="B480" s="1011">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12"/>
      <c r="AD480" s="1012"/>
      <c r="AE480" s="1012"/>
      <c r="AF480" s="1012"/>
      <c r="AG480" s="1012"/>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1011">
        <v>16</v>
      </c>
      <c r="B481" s="1011">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12"/>
      <c r="AD481" s="1012"/>
      <c r="AE481" s="1012"/>
      <c r="AF481" s="1012"/>
      <c r="AG481" s="1012"/>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1011">
        <v>17</v>
      </c>
      <c r="B482" s="1011">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12"/>
      <c r="AD482" s="1012"/>
      <c r="AE482" s="1012"/>
      <c r="AF482" s="1012"/>
      <c r="AG482" s="1012"/>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1011">
        <v>18</v>
      </c>
      <c r="B483" s="1011">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12"/>
      <c r="AD483" s="1012"/>
      <c r="AE483" s="1012"/>
      <c r="AF483" s="1012"/>
      <c r="AG483" s="1012"/>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1011">
        <v>19</v>
      </c>
      <c r="B484" s="1011">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12"/>
      <c r="AD484" s="1012"/>
      <c r="AE484" s="1012"/>
      <c r="AF484" s="1012"/>
      <c r="AG484" s="1012"/>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1011">
        <v>20</v>
      </c>
      <c r="B485" s="1011">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12"/>
      <c r="AD485" s="1012"/>
      <c r="AE485" s="1012"/>
      <c r="AF485" s="1012"/>
      <c r="AG485" s="1012"/>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1011">
        <v>21</v>
      </c>
      <c r="B486" s="1011">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12"/>
      <c r="AD486" s="1012"/>
      <c r="AE486" s="1012"/>
      <c r="AF486" s="1012"/>
      <c r="AG486" s="1012"/>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1011">
        <v>22</v>
      </c>
      <c r="B487" s="1011">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12"/>
      <c r="AD487" s="1012"/>
      <c r="AE487" s="1012"/>
      <c r="AF487" s="1012"/>
      <c r="AG487" s="1012"/>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1011">
        <v>23</v>
      </c>
      <c r="B488" s="1011">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12"/>
      <c r="AD488" s="1012"/>
      <c r="AE488" s="1012"/>
      <c r="AF488" s="1012"/>
      <c r="AG488" s="1012"/>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1011">
        <v>24</v>
      </c>
      <c r="B489" s="1011">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12"/>
      <c r="AD489" s="1012"/>
      <c r="AE489" s="1012"/>
      <c r="AF489" s="1012"/>
      <c r="AG489" s="1012"/>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1011">
        <v>25</v>
      </c>
      <c r="B490" s="1011">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12"/>
      <c r="AD490" s="1012"/>
      <c r="AE490" s="1012"/>
      <c r="AF490" s="1012"/>
      <c r="AG490" s="1012"/>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1011">
        <v>26</v>
      </c>
      <c r="B491" s="1011">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12"/>
      <c r="AD491" s="1012"/>
      <c r="AE491" s="1012"/>
      <c r="AF491" s="1012"/>
      <c r="AG491" s="1012"/>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1011">
        <v>27</v>
      </c>
      <c r="B492" s="1011">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12"/>
      <c r="AD492" s="1012"/>
      <c r="AE492" s="1012"/>
      <c r="AF492" s="1012"/>
      <c r="AG492" s="1012"/>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1011">
        <v>28</v>
      </c>
      <c r="B493" s="1011">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12"/>
      <c r="AD493" s="1012"/>
      <c r="AE493" s="1012"/>
      <c r="AF493" s="1012"/>
      <c r="AG493" s="1012"/>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1011">
        <v>29</v>
      </c>
      <c r="B494" s="1011">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12"/>
      <c r="AD494" s="1012"/>
      <c r="AE494" s="1012"/>
      <c r="AF494" s="1012"/>
      <c r="AG494" s="1012"/>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1011">
        <v>30</v>
      </c>
      <c r="B495" s="1011">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12"/>
      <c r="AD495" s="1012"/>
      <c r="AE495" s="1012"/>
      <c r="AF495" s="1012"/>
      <c r="AG495" s="1012"/>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13" t="s">
        <v>274</v>
      </c>
      <c r="K498" s="1014"/>
      <c r="L498" s="1014"/>
      <c r="M498" s="1014"/>
      <c r="N498" s="1014"/>
      <c r="O498" s="1014"/>
      <c r="P498" s="430" t="s">
        <v>25</v>
      </c>
      <c r="Q498" s="430"/>
      <c r="R498" s="430"/>
      <c r="S498" s="430"/>
      <c r="T498" s="430"/>
      <c r="U498" s="430"/>
      <c r="V498" s="430"/>
      <c r="W498" s="430"/>
      <c r="X498" s="430"/>
      <c r="Y498" s="864" t="s">
        <v>319</v>
      </c>
      <c r="Z498" s="865"/>
      <c r="AA498" s="865"/>
      <c r="AB498" s="865"/>
      <c r="AC498" s="1013" t="s">
        <v>310</v>
      </c>
      <c r="AD498" s="1013"/>
      <c r="AE498" s="1013"/>
      <c r="AF498" s="1013"/>
      <c r="AG498" s="1013"/>
      <c r="AH498" s="864" t="s">
        <v>236</v>
      </c>
      <c r="AI498" s="862"/>
      <c r="AJ498" s="862"/>
      <c r="AK498" s="862"/>
      <c r="AL498" s="862" t="s">
        <v>19</v>
      </c>
      <c r="AM498" s="862"/>
      <c r="AN498" s="862"/>
      <c r="AO498" s="866"/>
      <c r="AP498" s="1015" t="s">
        <v>275</v>
      </c>
      <c r="AQ498" s="1015"/>
      <c r="AR498" s="1015"/>
      <c r="AS498" s="1015"/>
      <c r="AT498" s="1015"/>
      <c r="AU498" s="1015"/>
      <c r="AV498" s="1015"/>
      <c r="AW498" s="1015"/>
      <c r="AX498" s="1015"/>
      <c r="AY498" s="34">
        <f>$AY$496</f>
        <v>0</v>
      </c>
    </row>
    <row r="499" spans="1:51" ht="26.25" customHeight="1" x14ac:dyDescent="0.15">
      <c r="A499" s="1011">
        <v>1</v>
      </c>
      <c r="B499" s="1011">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12"/>
      <c r="AD499" s="1012"/>
      <c r="AE499" s="1012"/>
      <c r="AF499" s="1012"/>
      <c r="AG499" s="1012"/>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1011">
        <v>2</v>
      </c>
      <c r="B500" s="1011">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12"/>
      <c r="AD500" s="1012"/>
      <c r="AE500" s="1012"/>
      <c r="AF500" s="1012"/>
      <c r="AG500" s="1012"/>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1011">
        <v>3</v>
      </c>
      <c r="B501" s="1011">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12"/>
      <c r="AD501" s="1012"/>
      <c r="AE501" s="1012"/>
      <c r="AF501" s="1012"/>
      <c r="AG501" s="1012"/>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1011">
        <v>4</v>
      </c>
      <c r="B502" s="1011">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12"/>
      <c r="AD502" s="1012"/>
      <c r="AE502" s="1012"/>
      <c r="AF502" s="1012"/>
      <c r="AG502" s="1012"/>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1011">
        <v>5</v>
      </c>
      <c r="B503" s="1011">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12"/>
      <c r="AD503" s="1012"/>
      <c r="AE503" s="1012"/>
      <c r="AF503" s="1012"/>
      <c r="AG503" s="1012"/>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1011">
        <v>6</v>
      </c>
      <c r="B504" s="1011">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12"/>
      <c r="AD504" s="1012"/>
      <c r="AE504" s="1012"/>
      <c r="AF504" s="1012"/>
      <c r="AG504" s="1012"/>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1011">
        <v>7</v>
      </c>
      <c r="B505" s="1011">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12"/>
      <c r="AD505" s="1012"/>
      <c r="AE505" s="1012"/>
      <c r="AF505" s="1012"/>
      <c r="AG505" s="1012"/>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1011">
        <v>8</v>
      </c>
      <c r="B506" s="1011">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12"/>
      <c r="AD506" s="1012"/>
      <c r="AE506" s="1012"/>
      <c r="AF506" s="1012"/>
      <c r="AG506" s="1012"/>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1011">
        <v>9</v>
      </c>
      <c r="B507" s="1011">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12"/>
      <c r="AD507" s="1012"/>
      <c r="AE507" s="1012"/>
      <c r="AF507" s="1012"/>
      <c r="AG507" s="1012"/>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1011">
        <v>10</v>
      </c>
      <c r="B508" s="1011">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12"/>
      <c r="AD508" s="1012"/>
      <c r="AE508" s="1012"/>
      <c r="AF508" s="1012"/>
      <c r="AG508" s="1012"/>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1011">
        <v>11</v>
      </c>
      <c r="B509" s="1011">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12"/>
      <c r="AD509" s="1012"/>
      <c r="AE509" s="1012"/>
      <c r="AF509" s="1012"/>
      <c r="AG509" s="1012"/>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1011">
        <v>12</v>
      </c>
      <c r="B510" s="1011">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12"/>
      <c r="AD510" s="1012"/>
      <c r="AE510" s="1012"/>
      <c r="AF510" s="1012"/>
      <c r="AG510" s="1012"/>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1011">
        <v>13</v>
      </c>
      <c r="B511" s="1011">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12"/>
      <c r="AD511" s="1012"/>
      <c r="AE511" s="1012"/>
      <c r="AF511" s="1012"/>
      <c r="AG511" s="1012"/>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1011">
        <v>14</v>
      </c>
      <c r="B512" s="1011">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12"/>
      <c r="AD512" s="1012"/>
      <c r="AE512" s="1012"/>
      <c r="AF512" s="1012"/>
      <c r="AG512" s="1012"/>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1011">
        <v>15</v>
      </c>
      <c r="B513" s="1011">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12"/>
      <c r="AD513" s="1012"/>
      <c r="AE513" s="1012"/>
      <c r="AF513" s="1012"/>
      <c r="AG513" s="1012"/>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1011">
        <v>16</v>
      </c>
      <c r="B514" s="1011">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12"/>
      <c r="AD514" s="1012"/>
      <c r="AE514" s="1012"/>
      <c r="AF514" s="1012"/>
      <c r="AG514" s="1012"/>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1011">
        <v>17</v>
      </c>
      <c r="B515" s="1011">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12"/>
      <c r="AD515" s="1012"/>
      <c r="AE515" s="1012"/>
      <c r="AF515" s="1012"/>
      <c r="AG515" s="1012"/>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1011">
        <v>18</v>
      </c>
      <c r="B516" s="1011">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12"/>
      <c r="AD516" s="1012"/>
      <c r="AE516" s="1012"/>
      <c r="AF516" s="1012"/>
      <c r="AG516" s="1012"/>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1011">
        <v>19</v>
      </c>
      <c r="B517" s="1011">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12"/>
      <c r="AD517" s="1012"/>
      <c r="AE517" s="1012"/>
      <c r="AF517" s="1012"/>
      <c r="AG517" s="1012"/>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1011">
        <v>20</v>
      </c>
      <c r="B518" s="1011">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12"/>
      <c r="AD518" s="1012"/>
      <c r="AE518" s="1012"/>
      <c r="AF518" s="1012"/>
      <c r="AG518" s="1012"/>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1011">
        <v>21</v>
      </c>
      <c r="B519" s="1011">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12"/>
      <c r="AD519" s="1012"/>
      <c r="AE519" s="1012"/>
      <c r="AF519" s="1012"/>
      <c r="AG519" s="1012"/>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1011">
        <v>22</v>
      </c>
      <c r="B520" s="1011">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12"/>
      <c r="AD520" s="1012"/>
      <c r="AE520" s="1012"/>
      <c r="AF520" s="1012"/>
      <c r="AG520" s="1012"/>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1011">
        <v>23</v>
      </c>
      <c r="B521" s="1011">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12"/>
      <c r="AD521" s="1012"/>
      <c r="AE521" s="1012"/>
      <c r="AF521" s="1012"/>
      <c r="AG521" s="1012"/>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1011">
        <v>24</v>
      </c>
      <c r="B522" s="1011">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12"/>
      <c r="AD522" s="1012"/>
      <c r="AE522" s="1012"/>
      <c r="AF522" s="1012"/>
      <c r="AG522" s="1012"/>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1011">
        <v>25</v>
      </c>
      <c r="B523" s="1011">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12"/>
      <c r="AD523" s="1012"/>
      <c r="AE523" s="1012"/>
      <c r="AF523" s="1012"/>
      <c r="AG523" s="1012"/>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1011">
        <v>26</v>
      </c>
      <c r="B524" s="1011">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12"/>
      <c r="AD524" s="1012"/>
      <c r="AE524" s="1012"/>
      <c r="AF524" s="1012"/>
      <c r="AG524" s="1012"/>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1011">
        <v>27</v>
      </c>
      <c r="B525" s="1011">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12"/>
      <c r="AD525" s="1012"/>
      <c r="AE525" s="1012"/>
      <c r="AF525" s="1012"/>
      <c r="AG525" s="1012"/>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1011">
        <v>28</v>
      </c>
      <c r="B526" s="1011">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12"/>
      <c r="AD526" s="1012"/>
      <c r="AE526" s="1012"/>
      <c r="AF526" s="1012"/>
      <c r="AG526" s="1012"/>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1011">
        <v>29</v>
      </c>
      <c r="B527" s="1011">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12"/>
      <c r="AD527" s="1012"/>
      <c r="AE527" s="1012"/>
      <c r="AF527" s="1012"/>
      <c r="AG527" s="1012"/>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1011">
        <v>30</v>
      </c>
      <c r="B528" s="1011">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12"/>
      <c r="AD528" s="1012"/>
      <c r="AE528" s="1012"/>
      <c r="AF528" s="1012"/>
      <c r="AG528" s="1012"/>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13" t="s">
        <v>274</v>
      </c>
      <c r="K531" s="1014"/>
      <c r="L531" s="1014"/>
      <c r="M531" s="1014"/>
      <c r="N531" s="1014"/>
      <c r="O531" s="1014"/>
      <c r="P531" s="430" t="s">
        <v>25</v>
      </c>
      <c r="Q531" s="430"/>
      <c r="R531" s="430"/>
      <c r="S531" s="430"/>
      <c r="T531" s="430"/>
      <c r="U531" s="430"/>
      <c r="V531" s="430"/>
      <c r="W531" s="430"/>
      <c r="X531" s="430"/>
      <c r="Y531" s="864" t="s">
        <v>319</v>
      </c>
      <c r="Z531" s="865"/>
      <c r="AA531" s="865"/>
      <c r="AB531" s="865"/>
      <c r="AC531" s="1013" t="s">
        <v>310</v>
      </c>
      <c r="AD531" s="1013"/>
      <c r="AE531" s="1013"/>
      <c r="AF531" s="1013"/>
      <c r="AG531" s="1013"/>
      <c r="AH531" s="864" t="s">
        <v>236</v>
      </c>
      <c r="AI531" s="862"/>
      <c r="AJ531" s="862"/>
      <c r="AK531" s="862"/>
      <c r="AL531" s="862" t="s">
        <v>19</v>
      </c>
      <c r="AM531" s="862"/>
      <c r="AN531" s="862"/>
      <c r="AO531" s="866"/>
      <c r="AP531" s="1015" t="s">
        <v>275</v>
      </c>
      <c r="AQ531" s="1015"/>
      <c r="AR531" s="1015"/>
      <c r="AS531" s="1015"/>
      <c r="AT531" s="1015"/>
      <c r="AU531" s="1015"/>
      <c r="AV531" s="1015"/>
      <c r="AW531" s="1015"/>
      <c r="AX531" s="1015"/>
      <c r="AY531" s="34">
        <f>$AY$529</f>
        <v>0</v>
      </c>
    </row>
    <row r="532" spans="1:51" ht="26.25" customHeight="1" x14ac:dyDescent="0.15">
      <c r="A532" s="1011">
        <v>1</v>
      </c>
      <c r="B532" s="1011">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12"/>
      <c r="AD532" s="1012"/>
      <c r="AE532" s="1012"/>
      <c r="AF532" s="1012"/>
      <c r="AG532" s="1012"/>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1011">
        <v>2</v>
      </c>
      <c r="B533" s="1011">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12"/>
      <c r="AD533" s="1012"/>
      <c r="AE533" s="1012"/>
      <c r="AF533" s="1012"/>
      <c r="AG533" s="1012"/>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1011">
        <v>3</v>
      </c>
      <c r="B534" s="1011">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12"/>
      <c r="AD534" s="1012"/>
      <c r="AE534" s="1012"/>
      <c r="AF534" s="1012"/>
      <c r="AG534" s="1012"/>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1011">
        <v>4</v>
      </c>
      <c r="B535" s="1011">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12"/>
      <c r="AD535" s="1012"/>
      <c r="AE535" s="1012"/>
      <c r="AF535" s="1012"/>
      <c r="AG535" s="1012"/>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1011">
        <v>5</v>
      </c>
      <c r="B536" s="1011">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12"/>
      <c r="AD536" s="1012"/>
      <c r="AE536" s="1012"/>
      <c r="AF536" s="1012"/>
      <c r="AG536" s="1012"/>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1011">
        <v>6</v>
      </c>
      <c r="B537" s="1011">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12"/>
      <c r="AD537" s="1012"/>
      <c r="AE537" s="1012"/>
      <c r="AF537" s="1012"/>
      <c r="AG537" s="1012"/>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1011">
        <v>7</v>
      </c>
      <c r="B538" s="1011">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12"/>
      <c r="AD538" s="1012"/>
      <c r="AE538" s="1012"/>
      <c r="AF538" s="1012"/>
      <c r="AG538" s="1012"/>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1011">
        <v>8</v>
      </c>
      <c r="B539" s="1011">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12"/>
      <c r="AD539" s="1012"/>
      <c r="AE539" s="1012"/>
      <c r="AF539" s="1012"/>
      <c r="AG539" s="1012"/>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1011">
        <v>9</v>
      </c>
      <c r="B540" s="1011">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12"/>
      <c r="AD540" s="1012"/>
      <c r="AE540" s="1012"/>
      <c r="AF540" s="1012"/>
      <c r="AG540" s="1012"/>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1011">
        <v>10</v>
      </c>
      <c r="B541" s="1011">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12"/>
      <c r="AD541" s="1012"/>
      <c r="AE541" s="1012"/>
      <c r="AF541" s="1012"/>
      <c r="AG541" s="1012"/>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1011">
        <v>11</v>
      </c>
      <c r="B542" s="1011">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12"/>
      <c r="AD542" s="1012"/>
      <c r="AE542" s="1012"/>
      <c r="AF542" s="1012"/>
      <c r="AG542" s="1012"/>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1011">
        <v>12</v>
      </c>
      <c r="B543" s="1011">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12"/>
      <c r="AD543" s="1012"/>
      <c r="AE543" s="1012"/>
      <c r="AF543" s="1012"/>
      <c r="AG543" s="1012"/>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1011">
        <v>13</v>
      </c>
      <c r="B544" s="1011">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12"/>
      <c r="AD544" s="1012"/>
      <c r="AE544" s="1012"/>
      <c r="AF544" s="1012"/>
      <c r="AG544" s="1012"/>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1011">
        <v>14</v>
      </c>
      <c r="B545" s="1011">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12"/>
      <c r="AD545" s="1012"/>
      <c r="AE545" s="1012"/>
      <c r="AF545" s="1012"/>
      <c r="AG545" s="1012"/>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1011">
        <v>15</v>
      </c>
      <c r="B546" s="1011">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12"/>
      <c r="AD546" s="1012"/>
      <c r="AE546" s="1012"/>
      <c r="AF546" s="1012"/>
      <c r="AG546" s="1012"/>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1011">
        <v>16</v>
      </c>
      <c r="B547" s="1011">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12"/>
      <c r="AD547" s="1012"/>
      <c r="AE547" s="1012"/>
      <c r="AF547" s="1012"/>
      <c r="AG547" s="1012"/>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1011">
        <v>17</v>
      </c>
      <c r="B548" s="1011">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12"/>
      <c r="AD548" s="1012"/>
      <c r="AE548" s="1012"/>
      <c r="AF548" s="1012"/>
      <c r="AG548" s="1012"/>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1011">
        <v>18</v>
      </c>
      <c r="B549" s="1011">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12"/>
      <c r="AD549" s="1012"/>
      <c r="AE549" s="1012"/>
      <c r="AF549" s="1012"/>
      <c r="AG549" s="1012"/>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1011">
        <v>19</v>
      </c>
      <c r="B550" s="1011">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12"/>
      <c r="AD550" s="1012"/>
      <c r="AE550" s="1012"/>
      <c r="AF550" s="1012"/>
      <c r="AG550" s="1012"/>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1011">
        <v>20</v>
      </c>
      <c r="B551" s="1011">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12"/>
      <c r="AD551" s="1012"/>
      <c r="AE551" s="1012"/>
      <c r="AF551" s="1012"/>
      <c r="AG551" s="1012"/>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1011">
        <v>21</v>
      </c>
      <c r="B552" s="1011">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12"/>
      <c r="AD552" s="1012"/>
      <c r="AE552" s="1012"/>
      <c r="AF552" s="1012"/>
      <c r="AG552" s="1012"/>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1011">
        <v>22</v>
      </c>
      <c r="B553" s="1011">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12"/>
      <c r="AD553" s="1012"/>
      <c r="AE553" s="1012"/>
      <c r="AF553" s="1012"/>
      <c r="AG553" s="1012"/>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1011">
        <v>23</v>
      </c>
      <c r="B554" s="1011">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12"/>
      <c r="AD554" s="1012"/>
      <c r="AE554" s="1012"/>
      <c r="AF554" s="1012"/>
      <c r="AG554" s="1012"/>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1011">
        <v>24</v>
      </c>
      <c r="B555" s="1011">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12"/>
      <c r="AD555" s="1012"/>
      <c r="AE555" s="1012"/>
      <c r="AF555" s="1012"/>
      <c r="AG555" s="1012"/>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1011">
        <v>25</v>
      </c>
      <c r="B556" s="1011">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12"/>
      <c r="AD556" s="1012"/>
      <c r="AE556" s="1012"/>
      <c r="AF556" s="1012"/>
      <c r="AG556" s="1012"/>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1011">
        <v>26</v>
      </c>
      <c r="B557" s="1011">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12"/>
      <c r="AD557" s="1012"/>
      <c r="AE557" s="1012"/>
      <c r="AF557" s="1012"/>
      <c r="AG557" s="1012"/>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1011">
        <v>27</v>
      </c>
      <c r="B558" s="1011">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12"/>
      <c r="AD558" s="1012"/>
      <c r="AE558" s="1012"/>
      <c r="AF558" s="1012"/>
      <c r="AG558" s="1012"/>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1011">
        <v>28</v>
      </c>
      <c r="B559" s="1011">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12"/>
      <c r="AD559" s="1012"/>
      <c r="AE559" s="1012"/>
      <c r="AF559" s="1012"/>
      <c r="AG559" s="1012"/>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1011">
        <v>29</v>
      </c>
      <c r="B560" s="1011">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12"/>
      <c r="AD560" s="1012"/>
      <c r="AE560" s="1012"/>
      <c r="AF560" s="1012"/>
      <c r="AG560" s="1012"/>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1011">
        <v>30</v>
      </c>
      <c r="B561" s="1011">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12"/>
      <c r="AD561" s="1012"/>
      <c r="AE561" s="1012"/>
      <c r="AF561" s="1012"/>
      <c r="AG561" s="1012"/>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13" t="s">
        <v>274</v>
      </c>
      <c r="K564" s="1014"/>
      <c r="L564" s="1014"/>
      <c r="M564" s="1014"/>
      <c r="N564" s="1014"/>
      <c r="O564" s="1014"/>
      <c r="P564" s="430" t="s">
        <v>25</v>
      </c>
      <c r="Q564" s="430"/>
      <c r="R564" s="430"/>
      <c r="S564" s="430"/>
      <c r="T564" s="430"/>
      <c r="U564" s="430"/>
      <c r="V564" s="430"/>
      <c r="W564" s="430"/>
      <c r="X564" s="430"/>
      <c r="Y564" s="864" t="s">
        <v>319</v>
      </c>
      <c r="Z564" s="865"/>
      <c r="AA564" s="865"/>
      <c r="AB564" s="865"/>
      <c r="AC564" s="1013" t="s">
        <v>310</v>
      </c>
      <c r="AD564" s="1013"/>
      <c r="AE564" s="1013"/>
      <c r="AF564" s="1013"/>
      <c r="AG564" s="1013"/>
      <c r="AH564" s="864" t="s">
        <v>236</v>
      </c>
      <c r="AI564" s="862"/>
      <c r="AJ564" s="862"/>
      <c r="AK564" s="862"/>
      <c r="AL564" s="862" t="s">
        <v>19</v>
      </c>
      <c r="AM564" s="862"/>
      <c r="AN564" s="862"/>
      <c r="AO564" s="866"/>
      <c r="AP564" s="1015" t="s">
        <v>275</v>
      </c>
      <c r="AQ564" s="1015"/>
      <c r="AR564" s="1015"/>
      <c r="AS564" s="1015"/>
      <c r="AT564" s="1015"/>
      <c r="AU564" s="1015"/>
      <c r="AV564" s="1015"/>
      <c r="AW564" s="1015"/>
      <c r="AX564" s="1015"/>
      <c r="AY564" s="34">
        <f>$AY$562</f>
        <v>0</v>
      </c>
    </row>
    <row r="565" spans="1:51" ht="26.25" customHeight="1" x14ac:dyDescent="0.15">
      <c r="A565" s="1011">
        <v>1</v>
      </c>
      <c r="B565" s="1011">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12"/>
      <c r="AD565" s="1012"/>
      <c r="AE565" s="1012"/>
      <c r="AF565" s="1012"/>
      <c r="AG565" s="1012"/>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1011">
        <v>2</v>
      </c>
      <c r="B566" s="1011">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12"/>
      <c r="AD566" s="1012"/>
      <c r="AE566" s="1012"/>
      <c r="AF566" s="1012"/>
      <c r="AG566" s="1012"/>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1011">
        <v>3</v>
      </c>
      <c r="B567" s="1011">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12"/>
      <c r="AD567" s="1012"/>
      <c r="AE567" s="1012"/>
      <c r="AF567" s="1012"/>
      <c r="AG567" s="1012"/>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1011">
        <v>4</v>
      </c>
      <c r="B568" s="1011">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12"/>
      <c r="AD568" s="1012"/>
      <c r="AE568" s="1012"/>
      <c r="AF568" s="1012"/>
      <c r="AG568" s="1012"/>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1011">
        <v>5</v>
      </c>
      <c r="B569" s="1011">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12"/>
      <c r="AD569" s="1012"/>
      <c r="AE569" s="1012"/>
      <c r="AF569" s="1012"/>
      <c r="AG569" s="1012"/>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1011">
        <v>6</v>
      </c>
      <c r="B570" s="1011">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12"/>
      <c r="AD570" s="1012"/>
      <c r="AE570" s="1012"/>
      <c r="AF570" s="1012"/>
      <c r="AG570" s="1012"/>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1011">
        <v>7</v>
      </c>
      <c r="B571" s="1011">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12"/>
      <c r="AD571" s="1012"/>
      <c r="AE571" s="1012"/>
      <c r="AF571" s="1012"/>
      <c r="AG571" s="1012"/>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1011">
        <v>8</v>
      </c>
      <c r="B572" s="1011">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12"/>
      <c r="AD572" s="1012"/>
      <c r="AE572" s="1012"/>
      <c r="AF572" s="1012"/>
      <c r="AG572" s="1012"/>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1011">
        <v>9</v>
      </c>
      <c r="B573" s="1011">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12"/>
      <c r="AD573" s="1012"/>
      <c r="AE573" s="1012"/>
      <c r="AF573" s="1012"/>
      <c r="AG573" s="1012"/>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1011">
        <v>10</v>
      </c>
      <c r="B574" s="1011">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12"/>
      <c r="AD574" s="1012"/>
      <c r="AE574" s="1012"/>
      <c r="AF574" s="1012"/>
      <c r="AG574" s="1012"/>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1011">
        <v>11</v>
      </c>
      <c r="B575" s="1011">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12"/>
      <c r="AD575" s="1012"/>
      <c r="AE575" s="1012"/>
      <c r="AF575" s="1012"/>
      <c r="AG575" s="1012"/>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1011">
        <v>12</v>
      </c>
      <c r="B576" s="1011">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12"/>
      <c r="AD576" s="1012"/>
      <c r="AE576" s="1012"/>
      <c r="AF576" s="1012"/>
      <c r="AG576" s="1012"/>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1011">
        <v>13</v>
      </c>
      <c r="B577" s="1011">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12"/>
      <c r="AD577" s="1012"/>
      <c r="AE577" s="1012"/>
      <c r="AF577" s="1012"/>
      <c r="AG577" s="1012"/>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1011">
        <v>14</v>
      </c>
      <c r="B578" s="1011">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12"/>
      <c r="AD578" s="1012"/>
      <c r="AE578" s="1012"/>
      <c r="AF578" s="1012"/>
      <c r="AG578" s="1012"/>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1011">
        <v>15</v>
      </c>
      <c r="B579" s="1011">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12"/>
      <c r="AD579" s="1012"/>
      <c r="AE579" s="1012"/>
      <c r="AF579" s="1012"/>
      <c r="AG579" s="1012"/>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1011">
        <v>16</v>
      </c>
      <c r="B580" s="1011">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12"/>
      <c r="AD580" s="1012"/>
      <c r="AE580" s="1012"/>
      <c r="AF580" s="1012"/>
      <c r="AG580" s="1012"/>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1011">
        <v>17</v>
      </c>
      <c r="B581" s="1011">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12"/>
      <c r="AD581" s="1012"/>
      <c r="AE581" s="1012"/>
      <c r="AF581" s="1012"/>
      <c r="AG581" s="1012"/>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1011">
        <v>18</v>
      </c>
      <c r="B582" s="1011">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12"/>
      <c r="AD582" s="1012"/>
      <c r="AE582" s="1012"/>
      <c r="AF582" s="1012"/>
      <c r="AG582" s="1012"/>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1011">
        <v>19</v>
      </c>
      <c r="B583" s="1011">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12"/>
      <c r="AD583" s="1012"/>
      <c r="AE583" s="1012"/>
      <c r="AF583" s="1012"/>
      <c r="AG583" s="1012"/>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1011">
        <v>20</v>
      </c>
      <c r="B584" s="1011">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12"/>
      <c r="AD584" s="1012"/>
      <c r="AE584" s="1012"/>
      <c r="AF584" s="1012"/>
      <c r="AG584" s="1012"/>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1011">
        <v>21</v>
      </c>
      <c r="B585" s="1011">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12"/>
      <c r="AD585" s="1012"/>
      <c r="AE585" s="1012"/>
      <c r="AF585" s="1012"/>
      <c r="AG585" s="1012"/>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1011">
        <v>22</v>
      </c>
      <c r="B586" s="1011">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12"/>
      <c r="AD586" s="1012"/>
      <c r="AE586" s="1012"/>
      <c r="AF586" s="1012"/>
      <c r="AG586" s="1012"/>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1011">
        <v>23</v>
      </c>
      <c r="B587" s="1011">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12"/>
      <c r="AD587" s="1012"/>
      <c r="AE587" s="1012"/>
      <c r="AF587" s="1012"/>
      <c r="AG587" s="1012"/>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1011">
        <v>24</v>
      </c>
      <c r="B588" s="1011">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12"/>
      <c r="AD588" s="1012"/>
      <c r="AE588" s="1012"/>
      <c r="AF588" s="1012"/>
      <c r="AG588" s="1012"/>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1011">
        <v>25</v>
      </c>
      <c r="B589" s="1011">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12"/>
      <c r="AD589" s="1012"/>
      <c r="AE589" s="1012"/>
      <c r="AF589" s="1012"/>
      <c r="AG589" s="1012"/>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1011">
        <v>26</v>
      </c>
      <c r="B590" s="1011">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12"/>
      <c r="AD590" s="1012"/>
      <c r="AE590" s="1012"/>
      <c r="AF590" s="1012"/>
      <c r="AG590" s="1012"/>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1011">
        <v>27</v>
      </c>
      <c r="B591" s="1011">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12"/>
      <c r="AD591" s="1012"/>
      <c r="AE591" s="1012"/>
      <c r="AF591" s="1012"/>
      <c r="AG591" s="1012"/>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1011">
        <v>28</v>
      </c>
      <c r="B592" s="1011">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12"/>
      <c r="AD592" s="1012"/>
      <c r="AE592" s="1012"/>
      <c r="AF592" s="1012"/>
      <c r="AG592" s="1012"/>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1011">
        <v>29</v>
      </c>
      <c r="B593" s="1011">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12"/>
      <c r="AD593" s="1012"/>
      <c r="AE593" s="1012"/>
      <c r="AF593" s="1012"/>
      <c r="AG593" s="1012"/>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1011">
        <v>30</v>
      </c>
      <c r="B594" s="1011">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12"/>
      <c r="AD594" s="1012"/>
      <c r="AE594" s="1012"/>
      <c r="AF594" s="1012"/>
      <c r="AG594" s="1012"/>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13" t="s">
        <v>274</v>
      </c>
      <c r="K597" s="1014"/>
      <c r="L597" s="1014"/>
      <c r="M597" s="1014"/>
      <c r="N597" s="1014"/>
      <c r="O597" s="1014"/>
      <c r="P597" s="430" t="s">
        <v>25</v>
      </c>
      <c r="Q597" s="430"/>
      <c r="R597" s="430"/>
      <c r="S597" s="430"/>
      <c r="T597" s="430"/>
      <c r="U597" s="430"/>
      <c r="V597" s="430"/>
      <c r="W597" s="430"/>
      <c r="X597" s="430"/>
      <c r="Y597" s="864" t="s">
        <v>319</v>
      </c>
      <c r="Z597" s="865"/>
      <c r="AA597" s="865"/>
      <c r="AB597" s="865"/>
      <c r="AC597" s="1013" t="s">
        <v>310</v>
      </c>
      <c r="AD597" s="1013"/>
      <c r="AE597" s="1013"/>
      <c r="AF597" s="1013"/>
      <c r="AG597" s="1013"/>
      <c r="AH597" s="864" t="s">
        <v>236</v>
      </c>
      <c r="AI597" s="862"/>
      <c r="AJ597" s="862"/>
      <c r="AK597" s="862"/>
      <c r="AL597" s="862" t="s">
        <v>19</v>
      </c>
      <c r="AM597" s="862"/>
      <c r="AN597" s="862"/>
      <c r="AO597" s="866"/>
      <c r="AP597" s="1015" t="s">
        <v>275</v>
      </c>
      <c r="AQ597" s="1015"/>
      <c r="AR597" s="1015"/>
      <c r="AS597" s="1015"/>
      <c r="AT597" s="1015"/>
      <c r="AU597" s="1015"/>
      <c r="AV597" s="1015"/>
      <c r="AW597" s="1015"/>
      <c r="AX597" s="1015"/>
      <c r="AY597" s="34">
        <f>$AY$595</f>
        <v>0</v>
      </c>
    </row>
    <row r="598" spans="1:51" ht="26.25" customHeight="1" x14ac:dyDescent="0.15">
      <c r="A598" s="1011">
        <v>1</v>
      </c>
      <c r="B598" s="1011">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12"/>
      <c r="AD598" s="1012"/>
      <c r="AE598" s="1012"/>
      <c r="AF598" s="1012"/>
      <c r="AG598" s="1012"/>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1011">
        <v>2</v>
      </c>
      <c r="B599" s="1011">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12"/>
      <c r="AD599" s="1012"/>
      <c r="AE599" s="1012"/>
      <c r="AF599" s="1012"/>
      <c r="AG599" s="1012"/>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1011">
        <v>3</v>
      </c>
      <c r="B600" s="1011">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12"/>
      <c r="AD600" s="1012"/>
      <c r="AE600" s="1012"/>
      <c r="AF600" s="1012"/>
      <c r="AG600" s="1012"/>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1011">
        <v>4</v>
      </c>
      <c r="B601" s="1011">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12"/>
      <c r="AD601" s="1012"/>
      <c r="AE601" s="1012"/>
      <c r="AF601" s="1012"/>
      <c r="AG601" s="1012"/>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1011">
        <v>5</v>
      </c>
      <c r="B602" s="1011">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12"/>
      <c r="AD602" s="1012"/>
      <c r="AE602" s="1012"/>
      <c r="AF602" s="1012"/>
      <c r="AG602" s="1012"/>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1011">
        <v>6</v>
      </c>
      <c r="B603" s="1011">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12"/>
      <c r="AD603" s="1012"/>
      <c r="AE603" s="1012"/>
      <c r="AF603" s="1012"/>
      <c r="AG603" s="1012"/>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1011">
        <v>7</v>
      </c>
      <c r="B604" s="1011">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12"/>
      <c r="AD604" s="1012"/>
      <c r="AE604" s="1012"/>
      <c r="AF604" s="1012"/>
      <c r="AG604" s="1012"/>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1011">
        <v>8</v>
      </c>
      <c r="B605" s="1011">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12"/>
      <c r="AD605" s="1012"/>
      <c r="AE605" s="1012"/>
      <c r="AF605" s="1012"/>
      <c r="AG605" s="1012"/>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1011">
        <v>9</v>
      </c>
      <c r="B606" s="1011">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12"/>
      <c r="AD606" s="1012"/>
      <c r="AE606" s="1012"/>
      <c r="AF606" s="1012"/>
      <c r="AG606" s="1012"/>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1011">
        <v>10</v>
      </c>
      <c r="B607" s="1011">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12"/>
      <c r="AD607" s="1012"/>
      <c r="AE607" s="1012"/>
      <c r="AF607" s="1012"/>
      <c r="AG607" s="1012"/>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1011">
        <v>11</v>
      </c>
      <c r="B608" s="1011">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12"/>
      <c r="AD608" s="1012"/>
      <c r="AE608" s="1012"/>
      <c r="AF608" s="1012"/>
      <c r="AG608" s="1012"/>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1011">
        <v>12</v>
      </c>
      <c r="B609" s="1011">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12"/>
      <c r="AD609" s="1012"/>
      <c r="AE609" s="1012"/>
      <c r="AF609" s="1012"/>
      <c r="AG609" s="1012"/>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1011">
        <v>13</v>
      </c>
      <c r="B610" s="1011">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12"/>
      <c r="AD610" s="1012"/>
      <c r="AE610" s="1012"/>
      <c r="AF610" s="1012"/>
      <c r="AG610" s="1012"/>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1011">
        <v>14</v>
      </c>
      <c r="B611" s="1011">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12"/>
      <c r="AD611" s="1012"/>
      <c r="AE611" s="1012"/>
      <c r="AF611" s="1012"/>
      <c r="AG611" s="1012"/>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1011">
        <v>15</v>
      </c>
      <c r="B612" s="1011">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12"/>
      <c r="AD612" s="1012"/>
      <c r="AE612" s="1012"/>
      <c r="AF612" s="1012"/>
      <c r="AG612" s="1012"/>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1011">
        <v>16</v>
      </c>
      <c r="B613" s="1011">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12"/>
      <c r="AD613" s="1012"/>
      <c r="AE613" s="1012"/>
      <c r="AF613" s="1012"/>
      <c r="AG613" s="1012"/>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1011">
        <v>17</v>
      </c>
      <c r="B614" s="1011">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12"/>
      <c r="AD614" s="1012"/>
      <c r="AE614" s="1012"/>
      <c r="AF614" s="1012"/>
      <c r="AG614" s="1012"/>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1011">
        <v>18</v>
      </c>
      <c r="B615" s="1011">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12"/>
      <c r="AD615" s="1012"/>
      <c r="AE615" s="1012"/>
      <c r="AF615" s="1012"/>
      <c r="AG615" s="1012"/>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1011">
        <v>19</v>
      </c>
      <c r="B616" s="1011">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12"/>
      <c r="AD616" s="1012"/>
      <c r="AE616" s="1012"/>
      <c r="AF616" s="1012"/>
      <c r="AG616" s="1012"/>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1011">
        <v>20</v>
      </c>
      <c r="B617" s="1011">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12"/>
      <c r="AD617" s="1012"/>
      <c r="AE617" s="1012"/>
      <c r="AF617" s="1012"/>
      <c r="AG617" s="1012"/>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1011">
        <v>21</v>
      </c>
      <c r="B618" s="1011">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12"/>
      <c r="AD618" s="1012"/>
      <c r="AE618" s="1012"/>
      <c r="AF618" s="1012"/>
      <c r="AG618" s="1012"/>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1011">
        <v>22</v>
      </c>
      <c r="B619" s="1011">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12"/>
      <c r="AD619" s="1012"/>
      <c r="AE619" s="1012"/>
      <c r="AF619" s="1012"/>
      <c r="AG619" s="1012"/>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1011">
        <v>23</v>
      </c>
      <c r="B620" s="1011">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12"/>
      <c r="AD620" s="1012"/>
      <c r="AE620" s="1012"/>
      <c r="AF620" s="1012"/>
      <c r="AG620" s="1012"/>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1011">
        <v>24</v>
      </c>
      <c r="B621" s="1011">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12"/>
      <c r="AD621" s="1012"/>
      <c r="AE621" s="1012"/>
      <c r="AF621" s="1012"/>
      <c r="AG621" s="1012"/>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1011">
        <v>25</v>
      </c>
      <c r="B622" s="1011">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12"/>
      <c r="AD622" s="1012"/>
      <c r="AE622" s="1012"/>
      <c r="AF622" s="1012"/>
      <c r="AG622" s="1012"/>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1011">
        <v>26</v>
      </c>
      <c r="B623" s="1011">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12"/>
      <c r="AD623" s="1012"/>
      <c r="AE623" s="1012"/>
      <c r="AF623" s="1012"/>
      <c r="AG623" s="1012"/>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1011">
        <v>27</v>
      </c>
      <c r="B624" s="1011">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12"/>
      <c r="AD624" s="1012"/>
      <c r="AE624" s="1012"/>
      <c r="AF624" s="1012"/>
      <c r="AG624" s="1012"/>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1011">
        <v>28</v>
      </c>
      <c r="B625" s="1011">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12"/>
      <c r="AD625" s="1012"/>
      <c r="AE625" s="1012"/>
      <c r="AF625" s="1012"/>
      <c r="AG625" s="1012"/>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1011">
        <v>29</v>
      </c>
      <c r="B626" s="1011">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12"/>
      <c r="AD626" s="1012"/>
      <c r="AE626" s="1012"/>
      <c r="AF626" s="1012"/>
      <c r="AG626" s="1012"/>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1011">
        <v>30</v>
      </c>
      <c r="B627" s="1011">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12"/>
      <c r="AD627" s="1012"/>
      <c r="AE627" s="1012"/>
      <c r="AF627" s="1012"/>
      <c r="AG627" s="1012"/>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13" t="s">
        <v>274</v>
      </c>
      <c r="K630" s="1014"/>
      <c r="L630" s="1014"/>
      <c r="M630" s="1014"/>
      <c r="N630" s="1014"/>
      <c r="O630" s="1014"/>
      <c r="P630" s="430" t="s">
        <v>25</v>
      </c>
      <c r="Q630" s="430"/>
      <c r="R630" s="430"/>
      <c r="S630" s="430"/>
      <c r="T630" s="430"/>
      <c r="U630" s="430"/>
      <c r="V630" s="430"/>
      <c r="W630" s="430"/>
      <c r="X630" s="430"/>
      <c r="Y630" s="864" t="s">
        <v>319</v>
      </c>
      <c r="Z630" s="865"/>
      <c r="AA630" s="865"/>
      <c r="AB630" s="865"/>
      <c r="AC630" s="1013" t="s">
        <v>310</v>
      </c>
      <c r="AD630" s="1013"/>
      <c r="AE630" s="1013"/>
      <c r="AF630" s="1013"/>
      <c r="AG630" s="1013"/>
      <c r="AH630" s="864" t="s">
        <v>236</v>
      </c>
      <c r="AI630" s="862"/>
      <c r="AJ630" s="862"/>
      <c r="AK630" s="862"/>
      <c r="AL630" s="862" t="s">
        <v>19</v>
      </c>
      <c r="AM630" s="862"/>
      <c r="AN630" s="862"/>
      <c r="AO630" s="866"/>
      <c r="AP630" s="1015" t="s">
        <v>275</v>
      </c>
      <c r="AQ630" s="1015"/>
      <c r="AR630" s="1015"/>
      <c r="AS630" s="1015"/>
      <c r="AT630" s="1015"/>
      <c r="AU630" s="1015"/>
      <c r="AV630" s="1015"/>
      <c r="AW630" s="1015"/>
      <c r="AX630" s="1015"/>
      <c r="AY630" s="34">
        <f>$AY$628</f>
        <v>0</v>
      </c>
    </row>
    <row r="631" spans="1:51" ht="26.25" customHeight="1" x14ac:dyDescent="0.15">
      <c r="A631" s="1011">
        <v>1</v>
      </c>
      <c r="B631" s="1011">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12"/>
      <c r="AD631" s="1012"/>
      <c r="AE631" s="1012"/>
      <c r="AF631" s="1012"/>
      <c r="AG631" s="1012"/>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1011">
        <v>2</v>
      </c>
      <c r="B632" s="1011">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12"/>
      <c r="AD632" s="1012"/>
      <c r="AE632" s="1012"/>
      <c r="AF632" s="1012"/>
      <c r="AG632" s="1012"/>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1011">
        <v>3</v>
      </c>
      <c r="B633" s="1011">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12"/>
      <c r="AD633" s="1012"/>
      <c r="AE633" s="1012"/>
      <c r="AF633" s="1012"/>
      <c r="AG633" s="1012"/>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1011">
        <v>4</v>
      </c>
      <c r="B634" s="1011">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12"/>
      <c r="AD634" s="1012"/>
      <c r="AE634" s="1012"/>
      <c r="AF634" s="1012"/>
      <c r="AG634" s="1012"/>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1011">
        <v>5</v>
      </c>
      <c r="B635" s="1011">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12"/>
      <c r="AD635" s="1012"/>
      <c r="AE635" s="1012"/>
      <c r="AF635" s="1012"/>
      <c r="AG635" s="1012"/>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1011">
        <v>6</v>
      </c>
      <c r="B636" s="1011">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12"/>
      <c r="AD636" s="1012"/>
      <c r="AE636" s="1012"/>
      <c r="AF636" s="1012"/>
      <c r="AG636" s="1012"/>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1011">
        <v>7</v>
      </c>
      <c r="B637" s="1011">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12"/>
      <c r="AD637" s="1012"/>
      <c r="AE637" s="1012"/>
      <c r="AF637" s="1012"/>
      <c r="AG637" s="1012"/>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1011">
        <v>8</v>
      </c>
      <c r="B638" s="1011">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12"/>
      <c r="AD638" s="1012"/>
      <c r="AE638" s="1012"/>
      <c r="AF638" s="1012"/>
      <c r="AG638" s="1012"/>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1011">
        <v>9</v>
      </c>
      <c r="B639" s="1011">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12"/>
      <c r="AD639" s="1012"/>
      <c r="AE639" s="1012"/>
      <c r="AF639" s="1012"/>
      <c r="AG639" s="1012"/>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1011">
        <v>10</v>
      </c>
      <c r="B640" s="1011">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12"/>
      <c r="AD640" s="1012"/>
      <c r="AE640" s="1012"/>
      <c r="AF640" s="1012"/>
      <c r="AG640" s="1012"/>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1011">
        <v>11</v>
      </c>
      <c r="B641" s="1011">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12"/>
      <c r="AD641" s="1012"/>
      <c r="AE641" s="1012"/>
      <c r="AF641" s="1012"/>
      <c r="AG641" s="1012"/>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1011">
        <v>12</v>
      </c>
      <c r="B642" s="1011">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12"/>
      <c r="AD642" s="1012"/>
      <c r="AE642" s="1012"/>
      <c r="AF642" s="1012"/>
      <c r="AG642" s="1012"/>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1011">
        <v>13</v>
      </c>
      <c r="B643" s="1011">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12"/>
      <c r="AD643" s="1012"/>
      <c r="AE643" s="1012"/>
      <c r="AF643" s="1012"/>
      <c r="AG643" s="1012"/>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1011">
        <v>14</v>
      </c>
      <c r="B644" s="1011">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12"/>
      <c r="AD644" s="1012"/>
      <c r="AE644" s="1012"/>
      <c r="AF644" s="1012"/>
      <c r="AG644" s="1012"/>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1011">
        <v>15</v>
      </c>
      <c r="B645" s="1011">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12"/>
      <c r="AD645" s="1012"/>
      <c r="AE645" s="1012"/>
      <c r="AF645" s="1012"/>
      <c r="AG645" s="1012"/>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1011">
        <v>16</v>
      </c>
      <c r="B646" s="1011">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12"/>
      <c r="AD646" s="1012"/>
      <c r="AE646" s="1012"/>
      <c r="AF646" s="1012"/>
      <c r="AG646" s="1012"/>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1011">
        <v>17</v>
      </c>
      <c r="B647" s="1011">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12"/>
      <c r="AD647" s="1012"/>
      <c r="AE647" s="1012"/>
      <c r="AF647" s="1012"/>
      <c r="AG647" s="1012"/>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1011">
        <v>18</v>
      </c>
      <c r="B648" s="1011">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12"/>
      <c r="AD648" s="1012"/>
      <c r="AE648" s="1012"/>
      <c r="AF648" s="1012"/>
      <c r="AG648" s="1012"/>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1011">
        <v>19</v>
      </c>
      <c r="B649" s="1011">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12"/>
      <c r="AD649" s="1012"/>
      <c r="AE649" s="1012"/>
      <c r="AF649" s="1012"/>
      <c r="AG649" s="1012"/>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1011">
        <v>20</v>
      </c>
      <c r="B650" s="1011">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12"/>
      <c r="AD650" s="1012"/>
      <c r="AE650" s="1012"/>
      <c r="AF650" s="1012"/>
      <c r="AG650" s="1012"/>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1011">
        <v>21</v>
      </c>
      <c r="B651" s="1011">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12"/>
      <c r="AD651" s="1012"/>
      <c r="AE651" s="1012"/>
      <c r="AF651" s="1012"/>
      <c r="AG651" s="1012"/>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1011">
        <v>22</v>
      </c>
      <c r="B652" s="1011">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12"/>
      <c r="AD652" s="1012"/>
      <c r="AE652" s="1012"/>
      <c r="AF652" s="1012"/>
      <c r="AG652" s="1012"/>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1011">
        <v>23</v>
      </c>
      <c r="B653" s="1011">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12"/>
      <c r="AD653" s="1012"/>
      <c r="AE653" s="1012"/>
      <c r="AF653" s="1012"/>
      <c r="AG653" s="1012"/>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1011">
        <v>24</v>
      </c>
      <c r="B654" s="1011">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12"/>
      <c r="AD654" s="1012"/>
      <c r="AE654" s="1012"/>
      <c r="AF654" s="1012"/>
      <c r="AG654" s="1012"/>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1011">
        <v>25</v>
      </c>
      <c r="B655" s="1011">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12"/>
      <c r="AD655" s="1012"/>
      <c r="AE655" s="1012"/>
      <c r="AF655" s="1012"/>
      <c r="AG655" s="1012"/>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1011">
        <v>26</v>
      </c>
      <c r="B656" s="1011">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12"/>
      <c r="AD656" s="1012"/>
      <c r="AE656" s="1012"/>
      <c r="AF656" s="1012"/>
      <c r="AG656" s="1012"/>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1011">
        <v>27</v>
      </c>
      <c r="B657" s="1011">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12"/>
      <c r="AD657" s="1012"/>
      <c r="AE657" s="1012"/>
      <c r="AF657" s="1012"/>
      <c r="AG657" s="1012"/>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1011">
        <v>28</v>
      </c>
      <c r="B658" s="1011">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12"/>
      <c r="AD658" s="1012"/>
      <c r="AE658" s="1012"/>
      <c r="AF658" s="1012"/>
      <c r="AG658" s="1012"/>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1011">
        <v>29</v>
      </c>
      <c r="B659" s="1011">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12"/>
      <c r="AD659" s="1012"/>
      <c r="AE659" s="1012"/>
      <c r="AF659" s="1012"/>
      <c r="AG659" s="1012"/>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1011">
        <v>30</v>
      </c>
      <c r="B660" s="1011">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12"/>
      <c r="AD660" s="1012"/>
      <c r="AE660" s="1012"/>
      <c r="AF660" s="1012"/>
      <c r="AG660" s="1012"/>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13" t="s">
        <v>274</v>
      </c>
      <c r="K663" s="1014"/>
      <c r="L663" s="1014"/>
      <c r="M663" s="1014"/>
      <c r="N663" s="1014"/>
      <c r="O663" s="1014"/>
      <c r="P663" s="430" t="s">
        <v>25</v>
      </c>
      <c r="Q663" s="430"/>
      <c r="R663" s="430"/>
      <c r="S663" s="430"/>
      <c r="T663" s="430"/>
      <c r="U663" s="430"/>
      <c r="V663" s="430"/>
      <c r="W663" s="430"/>
      <c r="X663" s="430"/>
      <c r="Y663" s="864" t="s">
        <v>319</v>
      </c>
      <c r="Z663" s="865"/>
      <c r="AA663" s="865"/>
      <c r="AB663" s="865"/>
      <c r="AC663" s="1013" t="s">
        <v>310</v>
      </c>
      <c r="AD663" s="1013"/>
      <c r="AE663" s="1013"/>
      <c r="AF663" s="1013"/>
      <c r="AG663" s="1013"/>
      <c r="AH663" s="864" t="s">
        <v>236</v>
      </c>
      <c r="AI663" s="862"/>
      <c r="AJ663" s="862"/>
      <c r="AK663" s="862"/>
      <c r="AL663" s="862" t="s">
        <v>19</v>
      </c>
      <c r="AM663" s="862"/>
      <c r="AN663" s="862"/>
      <c r="AO663" s="866"/>
      <c r="AP663" s="1015" t="s">
        <v>275</v>
      </c>
      <c r="AQ663" s="1015"/>
      <c r="AR663" s="1015"/>
      <c r="AS663" s="1015"/>
      <c r="AT663" s="1015"/>
      <c r="AU663" s="1015"/>
      <c r="AV663" s="1015"/>
      <c r="AW663" s="1015"/>
      <c r="AX663" s="1015"/>
      <c r="AY663" s="34">
        <f>$AY$661</f>
        <v>0</v>
      </c>
    </row>
    <row r="664" spans="1:51" ht="26.25" customHeight="1" x14ac:dyDescent="0.15">
      <c r="A664" s="1011">
        <v>1</v>
      </c>
      <c r="B664" s="1011">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12"/>
      <c r="AD664" s="1012"/>
      <c r="AE664" s="1012"/>
      <c r="AF664" s="1012"/>
      <c r="AG664" s="1012"/>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1011">
        <v>2</v>
      </c>
      <c r="B665" s="1011">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12"/>
      <c r="AD665" s="1012"/>
      <c r="AE665" s="1012"/>
      <c r="AF665" s="1012"/>
      <c r="AG665" s="1012"/>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1011">
        <v>3</v>
      </c>
      <c r="B666" s="1011">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12"/>
      <c r="AD666" s="1012"/>
      <c r="AE666" s="1012"/>
      <c r="AF666" s="1012"/>
      <c r="AG666" s="1012"/>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1011">
        <v>4</v>
      </c>
      <c r="B667" s="1011">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12"/>
      <c r="AD667" s="1012"/>
      <c r="AE667" s="1012"/>
      <c r="AF667" s="1012"/>
      <c r="AG667" s="1012"/>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1011">
        <v>5</v>
      </c>
      <c r="B668" s="1011">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12"/>
      <c r="AD668" s="1012"/>
      <c r="AE668" s="1012"/>
      <c r="AF668" s="1012"/>
      <c r="AG668" s="1012"/>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1011">
        <v>6</v>
      </c>
      <c r="B669" s="1011">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12"/>
      <c r="AD669" s="1012"/>
      <c r="AE669" s="1012"/>
      <c r="AF669" s="1012"/>
      <c r="AG669" s="1012"/>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1011">
        <v>7</v>
      </c>
      <c r="B670" s="1011">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12"/>
      <c r="AD670" s="1012"/>
      <c r="AE670" s="1012"/>
      <c r="AF670" s="1012"/>
      <c r="AG670" s="1012"/>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1011">
        <v>8</v>
      </c>
      <c r="B671" s="1011">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12"/>
      <c r="AD671" s="1012"/>
      <c r="AE671" s="1012"/>
      <c r="AF671" s="1012"/>
      <c r="AG671" s="1012"/>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1011">
        <v>9</v>
      </c>
      <c r="B672" s="1011">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12"/>
      <c r="AD672" s="1012"/>
      <c r="AE672" s="1012"/>
      <c r="AF672" s="1012"/>
      <c r="AG672" s="1012"/>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1011">
        <v>10</v>
      </c>
      <c r="B673" s="1011">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12"/>
      <c r="AD673" s="1012"/>
      <c r="AE673" s="1012"/>
      <c r="AF673" s="1012"/>
      <c r="AG673" s="1012"/>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1011">
        <v>11</v>
      </c>
      <c r="B674" s="1011">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12"/>
      <c r="AD674" s="1012"/>
      <c r="AE674" s="1012"/>
      <c r="AF674" s="1012"/>
      <c r="AG674" s="1012"/>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1011">
        <v>12</v>
      </c>
      <c r="B675" s="1011">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12"/>
      <c r="AD675" s="1012"/>
      <c r="AE675" s="1012"/>
      <c r="AF675" s="1012"/>
      <c r="AG675" s="1012"/>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1011">
        <v>13</v>
      </c>
      <c r="B676" s="1011">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12"/>
      <c r="AD676" s="1012"/>
      <c r="AE676" s="1012"/>
      <c r="AF676" s="1012"/>
      <c r="AG676" s="1012"/>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1011">
        <v>14</v>
      </c>
      <c r="B677" s="1011">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12"/>
      <c r="AD677" s="1012"/>
      <c r="AE677" s="1012"/>
      <c r="AF677" s="1012"/>
      <c r="AG677" s="1012"/>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1011">
        <v>15</v>
      </c>
      <c r="B678" s="1011">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12"/>
      <c r="AD678" s="1012"/>
      <c r="AE678" s="1012"/>
      <c r="AF678" s="1012"/>
      <c r="AG678" s="1012"/>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1011">
        <v>16</v>
      </c>
      <c r="B679" s="1011">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12"/>
      <c r="AD679" s="1012"/>
      <c r="AE679" s="1012"/>
      <c r="AF679" s="1012"/>
      <c r="AG679" s="1012"/>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1011">
        <v>17</v>
      </c>
      <c r="B680" s="1011">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12"/>
      <c r="AD680" s="1012"/>
      <c r="AE680" s="1012"/>
      <c r="AF680" s="1012"/>
      <c r="AG680" s="1012"/>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1011">
        <v>18</v>
      </c>
      <c r="B681" s="1011">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12"/>
      <c r="AD681" s="1012"/>
      <c r="AE681" s="1012"/>
      <c r="AF681" s="1012"/>
      <c r="AG681" s="1012"/>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1011">
        <v>19</v>
      </c>
      <c r="B682" s="1011">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12"/>
      <c r="AD682" s="1012"/>
      <c r="AE682" s="1012"/>
      <c r="AF682" s="1012"/>
      <c r="AG682" s="1012"/>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1011">
        <v>20</v>
      </c>
      <c r="B683" s="1011">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12"/>
      <c r="AD683" s="1012"/>
      <c r="AE683" s="1012"/>
      <c r="AF683" s="1012"/>
      <c r="AG683" s="1012"/>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1011">
        <v>21</v>
      </c>
      <c r="B684" s="1011">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12"/>
      <c r="AD684" s="1012"/>
      <c r="AE684" s="1012"/>
      <c r="AF684" s="1012"/>
      <c r="AG684" s="1012"/>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1011">
        <v>22</v>
      </c>
      <c r="B685" s="1011">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12"/>
      <c r="AD685" s="1012"/>
      <c r="AE685" s="1012"/>
      <c r="AF685" s="1012"/>
      <c r="AG685" s="1012"/>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1011">
        <v>23</v>
      </c>
      <c r="B686" s="1011">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12"/>
      <c r="AD686" s="1012"/>
      <c r="AE686" s="1012"/>
      <c r="AF686" s="1012"/>
      <c r="AG686" s="1012"/>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1011">
        <v>24</v>
      </c>
      <c r="B687" s="1011">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12"/>
      <c r="AD687" s="1012"/>
      <c r="AE687" s="1012"/>
      <c r="AF687" s="1012"/>
      <c r="AG687" s="1012"/>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1011">
        <v>25</v>
      </c>
      <c r="B688" s="1011">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12"/>
      <c r="AD688" s="1012"/>
      <c r="AE688" s="1012"/>
      <c r="AF688" s="1012"/>
      <c r="AG688" s="1012"/>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1011">
        <v>26</v>
      </c>
      <c r="B689" s="1011">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12"/>
      <c r="AD689" s="1012"/>
      <c r="AE689" s="1012"/>
      <c r="AF689" s="1012"/>
      <c r="AG689" s="1012"/>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1011">
        <v>27</v>
      </c>
      <c r="B690" s="1011">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12"/>
      <c r="AD690" s="1012"/>
      <c r="AE690" s="1012"/>
      <c r="AF690" s="1012"/>
      <c r="AG690" s="1012"/>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1011">
        <v>28</v>
      </c>
      <c r="B691" s="1011">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12"/>
      <c r="AD691" s="1012"/>
      <c r="AE691" s="1012"/>
      <c r="AF691" s="1012"/>
      <c r="AG691" s="1012"/>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1011">
        <v>29</v>
      </c>
      <c r="B692" s="1011">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12"/>
      <c r="AD692" s="1012"/>
      <c r="AE692" s="1012"/>
      <c r="AF692" s="1012"/>
      <c r="AG692" s="1012"/>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1011">
        <v>30</v>
      </c>
      <c r="B693" s="1011">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12"/>
      <c r="AD693" s="1012"/>
      <c r="AE693" s="1012"/>
      <c r="AF693" s="1012"/>
      <c r="AG693" s="1012"/>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13" t="s">
        <v>274</v>
      </c>
      <c r="K696" s="1014"/>
      <c r="L696" s="1014"/>
      <c r="M696" s="1014"/>
      <c r="N696" s="1014"/>
      <c r="O696" s="1014"/>
      <c r="P696" s="430" t="s">
        <v>25</v>
      </c>
      <c r="Q696" s="430"/>
      <c r="R696" s="430"/>
      <c r="S696" s="430"/>
      <c r="T696" s="430"/>
      <c r="U696" s="430"/>
      <c r="V696" s="430"/>
      <c r="W696" s="430"/>
      <c r="X696" s="430"/>
      <c r="Y696" s="864" t="s">
        <v>319</v>
      </c>
      <c r="Z696" s="865"/>
      <c r="AA696" s="865"/>
      <c r="AB696" s="865"/>
      <c r="AC696" s="1013" t="s">
        <v>310</v>
      </c>
      <c r="AD696" s="1013"/>
      <c r="AE696" s="1013"/>
      <c r="AF696" s="1013"/>
      <c r="AG696" s="1013"/>
      <c r="AH696" s="864" t="s">
        <v>236</v>
      </c>
      <c r="AI696" s="862"/>
      <c r="AJ696" s="862"/>
      <c r="AK696" s="862"/>
      <c r="AL696" s="862" t="s">
        <v>19</v>
      </c>
      <c r="AM696" s="862"/>
      <c r="AN696" s="862"/>
      <c r="AO696" s="866"/>
      <c r="AP696" s="1015" t="s">
        <v>275</v>
      </c>
      <c r="AQ696" s="1015"/>
      <c r="AR696" s="1015"/>
      <c r="AS696" s="1015"/>
      <c r="AT696" s="1015"/>
      <c r="AU696" s="1015"/>
      <c r="AV696" s="1015"/>
      <c r="AW696" s="1015"/>
      <c r="AX696" s="1015"/>
      <c r="AY696" s="34">
        <f>$AY$694</f>
        <v>0</v>
      </c>
    </row>
    <row r="697" spans="1:51" ht="26.25" customHeight="1" x14ac:dyDescent="0.15">
      <c r="A697" s="1011">
        <v>1</v>
      </c>
      <c r="B697" s="1011">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12"/>
      <c r="AD697" s="1012"/>
      <c r="AE697" s="1012"/>
      <c r="AF697" s="1012"/>
      <c r="AG697" s="1012"/>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1011">
        <v>2</v>
      </c>
      <c r="B698" s="1011">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12"/>
      <c r="AD698" s="1012"/>
      <c r="AE698" s="1012"/>
      <c r="AF698" s="1012"/>
      <c r="AG698" s="1012"/>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1011">
        <v>3</v>
      </c>
      <c r="B699" s="1011">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12"/>
      <c r="AD699" s="1012"/>
      <c r="AE699" s="1012"/>
      <c r="AF699" s="1012"/>
      <c r="AG699" s="1012"/>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1011">
        <v>4</v>
      </c>
      <c r="B700" s="1011">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12"/>
      <c r="AD700" s="1012"/>
      <c r="AE700" s="1012"/>
      <c r="AF700" s="1012"/>
      <c r="AG700" s="1012"/>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1011">
        <v>5</v>
      </c>
      <c r="B701" s="1011">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12"/>
      <c r="AD701" s="1012"/>
      <c r="AE701" s="1012"/>
      <c r="AF701" s="1012"/>
      <c r="AG701" s="1012"/>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1011">
        <v>6</v>
      </c>
      <c r="B702" s="1011">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12"/>
      <c r="AD702" s="1012"/>
      <c r="AE702" s="1012"/>
      <c r="AF702" s="1012"/>
      <c r="AG702" s="1012"/>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1011">
        <v>7</v>
      </c>
      <c r="B703" s="1011">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12"/>
      <c r="AD703" s="1012"/>
      <c r="AE703" s="1012"/>
      <c r="AF703" s="1012"/>
      <c r="AG703" s="1012"/>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1011">
        <v>8</v>
      </c>
      <c r="B704" s="1011">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12"/>
      <c r="AD704" s="1012"/>
      <c r="AE704" s="1012"/>
      <c r="AF704" s="1012"/>
      <c r="AG704" s="1012"/>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1011">
        <v>9</v>
      </c>
      <c r="B705" s="1011">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12"/>
      <c r="AD705" s="1012"/>
      <c r="AE705" s="1012"/>
      <c r="AF705" s="1012"/>
      <c r="AG705" s="1012"/>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1011">
        <v>10</v>
      </c>
      <c r="B706" s="1011">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12"/>
      <c r="AD706" s="1012"/>
      <c r="AE706" s="1012"/>
      <c r="AF706" s="1012"/>
      <c r="AG706" s="1012"/>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1011">
        <v>11</v>
      </c>
      <c r="B707" s="1011">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12"/>
      <c r="AD707" s="1012"/>
      <c r="AE707" s="1012"/>
      <c r="AF707" s="1012"/>
      <c r="AG707" s="1012"/>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1011">
        <v>12</v>
      </c>
      <c r="B708" s="1011">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12"/>
      <c r="AD708" s="1012"/>
      <c r="AE708" s="1012"/>
      <c r="AF708" s="1012"/>
      <c r="AG708" s="1012"/>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1011">
        <v>13</v>
      </c>
      <c r="B709" s="1011">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12"/>
      <c r="AD709" s="1012"/>
      <c r="AE709" s="1012"/>
      <c r="AF709" s="1012"/>
      <c r="AG709" s="1012"/>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1011">
        <v>14</v>
      </c>
      <c r="B710" s="1011">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12"/>
      <c r="AD710" s="1012"/>
      <c r="AE710" s="1012"/>
      <c r="AF710" s="1012"/>
      <c r="AG710" s="1012"/>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1011">
        <v>15</v>
      </c>
      <c r="B711" s="1011">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12"/>
      <c r="AD711" s="1012"/>
      <c r="AE711" s="1012"/>
      <c r="AF711" s="1012"/>
      <c r="AG711" s="1012"/>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1011">
        <v>16</v>
      </c>
      <c r="B712" s="1011">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12"/>
      <c r="AD712" s="1012"/>
      <c r="AE712" s="1012"/>
      <c r="AF712" s="1012"/>
      <c r="AG712" s="1012"/>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1011">
        <v>17</v>
      </c>
      <c r="B713" s="1011">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12"/>
      <c r="AD713" s="1012"/>
      <c r="AE713" s="1012"/>
      <c r="AF713" s="1012"/>
      <c r="AG713" s="1012"/>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1011">
        <v>18</v>
      </c>
      <c r="B714" s="1011">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12"/>
      <c r="AD714" s="1012"/>
      <c r="AE714" s="1012"/>
      <c r="AF714" s="1012"/>
      <c r="AG714" s="1012"/>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1011">
        <v>19</v>
      </c>
      <c r="B715" s="1011">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12"/>
      <c r="AD715" s="1012"/>
      <c r="AE715" s="1012"/>
      <c r="AF715" s="1012"/>
      <c r="AG715" s="1012"/>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1011">
        <v>20</v>
      </c>
      <c r="B716" s="1011">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12"/>
      <c r="AD716" s="1012"/>
      <c r="AE716" s="1012"/>
      <c r="AF716" s="1012"/>
      <c r="AG716" s="1012"/>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1011">
        <v>21</v>
      </c>
      <c r="B717" s="1011">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12"/>
      <c r="AD717" s="1012"/>
      <c r="AE717" s="1012"/>
      <c r="AF717" s="1012"/>
      <c r="AG717" s="1012"/>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1011">
        <v>22</v>
      </c>
      <c r="B718" s="1011">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12"/>
      <c r="AD718" s="1012"/>
      <c r="AE718" s="1012"/>
      <c r="AF718" s="1012"/>
      <c r="AG718" s="1012"/>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1011">
        <v>23</v>
      </c>
      <c r="B719" s="1011">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12"/>
      <c r="AD719" s="1012"/>
      <c r="AE719" s="1012"/>
      <c r="AF719" s="1012"/>
      <c r="AG719" s="1012"/>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1011">
        <v>24</v>
      </c>
      <c r="B720" s="1011">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12"/>
      <c r="AD720" s="1012"/>
      <c r="AE720" s="1012"/>
      <c r="AF720" s="1012"/>
      <c r="AG720" s="1012"/>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1011">
        <v>25</v>
      </c>
      <c r="B721" s="1011">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12"/>
      <c r="AD721" s="1012"/>
      <c r="AE721" s="1012"/>
      <c r="AF721" s="1012"/>
      <c r="AG721" s="1012"/>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1011">
        <v>26</v>
      </c>
      <c r="B722" s="1011">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12"/>
      <c r="AD722" s="1012"/>
      <c r="AE722" s="1012"/>
      <c r="AF722" s="1012"/>
      <c r="AG722" s="1012"/>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1011">
        <v>27</v>
      </c>
      <c r="B723" s="1011">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12"/>
      <c r="AD723" s="1012"/>
      <c r="AE723" s="1012"/>
      <c r="AF723" s="1012"/>
      <c r="AG723" s="1012"/>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1011">
        <v>28</v>
      </c>
      <c r="B724" s="1011">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12"/>
      <c r="AD724" s="1012"/>
      <c r="AE724" s="1012"/>
      <c r="AF724" s="1012"/>
      <c r="AG724" s="1012"/>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1011">
        <v>29</v>
      </c>
      <c r="B725" s="1011">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12"/>
      <c r="AD725" s="1012"/>
      <c r="AE725" s="1012"/>
      <c r="AF725" s="1012"/>
      <c r="AG725" s="1012"/>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1011">
        <v>30</v>
      </c>
      <c r="B726" s="1011">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12"/>
      <c r="AD726" s="1012"/>
      <c r="AE726" s="1012"/>
      <c r="AF726" s="1012"/>
      <c r="AG726" s="1012"/>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13" t="s">
        <v>274</v>
      </c>
      <c r="K729" s="1014"/>
      <c r="L729" s="1014"/>
      <c r="M729" s="1014"/>
      <c r="N729" s="1014"/>
      <c r="O729" s="1014"/>
      <c r="P729" s="430" t="s">
        <v>25</v>
      </c>
      <c r="Q729" s="430"/>
      <c r="R729" s="430"/>
      <c r="S729" s="430"/>
      <c r="T729" s="430"/>
      <c r="U729" s="430"/>
      <c r="V729" s="430"/>
      <c r="W729" s="430"/>
      <c r="X729" s="430"/>
      <c r="Y729" s="864" t="s">
        <v>319</v>
      </c>
      <c r="Z729" s="865"/>
      <c r="AA729" s="865"/>
      <c r="AB729" s="865"/>
      <c r="AC729" s="1013" t="s">
        <v>310</v>
      </c>
      <c r="AD729" s="1013"/>
      <c r="AE729" s="1013"/>
      <c r="AF729" s="1013"/>
      <c r="AG729" s="1013"/>
      <c r="AH729" s="864" t="s">
        <v>236</v>
      </c>
      <c r="AI729" s="862"/>
      <c r="AJ729" s="862"/>
      <c r="AK729" s="862"/>
      <c r="AL729" s="862" t="s">
        <v>19</v>
      </c>
      <c r="AM729" s="862"/>
      <c r="AN729" s="862"/>
      <c r="AO729" s="866"/>
      <c r="AP729" s="1015" t="s">
        <v>275</v>
      </c>
      <c r="AQ729" s="1015"/>
      <c r="AR729" s="1015"/>
      <c r="AS729" s="1015"/>
      <c r="AT729" s="1015"/>
      <c r="AU729" s="1015"/>
      <c r="AV729" s="1015"/>
      <c r="AW729" s="1015"/>
      <c r="AX729" s="1015"/>
      <c r="AY729" s="34">
        <f>$AY$727</f>
        <v>0</v>
      </c>
    </row>
    <row r="730" spans="1:51" ht="26.25" customHeight="1" x14ac:dyDescent="0.15">
      <c r="A730" s="1011">
        <v>1</v>
      </c>
      <c r="B730" s="1011">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12"/>
      <c r="AD730" s="1012"/>
      <c r="AE730" s="1012"/>
      <c r="AF730" s="1012"/>
      <c r="AG730" s="1012"/>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1011">
        <v>2</v>
      </c>
      <c r="B731" s="1011">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12"/>
      <c r="AD731" s="1012"/>
      <c r="AE731" s="1012"/>
      <c r="AF731" s="1012"/>
      <c r="AG731" s="1012"/>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1011">
        <v>3</v>
      </c>
      <c r="B732" s="1011">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12"/>
      <c r="AD732" s="1012"/>
      <c r="AE732" s="1012"/>
      <c r="AF732" s="1012"/>
      <c r="AG732" s="1012"/>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1011">
        <v>4</v>
      </c>
      <c r="B733" s="1011">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12"/>
      <c r="AD733" s="1012"/>
      <c r="AE733" s="1012"/>
      <c r="AF733" s="1012"/>
      <c r="AG733" s="1012"/>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1011">
        <v>5</v>
      </c>
      <c r="B734" s="1011">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12"/>
      <c r="AD734" s="1012"/>
      <c r="AE734" s="1012"/>
      <c r="AF734" s="1012"/>
      <c r="AG734" s="1012"/>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1011">
        <v>6</v>
      </c>
      <c r="B735" s="1011">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12"/>
      <c r="AD735" s="1012"/>
      <c r="AE735" s="1012"/>
      <c r="AF735" s="1012"/>
      <c r="AG735" s="1012"/>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1011">
        <v>7</v>
      </c>
      <c r="B736" s="1011">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12"/>
      <c r="AD736" s="1012"/>
      <c r="AE736" s="1012"/>
      <c r="AF736" s="1012"/>
      <c r="AG736" s="1012"/>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1011">
        <v>8</v>
      </c>
      <c r="B737" s="1011">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12"/>
      <c r="AD737" s="1012"/>
      <c r="AE737" s="1012"/>
      <c r="AF737" s="1012"/>
      <c r="AG737" s="1012"/>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1011">
        <v>9</v>
      </c>
      <c r="B738" s="1011">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12"/>
      <c r="AD738" s="1012"/>
      <c r="AE738" s="1012"/>
      <c r="AF738" s="1012"/>
      <c r="AG738" s="1012"/>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1011">
        <v>10</v>
      </c>
      <c r="B739" s="1011">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12"/>
      <c r="AD739" s="1012"/>
      <c r="AE739" s="1012"/>
      <c r="AF739" s="1012"/>
      <c r="AG739" s="1012"/>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1011">
        <v>11</v>
      </c>
      <c r="B740" s="1011">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12"/>
      <c r="AD740" s="1012"/>
      <c r="AE740" s="1012"/>
      <c r="AF740" s="1012"/>
      <c r="AG740" s="1012"/>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1011">
        <v>12</v>
      </c>
      <c r="B741" s="1011">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12"/>
      <c r="AD741" s="1012"/>
      <c r="AE741" s="1012"/>
      <c r="AF741" s="1012"/>
      <c r="AG741" s="1012"/>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1011">
        <v>13</v>
      </c>
      <c r="B742" s="1011">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12"/>
      <c r="AD742" s="1012"/>
      <c r="AE742" s="1012"/>
      <c r="AF742" s="1012"/>
      <c r="AG742" s="1012"/>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1011">
        <v>14</v>
      </c>
      <c r="B743" s="1011">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12"/>
      <c r="AD743" s="1012"/>
      <c r="AE743" s="1012"/>
      <c r="AF743" s="1012"/>
      <c r="AG743" s="1012"/>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1011">
        <v>15</v>
      </c>
      <c r="B744" s="1011">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12"/>
      <c r="AD744" s="1012"/>
      <c r="AE744" s="1012"/>
      <c r="AF744" s="1012"/>
      <c r="AG744" s="1012"/>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1011">
        <v>16</v>
      </c>
      <c r="B745" s="1011">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12"/>
      <c r="AD745" s="1012"/>
      <c r="AE745" s="1012"/>
      <c r="AF745" s="1012"/>
      <c r="AG745" s="1012"/>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1011">
        <v>17</v>
      </c>
      <c r="B746" s="1011">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12"/>
      <c r="AD746" s="1012"/>
      <c r="AE746" s="1012"/>
      <c r="AF746" s="1012"/>
      <c r="AG746" s="1012"/>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1011">
        <v>18</v>
      </c>
      <c r="B747" s="1011">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12"/>
      <c r="AD747" s="1012"/>
      <c r="AE747" s="1012"/>
      <c r="AF747" s="1012"/>
      <c r="AG747" s="1012"/>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1011">
        <v>19</v>
      </c>
      <c r="B748" s="1011">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12"/>
      <c r="AD748" s="1012"/>
      <c r="AE748" s="1012"/>
      <c r="AF748" s="1012"/>
      <c r="AG748" s="1012"/>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1011">
        <v>20</v>
      </c>
      <c r="B749" s="1011">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12"/>
      <c r="AD749" s="1012"/>
      <c r="AE749" s="1012"/>
      <c r="AF749" s="1012"/>
      <c r="AG749" s="1012"/>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1011">
        <v>21</v>
      </c>
      <c r="B750" s="1011">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12"/>
      <c r="AD750" s="1012"/>
      <c r="AE750" s="1012"/>
      <c r="AF750" s="1012"/>
      <c r="AG750" s="1012"/>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1011">
        <v>22</v>
      </c>
      <c r="B751" s="1011">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12"/>
      <c r="AD751" s="1012"/>
      <c r="AE751" s="1012"/>
      <c r="AF751" s="1012"/>
      <c r="AG751" s="1012"/>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1011">
        <v>23</v>
      </c>
      <c r="B752" s="1011">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12"/>
      <c r="AD752" s="1012"/>
      <c r="AE752" s="1012"/>
      <c r="AF752" s="1012"/>
      <c r="AG752" s="1012"/>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1011">
        <v>24</v>
      </c>
      <c r="B753" s="1011">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12"/>
      <c r="AD753" s="1012"/>
      <c r="AE753" s="1012"/>
      <c r="AF753" s="1012"/>
      <c r="AG753" s="1012"/>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1011">
        <v>25</v>
      </c>
      <c r="B754" s="1011">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12"/>
      <c r="AD754" s="1012"/>
      <c r="AE754" s="1012"/>
      <c r="AF754" s="1012"/>
      <c r="AG754" s="1012"/>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1011">
        <v>26</v>
      </c>
      <c r="B755" s="1011">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12"/>
      <c r="AD755" s="1012"/>
      <c r="AE755" s="1012"/>
      <c r="AF755" s="1012"/>
      <c r="AG755" s="1012"/>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1011">
        <v>27</v>
      </c>
      <c r="B756" s="1011">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12"/>
      <c r="AD756" s="1012"/>
      <c r="AE756" s="1012"/>
      <c r="AF756" s="1012"/>
      <c r="AG756" s="1012"/>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1011">
        <v>28</v>
      </c>
      <c r="B757" s="1011">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12"/>
      <c r="AD757" s="1012"/>
      <c r="AE757" s="1012"/>
      <c r="AF757" s="1012"/>
      <c r="AG757" s="1012"/>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1011">
        <v>29</v>
      </c>
      <c r="B758" s="1011">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12"/>
      <c r="AD758" s="1012"/>
      <c r="AE758" s="1012"/>
      <c r="AF758" s="1012"/>
      <c r="AG758" s="1012"/>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1011">
        <v>30</v>
      </c>
      <c r="B759" s="1011">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12"/>
      <c r="AD759" s="1012"/>
      <c r="AE759" s="1012"/>
      <c r="AF759" s="1012"/>
      <c r="AG759" s="1012"/>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13" t="s">
        <v>274</v>
      </c>
      <c r="K762" s="1014"/>
      <c r="L762" s="1014"/>
      <c r="M762" s="1014"/>
      <c r="N762" s="1014"/>
      <c r="O762" s="1014"/>
      <c r="P762" s="430" t="s">
        <v>25</v>
      </c>
      <c r="Q762" s="430"/>
      <c r="R762" s="430"/>
      <c r="S762" s="430"/>
      <c r="T762" s="430"/>
      <c r="U762" s="430"/>
      <c r="V762" s="430"/>
      <c r="W762" s="430"/>
      <c r="X762" s="430"/>
      <c r="Y762" s="864" t="s">
        <v>319</v>
      </c>
      <c r="Z762" s="865"/>
      <c r="AA762" s="865"/>
      <c r="AB762" s="865"/>
      <c r="AC762" s="1013" t="s">
        <v>310</v>
      </c>
      <c r="AD762" s="1013"/>
      <c r="AE762" s="1013"/>
      <c r="AF762" s="1013"/>
      <c r="AG762" s="1013"/>
      <c r="AH762" s="864" t="s">
        <v>236</v>
      </c>
      <c r="AI762" s="862"/>
      <c r="AJ762" s="862"/>
      <c r="AK762" s="862"/>
      <c r="AL762" s="862" t="s">
        <v>19</v>
      </c>
      <c r="AM762" s="862"/>
      <c r="AN762" s="862"/>
      <c r="AO762" s="866"/>
      <c r="AP762" s="1015" t="s">
        <v>275</v>
      </c>
      <c r="AQ762" s="1015"/>
      <c r="AR762" s="1015"/>
      <c r="AS762" s="1015"/>
      <c r="AT762" s="1015"/>
      <c r="AU762" s="1015"/>
      <c r="AV762" s="1015"/>
      <c r="AW762" s="1015"/>
      <c r="AX762" s="1015"/>
      <c r="AY762" s="34">
        <f>$AY$760</f>
        <v>0</v>
      </c>
    </row>
    <row r="763" spans="1:51" ht="26.25" customHeight="1" x14ac:dyDescent="0.15">
      <c r="A763" s="1011">
        <v>1</v>
      </c>
      <c r="B763" s="1011">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12"/>
      <c r="AD763" s="1012"/>
      <c r="AE763" s="1012"/>
      <c r="AF763" s="1012"/>
      <c r="AG763" s="1012"/>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1011">
        <v>2</v>
      </c>
      <c r="B764" s="1011">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12"/>
      <c r="AD764" s="1012"/>
      <c r="AE764" s="1012"/>
      <c r="AF764" s="1012"/>
      <c r="AG764" s="1012"/>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1011">
        <v>3</v>
      </c>
      <c r="B765" s="1011">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12"/>
      <c r="AD765" s="1012"/>
      <c r="AE765" s="1012"/>
      <c r="AF765" s="1012"/>
      <c r="AG765" s="1012"/>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1011">
        <v>4</v>
      </c>
      <c r="B766" s="1011">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12"/>
      <c r="AD766" s="1012"/>
      <c r="AE766" s="1012"/>
      <c r="AF766" s="1012"/>
      <c r="AG766" s="1012"/>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1011">
        <v>5</v>
      </c>
      <c r="B767" s="1011">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12"/>
      <c r="AD767" s="1012"/>
      <c r="AE767" s="1012"/>
      <c r="AF767" s="1012"/>
      <c r="AG767" s="1012"/>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1011">
        <v>6</v>
      </c>
      <c r="B768" s="1011">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12"/>
      <c r="AD768" s="1012"/>
      <c r="AE768" s="1012"/>
      <c r="AF768" s="1012"/>
      <c r="AG768" s="1012"/>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1011">
        <v>7</v>
      </c>
      <c r="B769" s="1011">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12"/>
      <c r="AD769" s="1012"/>
      <c r="AE769" s="1012"/>
      <c r="AF769" s="1012"/>
      <c r="AG769" s="1012"/>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1011">
        <v>8</v>
      </c>
      <c r="B770" s="1011">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12"/>
      <c r="AD770" s="1012"/>
      <c r="AE770" s="1012"/>
      <c r="AF770" s="1012"/>
      <c r="AG770" s="1012"/>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1011">
        <v>9</v>
      </c>
      <c r="B771" s="1011">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12"/>
      <c r="AD771" s="1012"/>
      <c r="AE771" s="1012"/>
      <c r="AF771" s="1012"/>
      <c r="AG771" s="1012"/>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1011">
        <v>10</v>
      </c>
      <c r="B772" s="1011">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12"/>
      <c r="AD772" s="1012"/>
      <c r="AE772" s="1012"/>
      <c r="AF772" s="1012"/>
      <c r="AG772" s="1012"/>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1011">
        <v>11</v>
      </c>
      <c r="B773" s="1011">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12"/>
      <c r="AD773" s="1012"/>
      <c r="AE773" s="1012"/>
      <c r="AF773" s="1012"/>
      <c r="AG773" s="1012"/>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1011">
        <v>12</v>
      </c>
      <c r="B774" s="1011">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12"/>
      <c r="AD774" s="1012"/>
      <c r="AE774" s="1012"/>
      <c r="AF774" s="1012"/>
      <c r="AG774" s="1012"/>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1011">
        <v>13</v>
      </c>
      <c r="B775" s="1011">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12"/>
      <c r="AD775" s="1012"/>
      <c r="AE775" s="1012"/>
      <c r="AF775" s="1012"/>
      <c r="AG775" s="1012"/>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1011">
        <v>14</v>
      </c>
      <c r="B776" s="1011">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12"/>
      <c r="AD776" s="1012"/>
      <c r="AE776" s="1012"/>
      <c r="AF776" s="1012"/>
      <c r="AG776" s="1012"/>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1011">
        <v>15</v>
      </c>
      <c r="B777" s="1011">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12"/>
      <c r="AD777" s="1012"/>
      <c r="AE777" s="1012"/>
      <c r="AF777" s="1012"/>
      <c r="AG777" s="1012"/>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1011">
        <v>16</v>
      </c>
      <c r="B778" s="1011">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12"/>
      <c r="AD778" s="1012"/>
      <c r="AE778" s="1012"/>
      <c r="AF778" s="1012"/>
      <c r="AG778" s="1012"/>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1011">
        <v>17</v>
      </c>
      <c r="B779" s="1011">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12"/>
      <c r="AD779" s="1012"/>
      <c r="AE779" s="1012"/>
      <c r="AF779" s="1012"/>
      <c r="AG779" s="1012"/>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1011">
        <v>18</v>
      </c>
      <c r="B780" s="1011">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12"/>
      <c r="AD780" s="1012"/>
      <c r="AE780" s="1012"/>
      <c r="AF780" s="1012"/>
      <c r="AG780" s="1012"/>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1011">
        <v>19</v>
      </c>
      <c r="B781" s="1011">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12"/>
      <c r="AD781" s="1012"/>
      <c r="AE781" s="1012"/>
      <c r="AF781" s="1012"/>
      <c r="AG781" s="1012"/>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1011">
        <v>20</v>
      </c>
      <c r="B782" s="1011">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12"/>
      <c r="AD782" s="1012"/>
      <c r="AE782" s="1012"/>
      <c r="AF782" s="1012"/>
      <c r="AG782" s="1012"/>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1011">
        <v>21</v>
      </c>
      <c r="B783" s="1011">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12"/>
      <c r="AD783" s="1012"/>
      <c r="AE783" s="1012"/>
      <c r="AF783" s="1012"/>
      <c r="AG783" s="1012"/>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1011">
        <v>22</v>
      </c>
      <c r="B784" s="1011">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12"/>
      <c r="AD784" s="1012"/>
      <c r="AE784" s="1012"/>
      <c r="AF784" s="1012"/>
      <c r="AG784" s="1012"/>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1011">
        <v>23</v>
      </c>
      <c r="B785" s="1011">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12"/>
      <c r="AD785" s="1012"/>
      <c r="AE785" s="1012"/>
      <c r="AF785" s="1012"/>
      <c r="AG785" s="1012"/>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1011">
        <v>24</v>
      </c>
      <c r="B786" s="1011">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12"/>
      <c r="AD786" s="1012"/>
      <c r="AE786" s="1012"/>
      <c r="AF786" s="1012"/>
      <c r="AG786" s="1012"/>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1011">
        <v>25</v>
      </c>
      <c r="B787" s="1011">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12"/>
      <c r="AD787" s="1012"/>
      <c r="AE787" s="1012"/>
      <c r="AF787" s="1012"/>
      <c r="AG787" s="1012"/>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1011">
        <v>26</v>
      </c>
      <c r="B788" s="1011">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12"/>
      <c r="AD788" s="1012"/>
      <c r="AE788" s="1012"/>
      <c r="AF788" s="1012"/>
      <c r="AG788" s="1012"/>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1011">
        <v>27</v>
      </c>
      <c r="B789" s="1011">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12"/>
      <c r="AD789" s="1012"/>
      <c r="AE789" s="1012"/>
      <c r="AF789" s="1012"/>
      <c r="AG789" s="1012"/>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1011">
        <v>28</v>
      </c>
      <c r="B790" s="1011">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12"/>
      <c r="AD790" s="1012"/>
      <c r="AE790" s="1012"/>
      <c r="AF790" s="1012"/>
      <c r="AG790" s="1012"/>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1011">
        <v>29</v>
      </c>
      <c r="B791" s="1011">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12"/>
      <c r="AD791" s="1012"/>
      <c r="AE791" s="1012"/>
      <c r="AF791" s="1012"/>
      <c r="AG791" s="1012"/>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1011">
        <v>30</v>
      </c>
      <c r="B792" s="1011">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12"/>
      <c r="AD792" s="1012"/>
      <c r="AE792" s="1012"/>
      <c r="AF792" s="1012"/>
      <c r="AG792" s="1012"/>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13" t="s">
        <v>274</v>
      </c>
      <c r="K795" s="1014"/>
      <c r="L795" s="1014"/>
      <c r="M795" s="1014"/>
      <c r="N795" s="1014"/>
      <c r="O795" s="1014"/>
      <c r="P795" s="430" t="s">
        <v>25</v>
      </c>
      <c r="Q795" s="430"/>
      <c r="R795" s="430"/>
      <c r="S795" s="430"/>
      <c r="T795" s="430"/>
      <c r="U795" s="430"/>
      <c r="V795" s="430"/>
      <c r="W795" s="430"/>
      <c r="X795" s="430"/>
      <c r="Y795" s="864" t="s">
        <v>319</v>
      </c>
      <c r="Z795" s="865"/>
      <c r="AA795" s="865"/>
      <c r="AB795" s="865"/>
      <c r="AC795" s="1013" t="s">
        <v>310</v>
      </c>
      <c r="AD795" s="1013"/>
      <c r="AE795" s="1013"/>
      <c r="AF795" s="1013"/>
      <c r="AG795" s="1013"/>
      <c r="AH795" s="864" t="s">
        <v>236</v>
      </c>
      <c r="AI795" s="862"/>
      <c r="AJ795" s="862"/>
      <c r="AK795" s="862"/>
      <c r="AL795" s="862" t="s">
        <v>19</v>
      </c>
      <c r="AM795" s="862"/>
      <c r="AN795" s="862"/>
      <c r="AO795" s="866"/>
      <c r="AP795" s="1015" t="s">
        <v>275</v>
      </c>
      <c r="AQ795" s="1015"/>
      <c r="AR795" s="1015"/>
      <c r="AS795" s="1015"/>
      <c r="AT795" s="1015"/>
      <c r="AU795" s="1015"/>
      <c r="AV795" s="1015"/>
      <c r="AW795" s="1015"/>
      <c r="AX795" s="1015"/>
      <c r="AY795" s="34">
        <f>$AY$793</f>
        <v>0</v>
      </c>
    </row>
    <row r="796" spans="1:51" ht="26.25" customHeight="1" x14ac:dyDescent="0.15">
      <c r="A796" s="1011">
        <v>1</v>
      </c>
      <c r="B796" s="1011">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12"/>
      <c r="AD796" s="1012"/>
      <c r="AE796" s="1012"/>
      <c r="AF796" s="1012"/>
      <c r="AG796" s="1012"/>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1011">
        <v>2</v>
      </c>
      <c r="B797" s="1011">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12"/>
      <c r="AD797" s="1012"/>
      <c r="AE797" s="1012"/>
      <c r="AF797" s="1012"/>
      <c r="AG797" s="1012"/>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1011">
        <v>3</v>
      </c>
      <c r="B798" s="1011">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12"/>
      <c r="AD798" s="1012"/>
      <c r="AE798" s="1012"/>
      <c r="AF798" s="1012"/>
      <c r="AG798" s="1012"/>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1011">
        <v>4</v>
      </c>
      <c r="B799" s="1011">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12"/>
      <c r="AD799" s="1012"/>
      <c r="AE799" s="1012"/>
      <c r="AF799" s="1012"/>
      <c r="AG799" s="1012"/>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1011">
        <v>5</v>
      </c>
      <c r="B800" s="1011">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12"/>
      <c r="AD800" s="1012"/>
      <c r="AE800" s="1012"/>
      <c r="AF800" s="1012"/>
      <c r="AG800" s="1012"/>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1011">
        <v>6</v>
      </c>
      <c r="B801" s="1011">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12"/>
      <c r="AD801" s="1012"/>
      <c r="AE801" s="1012"/>
      <c r="AF801" s="1012"/>
      <c r="AG801" s="1012"/>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1011">
        <v>7</v>
      </c>
      <c r="B802" s="1011">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12"/>
      <c r="AD802" s="1012"/>
      <c r="AE802" s="1012"/>
      <c r="AF802" s="1012"/>
      <c r="AG802" s="1012"/>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1011">
        <v>8</v>
      </c>
      <c r="B803" s="1011">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12"/>
      <c r="AD803" s="1012"/>
      <c r="AE803" s="1012"/>
      <c r="AF803" s="1012"/>
      <c r="AG803" s="1012"/>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1011">
        <v>9</v>
      </c>
      <c r="B804" s="1011">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12"/>
      <c r="AD804" s="1012"/>
      <c r="AE804" s="1012"/>
      <c r="AF804" s="1012"/>
      <c r="AG804" s="1012"/>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1011">
        <v>10</v>
      </c>
      <c r="B805" s="1011">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12"/>
      <c r="AD805" s="1012"/>
      <c r="AE805" s="1012"/>
      <c r="AF805" s="1012"/>
      <c r="AG805" s="1012"/>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1011">
        <v>11</v>
      </c>
      <c r="B806" s="1011">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12"/>
      <c r="AD806" s="1012"/>
      <c r="AE806" s="1012"/>
      <c r="AF806" s="1012"/>
      <c r="AG806" s="1012"/>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1011">
        <v>12</v>
      </c>
      <c r="B807" s="1011">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12"/>
      <c r="AD807" s="1012"/>
      <c r="AE807" s="1012"/>
      <c r="AF807" s="1012"/>
      <c r="AG807" s="1012"/>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1011">
        <v>13</v>
      </c>
      <c r="B808" s="1011">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12"/>
      <c r="AD808" s="1012"/>
      <c r="AE808" s="1012"/>
      <c r="AF808" s="1012"/>
      <c r="AG808" s="1012"/>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1011">
        <v>14</v>
      </c>
      <c r="B809" s="1011">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12"/>
      <c r="AD809" s="1012"/>
      <c r="AE809" s="1012"/>
      <c r="AF809" s="1012"/>
      <c r="AG809" s="1012"/>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1011">
        <v>15</v>
      </c>
      <c r="B810" s="1011">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12"/>
      <c r="AD810" s="1012"/>
      <c r="AE810" s="1012"/>
      <c r="AF810" s="1012"/>
      <c r="AG810" s="1012"/>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1011">
        <v>16</v>
      </c>
      <c r="B811" s="1011">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12"/>
      <c r="AD811" s="1012"/>
      <c r="AE811" s="1012"/>
      <c r="AF811" s="1012"/>
      <c r="AG811" s="1012"/>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1011">
        <v>17</v>
      </c>
      <c r="B812" s="1011">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12"/>
      <c r="AD812" s="1012"/>
      <c r="AE812" s="1012"/>
      <c r="AF812" s="1012"/>
      <c r="AG812" s="1012"/>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1011">
        <v>18</v>
      </c>
      <c r="B813" s="1011">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12"/>
      <c r="AD813" s="1012"/>
      <c r="AE813" s="1012"/>
      <c r="AF813" s="1012"/>
      <c r="AG813" s="1012"/>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1011">
        <v>19</v>
      </c>
      <c r="B814" s="1011">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12"/>
      <c r="AD814" s="1012"/>
      <c r="AE814" s="1012"/>
      <c r="AF814" s="1012"/>
      <c r="AG814" s="1012"/>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1011">
        <v>20</v>
      </c>
      <c r="B815" s="1011">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12"/>
      <c r="AD815" s="1012"/>
      <c r="AE815" s="1012"/>
      <c r="AF815" s="1012"/>
      <c r="AG815" s="1012"/>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1011">
        <v>21</v>
      </c>
      <c r="B816" s="1011">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12"/>
      <c r="AD816" s="1012"/>
      <c r="AE816" s="1012"/>
      <c r="AF816" s="1012"/>
      <c r="AG816" s="1012"/>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1011">
        <v>22</v>
      </c>
      <c r="B817" s="1011">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12"/>
      <c r="AD817" s="1012"/>
      <c r="AE817" s="1012"/>
      <c r="AF817" s="1012"/>
      <c r="AG817" s="1012"/>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1011">
        <v>23</v>
      </c>
      <c r="B818" s="1011">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12"/>
      <c r="AD818" s="1012"/>
      <c r="AE818" s="1012"/>
      <c r="AF818" s="1012"/>
      <c r="AG818" s="1012"/>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1011">
        <v>24</v>
      </c>
      <c r="B819" s="1011">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12"/>
      <c r="AD819" s="1012"/>
      <c r="AE819" s="1012"/>
      <c r="AF819" s="1012"/>
      <c r="AG819" s="1012"/>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1011">
        <v>25</v>
      </c>
      <c r="B820" s="1011">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12"/>
      <c r="AD820" s="1012"/>
      <c r="AE820" s="1012"/>
      <c r="AF820" s="1012"/>
      <c r="AG820" s="1012"/>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1011">
        <v>26</v>
      </c>
      <c r="B821" s="1011">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12"/>
      <c r="AD821" s="1012"/>
      <c r="AE821" s="1012"/>
      <c r="AF821" s="1012"/>
      <c r="AG821" s="1012"/>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1011">
        <v>27</v>
      </c>
      <c r="B822" s="1011">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12"/>
      <c r="AD822" s="1012"/>
      <c r="AE822" s="1012"/>
      <c r="AF822" s="1012"/>
      <c r="AG822" s="1012"/>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1011">
        <v>28</v>
      </c>
      <c r="B823" s="1011">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12"/>
      <c r="AD823" s="1012"/>
      <c r="AE823" s="1012"/>
      <c r="AF823" s="1012"/>
      <c r="AG823" s="1012"/>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1011">
        <v>29</v>
      </c>
      <c r="B824" s="1011">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12"/>
      <c r="AD824" s="1012"/>
      <c r="AE824" s="1012"/>
      <c r="AF824" s="1012"/>
      <c r="AG824" s="1012"/>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1011">
        <v>30</v>
      </c>
      <c r="B825" s="1011">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12"/>
      <c r="AD825" s="1012"/>
      <c r="AE825" s="1012"/>
      <c r="AF825" s="1012"/>
      <c r="AG825" s="1012"/>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13" t="s">
        <v>274</v>
      </c>
      <c r="K828" s="1014"/>
      <c r="L828" s="1014"/>
      <c r="M828" s="1014"/>
      <c r="N828" s="1014"/>
      <c r="O828" s="1014"/>
      <c r="P828" s="430" t="s">
        <v>25</v>
      </c>
      <c r="Q828" s="430"/>
      <c r="R828" s="430"/>
      <c r="S828" s="430"/>
      <c r="T828" s="430"/>
      <c r="U828" s="430"/>
      <c r="V828" s="430"/>
      <c r="W828" s="430"/>
      <c r="X828" s="430"/>
      <c r="Y828" s="864" t="s">
        <v>319</v>
      </c>
      <c r="Z828" s="865"/>
      <c r="AA828" s="865"/>
      <c r="AB828" s="865"/>
      <c r="AC828" s="1013" t="s">
        <v>310</v>
      </c>
      <c r="AD828" s="1013"/>
      <c r="AE828" s="1013"/>
      <c r="AF828" s="1013"/>
      <c r="AG828" s="1013"/>
      <c r="AH828" s="864" t="s">
        <v>236</v>
      </c>
      <c r="AI828" s="862"/>
      <c r="AJ828" s="862"/>
      <c r="AK828" s="862"/>
      <c r="AL828" s="862" t="s">
        <v>19</v>
      </c>
      <c r="AM828" s="862"/>
      <c r="AN828" s="862"/>
      <c r="AO828" s="866"/>
      <c r="AP828" s="1015" t="s">
        <v>275</v>
      </c>
      <c r="AQ828" s="1015"/>
      <c r="AR828" s="1015"/>
      <c r="AS828" s="1015"/>
      <c r="AT828" s="1015"/>
      <c r="AU828" s="1015"/>
      <c r="AV828" s="1015"/>
      <c r="AW828" s="1015"/>
      <c r="AX828" s="1015"/>
      <c r="AY828" s="34">
        <f>$AY$826</f>
        <v>0</v>
      </c>
    </row>
    <row r="829" spans="1:51" ht="26.25" customHeight="1" x14ac:dyDescent="0.15">
      <c r="A829" s="1011">
        <v>1</v>
      </c>
      <c r="B829" s="1011">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12"/>
      <c r="AD829" s="1012"/>
      <c r="AE829" s="1012"/>
      <c r="AF829" s="1012"/>
      <c r="AG829" s="1012"/>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1011">
        <v>2</v>
      </c>
      <c r="B830" s="1011">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12"/>
      <c r="AD830" s="1012"/>
      <c r="AE830" s="1012"/>
      <c r="AF830" s="1012"/>
      <c r="AG830" s="1012"/>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1011">
        <v>3</v>
      </c>
      <c r="B831" s="1011">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12"/>
      <c r="AD831" s="1012"/>
      <c r="AE831" s="1012"/>
      <c r="AF831" s="1012"/>
      <c r="AG831" s="1012"/>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1011">
        <v>4</v>
      </c>
      <c r="B832" s="1011">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12"/>
      <c r="AD832" s="1012"/>
      <c r="AE832" s="1012"/>
      <c r="AF832" s="1012"/>
      <c r="AG832" s="1012"/>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1011">
        <v>5</v>
      </c>
      <c r="B833" s="1011">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12"/>
      <c r="AD833" s="1012"/>
      <c r="AE833" s="1012"/>
      <c r="AF833" s="1012"/>
      <c r="AG833" s="1012"/>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1011">
        <v>6</v>
      </c>
      <c r="B834" s="1011">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12"/>
      <c r="AD834" s="1012"/>
      <c r="AE834" s="1012"/>
      <c r="AF834" s="1012"/>
      <c r="AG834" s="1012"/>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1011">
        <v>7</v>
      </c>
      <c r="B835" s="1011">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12"/>
      <c r="AD835" s="1012"/>
      <c r="AE835" s="1012"/>
      <c r="AF835" s="1012"/>
      <c r="AG835" s="1012"/>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1011">
        <v>8</v>
      </c>
      <c r="B836" s="1011">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12"/>
      <c r="AD836" s="1012"/>
      <c r="AE836" s="1012"/>
      <c r="AF836" s="1012"/>
      <c r="AG836" s="1012"/>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1011">
        <v>9</v>
      </c>
      <c r="B837" s="1011">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12"/>
      <c r="AD837" s="1012"/>
      <c r="AE837" s="1012"/>
      <c r="AF837" s="1012"/>
      <c r="AG837" s="1012"/>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1011">
        <v>10</v>
      </c>
      <c r="B838" s="1011">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12"/>
      <c r="AD838" s="1012"/>
      <c r="AE838" s="1012"/>
      <c r="AF838" s="1012"/>
      <c r="AG838" s="1012"/>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1011">
        <v>11</v>
      </c>
      <c r="B839" s="1011">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12"/>
      <c r="AD839" s="1012"/>
      <c r="AE839" s="1012"/>
      <c r="AF839" s="1012"/>
      <c r="AG839" s="1012"/>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1011">
        <v>12</v>
      </c>
      <c r="B840" s="1011">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12"/>
      <c r="AD840" s="1012"/>
      <c r="AE840" s="1012"/>
      <c r="AF840" s="1012"/>
      <c r="AG840" s="1012"/>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1011">
        <v>13</v>
      </c>
      <c r="B841" s="1011">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12"/>
      <c r="AD841" s="1012"/>
      <c r="AE841" s="1012"/>
      <c r="AF841" s="1012"/>
      <c r="AG841" s="1012"/>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1011">
        <v>14</v>
      </c>
      <c r="B842" s="1011">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12"/>
      <c r="AD842" s="1012"/>
      <c r="AE842" s="1012"/>
      <c r="AF842" s="1012"/>
      <c r="AG842" s="1012"/>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1011">
        <v>15</v>
      </c>
      <c r="B843" s="1011">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12"/>
      <c r="AD843" s="1012"/>
      <c r="AE843" s="1012"/>
      <c r="AF843" s="1012"/>
      <c r="AG843" s="1012"/>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1011">
        <v>16</v>
      </c>
      <c r="B844" s="1011">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12"/>
      <c r="AD844" s="1012"/>
      <c r="AE844" s="1012"/>
      <c r="AF844" s="1012"/>
      <c r="AG844" s="1012"/>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1011">
        <v>17</v>
      </c>
      <c r="B845" s="1011">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12"/>
      <c r="AD845" s="1012"/>
      <c r="AE845" s="1012"/>
      <c r="AF845" s="1012"/>
      <c r="AG845" s="1012"/>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1011">
        <v>18</v>
      </c>
      <c r="B846" s="1011">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12"/>
      <c r="AD846" s="1012"/>
      <c r="AE846" s="1012"/>
      <c r="AF846" s="1012"/>
      <c r="AG846" s="1012"/>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1011">
        <v>19</v>
      </c>
      <c r="B847" s="1011">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12"/>
      <c r="AD847" s="1012"/>
      <c r="AE847" s="1012"/>
      <c r="AF847" s="1012"/>
      <c r="AG847" s="1012"/>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1011">
        <v>20</v>
      </c>
      <c r="B848" s="1011">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12"/>
      <c r="AD848" s="1012"/>
      <c r="AE848" s="1012"/>
      <c r="AF848" s="1012"/>
      <c r="AG848" s="1012"/>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1011">
        <v>21</v>
      </c>
      <c r="B849" s="1011">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12"/>
      <c r="AD849" s="1012"/>
      <c r="AE849" s="1012"/>
      <c r="AF849" s="1012"/>
      <c r="AG849" s="1012"/>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1011">
        <v>22</v>
      </c>
      <c r="B850" s="1011">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12"/>
      <c r="AD850" s="1012"/>
      <c r="AE850" s="1012"/>
      <c r="AF850" s="1012"/>
      <c r="AG850" s="1012"/>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1011">
        <v>23</v>
      </c>
      <c r="B851" s="1011">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12"/>
      <c r="AD851" s="1012"/>
      <c r="AE851" s="1012"/>
      <c r="AF851" s="1012"/>
      <c r="AG851" s="1012"/>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1011">
        <v>24</v>
      </c>
      <c r="B852" s="1011">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12"/>
      <c r="AD852" s="1012"/>
      <c r="AE852" s="1012"/>
      <c r="AF852" s="1012"/>
      <c r="AG852" s="1012"/>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1011">
        <v>25</v>
      </c>
      <c r="B853" s="1011">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12"/>
      <c r="AD853" s="1012"/>
      <c r="AE853" s="1012"/>
      <c r="AF853" s="1012"/>
      <c r="AG853" s="1012"/>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1011">
        <v>26</v>
      </c>
      <c r="B854" s="1011">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12"/>
      <c r="AD854" s="1012"/>
      <c r="AE854" s="1012"/>
      <c r="AF854" s="1012"/>
      <c r="AG854" s="1012"/>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1011">
        <v>27</v>
      </c>
      <c r="B855" s="1011">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12"/>
      <c r="AD855" s="1012"/>
      <c r="AE855" s="1012"/>
      <c r="AF855" s="1012"/>
      <c r="AG855" s="1012"/>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1011">
        <v>28</v>
      </c>
      <c r="B856" s="1011">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12"/>
      <c r="AD856" s="1012"/>
      <c r="AE856" s="1012"/>
      <c r="AF856" s="1012"/>
      <c r="AG856" s="1012"/>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1011">
        <v>29</v>
      </c>
      <c r="B857" s="1011">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12"/>
      <c r="AD857" s="1012"/>
      <c r="AE857" s="1012"/>
      <c r="AF857" s="1012"/>
      <c r="AG857" s="1012"/>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1011">
        <v>30</v>
      </c>
      <c r="B858" s="1011">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12"/>
      <c r="AD858" s="1012"/>
      <c r="AE858" s="1012"/>
      <c r="AF858" s="1012"/>
      <c r="AG858" s="1012"/>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13" t="s">
        <v>274</v>
      </c>
      <c r="K861" s="1014"/>
      <c r="L861" s="1014"/>
      <c r="M861" s="1014"/>
      <c r="N861" s="1014"/>
      <c r="O861" s="1014"/>
      <c r="P861" s="430" t="s">
        <v>25</v>
      </c>
      <c r="Q861" s="430"/>
      <c r="R861" s="430"/>
      <c r="S861" s="430"/>
      <c r="T861" s="430"/>
      <c r="U861" s="430"/>
      <c r="V861" s="430"/>
      <c r="W861" s="430"/>
      <c r="X861" s="430"/>
      <c r="Y861" s="864" t="s">
        <v>319</v>
      </c>
      <c r="Z861" s="865"/>
      <c r="AA861" s="865"/>
      <c r="AB861" s="865"/>
      <c r="AC861" s="1013" t="s">
        <v>310</v>
      </c>
      <c r="AD861" s="1013"/>
      <c r="AE861" s="1013"/>
      <c r="AF861" s="1013"/>
      <c r="AG861" s="1013"/>
      <c r="AH861" s="864" t="s">
        <v>236</v>
      </c>
      <c r="AI861" s="862"/>
      <c r="AJ861" s="862"/>
      <c r="AK861" s="862"/>
      <c r="AL861" s="862" t="s">
        <v>19</v>
      </c>
      <c r="AM861" s="862"/>
      <c r="AN861" s="862"/>
      <c r="AO861" s="866"/>
      <c r="AP861" s="1015" t="s">
        <v>275</v>
      </c>
      <c r="AQ861" s="1015"/>
      <c r="AR861" s="1015"/>
      <c r="AS861" s="1015"/>
      <c r="AT861" s="1015"/>
      <c r="AU861" s="1015"/>
      <c r="AV861" s="1015"/>
      <c r="AW861" s="1015"/>
      <c r="AX861" s="1015"/>
      <c r="AY861" s="34">
        <f>$AY$859</f>
        <v>0</v>
      </c>
    </row>
    <row r="862" spans="1:51" ht="26.25" customHeight="1" x14ac:dyDescent="0.15">
      <c r="A862" s="1011">
        <v>1</v>
      </c>
      <c r="B862" s="1011">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12"/>
      <c r="AD862" s="1012"/>
      <c r="AE862" s="1012"/>
      <c r="AF862" s="1012"/>
      <c r="AG862" s="1012"/>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1011">
        <v>2</v>
      </c>
      <c r="B863" s="1011">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12"/>
      <c r="AD863" s="1012"/>
      <c r="AE863" s="1012"/>
      <c r="AF863" s="1012"/>
      <c r="AG863" s="1012"/>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1011">
        <v>3</v>
      </c>
      <c r="B864" s="1011">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12"/>
      <c r="AD864" s="1012"/>
      <c r="AE864" s="1012"/>
      <c r="AF864" s="1012"/>
      <c r="AG864" s="1012"/>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1011">
        <v>4</v>
      </c>
      <c r="B865" s="1011">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12"/>
      <c r="AD865" s="1012"/>
      <c r="AE865" s="1012"/>
      <c r="AF865" s="1012"/>
      <c r="AG865" s="1012"/>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1011">
        <v>5</v>
      </c>
      <c r="B866" s="1011">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12"/>
      <c r="AD866" s="1012"/>
      <c r="AE866" s="1012"/>
      <c r="AF866" s="1012"/>
      <c r="AG866" s="1012"/>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1011">
        <v>6</v>
      </c>
      <c r="B867" s="1011">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12"/>
      <c r="AD867" s="1012"/>
      <c r="AE867" s="1012"/>
      <c r="AF867" s="1012"/>
      <c r="AG867" s="1012"/>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1011">
        <v>7</v>
      </c>
      <c r="B868" s="1011">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12"/>
      <c r="AD868" s="1012"/>
      <c r="AE868" s="1012"/>
      <c r="AF868" s="1012"/>
      <c r="AG868" s="1012"/>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1011">
        <v>8</v>
      </c>
      <c r="B869" s="1011">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12"/>
      <c r="AD869" s="1012"/>
      <c r="AE869" s="1012"/>
      <c r="AF869" s="1012"/>
      <c r="AG869" s="1012"/>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1011">
        <v>9</v>
      </c>
      <c r="B870" s="1011">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12"/>
      <c r="AD870" s="1012"/>
      <c r="AE870" s="1012"/>
      <c r="AF870" s="1012"/>
      <c r="AG870" s="1012"/>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1011">
        <v>10</v>
      </c>
      <c r="B871" s="1011">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12"/>
      <c r="AD871" s="1012"/>
      <c r="AE871" s="1012"/>
      <c r="AF871" s="1012"/>
      <c r="AG871" s="1012"/>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1011">
        <v>11</v>
      </c>
      <c r="B872" s="1011">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12"/>
      <c r="AD872" s="1012"/>
      <c r="AE872" s="1012"/>
      <c r="AF872" s="1012"/>
      <c r="AG872" s="1012"/>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1011">
        <v>12</v>
      </c>
      <c r="B873" s="1011">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12"/>
      <c r="AD873" s="1012"/>
      <c r="AE873" s="1012"/>
      <c r="AF873" s="1012"/>
      <c r="AG873" s="1012"/>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1011">
        <v>13</v>
      </c>
      <c r="B874" s="1011">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12"/>
      <c r="AD874" s="1012"/>
      <c r="AE874" s="1012"/>
      <c r="AF874" s="1012"/>
      <c r="AG874" s="1012"/>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1011">
        <v>14</v>
      </c>
      <c r="B875" s="1011">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12"/>
      <c r="AD875" s="1012"/>
      <c r="AE875" s="1012"/>
      <c r="AF875" s="1012"/>
      <c r="AG875" s="1012"/>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1011">
        <v>15</v>
      </c>
      <c r="B876" s="1011">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12"/>
      <c r="AD876" s="1012"/>
      <c r="AE876" s="1012"/>
      <c r="AF876" s="1012"/>
      <c r="AG876" s="1012"/>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1011">
        <v>16</v>
      </c>
      <c r="B877" s="1011">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12"/>
      <c r="AD877" s="1012"/>
      <c r="AE877" s="1012"/>
      <c r="AF877" s="1012"/>
      <c r="AG877" s="1012"/>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1011">
        <v>17</v>
      </c>
      <c r="B878" s="1011">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12"/>
      <c r="AD878" s="1012"/>
      <c r="AE878" s="1012"/>
      <c r="AF878" s="1012"/>
      <c r="AG878" s="1012"/>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1011">
        <v>18</v>
      </c>
      <c r="B879" s="1011">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12"/>
      <c r="AD879" s="1012"/>
      <c r="AE879" s="1012"/>
      <c r="AF879" s="1012"/>
      <c r="AG879" s="1012"/>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1011">
        <v>19</v>
      </c>
      <c r="B880" s="1011">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12"/>
      <c r="AD880" s="1012"/>
      <c r="AE880" s="1012"/>
      <c r="AF880" s="1012"/>
      <c r="AG880" s="1012"/>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1011">
        <v>20</v>
      </c>
      <c r="B881" s="1011">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12"/>
      <c r="AD881" s="1012"/>
      <c r="AE881" s="1012"/>
      <c r="AF881" s="1012"/>
      <c r="AG881" s="1012"/>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1011">
        <v>21</v>
      </c>
      <c r="B882" s="1011">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12"/>
      <c r="AD882" s="1012"/>
      <c r="AE882" s="1012"/>
      <c r="AF882" s="1012"/>
      <c r="AG882" s="1012"/>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1011">
        <v>22</v>
      </c>
      <c r="B883" s="1011">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12"/>
      <c r="AD883" s="1012"/>
      <c r="AE883" s="1012"/>
      <c r="AF883" s="1012"/>
      <c r="AG883" s="1012"/>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1011">
        <v>23</v>
      </c>
      <c r="B884" s="1011">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12"/>
      <c r="AD884" s="1012"/>
      <c r="AE884" s="1012"/>
      <c r="AF884" s="1012"/>
      <c r="AG884" s="1012"/>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1011">
        <v>24</v>
      </c>
      <c r="B885" s="1011">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12"/>
      <c r="AD885" s="1012"/>
      <c r="AE885" s="1012"/>
      <c r="AF885" s="1012"/>
      <c r="AG885" s="1012"/>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1011">
        <v>25</v>
      </c>
      <c r="B886" s="1011">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12"/>
      <c r="AD886" s="1012"/>
      <c r="AE886" s="1012"/>
      <c r="AF886" s="1012"/>
      <c r="AG886" s="1012"/>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1011">
        <v>26</v>
      </c>
      <c r="B887" s="1011">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12"/>
      <c r="AD887" s="1012"/>
      <c r="AE887" s="1012"/>
      <c r="AF887" s="1012"/>
      <c r="AG887" s="1012"/>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1011">
        <v>27</v>
      </c>
      <c r="B888" s="1011">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12"/>
      <c r="AD888" s="1012"/>
      <c r="AE888" s="1012"/>
      <c r="AF888" s="1012"/>
      <c r="AG888" s="1012"/>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1011">
        <v>28</v>
      </c>
      <c r="B889" s="1011">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12"/>
      <c r="AD889" s="1012"/>
      <c r="AE889" s="1012"/>
      <c r="AF889" s="1012"/>
      <c r="AG889" s="1012"/>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1011">
        <v>29</v>
      </c>
      <c r="B890" s="1011">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12"/>
      <c r="AD890" s="1012"/>
      <c r="AE890" s="1012"/>
      <c r="AF890" s="1012"/>
      <c r="AG890" s="1012"/>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1011">
        <v>30</v>
      </c>
      <c r="B891" s="1011">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12"/>
      <c r="AD891" s="1012"/>
      <c r="AE891" s="1012"/>
      <c r="AF891" s="1012"/>
      <c r="AG891" s="1012"/>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13" t="s">
        <v>274</v>
      </c>
      <c r="K894" s="1014"/>
      <c r="L894" s="1014"/>
      <c r="M894" s="1014"/>
      <c r="N894" s="1014"/>
      <c r="O894" s="1014"/>
      <c r="P894" s="430" t="s">
        <v>25</v>
      </c>
      <c r="Q894" s="430"/>
      <c r="R894" s="430"/>
      <c r="S894" s="430"/>
      <c r="T894" s="430"/>
      <c r="U894" s="430"/>
      <c r="V894" s="430"/>
      <c r="W894" s="430"/>
      <c r="X894" s="430"/>
      <c r="Y894" s="864" t="s">
        <v>319</v>
      </c>
      <c r="Z894" s="865"/>
      <c r="AA894" s="865"/>
      <c r="AB894" s="865"/>
      <c r="AC894" s="1013" t="s">
        <v>310</v>
      </c>
      <c r="AD894" s="1013"/>
      <c r="AE894" s="1013"/>
      <c r="AF894" s="1013"/>
      <c r="AG894" s="1013"/>
      <c r="AH894" s="864" t="s">
        <v>236</v>
      </c>
      <c r="AI894" s="862"/>
      <c r="AJ894" s="862"/>
      <c r="AK894" s="862"/>
      <c r="AL894" s="862" t="s">
        <v>19</v>
      </c>
      <c r="AM894" s="862"/>
      <c r="AN894" s="862"/>
      <c r="AO894" s="866"/>
      <c r="AP894" s="1015" t="s">
        <v>275</v>
      </c>
      <c r="AQ894" s="1015"/>
      <c r="AR894" s="1015"/>
      <c r="AS894" s="1015"/>
      <c r="AT894" s="1015"/>
      <c r="AU894" s="1015"/>
      <c r="AV894" s="1015"/>
      <c r="AW894" s="1015"/>
      <c r="AX894" s="1015"/>
      <c r="AY894" s="34">
        <f>$AY$892</f>
        <v>0</v>
      </c>
    </row>
    <row r="895" spans="1:51" ht="26.25" customHeight="1" x14ac:dyDescent="0.15">
      <c r="A895" s="1011">
        <v>1</v>
      </c>
      <c r="B895" s="1011">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12"/>
      <c r="AD895" s="1012"/>
      <c r="AE895" s="1012"/>
      <c r="AF895" s="1012"/>
      <c r="AG895" s="1012"/>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1011">
        <v>2</v>
      </c>
      <c r="B896" s="1011">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12"/>
      <c r="AD896" s="1012"/>
      <c r="AE896" s="1012"/>
      <c r="AF896" s="1012"/>
      <c r="AG896" s="1012"/>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1011">
        <v>3</v>
      </c>
      <c r="B897" s="1011">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12"/>
      <c r="AD897" s="1012"/>
      <c r="AE897" s="1012"/>
      <c r="AF897" s="1012"/>
      <c r="AG897" s="1012"/>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1011">
        <v>4</v>
      </c>
      <c r="B898" s="1011">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12"/>
      <c r="AD898" s="1012"/>
      <c r="AE898" s="1012"/>
      <c r="AF898" s="1012"/>
      <c r="AG898" s="1012"/>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1011">
        <v>5</v>
      </c>
      <c r="B899" s="1011">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12"/>
      <c r="AD899" s="1012"/>
      <c r="AE899" s="1012"/>
      <c r="AF899" s="1012"/>
      <c r="AG899" s="1012"/>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1011">
        <v>6</v>
      </c>
      <c r="B900" s="1011">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12"/>
      <c r="AD900" s="1012"/>
      <c r="AE900" s="1012"/>
      <c r="AF900" s="1012"/>
      <c r="AG900" s="1012"/>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1011">
        <v>7</v>
      </c>
      <c r="B901" s="1011">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12"/>
      <c r="AD901" s="1012"/>
      <c r="AE901" s="1012"/>
      <c r="AF901" s="1012"/>
      <c r="AG901" s="1012"/>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1011">
        <v>8</v>
      </c>
      <c r="B902" s="1011">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12"/>
      <c r="AD902" s="1012"/>
      <c r="AE902" s="1012"/>
      <c r="AF902" s="1012"/>
      <c r="AG902" s="1012"/>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1011">
        <v>9</v>
      </c>
      <c r="B903" s="1011">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12"/>
      <c r="AD903" s="1012"/>
      <c r="AE903" s="1012"/>
      <c r="AF903" s="1012"/>
      <c r="AG903" s="1012"/>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1011">
        <v>10</v>
      </c>
      <c r="B904" s="1011">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12"/>
      <c r="AD904" s="1012"/>
      <c r="AE904" s="1012"/>
      <c r="AF904" s="1012"/>
      <c r="AG904" s="1012"/>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1011">
        <v>11</v>
      </c>
      <c r="B905" s="1011">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12"/>
      <c r="AD905" s="1012"/>
      <c r="AE905" s="1012"/>
      <c r="AF905" s="1012"/>
      <c r="AG905" s="1012"/>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1011">
        <v>12</v>
      </c>
      <c r="B906" s="1011">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12"/>
      <c r="AD906" s="1012"/>
      <c r="AE906" s="1012"/>
      <c r="AF906" s="1012"/>
      <c r="AG906" s="1012"/>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1011">
        <v>13</v>
      </c>
      <c r="B907" s="1011">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12"/>
      <c r="AD907" s="1012"/>
      <c r="AE907" s="1012"/>
      <c r="AF907" s="1012"/>
      <c r="AG907" s="1012"/>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1011">
        <v>14</v>
      </c>
      <c r="B908" s="1011">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12"/>
      <c r="AD908" s="1012"/>
      <c r="AE908" s="1012"/>
      <c r="AF908" s="1012"/>
      <c r="AG908" s="1012"/>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1011">
        <v>15</v>
      </c>
      <c r="B909" s="1011">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12"/>
      <c r="AD909" s="1012"/>
      <c r="AE909" s="1012"/>
      <c r="AF909" s="1012"/>
      <c r="AG909" s="1012"/>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1011">
        <v>16</v>
      </c>
      <c r="B910" s="1011">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12"/>
      <c r="AD910" s="1012"/>
      <c r="AE910" s="1012"/>
      <c r="AF910" s="1012"/>
      <c r="AG910" s="1012"/>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1011">
        <v>17</v>
      </c>
      <c r="B911" s="1011">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12"/>
      <c r="AD911" s="1012"/>
      <c r="AE911" s="1012"/>
      <c r="AF911" s="1012"/>
      <c r="AG911" s="1012"/>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1011">
        <v>18</v>
      </c>
      <c r="B912" s="1011">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12"/>
      <c r="AD912" s="1012"/>
      <c r="AE912" s="1012"/>
      <c r="AF912" s="1012"/>
      <c r="AG912" s="1012"/>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1011">
        <v>19</v>
      </c>
      <c r="B913" s="1011">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12"/>
      <c r="AD913" s="1012"/>
      <c r="AE913" s="1012"/>
      <c r="AF913" s="1012"/>
      <c r="AG913" s="1012"/>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1011">
        <v>20</v>
      </c>
      <c r="B914" s="1011">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12"/>
      <c r="AD914" s="1012"/>
      <c r="AE914" s="1012"/>
      <c r="AF914" s="1012"/>
      <c r="AG914" s="1012"/>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1011">
        <v>21</v>
      </c>
      <c r="B915" s="1011">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12"/>
      <c r="AD915" s="1012"/>
      <c r="AE915" s="1012"/>
      <c r="AF915" s="1012"/>
      <c r="AG915" s="1012"/>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1011">
        <v>22</v>
      </c>
      <c r="B916" s="1011">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12"/>
      <c r="AD916" s="1012"/>
      <c r="AE916" s="1012"/>
      <c r="AF916" s="1012"/>
      <c r="AG916" s="1012"/>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1011">
        <v>23</v>
      </c>
      <c r="B917" s="1011">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12"/>
      <c r="AD917" s="1012"/>
      <c r="AE917" s="1012"/>
      <c r="AF917" s="1012"/>
      <c r="AG917" s="1012"/>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1011">
        <v>24</v>
      </c>
      <c r="B918" s="1011">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12"/>
      <c r="AD918" s="1012"/>
      <c r="AE918" s="1012"/>
      <c r="AF918" s="1012"/>
      <c r="AG918" s="1012"/>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1011">
        <v>25</v>
      </c>
      <c r="B919" s="1011">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12"/>
      <c r="AD919" s="1012"/>
      <c r="AE919" s="1012"/>
      <c r="AF919" s="1012"/>
      <c r="AG919" s="1012"/>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1011">
        <v>26</v>
      </c>
      <c r="B920" s="1011">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12"/>
      <c r="AD920" s="1012"/>
      <c r="AE920" s="1012"/>
      <c r="AF920" s="1012"/>
      <c r="AG920" s="1012"/>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1011">
        <v>27</v>
      </c>
      <c r="B921" s="1011">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12"/>
      <c r="AD921" s="1012"/>
      <c r="AE921" s="1012"/>
      <c r="AF921" s="1012"/>
      <c r="AG921" s="1012"/>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1011">
        <v>28</v>
      </c>
      <c r="B922" s="1011">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12"/>
      <c r="AD922" s="1012"/>
      <c r="AE922" s="1012"/>
      <c r="AF922" s="1012"/>
      <c r="AG922" s="1012"/>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1011">
        <v>29</v>
      </c>
      <c r="B923" s="1011">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12"/>
      <c r="AD923" s="1012"/>
      <c r="AE923" s="1012"/>
      <c r="AF923" s="1012"/>
      <c r="AG923" s="1012"/>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1011">
        <v>30</v>
      </c>
      <c r="B924" s="1011">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12"/>
      <c r="AD924" s="1012"/>
      <c r="AE924" s="1012"/>
      <c r="AF924" s="1012"/>
      <c r="AG924" s="1012"/>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13" t="s">
        <v>274</v>
      </c>
      <c r="K927" s="1014"/>
      <c r="L927" s="1014"/>
      <c r="M927" s="1014"/>
      <c r="N927" s="1014"/>
      <c r="O927" s="1014"/>
      <c r="P927" s="430" t="s">
        <v>25</v>
      </c>
      <c r="Q927" s="430"/>
      <c r="R927" s="430"/>
      <c r="S927" s="430"/>
      <c r="T927" s="430"/>
      <c r="U927" s="430"/>
      <c r="V927" s="430"/>
      <c r="W927" s="430"/>
      <c r="X927" s="430"/>
      <c r="Y927" s="864" t="s">
        <v>319</v>
      </c>
      <c r="Z927" s="865"/>
      <c r="AA927" s="865"/>
      <c r="AB927" s="865"/>
      <c r="AC927" s="1013" t="s">
        <v>310</v>
      </c>
      <c r="AD927" s="1013"/>
      <c r="AE927" s="1013"/>
      <c r="AF927" s="1013"/>
      <c r="AG927" s="1013"/>
      <c r="AH927" s="864" t="s">
        <v>236</v>
      </c>
      <c r="AI927" s="862"/>
      <c r="AJ927" s="862"/>
      <c r="AK927" s="862"/>
      <c r="AL927" s="862" t="s">
        <v>19</v>
      </c>
      <c r="AM927" s="862"/>
      <c r="AN927" s="862"/>
      <c r="AO927" s="866"/>
      <c r="AP927" s="1015" t="s">
        <v>275</v>
      </c>
      <c r="AQ927" s="1015"/>
      <c r="AR927" s="1015"/>
      <c r="AS927" s="1015"/>
      <c r="AT927" s="1015"/>
      <c r="AU927" s="1015"/>
      <c r="AV927" s="1015"/>
      <c r="AW927" s="1015"/>
      <c r="AX927" s="1015"/>
      <c r="AY927" s="34">
        <f>$AY$925</f>
        <v>0</v>
      </c>
    </row>
    <row r="928" spans="1:51" ht="26.25" customHeight="1" x14ac:dyDescent="0.15">
      <c r="A928" s="1011">
        <v>1</v>
      </c>
      <c r="B928" s="1011">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12"/>
      <c r="AD928" s="1012"/>
      <c r="AE928" s="1012"/>
      <c r="AF928" s="1012"/>
      <c r="AG928" s="1012"/>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1011">
        <v>2</v>
      </c>
      <c r="B929" s="1011">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12"/>
      <c r="AD929" s="1012"/>
      <c r="AE929" s="1012"/>
      <c r="AF929" s="1012"/>
      <c r="AG929" s="1012"/>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1011">
        <v>3</v>
      </c>
      <c r="B930" s="1011">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12"/>
      <c r="AD930" s="1012"/>
      <c r="AE930" s="1012"/>
      <c r="AF930" s="1012"/>
      <c r="AG930" s="1012"/>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1011">
        <v>4</v>
      </c>
      <c r="B931" s="1011">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12"/>
      <c r="AD931" s="1012"/>
      <c r="AE931" s="1012"/>
      <c r="AF931" s="1012"/>
      <c r="AG931" s="1012"/>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1011">
        <v>5</v>
      </c>
      <c r="B932" s="1011">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12"/>
      <c r="AD932" s="1012"/>
      <c r="AE932" s="1012"/>
      <c r="AF932" s="1012"/>
      <c r="AG932" s="1012"/>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1011">
        <v>6</v>
      </c>
      <c r="B933" s="1011">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12"/>
      <c r="AD933" s="1012"/>
      <c r="AE933" s="1012"/>
      <c r="AF933" s="1012"/>
      <c r="AG933" s="1012"/>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1011">
        <v>7</v>
      </c>
      <c r="B934" s="1011">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12"/>
      <c r="AD934" s="1012"/>
      <c r="AE934" s="1012"/>
      <c r="AF934" s="1012"/>
      <c r="AG934" s="1012"/>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1011">
        <v>8</v>
      </c>
      <c r="B935" s="1011">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12"/>
      <c r="AD935" s="1012"/>
      <c r="AE935" s="1012"/>
      <c r="AF935" s="1012"/>
      <c r="AG935" s="1012"/>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1011">
        <v>9</v>
      </c>
      <c r="B936" s="1011">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12"/>
      <c r="AD936" s="1012"/>
      <c r="AE936" s="1012"/>
      <c r="AF936" s="1012"/>
      <c r="AG936" s="1012"/>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1011">
        <v>10</v>
      </c>
      <c r="B937" s="1011">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12"/>
      <c r="AD937" s="1012"/>
      <c r="AE937" s="1012"/>
      <c r="AF937" s="1012"/>
      <c r="AG937" s="1012"/>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1011">
        <v>11</v>
      </c>
      <c r="B938" s="1011">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12"/>
      <c r="AD938" s="1012"/>
      <c r="AE938" s="1012"/>
      <c r="AF938" s="1012"/>
      <c r="AG938" s="1012"/>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1011">
        <v>12</v>
      </c>
      <c r="B939" s="1011">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12"/>
      <c r="AD939" s="1012"/>
      <c r="AE939" s="1012"/>
      <c r="AF939" s="1012"/>
      <c r="AG939" s="1012"/>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1011">
        <v>13</v>
      </c>
      <c r="B940" s="1011">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12"/>
      <c r="AD940" s="1012"/>
      <c r="AE940" s="1012"/>
      <c r="AF940" s="1012"/>
      <c r="AG940" s="1012"/>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1011">
        <v>14</v>
      </c>
      <c r="B941" s="1011">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12"/>
      <c r="AD941" s="1012"/>
      <c r="AE941" s="1012"/>
      <c r="AF941" s="1012"/>
      <c r="AG941" s="1012"/>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1011">
        <v>15</v>
      </c>
      <c r="B942" s="1011">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12"/>
      <c r="AD942" s="1012"/>
      <c r="AE942" s="1012"/>
      <c r="AF942" s="1012"/>
      <c r="AG942" s="1012"/>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1011">
        <v>16</v>
      </c>
      <c r="B943" s="1011">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12"/>
      <c r="AD943" s="1012"/>
      <c r="AE943" s="1012"/>
      <c r="AF943" s="1012"/>
      <c r="AG943" s="1012"/>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1011">
        <v>17</v>
      </c>
      <c r="B944" s="1011">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12"/>
      <c r="AD944" s="1012"/>
      <c r="AE944" s="1012"/>
      <c r="AF944" s="1012"/>
      <c r="AG944" s="1012"/>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1011">
        <v>18</v>
      </c>
      <c r="B945" s="1011">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12"/>
      <c r="AD945" s="1012"/>
      <c r="AE945" s="1012"/>
      <c r="AF945" s="1012"/>
      <c r="AG945" s="1012"/>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1011">
        <v>19</v>
      </c>
      <c r="B946" s="1011">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12"/>
      <c r="AD946" s="1012"/>
      <c r="AE946" s="1012"/>
      <c r="AF946" s="1012"/>
      <c r="AG946" s="1012"/>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1011">
        <v>20</v>
      </c>
      <c r="B947" s="1011">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12"/>
      <c r="AD947" s="1012"/>
      <c r="AE947" s="1012"/>
      <c r="AF947" s="1012"/>
      <c r="AG947" s="1012"/>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1011">
        <v>21</v>
      </c>
      <c r="B948" s="1011">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12"/>
      <c r="AD948" s="1012"/>
      <c r="AE948" s="1012"/>
      <c r="AF948" s="1012"/>
      <c r="AG948" s="1012"/>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1011">
        <v>22</v>
      </c>
      <c r="B949" s="1011">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12"/>
      <c r="AD949" s="1012"/>
      <c r="AE949" s="1012"/>
      <c r="AF949" s="1012"/>
      <c r="AG949" s="1012"/>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1011">
        <v>23</v>
      </c>
      <c r="B950" s="1011">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12"/>
      <c r="AD950" s="1012"/>
      <c r="AE950" s="1012"/>
      <c r="AF950" s="1012"/>
      <c r="AG950" s="1012"/>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1011">
        <v>24</v>
      </c>
      <c r="B951" s="1011">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12"/>
      <c r="AD951" s="1012"/>
      <c r="AE951" s="1012"/>
      <c r="AF951" s="1012"/>
      <c r="AG951" s="1012"/>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1011">
        <v>25</v>
      </c>
      <c r="B952" s="1011">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12"/>
      <c r="AD952" s="1012"/>
      <c r="AE952" s="1012"/>
      <c r="AF952" s="1012"/>
      <c r="AG952" s="1012"/>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1011">
        <v>26</v>
      </c>
      <c r="B953" s="1011">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12"/>
      <c r="AD953" s="1012"/>
      <c r="AE953" s="1012"/>
      <c r="AF953" s="1012"/>
      <c r="AG953" s="1012"/>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1011">
        <v>27</v>
      </c>
      <c r="B954" s="1011">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12"/>
      <c r="AD954" s="1012"/>
      <c r="AE954" s="1012"/>
      <c r="AF954" s="1012"/>
      <c r="AG954" s="1012"/>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1011">
        <v>28</v>
      </c>
      <c r="B955" s="1011">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12"/>
      <c r="AD955" s="1012"/>
      <c r="AE955" s="1012"/>
      <c r="AF955" s="1012"/>
      <c r="AG955" s="1012"/>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1011">
        <v>29</v>
      </c>
      <c r="B956" s="1011">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12"/>
      <c r="AD956" s="1012"/>
      <c r="AE956" s="1012"/>
      <c r="AF956" s="1012"/>
      <c r="AG956" s="1012"/>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1011">
        <v>30</v>
      </c>
      <c r="B957" s="1011">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12"/>
      <c r="AD957" s="1012"/>
      <c r="AE957" s="1012"/>
      <c r="AF957" s="1012"/>
      <c r="AG957" s="1012"/>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13" t="s">
        <v>274</v>
      </c>
      <c r="K960" s="1014"/>
      <c r="L960" s="1014"/>
      <c r="M960" s="1014"/>
      <c r="N960" s="1014"/>
      <c r="O960" s="1014"/>
      <c r="P960" s="430" t="s">
        <v>25</v>
      </c>
      <c r="Q960" s="430"/>
      <c r="R960" s="430"/>
      <c r="S960" s="430"/>
      <c r="T960" s="430"/>
      <c r="U960" s="430"/>
      <c r="V960" s="430"/>
      <c r="W960" s="430"/>
      <c r="X960" s="430"/>
      <c r="Y960" s="864" t="s">
        <v>319</v>
      </c>
      <c r="Z960" s="865"/>
      <c r="AA960" s="865"/>
      <c r="AB960" s="865"/>
      <c r="AC960" s="1013" t="s">
        <v>310</v>
      </c>
      <c r="AD960" s="1013"/>
      <c r="AE960" s="1013"/>
      <c r="AF960" s="1013"/>
      <c r="AG960" s="1013"/>
      <c r="AH960" s="864" t="s">
        <v>236</v>
      </c>
      <c r="AI960" s="862"/>
      <c r="AJ960" s="862"/>
      <c r="AK960" s="862"/>
      <c r="AL960" s="862" t="s">
        <v>19</v>
      </c>
      <c r="AM960" s="862"/>
      <c r="AN960" s="862"/>
      <c r="AO960" s="866"/>
      <c r="AP960" s="1015" t="s">
        <v>275</v>
      </c>
      <c r="AQ960" s="1015"/>
      <c r="AR960" s="1015"/>
      <c r="AS960" s="1015"/>
      <c r="AT960" s="1015"/>
      <c r="AU960" s="1015"/>
      <c r="AV960" s="1015"/>
      <c r="AW960" s="1015"/>
      <c r="AX960" s="1015"/>
      <c r="AY960" s="34">
        <f>$AY$958</f>
        <v>0</v>
      </c>
    </row>
    <row r="961" spans="1:51" ht="26.25" customHeight="1" x14ac:dyDescent="0.15">
      <c r="A961" s="1011">
        <v>1</v>
      </c>
      <c r="B961" s="1011">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12"/>
      <c r="AD961" s="1012"/>
      <c r="AE961" s="1012"/>
      <c r="AF961" s="1012"/>
      <c r="AG961" s="1012"/>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1011">
        <v>2</v>
      </c>
      <c r="B962" s="1011">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12"/>
      <c r="AD962" s="1012"/>
      <c r="AE962" s="1012"/>
      <c r="AF962" s="1012"/>
      <c r="AG962" s="1012"/>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1011">
        <v>3</v>
      </c>
      <c r="B963" s="1011">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12"/>
      <c r="AD963" s="1012"/>
      <c r="AE963" s="1012"/>
      <c r="AF963" s="1012"/>
      <c r="AG963" s="1012"/>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1011">
        <v>4</v>
      </c>
      <c r="B964" s="1011">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12"/>
      <c r="AD964" s="1012"/>
      <c r="AE964" s="1012"/>
      <c r="AF964" s="1012"/>
      <c r="AG964" s="1012"/>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1011">
        <v>5</v>
      </c>
      <c r="B965" s="1011">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12"/>
      <c r="AD965" s="1012"/>
      <c r="AE965" s="1012"/>
      <c r="AF965" s="1012"/>
      <c r="AG965" s="1012"/>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1011">
        <v>6</v>
      </c>
      <c r="B966" s="1011">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12"/>
      <c r="AD966" s="1012"/>
      <c r="AE966" s="1012"/>
      <c r="AF966" s="1012"/>
      <c r="AG966" s="1012"/>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1011">
        <v>7</v>
      </c>
      <c r="B967" s="1011">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12"/>
      <c r="AD967" s="1012"/>
      <c r="AE967" s="1012"/>
      <c r="AF967" s="1012"/>
      <c r="AG967" s="1012"/>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1011">
        <v>8</v>
      </c>
      <c r="B968" s="1011">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12"/>
      <c r="AD968" s="1012"/>
      <c r="AE968" s="1012"/>
      <c r="AF968" s="1012"/>
      <c r="AG968" s="1012"/>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1011">
        <v>9</v>
      </c>
      <c r="B969" s="1011">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12"/>
      <c r="AD969" s="1012"/>
      <c r="AE969" s="1012"/>
      <c r="AF969" s="1012"/>
      <c r="AG969" s="1012"/>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1011">
        <v>10</v>
      </c>
      <c r="B970" s="1011">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12"/>
      <c r="AD970" s="1012"/>
      <c r="AE970" s="1012"/>
      <c r="AF970" s="1012"/>
      <c r="AG970" s="1012"/>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1011">
        <v>11</v>
      </c>
      <c r="B971" s="1011">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12"/>
      <c r="AD971" s="1012"/>
      <c r="AE971" s="1012"/>
      <c r="AF971" s="1012"/>
      <c r="AG971" s="1012"/>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1011">
        <v>12</v>
      </c>
      <c r="B972" s="1011">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12"/>
      <c r="AD972" s="1012"/>
      <c r="AE972" s="1012"/>
      <c r="AF972" s="1012"/>
      <c r="AG972" s="1012"/>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1011">
        <v>13</v>
      </c>
      <c r="B973" s="1011">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12"/>
      <c r="AD973" s="1012"/>
      <c r="AE973" s="1012"/>
      <c r="AF973" s="1012"/>
      <c r="AG973" s="1012"/>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1011">
        <v>14</v>
      </c>
      <c r="B974" s="1011">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12"/>
      <c r="AD974" s="1012"/>
      <c r="AE974" s="1012"/>
      <c r="AF974" s="1012"/>
      <c r="AG974" s="1012"/>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1011">
        <v>15</v>
      </c>
      <c r="B975" s="1011">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12"/>
      <c r="AD975" s="1012"/>
      <c r="AE975" s="1012"/>
      <c r="AF975" s="1012"/>
      <c r="AG975" s="1012"/>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1011">
        <v>16</v>
      </c>
      <c r="B976" s="1011">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12"/>
      <c r="AD976" s="1012"/>
      <c r="AE976" s="1012"/>
      <c r="AF976" s="1012"/>
      <c r="AG976" s="1012"/>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1011">
        <v>17</v>
      </c>
      <c r="B977" s="1011">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12"/>
      <c r="AD977" s="1012"/>
      <c r="AE977" s="1012"/>
      <c r="AF977" s="1012"/>
      <c r="AG977" s="1012"/>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1011">
        <v>18</v>
      </c>
      <c r="B978" s="1011">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12"/>
      <c r="AD978" s="1012"/>
      <c r="AE978" s="1012"/>
      <c r="AF978" s="1012"/>
      <c r="AG978" s="1012"/>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1011">
        <v>19</v>
      </c>
      <c r="B979" s="1011">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12"/>
      <c r="AD979" s="1012"/>
      <c r="AE979" s="1012"/>
      <c r="AF979" s="1012"/>
      <c r="AG979" s="1012"/>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1011">
        <v>20</v>
      </c>
      <c r="B980" s="1011">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12"/>
      <c r="AD980" s="1012"/>
      <c r="AE980" s="1012"/>
      <c r="AF980" s="1012"/>
      <c r="AG980" s="1012"/>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1011">
        <v>21</v>
      </c>
      <c r="B981" s="1011">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12"/>
      <c r="AD981" s="1012"/>
      <c r="AE981" s="1012"/>
      <c r="AF981" s="1012"/>
      <c r="AG981" s="1012"/>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1011">
        <v>22</v>
      </c>
      <c r="B982" s="1011">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12"/>
      <c r="AD982" s="1012"/>
      <c r="AE982" s="1012"/>
      <c r="AF982" s="1012"/>
      <c r="AG982" s="1012"/>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1011">
        <v>23</v>
      </c>
      <c r="B983" s="1011">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12"/>
      <c r="AD983" s="1012"/>
      <c r="AE983" s="1012"/>
      <c r="AF983" s="1012"/>
      <c r="AG983" s="1012"/>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1011">
        <v>24</v>
      </c>
      <c r="B984" s="1011">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12"/>
      <c r="AD984" s="1012"/>
      <c r="AE984" s="1012"/>
      <c r="AF984" s="1012"/>
      <c r="AG984" s="1012"/>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1011">
        <v>25</v>
      </c>
      <c r="B985" s="1011">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12"/>
      <c r="AD985" s="1012"/>
      <c r="AE985" s="1012"/>
      <c r="AF985" s="1012"/>
      <c r="AG985" s="1012"/>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1011">
        <v>26</v>
      </c>
      <c r="B986" s="1011">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12"/>
      <c r="AD986" s="1012"/>
      <c r="AE986" s="1012"/>
      <c r="AF986" s="1012"/>
      <c r="AG986" s="1012"/>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1011">
        <v>27</v>
      </c>
      <c r="B987" s="1011">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12"/>
      <c r="AD987" s="1012"/>
      <c r="AE987" s="1012"/>
      <c r="AF987" s="1012"/>
      <c r="AG987" s="1012"/>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1011">
        <v>28</v>
      </c>
      <c r="B988" s="1011">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12"/>
      <c r="AD988" s="1012"/>
      <c r="AE988" s="1012"/>
      <c r="AF988" s="1012"/>
      <c r="AG988" s="1012"/>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1011">
        <v>29</v>
      </c>
      <c r="B989" s="1011">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12"/>
      <c r="AD989" s="1012"/>
      <c r="AE989" s="1012"/>
      <c r="AF989" s="1012"/>
      <c r="AG989" s="1012"/>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1011">
        <v>30</v>
      </c>
      <c r="B990" s="1011">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12"/>
      <c r="AD990" s="1012"/>
      <c r="AE990" s="1012"/>
      <c r="AF990" s="1012"/>
      <c r="AG990" s="1012"/>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13" t="s">
        <v>274</v>
      </c>
      <c r="K993" s="1014"/>
      <c r="L993" s="1014"/>
      <c r="M993" s="1014"/>
      <c r="N993" s="1014"/>
      <c r="O993" s="1014"/>
      <c r="P993" s="430" t="s">
        <v>25</v>
      </c>
      <c r="Q993" s="430"/>
      <c r="R993" s="430"/>
      <c r="S993" s="430"/>
      <c r="T993" s="430"/>
      <c r="U993" s="430"/>
      <c r="V993" s="430"/>
      <c r="W993" s="430"/>
      <c r="X993" s="430"/>
      <c r="Y993" s="864" t="s">
        <v>319</v>
      </c>
      <c r="Z993" s="865"/>
      <c r="AA993" s="865"/>
      <c r="AB993" s="865"/>
      <c r="AC993" s="1013" t="s">
        <v>310</v>
      </c>
      <c r="AD993" s="1013"/>
      <c r="AE993" s="1013"/>
      <c r="AF993" s="1013"/>
      <c r="AG993" s="1013"/>
      <c r="AH993" s="864" t="s">
        <v>236</v>
      </c>
      <c r="AI993" s="862"/>
      <c r="AJ993" s="862"/>
      <c r="AK993" s="862"/>
      <c r="AL993" s="862" t="s">
        <v>19</v>
      </c>
      <c r="AM993" s="862"/>
      <c r="AN993" s="862"/>
      <c r="AO993" s="866"/>
      <c r="AP993" s="1015" t="s">
        <v>275</v>
      </c>
      <c r="AQ993" s="1015"/>
      <c r="AR993" s="1015"/>
      <c r="AS993" s="1015"/>
      <c r="AT993" s="1015"/>
      <c r="AU993" s="1015"/>
      <c r="AV993" s="1015"/>
      <c r="AW993" s="1015"/>
      <c r="AX993" s="1015"/>
      <c r="AY993" s="34">
        <f>$AY$991</f>
        <v>0</v>
      </c>
    </row>
    <row r="994" spans="1:51" ht="26.25" customHeight="1" x14ac:dyDescent="0.15">
      <c r="A994" s="1011">
        <v>1</v>
      </c>
      <c r="B994" s="1011">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12"/>
      <c r="AD994" s="1012"/>
      <c r="AE994" s="1012"/>
      <c r="AF994" s="1012"/>
      <c r="AG994" s="1012"/>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1011">
        <v>2</v>
      </c>
      <c r="B995" s="1011">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12"/>
      <c r="AD995" s="1012"/>
      <c r="AE995" s="1012"/>
      <c r="AF995" s="1012"/>
      <c r="AG995" s="1012"/>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1011">
        <v>3</v>
      </c>
      <c r="B996" s="1011">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12"/>
      <c r="AD996" s="1012"/>
      <c r="AE996" s="1012"/>
      <c r="AF996" s="1012"/>
      <c r="AG996" s="1012"/>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1011">
        <v>4</v>
      </c>
      <c r="B997" s="1011">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12"/>
      <c r="AD997" s="1012"/>
      <c r="AE997" s="1012"/>
      <c r="AF997" s="1012"/>
      <c r="AG997" s="1012"/>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1011">
        <v>5</v>
      </c>
      <c r="B998" s="1011">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12"/>
      <c r="AD998" s="1012"/>
      <c r="AE998" s="1012"/>
      <c r="AF998" s="1012"/>
      <c r="AG998" s="1012"/>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1011">
        <v>6</v>
      </c>
      <c r="B999" s="1011">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12"/>
      <c r="AD999" s="1012"/>
      <c r="AE999" s="1012"/>
      <c r="AF999" s="1012"/>
      <c r="AG999" s="1012"/>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1011">
        <v>7</v>
      </c>
      <c r="B1000" s="1011">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12"/>
      <c r="AD1000" s="1012"/>
      <c r="AE1000" s="1012"/>
      <c r="AF1000" s="1012"/>
      <c r="AG1000" s="1012"/>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1011">
        <v>8</v>
      </c>
      <c r="B1001" s="1011">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12"/>
      <c r="AD1001" s="1012"/>
      <c r="AE1001" s="1012"/>
      <c r="AF1001" s="1012"/>
      <c r="AG1001" s="1012"/>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1011">
        <v>9</v>
      </c>
      <c r="B1002" s="1011">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12"/>
      <c r="AD1002" s="1012"/>
      <c r="AE1002" s="1012"/>
      <c r="AF1002" s="1012"/>
      <c r="AG1002" s="1012"/>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1011">
        <v>10</v>
      </c>
      <c r="B1003" s="1011">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12"/>
      <c r="AD1003" s="1012"/>
      <c r="AE1003" s="1012"/>
      <c r="AF1003" s="1012"/>
      <c r="AG1003" s="1012"/>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1011">
        <v>11</v>
      </c>
      <c r="B1004" s="1011">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12"/>
      <c r="AD1004" s="1012"/>
      <c r="AE1004" s="1012"/>
      <c r="AF1004" s="1012"/>
      <c r="AG1004" s="1012"/>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1011">
        <v>12</v>
      </c>
      <c r="B1005" s="1011">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12"/>
      <c r="AD1005" s="1012"/>
      <c r="AE1005" s="1012"/>
      <c r="AF1005" s="1012"/>
      <c r="AG1005" s="1012"/>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1011">
        <v>13</v>
      </c>
      <c r="B1006" s="1011">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12"/>
      <c r="AD1006" s="1012"/>
      <c r="AE1006" s="1012"/>
      <c r="AF1006" s="1012"/>
      <c r="AG1006" s="1012"/>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1011">
        <v>14</v>
      </c>
      <c r="B1007" s="1011">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12"/>
      <c r="AD1007" s="1012"/>
      <c r="AE1007" s="1012"/>
      <c r="AF1007" s="1012"/>
      <c r="AG1007" s="1012"/>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1011">
        <v>15</v>
      </c>
      <c r="B1008" s="1011">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12"/>
      <c r="AD1008" s="1012"/>
      <c r="AE1008" s="1012"/>
      <c r="AF1008" s="1012"/>
      <c r="AG1008" s="1012"/>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1011">
        <v>16</v>
      </c>
      <c r="B1009" s="1011">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12"/>
      <c r="AD1009" s="1012"/>
      <c r="AE1009" s="1012"/>
      <c r="AF1009" s="1012"/>
      <c r="AG1009" s="1012"/>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1011">
        <v>17</v>
      </c>
      <c r="B1010" s="1011">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12"/>
      <c r="AD1010" s="1012"/>
      <c r="AE1010" s="1012"/>
      <c r="AF1010" s="1012"/>
      <c r="AG1010" s="1012"/>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1011">
        <v>18</v>
      </c>
      <c r="B1011" s="1011">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12"/>
      <c r="AD1011" s="1012"/>
      <c r="AE1011" s="1012"/>
      <c r="AF1011" s="1012"/>
      <c r="AG1011" s="1012"/>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1011">
        <v>19</v>
      </c>
      <c r="B1012" s="1011">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12"/>
      <c r="AD1012" s="1012"/>
      <c r="AE1012" s="1012"/>
      <c r="AF1012" s="1012"/>
      <c r="AG1012" s="1012"/>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1011">
        <v>20</v>
      </c>
      <c r="B1013" s="1011">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12"/>
      <c r="AD1013" s="1012"/>
      <c r="AE1013" s="1012"/>
      <c r="AF1013" s="1012"/>
      <c r="AG1013" s="1012"/>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1011">
        <v>21</v>
      </c>
      <c r="B1014" s="1011">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12"/>
      <c r="AD1014" s="1012"/>
      <c r="AE1014" s="1012"/>
      <c r="AF1014" s="1012"/>
      <c r="AG1014" s="1012"/>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1011">
        <v>22</v>
      </c>
      <c r="B1015" s="1011">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12"/>
      <c r="AD1015" s="1012"/>
      <c r="AE1015" s="1012"/>
      <c r="AF1015" s="1012"/>
      <c r="AG1015" s="1012"/>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1011">
        <v>23</v>
      </c>
      <c r="B1016" s="1011">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12"/>
      <c r="AD1016" s="1012"/>
      <c r="AE1016" s="1012"/>
      <c r="AF1016" s="1012"/>
      <c r="AG1016" s="1012"/>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1011">
        <v>24</v>
      </c>
      <c r="B1017" s="1011">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12"/>
      <c r="AD1017" s="1012"/>
      <c r="AE1017" s="1012"/>
      <c r="AF1017" s="1012"/>
      <c r="AG1017" s="1012"/>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1011">
        <v>25</v>
      </c>
      <c r="B1018" s="1011">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12"/>
      <c r="AD1018" s="1012"/>
      <c r="AE1018" s="1012"/>
      <c r="AF1018" s="1012"/>
      <c r="AG1018" s="1012"/>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1011">
        <v>26</v>
      </c>
      <c r="B1019" s="1011">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12"/>
      <c r="AD1019" s="1012"/>
      <c r="AE1019" s="1012"/>
      <c r="AF1019" s="1012"/>
      <c r="AG1019" s="1012"/>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1011">
        <v>27</v>
      </c>
      <c r="B1020" s="1011">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12"/>
      <c r="AD1020" s="1012"/>
      <c r="AE1020" s="1012"/>
      <c r="AF1020" s="1012"/>
      <c r="AG1020" s="1012"/>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1011">
        <v>28</v>
      </c>
      <c r="B1021" s="1011">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12"/>
      <c r="AD1021" s="1012"/>
      <c r="AE1021" s="1012"/>
      <c r="AF1021" s="1012"/>
      <c r="AG1021" s="1012"/>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1011">
        <v>29</v>
      </c>
      <c r="B1022" s="1011">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12"/>
      <c r="AD1022" s="1012"/>
      <c r="AE1022" s="1012"/>
      <c r="AF1022" s="1012"/>
      <c r="AG1022" s="1012"/>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1011">
        <v>30</v>
      </c>
      <c r="B1023" s="1011">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12"/>
      <c r="AD1023" s="1012"/>
      <c r="AE1023" s="1012"/>
      <c r="AF1023" s="1012"/>
      <c r="AG1023" s="1012"/>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13" t="s">
        <v>274</v>
      </c>
      <c r="K1026" s="1014"/>
      <c r="L1026" s="1014"/>
      <c r="M1026" s="1014"/>
      <c r="N1026" s="1014"/>
      <c r="O1026" s="1014"/>
      <c r="P1026" s="430" t="s">
        <v>25</v>
      </c>
      <c r="Q1026" s="430"/>
      <c r="R1026" s="430"/>
      <c r="S1026" s="430"/>
      <c r="T1026" s="430"/>
      <c r="U1026" s="430"/>
      <c r="V1026" s="430"/>
      <c r="W1026" s="430"/>
      <c r="X1026" s="430"/>
      <c r="Y1026" s="864" t="s">
        <v>319</v>
      </c>
      <c r="Z1026" s="865"/>
      <c r="AA1026" s="865"/>
      <c r="AB1026" s="865"/>
      <c r="AC1026" s="1013" t="s">
        <v>310</v>
      </c>
      <c r="AD1026" s="1013"/>
      <c r="AE1026" s="1013"/>
      <c r="AF1026" s="1013"/>
      <c r="AG1026" s="1013"/>
      <c r="AH1026" s="864" t="s">
        <v>236</v>
      </c>
      <c r="AI1026" s="862"/>
      <c r="AJ1026" s="862"/>
      <c r="AK1026" s="862"/>
      <c r="AL1026" s="862" t="s">
        <v>19</v>
      </c>
      <c r="AM1026" s="862"/>
      <c r="AN1026" s="862"/>
      <c r="AO1026" s="866"/>
      <c r="AP1026" s="1015" t="s">
        <v>275</v>
      </c>
      <c r="AQ1026" s="1015"/>
      <c r="AR1026" s="1015"/>
      <c r="AS1026" s="1015"/>
      <c r="AT1026" s="1015"/>
      <c r="AU1026" s="1015"/>
      <c r="AV1026" s="1015"/>
      <c r="AW1026" s="1015"/>
      <c r="AX1026" s="1015"/>
      <c r="AY1026" s="34">
        <f>$AY$1024</f>
        <v>0</v>
      </c>
    </row>
    <row r="1027" spans="1:51" ht="26.25" customHeight="1" x14ac:dyDescent="0.15">
      <c r="A1027" s="1011">
        <v>1</v>
      </c>
      <c r="B1027" s="1011">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12"/>
      <c r="AD1027" s="1012"/>
      <c r="AE1027" s="1012"/>
      <c r="AF1027" s="1012"/>
      <c r="AG1027" s="1012"/>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1011">
        <v>2</v>
      </c>
      <c r="B1028" s="1011">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12"/>
      <c r="AD1028" s="1012"/>
      <c r="AE1028" s="1012"/>
      <c r="AF1028" s="1012"/>
      <c r="AG1028" s="1012"/>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1011">
        <v>3</v>
      </c>
      <c r="B1029" s="1011">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12"/>
      <c r="AD1029" s="1012"/>
      <c r="AE1029" s="1012"/>
      <c r="AF1029" s="1012"/>
      <c r="AG1029" s="1012"/>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1011">
        <v>4</v>
      </c>
      <c r="B1030" s="1011">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12"/>
      <c r="AD1030" s="1012"/>
      <c r="AE1030" s="1012"/>
      <c r="AF1030" s="1012"/>
      <c r="AG1030" s="1012"/>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1011">
        <v>5</v>
      </c>
      <c r="B1031" s="1011">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12"/>
      <c r="AD1031" s="1012"/>
      <c r="AE1031" s="1012"/>
      <c r="AF1031" s="1012"/>
      <c r="AG1031" s="1012"/>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1011">
        <v>6</v>
      </c>
      <c r="B1032" s="1011">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12"/>
      <c r="AD1032" s="1012"/>
      <c r="AE1032" s="1012"/>
      <c r="AF1032" s="1012"/>
      <c r="AG1032" s="1012"/>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1011">
        <v>7</v>
      </c>
      <c r="B1033" s="1011">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12"/>
      <c r="AD1033" s="1012"/>
      <c r="AE1033" s="1012"/>
      <c r="AF1033" s="1012"/>
      <c r="AG1033" s="1012"/>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1011">
        <v>8</v>
      </c>
      <c r="B1034" s="1011">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12"/>
      <c r="AD1034" s="1012"/>
      <c r="AE1034" s="1012"/>
      <c r="AF1034" s="1012"/>
      <c r="AG1034" s="1012"/>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1011">
        <v>9</v>
      </c>
      <c r="B1035" s="1011">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12"/>
      <c r="AD1035" s="1012"/>
      <c r="AE1035" s="1012"/>
      <c r="AF1035" s="1012"/>
      <c r="AG1035" s="1012"/>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1011">
        <v>10</v>
      </c>
      <c r="B1036" s="1011">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12"/>
      <c r="AD1036" s="1012"/>
      <c r="AE1036" s="1012"/>
      <c r="AF1036" s="1012"/>
      <c r="AG1036" s="1012"/>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1011">
        <v>11</v>
      </c>
      <c r="B1037" s="1011">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12"/>
      <c r="AD1037" s="1012"/>
      <c r="AE1037" s="1012"/>
      <c r="AF1037" s="1012"/>
      <c r="AG1037" s="1012"/>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1011">
        <v>12</v>
      </c>
      <c r="B1038" s="1011">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12"/>
      <c r="AD1038" s="1012"/>
      <c r="AE1038" s="1012"/>
      <c r="AF1038" s="1012"/>
      <c r="AG1038" s="1012"/>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1011">
        <v>13</v>
      </c>
      <c r="B1039" s="1011">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12"/>
      <c r="AD1039" s="1012"/>
      <c r="AE1039" s="1012"/>
      <c r="AF1039" s="1012"/>
      <c r="AG1039" s="1012"/>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1011">
        <v>14</v>
      </c>
      <c r="B1040" s="1011">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12"/>
      <c r="AD1040" s="1012"/>
      <c r="AE1040" s="1012"/>
      <c r="AF1040" s="1012"/>
      <c r="AG1040" s="1012"/>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1011">
        <v>15</v>
      </c>
      <c r="B1041" s="1011">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12"/>
      <c r="AD1041" s="1012"/>
      <c r="AE1041" s="1012"/>
      <c r="AF1041" s="1012"/>
      <c r="AG1041" s="1012"/>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1011">
        <v>16</v>
      </c>
      <c r="B1042" s="1011">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12"/>
      <c r="AD1042" s="1012"/>
      <c r="AE1042" s="1012"/>
      <c r="AF1042" s="1012"/>
      <c r="AG1042" s="1012"/>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1011">
        <v>17</v>
      </c>
      <c r="B1043" s="1011">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12"/>
      <c r="AD1043" s="1012"/>
      <c r="AE1043" s="1012"/>
      <c r="AF1043" s="1012"/>
      <c r="AG1043" s="1012"/>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1011">
        <v>18</v>
      </c>
      <c r="B1044" s="1011">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12"/>
      <c r="AD1044" s="1012"/>
      <c r="AE1044" s="1012"/>
      <c r="AF1044" s="1012"/>
      <c r="AG1044" s="1012"/>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1011">
        <v>19</v>
      </c>
      <c r="B1045" s="1011">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12"/>
      <c r="AD1045" s="1012"/>
      <c r="AE1045" s="1012"/>
      <c r="AF1045" s="1012"/>
      <c r="AG1045" s="1012"/>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1011">
        <v>20</v>
      </c>
      <c r="B1046" s="1011">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12"/>
      <c r="AD1046" s="1012"/>
      <c r="AE1046" s="1012"/>
      <c r="AF1046" s="1012"/>
      <c r="AG1046" s="1012"/>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1011">
        <v>21</v>
      </c>
      <c r="B1047" s="1011">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12"/>
      <c r="AD1047" s="1012"/>
      <c r="AE1047" s="1012"/>
      <c r="AF1047" s="1012"/>
      <c r="AG1047" s="1012"/>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1011">
        <v>22</v>
      </c>
      <c r="B1048" s="1011">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12"/>
      <c r="AD1048" s="1012"/>
      <c r="AE1048" s="1012"/>
      <c r="AF1048" s="1012"/>
      <c r="AG1048" s="1012"/>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1011">
        <v>23</v>
      </c>
      <c r="B1049" s="1011">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12"/>
      <c r="AD1049" s="1012"/>
      <c r="AE1049" s="1012"/>
      <c r="AF1049" s="1012"/>
      <c r="AG1049" s="1012"/>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1011">
        <v>24</v>
      </c>
      <c r="B1050" s="1011">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12"/>
      <c r="AD1050" s="1012"/>
      <c r="AE1050" s="1012"/>
      <c r="AF1050" s="1012"/>
      <c r="AG1050" s="1012"/>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1011">
        <v>25</v>
      </c>
      <c r="B1051" s="1011">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12"/>
      <c r="AD1051" s="1012"/>
      <c r="AE1051" s="1012"/>
      <c r="AF1051" s="1012"/>
      <c r="AG1051" s="1012"/>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1011">
        <v>26</v>
      </c>
      <c r="B1052" s="1011">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12"/>
      <c r="AD1052" s="1012"/>
      <c r="AE1052" s="1012"/>
      <c r="AF1052" s="1012"/>
      <c r="AG1052" s="1012"/>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1011">
        <v>27</v>
      </c>
      <c r="B1053" s="1011">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12"/>
      <c r="AD1053" s="1012"/>
      <c r="AE1053" s="1012"/>
      <c r="AF1053" s="1012"/>
      <c r="AG1053" s="1012"/>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1011">
        <v>28</v>
      </c>
      <c r="B1054" s="1011">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12"/>
      <c r="AD1054" s="1012"/>
      <c r="AE1054" s="1012"/>
      <c r="AF1054" s="1012"/>
      <c r="AG1054" s="1012"/>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1011">
        <v>29</v>
      </c>
      <c r="B1055" s="1011">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12"/>
      <c r="AD1055" s="1012"/>
      <c r="AE1055" s="1012"/>
      <c r="AF1055" s="1012"/>
      <c r="AG1055" s="1012"/>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1011">
        <v>30</v>
      </c>
      <c r="B1056" s="1011">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12"/>
      <c r="AD1056" s="1012"/>
      <c r="AE1056" s="1012"/>
      <c r="AF1056" s="1012"/>
      <c r="AG1056" s="1012"/>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13" t="s">
        <v>274</v>
      </c>
      <c r="K1059" s="1014"/>
      <c r="L1059" s="1014"/>
      <c r="M1059" s="1014"/>
      <c r="N1059" s="1014"/>
      <c r="O1059" s="1014"/>
      <c r="P1059" s="430" t="s">
        <v>25</v>
      </c>
      <c r="Q1059" s="430"/>
      <c r="R1059" s="430"/>
      <c r="S1059" s="430"/>
      <c r="T1059" s="430"/>
      <c r="U1059" s="430"/>
      <c r="V1059" s="430"/>
      <c r="W1059" s="430"/>
      <c r="X1059" s="430"/>
      <c r="Y1059" s="864" t="s">
        <v>319</v>
      </c>
      <c r="Z1059" s="865"/>
      <c r="AA1059" s="865"/>
      <c r="AB1059" s="865"/>
      <c r="AC1059" s="1013" t="s">
        <v>310</v>
      </c>
      <c r="AD1059" s="1013"/>
      <c r="AE1059" s="1013"/>
      <c r="AF1059" s="1013"/>
      <c r="AG1059" s="1013"/>
      <c r="AH1059" s="864" t="s">
        <v>236</v>
      </c>
      <c r="AI1059" s="862"/>
      <c r="AJ1059" s="862"/>
      <c r="AK1059" s="862"/>
      <c r="AL1059" s="862" t="s">
        <v>19</v>
      </c>
      <c r="AM1059" s="862"/>
      <c r="AN1059" s="862"/>
      <c r="AO1059" s="866"/>
      <c r="AP1059" s="1015" t="s">
        <v>275</v>
      </c>
      <c r="AQ1059" s="1015"/>
      <c r="AR1059" s="1015"/>
      <c r="AS1059" s="1015"/>
      <c r="AT1059" s="1015"/>
      <c r="AU1059" s="1015"/>
      <c r="AV1059" s="1015"/>
      <c r="AW1059" s="1015"/>
      <c r="AX1059" s="1015"/>
      <c r="AY1059" s="34">
        <f>$AY$1057</f>
        <v>0</v>
      </c>
    </row>
    <row r="1060" spans="1:51" ht="26.25" customHeight="1" x14ac:dyDescent="0.15">
      <c r="A1060" s="1011">
        <v>1</v>
      </c>
      <c r="B1060" s="1011">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12"/>
      <c r="AD1060" s="1012"/>
      <c r="AE1060" s="1012"/>
      <c r="AF1060" s="1012"/>
      <c r="AG1060" s="1012"/>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1011">
        <v>2</v>
      </c>
      <c r="B1061" s="1011">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12"/>
      <c r="AD1061" s="1012"/>
      <c r="AE1061" s="1012"/>
      <c r="AF1061" s="1012"/>
      <c r="AG1061" s="1012"/>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1011">
        <v>3</v>
      </c>
      <c r="B1062" s="1011">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12"/>
      <c r="AD1062" s="1012"/>
      <c r="AE1062" s="1012"/>
      <c r="AF1062" s="1012"/>
      <c r="AG1062" s="1012"/>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1011">
        <v>4</v>
      </c>
      <c r="B1063" s="1011">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12"/>
      <c r="AD1063" s="1012"/>
      <c r="AE1063" s="1012"/>
      <c r="AF1063" s="1012"/>
      <c r="AG1063" s="1012"/>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1011">
        <v>5</v>
      </c>
      <c r="B1064" s="1011">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12"/>
      <c r="AD1064" s="1012"/>
      <c r="AE1064" s="1012"/>
      <c r="AF1064" s="1012"/>
      <c r="AG1064" s="1012"/>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1011">
        <v>6</v>
      </c>
      <c r="B1065" s="1011">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12"/>
      <c r="AD1065" s="1012"/>
      <c r="AE1065" s="1012"/>
      <c r="AF1065" s="1012"/>
      <c r="AG1065" s="1012"/>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1011">
        <v>7</v>
      </c>
      <c r="B1066" s="1011">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12"/>
      <c r="AD1066" s="1012"/>
      <c r="AE1066" s="1012"/>
      <c r="AF1066" s="1012"/>
      <c r="AG1066" s="1012"/>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1011">
        <v>8</v>
      </c>
      <c r="B1067" s="1011">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12"/>
      <c r="AD1067" s="1012"/>
      <c r="AE1067" s="1012"/>
      <c r="AF1067" s="1012"/>
      <c r="AG1067" s="1012"/>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1011">
        <v>9</v>
      </c>
      <c r="B1068" s="1011">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12"/>
      <c r="AD1068" s="1012"/>
      <c r="AE1068" s="1012"/>
      <c r="AF1068" s="1012"/>
      <c r="AG1068" s="1012"/>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1011">
        <v>10</v>
      </c>
      <c r="B1069" s="1011">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12"/>
      <c r="AD1069" s="1012"/>
      <c r="AE1069" s="1012"/>
      <c r="AF1069" s="1012"/>
      <c r="AG1069" s="1012"/>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1011">
        <v>11</v>
      </c>
      <c r="B1070" s="1011">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12"/>
      <c r="AD1070" s="1012"/>
      <c r="AE1070" s="1012"/>
      <c r="AF1070" s="1012"/>
      <c r="AG1070" s="1012"/>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1011">
        <v>12</v>
      </c>
      <c r="B1071" s="1011">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12"/>
      <c r="AD1071" s="1012"/>
      <c r="AE1071" s="1012"/>
      <c r="AF1071" s="1012"/>
      <c r="AG1071" s="1012"/>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1011">
        <v>13</v>
      </c>
      <c r="B1072" s="1011">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12"/>
      <c r="AD1072" s="1012"/>
      <c r="AE1072" s="1012"/>
      <c r="AF1072" s="1012"/>
      <c r="AG1072" s="1012"/>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1011">
        <v>14</v>
      </c>
      <c r="B1073" s="1011">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12"/>
      <c r="AD1073" s="1012"/>
      <c r="AE1073" s="1012"/>
      <c r="AF1073" s="1012"/>
      <c r="AG1073" s="1012"/>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1011">
        <v>15</v>
      </c>
      <c r="B1074" s="1011">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12"/>
      <c r="AD1074" s="1012"/>
      <c r="AE1074" s="1012"/>
      <c r="AF1074" s="1012"/>
      <c r="AG1074" s="1012"/>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1011">
        <v>16</v>
      </c>
      <c r="B1075" s="1011">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12"/>
      <c r="AD1075" s="1012"/>
      <c r="AE1075" s="1012"/>
      <c r="AF1075" s="1012"/>
      <c r="AG1075" s="1012"/>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1011">
        <v>17</v>
      </c>
      <c r="B1076" s="1011">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12"/>
      <c r="AD1076" s="1012"/>
      <c r="AE1076" s="1012"/>
      <c r="AF1076" s="1012"/>
      <c r="AG1076" s="1012"/>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1011">
        <v>18</v>
      </c>
      <c r="B1077" s="1011">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12"/>
      <c r="AD1077" s="1012"/>
      <c r="AE1077" s="1012"/>
      <c r="AF1077" s="1012"/>
      <c r="AG1077" s="1012"/>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1011">
        <v>19</v>
      </c>
      <c r="B1078" s="1011">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12"/>
      <c r="AD1078" s="1012"/>
      <c r="AE1078" s="1012"/>
      <c r="AF1078" s="1012"/>
      <c r="AG1078" s="1012"/>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1011">
        <v>20</v>
      </c>
      <c r="B1079" s="1011">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12"/>
      <c r="AD1079" s="1012"/>
      <c r="AE1079" s="1012"/>
      <c r="AF1079" s="1012"/>
      <c r="AG1079" s="1012"/>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1011">
        <v>21</v>
      </c>
      <c r="B1080" s="1011">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12"/>
      <c r="AD1080" s="1012"/>
      <c r="AE1080" s="1012"/>
      <c r="AF1080" s="1012"/>
      <c r="AG1080" s="1012"/>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1011">
        <v>22</v>
      </c>
      <c r="B1081" s="1011">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12"/>
      <c r="AD1081" s="1012"/>
      <c r="AE1081" s="1012"/>
      <c r="AF1081" s="1012"/>
      <c r="AG1081" s="1012"/>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1011">
        <v>23</v>
      </c>
      <c r="B1082" s="1011">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12"/>
      <c r="AD1082" s="1012"/>
      <c r="AE1082" s="1012"/>
      <c r="AF1082" s="1012"/>
      <c r="AG1082" s="1012"/>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1011">
        <v>24</v>
      </c>
      <c r="B1083" s="1011">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12"/>
      <c r="AD1083" s="1012"/>
      <c r="AE1083" s="1012"/>
      <c r="AF1083" s="1012"/>
      <c r="AG1083" s="1012"/>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1011">
        <v>25</v>
      </c>
      <c r="B1084" s="1011">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12"/>
      <c r="AD1084" s="1012"/>
      <c r="AE1084" s="1012"/>
      <c r="AF1084" s="1012"/>
      <c r="AG1084" s="1012"/>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1011">
        <v>26</v>
      </c>
      <c r="B1085" s="1011">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12"/>
      <c r="AD1085" s="1012"/>
      <c r="AE1085" s="1012"/>
      <c r="AF1085" s="1012"/>
      <c r="AG1085" s="1012"/>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1011">
        <v>27</v>
      </c>
      <c r="B1086" s="1011">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12"/>
      <c r="AD1086" s="1012"/>
      <c r="AE1086" s="1012"/>
      <c r="AF1086" s="1012"/>
      <c r="AG1086" s="1012"/>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1011">
        <v>28</v>
      </c>
      <c r="B1087" s="1011">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12"/>
      <c r="AD1087" s="1012"/>
      <c r="AE1087" s="1012"/>
      <c r="AF1087" s="1012"/>
      <c r="AG1087" s="1012"/>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1011">
        <v>29</v>
      </c>
      <c r="B1088" s="1011">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12"/>
      <c r="AD1088" s="1012"/>
      <c r="AE1088" s="1012"/>
      <c r="AF1088" s="1012"/>
      <c r="AG1088" s="1012"/>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1011">
        <v>30</v>
      </c>
      <c r="B1089" s="1011">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12"/>
      <c r="AD1089" s="1012"/>
      <c r="AE1089" s="1012"/>
      <c r="AF1089" s="1012"/>
      <c r="AG1089" s="1012"/>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13" t="s">
        <v>274</v>
      </c>
      <c r="K1092" s="1014"/>
      <c r="L1092" s="1014"/>
      <c r="M1092" s="1014"/>
      <c r="N1092" s="1014"/>
      <c r="O1092" s="1014"/>
      <c r="P1092" s="430" t="s">
        <v>25</v>
      </c>
      <c r="Q1092" s="430"/>
      <c r="R1092" s="430"/>
      <c r="S1092" s="430"/>
      <c r="T1092" s="430"/>
      <c r="U1092" s="430"/>
      <c r="V1092" s="430"/>
      <c r="W1092" s="430"/>
      <c r="X1092" s="430"/>
      <c r="Y1092" s="864" t="s">
        <v>319</v>
      </c>
      <c r="Z1092" s="865"/>
      <c r="AA1092" s="865"/>
      <c r="AB1092" s="865"/>
      <c r="AC1092" s="1013" t="s">
        <v>310</v>
      </c>
      <c r="AD1092" s="1013"/>
      <c r="AE1092" s="1013"/>
      <c r="AF1092" s="1013"/>
      <c r="AG1092" s="1013"/>
      <c r="AH1092" s="864" t="s">
        <v>236</v>
      </c>
      <c r="AI1092" s="862"/>
      <c r="AJ1092" s="862"/>
      <c r="AK1092" s="862"/>
      <c r="AL1092" s="862" t="s">
        <v>19</v>
      </c>
      <c r="AM1092" s="862"/>
      <c r="AN1092" s="862"/>
      <c r="AO1092" s="866"/>
      <c r="AP1092" s="1015" t="s">
        <v>275</v>
      </c>
      <c r="AQ1092" s="1015"/>
      <c r="AR1092" s="1015"/>
      <c r="AS1092" s="1015"/>
      <c r="AT1092" s="1015"/>
      <c r="AU1092" s="1015"/>
      <c r="AV1092" s="1015"/>
      <c r="AW1092" s="1015"/>
      <c r="AX1092" s="1015"/>
      <c r="AY1092">
        <f>$AY$1090</f>
        <v>0</v>
      </c>
    </row>
    <row r="1093" spans="1:51" ht="26.25" customHeight="1" x14ac:dyDescent="0.15">
      <c r="A1093" s="1011">
        <v>1</v>
      </c>
      <c r="B1093" s="1011">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12"/>
      <c r="AD1093" s="1012"/>
      <c r="AE1093" s="1012"/>
      <c r="AF1093" s="1012"/>
      <c r="AG1093" s="1012"/>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1011">
        <v>2</v>
      </c>
      <c r="B1094" s="1011">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12"/>
      <c r="AD1094" s="1012"/>
      <c r="AE1094" s="1012"/>
      <c r="AF1094" s="1012"/>
      <c r="AG1094" s="1012"/>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1011">
        <v>3</v>
      </c>
      <c r="B1095" s="1011">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12"/>
      <c r="AD1095" s="1012"/>
      <c r="AE1095" s="1012"/>
      <c r="AF1095" s="1012"/>
      <c r="AG1095" s="1012"/>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1011">
        <v>4</v>
      </c>
      <c r="B1096" s="1011">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12"/>
      <c r="AD1096" s="1012"/>
      <c r="AE1096" s="1012"/>
      <c r="AF1096" s="1012"/>
      <c r="AG1096" s="1012"/>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1011">
        <v>5</v>
      </c>
      <c r="B1097" s="1011">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12"/>
      <c r="AD1097" s="1012"/>
      <c r="AE1097" s="1012"/>
      <c r="AF1097" s="1012"/>
      <c r="AG1097" s="1012"/>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1011">
        <v>6</v>
      </c>
      <c r="B1098" s="1011">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12"/>
      <c r="AD1098" s="1012"/>
      <c r="AE1098" s="1012"/>
      <c r="AF1098" s="1012"/>
      <c r="AG1098" s="1012"/>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1011">
        <v>7</v>
      </c>
      <c r="B1099" s="1011">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12"/>
      <c r="AD1099" s="1012"/>
      <c r="AE1099" s="1012"/>
      <c r="AF1099" s="1012"/>
      <c r="AG1099" s="1012"/>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1011">
        <v>8</v>
      </c>
      <c r="B1100" s="1011">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12"/>
      <c r="AD1100" s="1012"/>
      <c r="AE1100" s="1012"/>
      <c r="AF1100" s="1012"/>
      <c r="AG1100" s="1012"/>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1011">
        <v>9</v>
      </c>
      <c r="B1101" s="1011">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12"/>
      <c r="AD1101" s="1012"/>
      <c r="AE1101" s="1012"/>
      <c r="AF1101" s="1012"/>
      <c r="AG1101" s="1012"/>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1011">
        <v>10</v>
      </c>
      <c r="B1102" s="1011">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12"/>
      <c r="AD1102" s="1012"/>
      <c r="AE1102" s="1012"/>
      <c r="AF1102" s="1012"/>
      <c r="AG1102" s="1012"/>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1011">
        <v>11</v>
      </c>
      <c r="B1103" s="1011">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12"/>
      <c r="AD1103" s="1012"/>
      <c r="AE1103" s="1012"/>
      <c r="AF1103" s="1012"/>
      <c r="AG1103" s="1012"/>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1011">
        <v>12</v>
      </c>
      <c r="B1104" s="1011">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12"/>
      <c r="AD1104" s="1012"/>
      <c r="AE1104" s="1012"/>
      <c r="AF1104" s="1012"/>
      <c r="AG1104" s="1012"/>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1011">
        <v>13</v>
      </c>
      <c r="B1105" s="1011">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12"/>
      <c r="AD1105" s="1012"/>
      <c r="AE1105" s="1012"/>
      <c r="AF1105" s="1012"/>
      <c r="AG1105" s="1012"/>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1011">
        <v>14</v>
      </c>
      <c r="B1106" s="1011">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12"/>
      <c r="AD1106" s="1012"/>
      <c r="AE1106" s="1012"/>
      <c r="AF1106" s="1012"/>
      <c r="AG1106" s="1012"/>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1011">
        <v>15</v>
      </c>
      <c r="B1107" s="1011">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12"/>
      <c r="AD1107" s="1012"/>
      <c r="AE1107" s="1012"/>
      <c r="AF1107" s="1012"/>
      <c r="AG1107" s="1012"/>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1011">
        <v>16</v>
      </c>
      <c r="B1108" s="1011">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12"/>
      <c r="AD1108" s="1012"/>
      <c r="AE1108" s="1012"/>
      <c r="AF1108" s="1012"/>
      <c r="AG1108" s="1012"/>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1011">
        <v>17</v>
      </c>
      <c r="B1109" s="1011">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12"/>
      <c r="AD1109" s="1012"/>
      <c r="AE1109" s="1012"/>
      <c r="AF1109" s="1012"/>
      <c r="AG1109" s="1012"/>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1011">
        <v>18</v>
      </c>
      <c r="B1110" s="1011">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12"/>
      <c r="AD1110" s="1012"/>
      <c r="AE1110" s="1012"/>
      <c r="AF1110" s="1012"/>
      <c r="AG1110" s="1012"/>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1011">
        <v>19</v>
      </c>
      <c r="B1111" s="1011">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12"/>
      <c r="AD1111" s="1012"/>
      <c r="AE1111" s="1012"/>
      <c r="AF1111" s="1012"/>
      <c r="AG1111" s="1012"/>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1011">
        <v>20</v>
      </c>
      <c r="B1112" s="1011">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12"/>
      <c r="AD1112" s="1012"/>
      <c r="AE1112" s="1012"/>
      <c r="AF1112" s="1012"/>
      <c r="AG1112" s="1012"/>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1011">
        <v>21</v>
      </c>
      <c r="B1113" s="1011">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12"/>
      <c r="AD1113" s="1012"/>
      <c r="AE1113" s="1012"/>
      <c r="AF1113" s="1012"/>
      <c r="AG1113" s="1012"/>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1011">
        <v>22</v>
      </c>
      <c r="B1114" s="1011">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12"/>
      <c r="AD1114" s="1012"/>
      <c r="AE1114" s="1012"/>
      <c r="AF1114" s="1012"/>
      <c r="AG1114" s="1012"/>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1011">
        <v>23</v>
      </c>
      <c r="B1115" s="1011">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12"/>
      <c r="AD1115" s="1012"/>
      <c r="AE1115" s="1012"/>
      <c r="AF1115" s="1012"/>
      <c r="AG1115" s="1012"/>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1011">
        <v>24</v>
      </c>
      <c r="B1116" s="1011">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12"/>
      <c r="AD1116" s="1012"/>
      <c r="AE1116" s="1012"/>
      <c r="AF1116" s="1012"/>
      <c r="AG1116" s="1012"/>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1011">
        <v>25</v>
      </c>
      <c r="B1117" s="1011">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12"/>
      <c r="AD1117" s="1012"/>
      <c r="AE1117" s="1012"/>
      <c r="AF1117" s="1012"/>
      <c r="AG1117" s="1012"/>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1011">
        <v>26</v>
      </c>
      <c r="B1118" s="1011">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12"/>
      <c r="AD1118" s="1012"/>
      <c r="AE1118" s="1012"/>
      <c r="AF1118" s="1012"/>
      <c r="AG1118" s="1012"/>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1011">
        <v>27</v>
      </c>
      <c r="B1119" s="1011">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12"/>
      <c r="AD1119" s="1012"/>
      <c r="AE1119" s="1012"/>
      <c r="AF1119" s="1012"/>
      <c r="AG1119" s="1012"/>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1011">
        <v>28</v>
      </c>
      <c r="B1120" s="1011">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12"/>
      <c r="AD1120" s="1012"/>
      <c r="AE1120" s="1012"/>
      <c r="AF1120" s="1012"/>
      <c r="AG1120" s="1012"/>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1011">
        <v>29</v>
      </c>
      <c r="B1121" s="1011">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12"/>
      <c r="AD1121" s="1012"/>
      <c r="AE1121" s="1012"/>
      <c r="AF1121" s="1012"/>
      <c r="AG1121" s="1012"/>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1011">
        <v>30</v>
      </c>
      <c r="B1122" s="1011">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12"/>
      <c r="AD1122" s="1012"/>
      <c r="AE1122" s="1012"/>
      <c r="AF1122" s="1012"/>
      <c r="AG1122" s="1012"/>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13" t="s">
        <v>274</v>
      </c>
      <c r="K1125" s="1014"/>
      <c r="L1125" s="1014"/>
      <c r="M1125" s="1014"/>
      <c r="N1125" s="1014"/>
      <c r="O1125" s="1014"/>
      <c r="P1125" s="430" t="s">
        <v>25</v>
      </c>
      <c r="Q1125" s="430"/>
      <c r="R1125" s="430"/>
      <c r="S1125" s="430"/>
      <c r="T1125" s="430"/>
      <c r="U1125" s="430"/>
      <c r="V1125" s="430"/>
      <c r="W1125" s="430"/>
      <c r="X1125" s="430"/>
      <c r="Y1125" s="864" t="s">
        <v>319</v>
      </c>
      <c r="Z1125" s="865"/>
      <c r="AA1125" s="865"/>
      <c r="AB1125" s="865"/>
      <c r="AC1125" s="1013" t="s">
        <v>310</v>
      </c>
      <c r="AD1125" s="1013"/>
      <c r="AE1125" s="1013"/>
      <c r="AF1125" s="1013"/>
      <c r="AG1125" s="1013"/>
      <c r="AH1125" s="864" t="s">
        <v>236</v>
      </c>
      <c r="AI1125" s="862"/>
      <c r="AJ1125" s="862"/>
      <c r="AK1125" s="862"/>
      <c r="AL1125" s="862" t="s">
        <v>19</v>
      </c>
      <c r="AM1125" s="862"/>
      <c r="AN1125" s="862"/>
      <c r="AO1125" s="866"/>
      <c r="AP1125" s="1015" t="s">
        <v>275</v>
      </c>
      <c r="AQ1125" s="1015"/>
      <c r="AR1125" s="1015"/>
      <c r="AS1125" s="1015"/>
      <c r="AT1125" s="1015"/>
      <c r="AU1125" s="1015"/>
      <c r="AV1125" s="1015"/>
      <c r="AW1125" s="1015"/>
      <c r="AX1125" s="1015"/>
      <c r="AY1125">
        <f>$AY$1123</f>
        <v>0</v>
      </c>
    </row>
    <row r="1126" spans="1:51" ht="26.25" customHeight="1" x14ac:dyDescent="0.15">
      <c r="A1126" s="1011">
        <v>1</v>
      </c>
      <c r="B1126" s="1011">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12"/>
      <c r="AD1126" s="1012"/>
      <c r="AE1126" s="1012"/>
      <c r="AF1126" s="1012"/>
      <c r="AG1126" s="1012"/>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1011">
        <v>2</v>
      </c>
      <c r="B1127" s="1011">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12"/>
      <c r="AD1127" s="1012"/>
      <c r="AE1127" s="1012"/>
      <c r="AF1127" s="1012"/>
      <c r="AG1127" s="1012"/>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1011">
        <v>3</v>
      </c>
      <c r="B1128" s="1011">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12"/>
      <c r="AD1128" s="1012"/>
      <c r="AE1128" s="1012"/>
      <c r="AF1128" s="1012"/>
      <c r="AG1128" s="1012"/>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1011">
        <v>4</v>
      </c>
      <c r="B1129" s="1011">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12"/>
      <c r="AD1129" s="1012"/>
      <c r="AE1129" s="1012"/>
      <c r="AF1129" s="1012"/>
      <c r="AG1129" s="1012"/>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1011">
        <v>5</v>
      </c>
      <c r="B1130" s="1011">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12"/>
      <c r="AD1130" s="1012"/>
      <c r="AE1130" s="1012"/>
      <c r="AF1130" s="1012"/>
      <c r="AG1130" s="1012"/>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1011">
        <v>6</v>
      </c>
      <c r="B1131" s="1011">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12"/>
      <c r="AD1131" s="1012"/>
      <c r="AE1131" s="1012"/>
      <c r="AF1131" s="1012"/>
      <c r="AG1131" s="1012"/>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1011">
        <v>7</v>
      </c>
      <c r="B1132" s="1011">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12"/>
      <c r="AD1132" s="1012"/>
      <c r="AE1132" s="1012"/>
      <c r="AF1132" s="1012"/>
      <c r="AG1132" s="1012"/>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1011">
        <v>8</v>
      </c>
      <c r="B1133" s="1011">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12"/>
      <c r="AD1133" s="1012"/>
      <c r="AE1133" s="1012"/>
      <c r="AF1133" s="1012"/>
      <c r="AG1133" s="1012"/>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1011">
        <v>9</v>
      </c>
      <c r="B1134" s="1011">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12"/>
      <c r="AD1134" s="1012"/>
      <c r="AE1134" s="1012"/>
      <c r="AF1134" s="1012"/>
      <c r="AG1134" s="1012"/>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1011">
        <v>10</v>
      </c>
      <c r="B1135" s="1011">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12"/>
      <c r="AD1135" s="1012"/>
      <c r="AE1135" s="1012"/>
      <c r="AF1135" s="1012"/>
      <c r="AG1135" s="1012"/>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1011">
        <v>11</v>
      </c>
      <c r="B1136" s="1011">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12"/>
      <c r="AD1136" s="1012"/>
      <c r="AE1136" s="1012"/>
      <c r="AF1136" s="1012"/>
      <c r="AG1136" s="1012"/>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1011">
        <v>12</v>
      </c>
      <c r="B1137" s="1011">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12"/>
      <c r="AD1137" s="1012"/>
      <c r="AE1137" s="1012"/>
      <c r="AF1137" s="1012"/>
      <c r="AG1137" s="1012"/>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1011">
        <v>13</v>
      </c>
      <c r="B1138" s="1011">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12"/>
      <c r="AD1138" s="1012"/>
      <c r="AE1138" s="1012"/>
      <c r="AF1138" s="1012"/>
      <c r="AG1138" s="1012"/>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1011">
        <v>14</v>
      </c>
      <c r="B1139" s="1011">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12"/>
      <c r="AD1139" s="1012"/>
      <c r="AE1139" s="1012"/>
      <c r="AF1139" s="1012"/>
      <c r="AG1139" s="1012"/>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1011">
        <v>15</v>
      </c>
      <c r="B1140" s="1011">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12"/>
      <c r="AD1140" s="1012"/>
      <c r="AE1140" s="1012"/>
      <c r="AF1140" s="1012"/>
      <c r="AG1140" s="1012"/>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1011">
        <v>16</v>
      </c>
      <c r="B1141" s="1011">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12"/>
      <c r="AD1141" s="1012"/>
      <c r="AE1141" s="1012"/>
      <c r="AF1141" s="1012"/>
      <c r="AG1141" s="1012"/>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1011">
        <v>17</v>
      </c>
      <c r="B1142" s="1011">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12"/>
      <c r="AD1142" s="1012"/>
      <c r="AE1142" s="1012"/>
      <c r="AF1142" s="1012"/>
      <c r="AG1142" s="1012"/>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1011">
        <v>18</v>
      </c>
      <c r="B1143" s="1011">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12"/>
      <c r="AD1143" s="1012"/>
      <c r="AE1143" s="1012"/>
      <c r="AF1143" s="1012"/>
      <c r="AG1143" s="1012"/>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1011">
        <v>19</v>
      </c>
      <c r="B1144" s="1011">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12"/>
      <c r="AD1144" s="1012"/>
      <c r="AE1144" s="1012"/>
      <c r="AF1144" s="1012"/>
      <c r="AG1144" s="1012"/>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1011">
        <v>20</v>
      </c>
      <c r="B1145" s="1011">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12"/>
      <c r="AD1145" s="1012"/>
      <c r="AE1145" s="1012"/>
      <c r="AF1145" s="1012"/>
      <c r="AG1145" s="1012"/>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1011">
        <v>21</v>
      </c>
      <c r="B1146" s="1011">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12"/>
      <c r="AD1146" s="1012"/>
      <c r="AE1146" s="1012"/>
      <c r="AF1146" s="1012"/>
      <c r="AG1146" s="1012"/>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1011">
        <v>22</v>
      </c>
      <c r="B1147" s="1011">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12"/>
      <c r="AD1147" s="1012"/>
      <c r="AE1147" s="1012"/>
      <c r="AF1147" s="1012"/>
      <c r="AG1147" s="1012"/>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1011">
        <v>23</v>
      </c>
      <c r="B1148" s="1011">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12"/>
      <c r="AD1148" s="1012"/>
      <c r="AE1148" s="1012"/>
      <c r="AF1148" s="1012"/>
      <c r="AG1148" s="1012"/>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1011">
        <v>24</v>
      </c>
      <c r="B1149" s="1011">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12"/>
      <c r="AD1149" s="1012"/>
      <c r="AE1149" s="1012"/>
      <c r="AF1149" s="1012"/>
      <c r="AG1149" s="1012"/>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1011">
        <v>25</v>
      </c>
      <c r="B1150" s="1011">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12"/>
      <c r="AD1150" s="1012"/>
      <c r="AE1150" s="1012"/>
      <c r="AF1150" s="1012"/>
      <c r="AG1150" s="1012"/>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1011">
        <v>26</v>
      </c>
      <c r="B1151" s="1011">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12"/>
      <c r="AD1151" s="1012"/>
      <c r="AE1151" s="1012"/>
      <c r="AF1151" s="1012"/>
      <c r="AG1151" s="1012"/>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1011">
        <v>27</v>
      </c>
      <c r="B1152" s="1011">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12"/>
      <c r="AD1152" s="1012"/>
      <c r="AE1152" s="1012"/>
      <c r="AF1152" s="1012"/>
      <c r="AG1152" s="1012"/>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1011">
        <v>28</v>
      </c>
      <c r="B1153" s="1011">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12"/>
      <c r="AD1153" s="1012"/>
      <c r="AE1153" s="1012"/>
      <c r="AF1153" s="1012"/>
      <c r="AG1153" s="1012"/>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1011">
        <v>29</v>
      </c>
      <c r="B1154" s="1011">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12"/>
      <c r="AD1154" s="1012"/>
      <c r="AE1154" s="1012"/>
      <c r="AF1154" s="1012"/>
      <c r="AG1154" s="1012"/>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1011">
        <v>30</v>
      </c>
      <c r="B1155" s="1011">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12"/>
      <c r="AD1155" s="1012"/>
      <c r="AE1155" s="1012"/>
      <c r="AF1155" s="1012"/>
      <c r="AG1155" s="1012"/>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13" t="s">
        <v>274</v>
      </c>
      <c r="K1158" s="1014"/>
      <c r="L1158" s="1014"/>
      <c r="M1158" s="1014"/>
      <c r="N1158" s="1014"/>
      <c r="O1158" s="1014"/>
      <c r="P1158" s="430" t="s">
        <v>25</v>
      </c>
      <c r="Q1158" s="430"/>
      <c r="R1158" s="430"/>
      <c r="S1158" s="430"/>
      <c r="T1158" s="430"/>
      <c r="U1158" s="430"/>
      <c r="V1158" s="430"/>
      <c r="W1158" s="430"/>
      <c r="X1158" s="430"/>
      <c r="Y1158" s="864" t="s">
        <v>319</v>
      </c>
      <c r="Z1158" s="865"/>
      <c r="AA1158" s="865"/>
      <c r="AB1158" s="865"/>
      <c r="AC1158" s="1013" t="s">
        <v>310</v>
      </c>
      <c r="AD1158" s="1013"/>
      <c r="AE1158" s="1013"/>
      <c r="AF1158" s="1013"/>
      <c r="AG1158" s="1013"/>
      <c r="AH1158" s="864" t="s">
        <v>236</v>
      </c>
      <c r="AI1158" s="862"/>
      <c r="AJ1158" s="862"/>
      <c r="AK1158" s="862"/>
      <c r="AL1158" s="862" t="s">
        <v>19</v>
      </c>
      <c r="AM1158" s="862"/>
      <c r="AN1158" s="862"/>
      <c r="AO1158" s="866"/>
      <c r="AP1158" s="1015" t="s">
        <v>275</v>
      </c>
      <c r="AQ1158" s="1015"/>
      <c r="AR1158" s="1015"/>
      <c r="AS1158" s="1015"/>
      <c r="AT1158" s="1015"/>
      <c r="AU1158" s="1015"/>
      <c r="AV1158" s="1015"/>
      <c r="AW1158" s="1015"/>
      <c r="AX1158" s="1015"/>
      <c r="AY1158">
        <f>$AY$1156</f>
        <v>0</v>
      </c>
    </row>
    <row r="1159" spans="1:51" ht="26.25" customHeight="1" x14ac:dyDescent="0.15">
      <c r="A1159" s="1011">
        <v>1</v>
      </c>
      <c r="B1159" s="1011">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12"/>
      <c r="AD1159" s="1012"/>
      <c r="AE1159" s="1012"/>
      <c r="AF1159" s="1012"/>
      <c r="AG1159" s="1012"/>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1011">
        <v>2</v>
      </c>
      <c r="B1160" s="1011">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12"/>
      <c r="AD1160" s="1012"/>
      <c r="AE1160" s="1012"/>
      <c r="AF1160" s="1012"/>
      <c r="AG1160" s="1012"/>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1011">
        <v>3</v>
      </c>
      <c r="B1161" s="1011">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12"/>
      <c r="AD1161" s="1012"/>
      <c r="AE1161" s="1012"/>
      <c r="AF1161" s="1012"/>
      <c r="AG1161" s="1012"/>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1011">
        <v>4</v>
      </c>
      <c r="B1162" s="1011">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12"/>
      <c r="AD1162" s="1012"/>
      <c r="AE1162" s="1012"/>
      <c r="AF1162" s="1012"/>
      <c r="AG1162" s="1012"/>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1011">
        <v>5</v>
      </c>
      <c r="B1163" s="1011">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12"/>
      <c r="AD1163" s="1012"/>
      <c r="AE1163" s="1012"/>
      <c r="AF1163" s="1012"/>
      <c r="AG1163" s="1012"/>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1011">
        <v>6</v>
      </c>
      <c r="B1164" s="1011">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12"/>
      <c r="AD1164" s="1012"/>
      <c r="AE1164" s="1012"/>
      <c r="AF1164" s="1012"/>
      <c r="AG1164" s="1012"/>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1011">
        <v>7</v>
      </c>
      <c r="B1165" s="1011">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12"/>
      <c r="AD1165" s="1012"/>
      <c r="AE1165" s="1012"/>
      <c r="AF1165" s="1012"/>
      <c r="AG1165" s="1012"/>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1011">
        <v>8</v>
      </c>
      <c r="B1166" s="1011">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12"/>
      <c r="AD1166" s="1012"/>
      <c r="AE1166" s="1012"/>
      <c r="AF1166" s="1012"/>
      <c r="AG1166" s="1012"/>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1011">
        <v>9</v>
      </c>
      <c r="B1167" s="1011">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12"/>
      <c r="AD1167" s="1012"/>
      <c r="AE1167" s="1012"/>
      <c r="AF1167" s="1012"/>
      <c r="AG1167" s="1012"/>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1011">
        <v>10</v>
      </c>
      <c r="B1168" s="1011">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12"/>
      <c r="AD1168" s="1012"/>
      <c r="AE1168" s="1012"/>
      <c r="AF1168" s="1012"/>
      <c r="AG1168" s="1012"/>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1011">
        <v>11</v>
      </c>
      <c r="B1169" s="1011">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12"/>
      <c r="AD1169" s="1012"/>
      <c r="AE1169" s="1012"/>
      <c r="AF1169" s="1012"/>
      <c r="AG1169" s="1012"/>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1011">
        <v>12</v>
      </c>
      <c r="B1170" s="1011">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12"/>
      <c r="AD1170" s="1012"/>
      <c r="AE1170" s="1012"/>
      <c r="AF1170" s="1012"/>
      <c r="AG1170" s="1012"/>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1011">
        <v>13</v>
      </c>
      <c r="B1171" s="1011">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12"/>
      <c r="AD1171" s="1012"/>
      <c r="AE1171" s="1012"/>
      <c r="AF1171" s="1012"/>
      <c r="AG1171" s="1012"/>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1011">
        <v>14</v>
      </c>
      <c r="B1172" s="1011">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12"/>
      <c r="AD1172" s="1012"/>
      <c r="AE1172" s="1012"/>
      <c r="AF1172" s="1012"/>
      <c r="AG1172" s="1012"/>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1011">
        <v>15</v>
      </c>
      <c r="B1173" s="1011">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12"/>
      <c r="AD1173" s="1012"/>
      <c r="AE1173" s="1012"/>
      <c r="AF1173" s="1012"/>
      <c r="AG1173" s="1012"/>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1011">
        <v>16</v>
      </c>
      <c r="B1174" s="1011">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12"/>
      <c r="AD1174" s="1012"/>
      <c r="AE1174" s="1012"/>
      <c r="AF1174" s="1012"/>
      <c r="AG1174" s="1012"/>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1011">
        <v>17</v>
      </c>
      <c r="B1175" s="1011">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12"/>
      <c r="AD1175" s="1012"/>
      <c r="AE1175" s="1012"/>
      <c r="AF1175" s="1012"/>
      <c r="AG1175" s="1012"/>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1011">
        <v>18</v>
      </c>
      <c r="B1176" s="1011">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12"/>
      <c r="AD1176" s="1012"/>
      <c r="AE1176" s="1012"/>
      <c r="AF1176" s="1012"/>
      <c r="AG1176" s="1012"/>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1011">
        <v>19</v>
      </c>
      <c r="B1177" s="1011">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12"/>
      <c r="AD1177" s="1012"/>
      <c r="AE1177" s="1012"/>
      <c r="AF1177" s="1012"/>
      <c r="AG1177" s="1012"/>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1011">
        <v>20</v>
      </c>
      <c r="B1178" s="1011">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12"/>
      <c r="AD1178" s="1012"/>
      <c r="AE1178" s="1012"/>
      <c r="AF1178" s="1012"/>
      <c r="AG1178" s="1012"/>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1011">
        <v>21</v>
      </c>
      <c r="B1179" s="1011">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12"/>
      <c r="AD1179" s="1012"/>
      <c r="AE1179" s="1012"/>
      <c r="AF1179" s="1012"/>
      <c r="AG1179" s="1012"/>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1011">
        <v>22</v>
      </c>
      <c r="B1180" s="1011">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12"/>
      <c r="AD1180" s="1012"/>
      <c r="AE1180" s="1012"/>
      <c r="AF1180" s="1012"/>
      <c r="AG1180" s="1012"/>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1011">
        <v>23</v>
      </c>
      <c r="B1181" s="1011">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12"/>
      <c r="AD1181" s="1012"/>
      <c r="AE1181" s="1012"/>
      <c r="AF1181" s="1012"/>
      <c r="AG1181" s="1012"/>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1011">
        <v>24</v>
      </c>
      <c r="B1182" s="1011">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12"/>
      <c r="AD1182" s="1012"/>
      <c r="AE1182" s="1012"/>
      <c r="AF1182" s="1012"/>
      <c r="AG1182" s="1012"/>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1011">
        <v>25</v>
      </c>
      <c r="B1183" s="1011">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12"/>
      <c r="AD1183" s="1012"/>
      <c r="AE1183" s="1012"/>
      <c r="AF1183" s="1012"/>
      <c r="AG1183" s="1012"/>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1011">
        <v>26</v>
      </c>
      <c r="B1184" s="1011">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12"/>
      <c r="AD1184" s="1012"/>
      <c r="AE1184" s="1012"/>
      <c r="AF1184" s="1012"/>
      <c r="AG1184" s="1012"/>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1011">
        <v>27</v>
      </c>
      <c r="B1185" s="1011">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12"/>
      <c r="AD1185" s="1012"/>
      <c r="AE1185" s="1012"/>
      <c r="AF1185" s="1012"/>
      <c r="AG1185" s="1012"/>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1011">
        <v>28</v>
      </c>
      <c r="B1186" s="1011">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12"/>
      <c r="AD1186" s="1012"/>
      <c r="AE1186" s="1012"/>
      <c r="AF1186" s="1012"/>
      <c r="AG1186" s="1012"/>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1011">
        <v>29</v>
      </c>
      <c r="B1187" s="1011">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12"/>
      <c r="AD1187" s="1012"/>
      <c r="AE1187" s="1012"/>
      <c r="AF1187" s="1012"/>
      <c r="AG1187" s="1012"/>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1011">
        <v>30</v>
      </c>
      <c r="B1188" s="1011">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12"/>
      <c r="AD1188" s="1012"/>
      <c r="AE1188" s="1012"/>
      <c r="AF1188" s="1012"/>
      <c r="AG1188" s="1012"/>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13" t="s">
        <v>274</v>
      </c>
      <c r="K1191" s="1014"/>
      <c r="L1191" s="1014"/>
      <c r="M1191" s="1014"/>
      <c r="N1191" s="1014"/>
      <c r="O1191" s="1014"/>
      <c r="P1191" s="430" t="s">
        <v>25</v>
      </c>
      <c r="Q1191" s="430"/>
      <c r="R1191" s="430"/>
      <c r="S1191" s="430"/>
      <c r="T1191" s="430"/>
      <c r="U1191" s="430"/>
      <c r="V1191" s="430"/>
      <c r="W1191" s="430"/>
      <c r="X1191" s="430"/>
      <c r="Y1191" s="864" t="s">
        <v>319</v>
      </c>
      <c r="Z1191" s="865"/>
      <c r="AA1191" s="865"/>
      <c r="AB1191" s="865"/>
      <c r="AC1191" s="1013" t="s">
        <v>310</v>
      </c>
      <c r="AD1191" s="1013"/>
      <c r="AE1191" s="1013"/>
      <c r="AF1191" s="1013"/>
      <c r="AG1191" s="1013"/>
      <c r="AH1191" s="864" t="s">
        <v>236</v>
      </c>
      <c r="AI1191" s="862"/>
      <c r="AJ1191" s="862"/>
      <c r="AK1191" s="862"/>
      <c r="AL1191" s="862" t="s">
        <v>19</v>
      </c>
      <c r="AM1191" s="862"/>
      <c r="AN1191" s="862"/>
      <c r="AO1191" s="866"/>
      <c r="AP1191" s="1015" t="s">
        <v>275</v>
      </c>
      <c r="AQ1191" s="1015"/>
      <c r="AR1191" s="1015"/>
      <c r="AS1191" s="1015"/>
      <c r="AT1191" s="1015"/>
      <c r="AU1191" s="1015"/>
      <c r="AV1191" s="1015"/>
      <c r="AW1191" s="1015"/>
      <c r="AX1191" s="1015"/>
      <c r="AY1191">
        <f>$AY$1189</f>
        <v>0</v>
      </c>
    </row>
    <row r="1192" spans="1:51" ht="26.25" customHeight="1" x14ac:dyDescent="0.15">
      <c r="A1192" s="1011">
        <v>1</v>
      </c>
      <c r="B1192" s="1011">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12"/>
      <c r="AD1192" s="1012"/>
      <c r="AE1192" s="1012"/>
      <c r="AF1192" s="1012"/>
      <c r="AG1192" s="1012"/>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1011">
        <v>2</v>
      </c>
      <c r="B1193" s="1011">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12"/>
      <c r="AD1193" s="1012"/>
      <c r="AE1193" s="1012"/>
      <c r="AF1193" s="1012"/>
      <c r="AG1193" s="1012"/>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1011">
        <v>3</v>
      </c>
      <c r="B1194" s="1011">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12"/>
      <c r="AD1194" s="1012"/>
      <c r="AE1194" s="1012"/>
      <c r="AF1194" s="1012"/>
      <c r="AG1194" s="1012"/>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1011">
        <v>4</v>
      </c>
      <c r="B1195" s="1011">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12"/>
      <c r="AD1195" s="1012"/>
      <c r="AE1195" s="1012"/>
      <c r="AF1195" s="1012"/>
      <c r="AG1195" s="1012"/>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1011">
        <v>5</v>
      </c>
      <c r="B1196" s="1011">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12"/>
      <c r="AD1196" s="1012"/>
      <c r="AE1196" s="1012"/>
      <c r="AF1196" s="1012"/>
      <c r="AG1196" s="1012"/>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1011">
        <v>6</v>
      </c>
      <c r="B1197" s="1011">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12"/>
      <c r="AD1197" s="1012"/>
      <c r="AE1197" s="1012"/>
      <c r="AF1197" s="1012"/>
      <c r="AG1197" s="1012"/>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1011">
        <v>7</v>
      </c>
      <c r="B1198" s="1011">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12"/>
      <c r="AD1198" s="1012"/>
      <c r="AE1198" s="1012"/>
      <c r="AF1198" s="1012"/>
      <c r="AG1198" s="1012"/>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1011">
        <v>8</v>
      </c>
      <c r="B1199" s="1011">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12"/>
      <c r="AD1199" s="1012"/>
      <c r="AE1199" s="1012"/>
      <c r="AF1199" s="1012"/>
      <c r="AG1199" s="1012"/>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1011">
        <v>9</v>
      </c>
      <c r="B1200" s="1011">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12"/>
      <c r="AD1200" s="1012"/>
      <c r="AE1200" s="1012"/>
      <c r="AF1200" s="1012"/>
      <c r="AG1200" s="1012"/>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1011">
        <v>10</v>
      </c>
      <c r="B1201" s="1011">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12"/>
      <c r="AD1201" s="1012"/>
      <c r="AE1201" s="1012"/>
      <c r="AF1201" s="1012"/>
      <c r="AG1201" s="1012"/>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1011">
        <v>11</v>
      </c>
      <c r="B1202" s="1011">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12"/>
      <c r="AD1202" s="1012"/>
      <c r="AE1202" s="1012"/>
      <c r="AF1202" s="1012"/>
      <c r="AG1202" s="1012"/>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1011">
        <v>12</v>
      </c>
      <c r="B1203" s="1011">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12"/>
      <c r="AD1203" s="1012"/>
      <c r="AE1203" s="1012"/>
      <c r="AF1203" s="1012"/>
      <c r="AG1203" s="1012"/>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1011">
        <v>13</v>
      </c>
      <c r="B1204" s="1011">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12"/>
      <c r="AD1204" s="1012"/>
      <c r="AE1204" s="1012"/>
      <c r="AF1204" s="1012"/>
      <c r="AG1204" s="1012"/>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1011">
        <v>14</v>
      </c>
      <c r="B1205" s="1011">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12"/>
      <c r="AD1205" s="1012"/>
      <c r="AE1205" s="1012"/>
      <c r="AF1205" s="1012"/>
      <c r="AG1205" s="1012"/>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1011">
        <v>15</v>
      </c>
      <c r="B1206" s="1011">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12"/>
      <c r="AD1206" s="1012"/>
      <c r="AE1206" s="1012"/>
      <c r="AF1206" s="1012"/>
      <c r="AG1206" s="1012"/>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1011">
        <v>16</v>
      </c>
      <c r="B1207" s="1011">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12"/>
      <c r="AD1207" s="1012"/>
      <c r="AE1207" s="1012"/>
      <c r="AF1207" s="1012"/>
      <c r="AG1207" s="1012"/>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1011">
        <v>17</v>
      </c>
      <c r="B1208" s="1011">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12"/>
      <c r="AD1208" s="1012"/>
      <c r="AE1208" s="1012"/>
      <c r="AF1208" s="1012"/>
      <c r="AG1208" s="1012"/>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1011">
        <v>18</v>
      </c>
      <c r="B1209" s="1011">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12"/>
      <c r="AD1209" s="1012"/>
      <c r="AE1209" s="1012"/>
      <c r="AF1209" s="1012"/>
      <c r="AG1209" s="1012"/>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1011">
        <v>19</v>
      </c>
      <c r="B1210" s="1011">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12"/>
      <c r="AD1210" s="1012"/>
      <c r="AE1210" s="1012"/>
      <c r="AF1210" s="1012"/>
      <c r="AG1210" s="1012"/>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1011">
        <v>20</v>
      </c>
      <c r="B1211" s="1011">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12"/>
      <c r="AD1211" s="1012"/>
      <c r="AE1211" s="1012"/>
      <c r="AF1211" s="1012"/>
      <c r="AG1211" s="1012"/>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1011">
        <v>21</v>
      </c>
      <c r="B1212" s="1011">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12"/>
      <c r="AD1212" s="1012"/>
      <c r="AE1212" s="1012"/>
      <c r="AF1212" s="1012"/>
      <c r="AG1212" s="1012"/>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1011">
        <v>22</v>
      </c>
      <c r="B1213" s="1011">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12"/>
      <c r="AD1213" s="1012"/>
      <c r="AE1213" s="1012"/>
      <c r="AF1213" s="1012"/>
      <c r="AG1213" s="1012"/>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1011">
        <v>23</v>
      </c>
      <c r="B1214" s="1011">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12"/>
      <c r="AD1214" s="1012"/>
      <c r="AE1214" s="1012"/>
      <c r="AF1214" s="1012"/>
      <c r="AG1214" s="1012"/>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1011">
        <v>24</v>
      </c>
      <c r="B1215" s="1011">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12"/>
      <c r="AD1215" s="1012"/>
      <c r="AE1215" s="1012"/>
      <c r="AF1215" s="1012"/>
      <c r="AG1215" s="1012"/>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1011">
        <v>25</v>
      </c>
      <c r="B1216" s="1011">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12"/>
      <c r="AD1216" s="1012"/>
      <c r="AE1216" s="1012"/>
      <c r="AF1216" s="1012"/>
      <c r="AG1216" s="1012"/>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1011">
        <v>26</v>
      </c>
      <c r="B1217" s="1011">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12"/>
      <c r="AD1217" s="1012"/>
      <c r="AE1217" s="1012"/>
      <c r="AF1217" s="1012"/>
      <c r="AG1217" s="1012"/>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1011">
        <v>27</v>
      </c>
      <c r="B1218" s="1011">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12"/>
      <c r="AD1218" s="1012"/>
      <c r="AE1218" s="1012"/>
      <c r="AF1218" s="1012"/>
      <c r="AG1218" s="1012"/>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1011">
        <v>28</v>
      </c>
      <c r="B1219" s="1011">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12"/>
      <c r="AD1219" s="1012"/>
      <c r="AE1219" s="1012"/>
      <c r="AF1219" s="1012"/>
      <c r="AG1219" s="1012"/>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1011">
        <v>29</v>
      </c>
      <c r="B1220" s="1011">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12"/>
      <c r="AD1220" s="1012"/>
      <c r="AE1220" s="1012"/>
      <c r="AF1220" s="1012"/>
      <c r="AG1220" s="1012"/>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1011">
        <v>30</v>
      </c>
      <c r="B1221" s="1011">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12"/>
      <c r="AD1221" s="1012"/>
      <c r="AE1221" s="1012"/>
      <c r="AF1221" s="1012"/>
      <c r="AG1221" s="1012"/>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13" t="s">
        <v>274</v>
      </c>
      <c r="K1224" s="1014"/>
      <c r="L1224" s="1014"/>
      <c r="M1224" s="1014"/>
      <c r="N1224" s="1014"/>
      <c r="O1224" s="1014"/>
      <c r="P1224" s="430" t="s">
        <v>25</v>
      </c>
      <c r="Q1224" s="430"/>
      <c r="R1224" s="430"/>
      <c r="S1224" s="430"/>
      <c r="T1224" s="430"/>
      <c r="U1224" s="430"/>
      <c r="V1224" s="430"/>
      <c r="W1224" s="430"/>
      <c r="X1224" s="430"/>
      <c r="Y1224" s="864" t="s">
        <v>319</v>
      </c>
      <c r="Z1224" s="865"/>
      <c r="AA1224" s="865"/>
      <c r="AB1224" s="865"/>
      <c r="AC1224" s="1013" t="s">
        <v>310</v>
      </c>
      <c r="AD1224" s="1013"/>
      <c r="AE1224" s="1013"/>
      <c r="AF1224" s="1013"/>
      <c r="AG1224" s="1013"/>
      <c r="AH1224" s="864" t="s">
        <v>236</v>
      </c>
      <c r="AI1224" s="862"/>
      <c r="AJ1224" s="862"/>
      <c r="AK1224" s="862"/>
      <c r="AL1224" s="862" t="s">
        <v>19</v>
      </c>
      <c r="AM1224" s="862"/>
      <c r="AN1224" s="862"/>
      <c r="AO1224" s="866"/>
      <c r="AP1224" s="1015" t="s">
        <v>275</v>
      </c>
      <c r="AQ1224" s="1015"/>
      <c r="AR1224" s="1015"/>
      <c r="AS1224" s="1015"/>
      <c r="AT1224" s="1015"/>
      <c r="AU1224" s="1015"/>
      <c r="AV1224" s="1015"/>
      <c r="AW1224" s="1015"/>
      <c r="AX1224" s="1015"/>
      <c r="AY1224">
        <f>$AY$1222</f>
        <v>0</v>
      </c>
    </row>
    <row r="1225" spans="1:51" ht="26.25" customHeight="1" x14ac:dyDescent="0.15">
      <c r="A1225" s="1011">
        <v>1</v>
      </c>
      <c r="B1225" s="1011">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12"/>
      <c r="AD1225" s="1012"/>
      <c r="AE1225" s="1012"/>
      <c r="AF1225" s="1012"/>
      <c r="AG1225" s="1012"/>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1011">
        <v>2</v>
      </c>
      <c r="B1226" s="1011">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12"/>
      <c r="AD1226" s="1012"/>
      <c r="AE1226" s="1012"/>
      <c r="AF1226" s="1012"/>
      <c r="AG1226" s="1012"/>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1011">
        <v>3</v>
      </c>
      <c r="B1227" s="1011">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12"/>
      <c r="AD1227" s="1012"/>
      <c r="AE1227" s="1012"/>
      <c r="AF1227" s="1012"/>
      <c r="AG1227" s="1012"/>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1011">
        <v>4</v>
      </c>
      <c r="B1228" s="1011">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12"/>
      <c r="AD1228" s="1012"/>
      <c r="AE1228" s="1012"/>
      <c r="AF1228" s="1012"/>
      <c r="AG1228" s="1012"/>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1011">
        <v>5</v>
      </c>
      <c r="B1229" s="1011">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12"/>
      <c r="AD1229" s="1012"/>
      <c r="AE1229" s="1012"/>
      <c r="AF1229" s="1012"/>
      <c r="AG1229" s="1012"/>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1011">
        <v>6</v>
      </c>
      <c r="B1230" s="1011">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12"/>
      <c r="AD1230" s="1012"/>
      <c r="AE1230" s="1012"/>
      <c r="AF1230" s="1012"/>
      <c r="AG1230" s="1012"/>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1011">
        <v>7</v>
      </c>
      <c r="B1231" s="1011">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12"/>
      <c r="AD1231" s="1012"/>
      <c r="AE1231" s="1012"/>
      <c r="AF1231" s="1012"/>
      <c r="AG1231" s="1012"/>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1011">
        <v>8</v>
      </c>
      <c r="B1232" s="1011">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12"/>
      <c r="AD1232" s="1012"/>
      <c r="AE1232" s="1012"/>
      <c r="AF1232" s="1012"/>
      <c r="AG1232" s="1012"/>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1011">
        <v>9</v>
      </c>
      <c r="B1233" s="1011">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12"/>
      <c r="AD1233" s="1012"/>
      <c r="AE1233" s="1012"/>
      <c r="AF1233" s="1012"/>
      <c r="AG1233" s="1012"/>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1011">
        <v>10</v>
      </c>
      <c r="B1234" s="1011">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12"/>
      <c r="AD1234" s="1012"/>
      <c r="AE1234" s="1012"/>
      <c r="AF1234" s="1012"/>
      <c r="AG1234" s="1012"/>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1011">
        <v>11</v>
      </c>
      <c r="B1235" s="1011">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12"/>
      <c r="AD1235" s="1012"/>
      <c r="AE1235" s="1012"/>
      <c r="AF1235" s="1012"/>
      <c r="AG1235" s="1012"/>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1011">
        <v>12</v>
      </c>
      <c r="B1236" s="1011">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12"/>
      <c r="AD1236" s="1012"/>
      <c r="AE1236" s="1012"/>
      <c r="AF1236" s="1012"/>
      <c r="AG1236" s="1012"/>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1011">
        <v>13</v>
      </c>
      <c r="B1237" s="1011">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12"/>
      <c r="AD1237" s="1012"/>
      <c r="AE1237" s="1012"/>
      <c r="AF1237" s="1012"/>
      <c r="AG1237" s="1012"/>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1011">
        <v>14</v>
      </c>
      <c r="B1238" s="1011">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12"/>
      <c r="AD1238" s="1012"/>
      <c r="AE1238" s="1012"/>
      <c r="AF1238" s="1012"/>
      <c r="AG1238" s="1012"/>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1011">
        <v>15</v>
      </c>
      <c r="B1239" s="1011">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12"/>
      <c r="AD1239" s="1012"/>
      <c r="AE1239" s="1012"/>
      <c r="AF1239" s="1012"/>
      <c r="AG1239" s="1012"/>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1011">
        <v>16</v>
      </c>
      <c r="B1240" s="1011">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12"/>
      <c r="AD1240" s="1012"/>
      <c r="AE1240" s="1012"/>
      <c r="AF1240" s="1012"/>
      <c r="AG1240" s="1012"/>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1011">
        <v>17</v>
      </c>
      <c r="B1241" s="1011">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12"/>
      <c r="AD1241" s="1012"/>
      <c r="AE1241" s="1012"/>
      <c r="AF1241" s="1012"/>
      <c r="AG1241" s="1012"/>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1011">
        <v>18</v>
      </c>
      <c r="B1242" s="1011">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12"/>
      <c r="AD1242" s="1012"/>
      <c r="AE1242" s="1012"/>
      <c r="AF1242" s="1012"/>
      <c r="AG1242" s="1012"/>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1011">
        <v>19</v>
      </c>
      <c r="B1243" s="1011">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12"/>
      <c r="AD1243" s="1012"/>
      <c r="AE1243" s="1012"/>
      <c r="AF1243" s="1012"/>
      <c r="AG1243" s="1012"/>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1011">
        <v>20</v>
      </c>
      <c r="B1244" s="1011">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12"/>
      <c r="AD1244" s="1012"/>
      <c r="AE1244" s="1012"/>
      <c r="AF1244" s="1012"/>
      <c r="AG1244" s="1012"/>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1011">
        <v>21</v>
      </c>
      <c r="B1245" s="1011">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12"/>
      <c r="AD1245" s="1012"/>
      <c r="AE1245" s="1012"/>
      <c r="AF1245" s="1012"/>
      <c r="AG1245" s="1012"/>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1011">
        <v>22</v>
      </c>
      <c r="B1246" s="1011">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12"/>
      <c r="AD1246" s="1012"/>
      <c r="AE1246" s="1012"/>
      <c r="AF1246" s="1012"/>
      <c r="AG1246" s="1012"/>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1011">
        <v>23</v>
      </c>
      <c r="B1247" s="1011">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12"/>
      <c r="AD1247" s="1012"/>
      <c r="AE1247" s="1012"/>
      <c r="AF1247" s="1012"/>
      <c r="AG1247" s="1012"/>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1011">
        <v>24</v>
      </c>
      <c r="B1248" s="1011">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12"/>
      <c r="AD1248" s="1012"/>
      <c r="AE1248" s="1012"/>
      <c r="AF1248" s="1012"/>
      <c r="AG1248" s="1012"/>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1011">
        <v>25</v>
      </c>
      <c r="B1249" s="1011">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12"/>
      <c r="AD1249" s="1012"/>
      <c r="AE1249" s="1012"/>
      <c r="AF1249" s="1012"/>
      <c r="AG1249" s="1012"/>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1011">
        <v>26</v>
      </c>
      <c r="B1250" s="1011">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12"/>
      <c r="AD1250" s="1012"/>
      <c r="AE1250" s="1012"/>
      <c r="AF1250" s="1012"/>
      <c r="AG1250" s="1012"/>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1011">
        <v>27</v>
      </c>
      <c r="B1251" s="1011">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12"/>
      <c r="AD1251" s="1012"/>
      <c r="AE1251" s="1012"/>
      <c r="AF1251" s="1012"/>
      <c r="AG1251" s="1012"/>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1011">
        <v>28</v>
      </c>
      <c r="B1252" s="1011">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12"/>
      <c r="AD1252" s="1012"/>
      <c r="AE1252" s="1012"/>
      <c r="AF1252" s="1012"/>
      <c r="AG1252" s="1012"/>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1011">
        <v>29</v>
      </c>
      <c r="B1253" s="1011">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12"/>
      <c r="AD1253" s="1012"/>
      <c r="AE1253" s="1012"/>
      <c r="AF1253" s="1012"/>
      <c r="AG1253" s="1012"/>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1011">
        <v>30</v>
      </c>
      <c r="B1254" s="1011">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12"/>
      <c r="AD1254" s="1012"/>
      <c r="AE1254" s="1012"/>
      <c r="AF1254" s="1012"/>
      <c r="AG1254" s="1012"/>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13" t="s">
        <v>274</v>
      </c>
      <c r="K1257" s="1014"/>
      <c r="L1257" s="1014"/>
      <c r="M1257" s="1014"/>
      <c r="N1257" s="1014"/>
      <c r="O1257" s="1014"/>
      <c r="P1257" s="430" t="s">
        <v>25</v>
      </c>
      <c r="Q1257" s="430"/>
      <c r="R1257" s="430"/>
      <c r="S1257" s="430"/>
      <c r="T1257" s="430"/>
      <c r="U1257" s="430"/>
      <c r="V1257" s="430"/>
      <c r="W1257" s="430"/>
      <c r="X1257" s="430"/>
      <c r="Y1257" s="864" t="s">
        <v>319</v>
      </c>
      <c r="Z1257" s="865"/>
      <c r="AA1257" s="865"/>
      <c r="AB1257" s="865"/>
      <c r="AC1257" s="1013" t="s">
        <v>310</v>
      </c>
      <c r="AD1257" s="1013"/>
      <c r="AE1257" s="1013"/>
      <c r="AF1257" s="1013"/>
      <c r="AG1257" s="1013"/>
      <c r="AH1257" s="864" t="s">
        <v>236</v>
      </c>
      <c r="AI1257" s="862"/>
      <c r="AJ1257" s="862"/>
      <c r="AK1257" s="862"/>
      <c r="AL1257" s="862" t="s">
        <v>19</v>
      </c>
      <c r="AM1257" s="862"/>
      <c r="AN1257" s="862"/>
      <c r="AO1257" s="866"/>
      <c r="AP1257" s="1015" t="s">
        <v>275</v>
      </c>
      <c r="AQ1257" s="1015"/>
      <c r="AR1257" s="1015"/>
      <c r="AS1257" s="1015"/>
      <c r="AT1257" s="1015"/>
      <c r="AU1257" s="1015"/>
      <c r="AV1257" s="1015"/>
      <c r="AW1257" s="1015"/>
      <c r="AX1257" s="1015"/>
      <c r="AY1257">
        <f>$AY$1255</f>
        <v>0</v>
      </c>
    </row>
    <row r="1258" spans="1:51" ht="26.25" customHeight="1" x14ac:dyDescent="0.15">
      <c r="A1258" s="1011">
        <v>1</v>
      </c>
      <c r="B1258" s="1011">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12"/>
      <c r="AD1258" s="1012"/>
      <c r="AE1258" s="1012"/>
      <c r="AF1258" s="1012"/>
      <c r="AG1258" s="1012"/>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1011">
        <v>2</v>
      </c>
      <c r="B1259" s="1011">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12"/>
      <c r="AD1259" s="1012"/>
      <c r="AE1259" s="1012"/>
      <c r="AF1259" s="1012"/>
      <c r="AG1259" s="1012"/>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1011">
        <v>3</v>
      </c>
      <c r="B1260" s="1011">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12"/>
      <c r="AD1260" s="1012"/>
      <c r="AE1260" s="1012"/>
      <c r="AF1260" s="1012"/>
      <c r="AG1260" s="1012"/>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1011">
        <v>4</v>
      </c>
      <c r="B1261" s="1011">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12"/>
      <c r="AD1261" s="1012"/>
      <c r="AE1261" s="1012"/>
      <c r="AF1261" s="1012"/>
      <c r="AG1261" s="1012"/>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1011">
        <v>5</v>
      </c>
      <c r="B1262" s="1011">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12"/>
      <c r="AD1262" s="1012"/>
      <c r="AE1262" s="1012"/>
      <c r="AF1262" s="1012"/>
      <c r="AG1262" s="1012"/>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1011">
        <v>6</v>
      </c>
      <c r="B1263" s="1011">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12"/>
      <c r="AD1263" s="1012"/>
      <c r="AE1263" s="1012"/>
      <c r="AF1263" s="1012"/>
      <c r="AG1263" s="1012"/>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1011">
        <v>7</v>
      </c>
      <c r="B1264" s="1011">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12"/>
      <c r="AD1264" s="1012"/>
      <c r="AE1264" s="1012"/>
      <c r="AF1264" s="1012"/>
      <c r="AG1264" s="1012"/>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1011">
        <v>8</v>
      </c>
      <c r="B1265" s="1011">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12"/>
      <c r="AD1265" s="1012"/>
      <c r="AE1265" s="1012"/>
      <c r="AF1265" s="1012"/>
      <c r="AG1265" s="1012"/>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1011">
        <v>9</v>
      </c>
      <c r="B1266" s="1011">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12"/>
      <c r="AD1266" s="1012"/>
      <c r="AE1266" s="1012"/>
      <c r="AF1266" s="1012"/>
      <c r="AG1266" s="1012"/>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1011">
        <v>10</v>
      </c>
      <c r="B1267" s="1011">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12"/>
      <c r="AD1267" s="1012"/>
      <c r="AE1267" s="1012"/>
      <c r="AF1267" s="1012"/>
      <c r="AG1267" s="1012"/>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1011">
        <v>11</v>
      </c>
      <c r="B1268" s="1011">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12"/>
      <c r="AD1268" s="1012"/>
      <c r="AE1268" s="1012"/>
      <c r="AF1268" s="1012"/>
      <c r="AG1268" s="1012"/>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1011">
        <v>12</v>
      </c>
      <c r="B1269" s="1011">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12"/>
      <c r="AD1269" s="1012"/>
      <c r="AE1269" s="1012"/>
      <c r="AF1269" s="1012"/>
      <c r="AG1269" s="1012"/>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1011">
        <v>13</v>
      </c>
      <c r="B1270" s="1011">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12"/>
      <c r="AD1270" s="1012"/>
      <c r="AE1270" s="1012"/>
      <c r="AF1270" s="1012"/>
      <c r="AG1270" s="1012"/>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1011">
        <v>14</v>
      </c>
      <c r="B1271" s="1011">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12"/>
      <c r="AD1271" s="1012"/>
      <c r="AE1271" s="1012"/>
      <c r="AF1271" s="1012"/>
      <c r="AG1271" s="1012"/>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1011">
        <v>15</v>
      </c>
      <c r="B1272" s="1011">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12"/>
      <c r="AD1272" s="1012"/>
      <c r="AE1272" s="1012"/>
      <c r="AF1272" s="1012"/>
      <c r="AG1272" s="1012"/>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1011">
        <v>16</v>
      </c>
      <c r="B1273" s="1011">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12"/>
      <c r="AD1273" s="1012"/>
      <c r="AE1273" s="1012"/>
      <c r="AF1273" s="1012"/>
      <c r="AG1273" s="1012"/>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1011">
        <v>17</v>
      </c>
      <c r="B1274" s="1011">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12"/>
      <c r="AD1274" s="1012"/>
      <c r="AE1274" s="1012"/>
      <c r="AF1274" s="1012"/>
      <c r="AG1274" s="1012"/>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1011">
        <v>18</v>
      </c>
      <c r="B1275" s="1011">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12"/>
      <c r="AD1275" s="1012"/>
      <c r="AE1275" s="1012"/>
      <c r="AF1275" s="1012"/>
      <c r="AG1275" s="1012"/>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1011">
        <v>19</v>
      </c>
      <c r="B1276" s="1011">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12"/>
      <c r="AD1276" s="1012"/>
      <c r="AE1276" s="1012"/>
      <c r="AF1276" s="1012"/>
      <c r="AG1276" s="1012"/>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1011">
        <v>20</v>
      </c>
      <c r="B1277" s="1011">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12"/>
      <c r="AD1277" s="1012"/>
      <c r="AE1277" s="1012"/>
      <c r="AF1277" s="1012"/>
      <c r="AG1277" s="1012"/>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1011">
        <v>21</v>
      </c>
      <c r="B1278" s="1011">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12"/>
      <c r="AD1278" s="1012"/>
      <c r="AE1278" s="1012"/>
      <c r="AF1278" s="1012"/>
      <c r="AG1278" s="1012"/>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1011">
        <v>22</v>
      </c>
      <c r="B1279" s="1011">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12"/>
      <c r="AD1279" s="1012"/>
      <c r="AE1279" s="1012"/>
      <c r="AF1279" s="1012"/>
      <c r="AG1279" s="1012"/>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1011">
        <v>23</v>
      </c>
      <c r="B1280" s="1011">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12"/>
      <c r="AD1280" s="1012"/>
      <c r="AE1280" s="1012"/>
      <c r="AF1280" s="1012"/>
      <c r="AG1280" s="1012"/>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1011">
        <v>24</v>
      </c>
      <c r="B1281" s="1011">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12"/>
      <c r="AD1281" s="1012"/>
      <c r="AE1281" s="1012"/>
      <c r="AF1281" s="1012"/>
      <c r="AG1281" s="1012"/>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1011">
        <v>25</v>
      </c>
      <c r="B1282" s="1011">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12"/>
      <c r="AD1282" s="1012"/>
      <c r="AE1282" s="1012"/>
      <c r="AF1282" s="1012"/>
      <c r="AG1282" s="1012"/>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1011">
        <v>26</v>
      </c>
      <c r="B1283" s="1011">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12"/>
      <c r="AD1283" s="1012"/>
      <c r="AE1283" s="1012"/>
      <c r="AF1283" s="1012"/>
      <c r="AG1283" s="1012"/>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1011">
        <v>27</v>
      </c>
      <c r="B1284" s="1011">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12"/>
      <c r="AD1284" s="1012"/>
      <c r="AE1284" s="1012"/>
      <c r="AF1284" s="1012"/>
      <c r="AG1284" s="1012"/>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1011">
        <v>28</v>
      </c>
      <c r="B1285" s="1011">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12"/>
      <c r="AD1285" s="1012"/>
      <c r="AE1285" s="1012"/>
      <c r="AF1285" s="1012"/>
      <c r="AG1285" s="1012"/>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1011">
        <v>29</v>
      </c>
      <c r="B1286" s="1011">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12"/>
      <c r="AD1286" s="1012"/>
      <c r="AE1286" s="1012"/>
      <c r="AF1286" s="1012"/>
      <c r="AG1286" s="1012"/>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1011">
        <v>30</v>
      </c>
      <c r="B1287" s="1011">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12"/>
      <c r="AD1287" s="1012"/>
      <c r="AE1287" s="1012"/>
      <c r="AF1287" s="1012"/>
      <c r="AG1287" s="1012"/>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13" t="s">
        <v>274</v>
      </c>
      <c r="K1290" s="1014"/>
      <c r="L1290" s="1014"/>
      <c r="M1290" s="1014"/>
      <c r="N1290" s="1014"/>
      <c r="O1290" s="1014"/>
      <c r="P1290" s="430" t="s">
        <v>25</v>
      </c>
      <c r="Q1290" s="430"/>
      <c r="R1290" s="430"/>
      <c r="S1290" s="430"/>
      <c r="T1290" s="430"/>
      <c r="U1290" s="430"/>
      <c r="V1290" s="430"/>
      <c r="W1290" s="430"/>
      <c r="X1290" s="430"/>
      <c r="Y1290" s="864" t="s">
        <v>319</v>
      </c>
      <c r="Z1290" s="865"/>
      <c r="AA1290" s="865"/>
      <c r="AB1290" s="865"/>
      <c r="AC1290" s="1013" t="s">
        <v>310</v>
      </c>
      <c r="AD1290" s="1013"/>
      <c r="AE1290" s="1013"/>
      <c r="AF1290" s="1013"/>
      <c r="AG1290" s="1013"/>
      <c r="AH1290" s="864" t="s">
        <v>236</v>
      </c>
      <c r="AI1290" s="862"/>
      <c r="AJ1290" s="862"/>
      <c r="AK1290" s="862"/>
      <c r="AL1290" s="862" t="s">
        <v>19</v>
      </c>
      <c r="AM1290" s="862"/>
      <c r="AN1290" s="862"/>
      <c r="AO1290" s="866"/>
      <c r="AP1290" s="1015" t="s">
        <v>275</v>
      </c>
      <c r="AQ1290" s="1015"/>
      <c r="AR1290" s="1015"/>
      <c r="AS1290" s="1015"/>
      <c r="AT1290" s="1015"/>
      <c r="AU1290" s="1015"/>
      <c r="AV1290" s="1015"/>
      <c r="AW1290" s="1015"/>
      <c r="AX1290" s="1015"/>
      <c r="AY1290">
        <f>$AY$1288</f>
        <v>0</v>
      </c>
    </row>
    <row r="1291" spans="1:51" ht="26.25" customHeight="1" x14ac:dyDescent="0.15">
      <c r="A1291" s="1011">
        <v>1</v>
      </c>
      <c r="B1291" s="1011">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12"/>
      <c r="AD1291" s="1012"/>
      <c r="AE1291" s="1012"/>
      <c r="AF1291" s="1012"/>
      <c r="AG1291" s="1012"/>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1011">
        <v>2</v>
      </c>
      <c r="B1292" s="1011">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12"/>
      <c r="AD1292" s="1012"/>
      <c r="AE1292" s="1012"/>
      <c r="AF1292" s="1012"/>
      <c r="AG1292" s="1012"/>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1011">
        <v>3</v>
      </c>
      <c r="B1293" s="1011">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12"/>
      <c r="AD1293" s="1012"/>
      <c r="AE1293" s="1012"/>
      <c r="AF1293" s="1012"/>
      <c r="AG1293" s="1012"/>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1011">
        <v>4</v>
      </c>
      <c r="B1294" s="1011">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12"/>
      <c r="AD1294" s="1012"/>
      <c r="AE1294" s="1012"/>
      <c r="AF1294" s="1012"/>
      <c r="AG1294" s="1012"/>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1011">
        <v>5</v>
      </c>
      <c r="B1295" s="1011">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12"/>
      <c r="AD1295" s="1012"/>
      <c r="AE1295" s="1012"/>
      <c r="AF1295" s="1012"/>
      <c r="AG1295" s="1012"/>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1011">
        <v>6</v>
      </c>
      <c r="B1296" s="1011">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12"/>
      <c r="AD1296" s="1012"/>
      <c r="AE1296" s="1012"/>
      <c r="AF1296" s="1012"/>
      <c r="AG1296" s="1012"/>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1011">
        <v>7</v>
      </c>
      <c r="B1297" s="1011">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12"/>
      <c r="AD1297" s="1012"/>
      <c r="AE1297" s="1012"/>
      <c r="AF1297" s="1012"/>
      <c r="AG1297" s="1012"/>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1011">
        <v>8</v>
      </c>
      <c r="B1298" s="1011">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12"/>
      <c r="AD1298" s="1012"/>
      <c r="AE1298" s="1012"/>
      <c r="AF1298" s="1012"/>
      <c r="AG1298" s="1012"/>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1011">
        <v>9</v>
      </c>
      <c r="B1299" s="1011">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12"/>
      <c r="AD1299" s="1012"/>
      <c r="AE1299" s="1012"/>
      <c r="AF1299" s="1012"/>
      <c r="AG1299" s="1012"/>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1011">
        <v>10</v>
      </c>
      <c r="B1300" s="1011">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12"/>
      <c r="AD1300" s="1012"/>
      <c r="AE1300" s="1012"/>
      <c r="AF1300" s="1012"/>
      <c r="AG1300" s="1012"/>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1011">
        <v>11</v>
      </c>
      <c r="B1301" s="1011">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12"/>
      <c r="AD1301" s="1012"/>
      <c r="AE1301" s="1012"/>
      <c r="AF1301" s="1012"/>
      <c r="AG1301" s="1012"/>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1011">
        <v>12</v>
      </c>
      <c r="B1302" s="1011">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12"/>
      <c r="AD1302" s="1012"/>
      <c r="AE1302" s="1012"/>
      <c r="AF1302" s="1012"/>
      <c r="AG1302" s="1012"/>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1011">
        <v>13</v>
      </c>
      <c r="B1303" s="1011">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12"/>
      <c r="AD1303" s="1012"/>
      <c r="AE1303" s="1012"/>
      <c r="AF1303" s="1012"/>
      <c r="AG1303" s="1012"/>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1011">
        <v>14</v>
      </c>
      <c r="B1304" s="1011">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12"/>
      <c r="AD1304" s="1012"/>
      <c r="AE1304" s="1012"/>
      <c r="AF1304" s="1012"/>
      <c r="AG1304" s="1012"/>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1011">
        <v>15</v>
      </c>
      <c r="B1305" s="1011">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12"/>
      <c r="AD1305" s="1012"/>
      <c r="AE1305" s="1012"/>
      <c r="AF1305" s="1012"/>
      <c r="AG1305" s="1012"/>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1011">
        <v>16</v>
      </c>
      <c r="B1306" s="1011">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12"/>
      <c r="AD1306" s="1012"/>
      <c r="AE1306" s="1012"/>
      <c r="AF1306" s="1012"/>
      <c r="AG1306" s="1012"/>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1011">
        <v>17</v>
      </c>
      <c r="B1307" s="1011">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12"/>
      <c r="AD1307" s="1012"/>
      <c r="AE1307" s="1012"/>
      <c r="AF1307" s="1012"/>
      <c r="AG1307" s="1012"/>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1011">
        <v>18</v>
      </c>
      <c r="B1308" s="1011">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12"/>
      <c r="AD1308" s="1012"/>
      <c r="AE1308" s="1012"/>
      <c r="AF1308" s="1012"/>
      <c r="AG1308" s="1012"/>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1011">
        <v>19</v>
      </c>
      <c r="B1309" s="1011">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12"/>
      <c r="AD1309" s="1012"/>
      <c r="AE1309" s="1012"/>
      <c r="AF1309" s="1012"/>
      <c r="AG1309" s="1012"/>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1011">
        <v>20</v>
      </c>
      <c r="B1310" s="1011">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12"/>
      <c r="AD1310" s="1012"/>
      <c r="AE1310" s="1012"/>
      <c r="AF1310" s="1012"/>
      <c r="AG1310" s="1012"/>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1011">
        <v>21</v>
      </c>
      <c r="B1311" s="1011">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12"/>
      <c r="AD1311" s="1012"/>
      <c r="AE1311" s="1012"/>
      <c r="AF1311" s="1012"/>
      <c r="AG1311" s="1012"/>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1011">
        <v>22</v>
      </c>
      <c r="B1312" s="1011">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12"/>
      <c r="AD1312" s="1012"/>
      <c r="AE1312" s="1012"/>
      <c r="AF1312" s="1012"/>
      <c r="AG1312" s="1012"/>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1011">
        <v>23</v>
      </c>
      <c r="B1313" s="1011">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12"/>
      <c r="AD1313" s="1012"/>
      <c r="AE1313" s="1012"/>
      <c r="AF1313" s="1012"/>
      <c r="AG1313" s="1012"/>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1011">
        <v>24</v>
      </c>
      <c r="B1314" s="1011">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12"/>
      <c r="AD1314" s="1012"/>
      <c r="AE1314" s="1012"/>
      <c r="AF1314" s="1012"/>
      <c r="AG1314" s="1012"/>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1011">
        <v>25</v>
      </c>
      <c r="B1315" s="1011">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12"/>
      <c r="AD1315" s="1012"/>
      <c r="AE1315" s="1012"/>
      <c r="AF1315" s="1012"/>
      <c r="AG1315" s="1012"/>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1011">
        <v>26</v>
      </c>
      <c r="B1316" s="1011">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12"/>
      <c r="AD1316" s="1012"/>
      <c r="AE1316" s="1012"/>
      <c r="AF1316" s="1012"/>
      <c r="AG1316" s="1012"/>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1011">
        <v>27</v>
      </c>
      <c r="B1317" s="1011">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12"/>
      <c r="AD1317" s="1012"/>
      <c r="AE1317" s="1012"/>
      <c r="AF1317" s="1012"/>
      <c r="AG1317" s="1012"/>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1011">
        <v>28</v>
      </c>
      <c r="B1318" s="1011">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12"/>
      <c r="AD1318" s="1012"/>
      <c r="AE1318" s="1012"/>
      <c r="AF1318" s="1012"/>
      <c r="AG1318" s="1012"/>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1011">
        <v>29</v>
      </c>
      <c r="B1319" s="1011">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12"/>
      <c r="AD1319" s="1012"/>
      <c r="AE1319" s="1012"/>
      <c r="AF1319" s="1012"/>
      <c r="AG1319" s="1012"/>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1011">
        <v>30</v>
      </c>
      <c r="B1320" s="1011">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12"/>
      <c r="AD1320" s="1012"/>
      <c r="AE1320" s="1012"/>
      <c r="AF1320" s="1012"/>
      <c r="AG1320" s="1012"/>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和澤 咲季(wazawa-saki)</cp:lastModifiedBy>
  <cp:lastPrinted>2022-08-23T04:24:21Z</cp:lastPrinted>
  <dcterms:created xsi:type="dcterms:W3CDTF">2012-03-13T00:50:25Z</dcterms:created>
  <dcterms:modified xsi:type="dcterms:W3CDTF">2022-08-30T23:51:34Z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