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7会計課３係の整合性チェック後\"/>
    </mc:Choice>
  </mc:AlternateContent>
  <bookViews>
    <workbookView xWindow="302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1" i="11"/>
  <c r="AY327" i="11"/>
  <c r="AY323" i="11"/>
  <c r="AY321" i="11"/>
  <c r="AY330" i="11" s="1"/>
  <c r="AY398" i="11" l="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26" i="11" l="1"/>
  <c r="AY101" i="11"/>
  <c r="AY115" i="11"/>
  <c r="AY119" i="11"/>
  <c r="AY123" i="11"/>
  <c r="AY131"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4" i="11"/>
  <c r="AY93" i="11"/>
  <c r="AY95" i="11" s="1"/>
  <c r="AY90" i="11"/>
  <c r="AY89" i="11"/>
  <c r="AY88" i="11"/>
  <c r="AY91" i="11" s="1"/>
  <c r="AY78" i="11"/>
  <c r="AY87" i="11" s="1"/>
  <c r="AY44" i="11"/>
  <c r="AY52" i="11" s="1"/>
  <c r="AY82" i="11" l="1"/>
  <c r="AY80" i="11"/>
  <c r="AY84" i="11"/>
  <c r="AY92" i="11"/>
  <c r="AY96" i="11"/>
  <c r="AY55" i="11"/>
  <c r="AY81" i="11"/>
  <c r="AY85" i="11"/>
  <c r="AY97"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<sst xmlns="http://schemas.openxmlformats.org/spreadsheetml/2006/main" count="2041" uniqueCount="764">
  <si>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</si>
  <si>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</si>
  <si>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</si>
  <si>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</si>
  <si>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</si>
  <si>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</si>
  <si>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</si>
  <si>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</si>
  <si>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</si>
  <si>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</si>
  <si>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</si>
  <si>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</si>
  <si>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</si>
  <si>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</si>
  <si>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</si>
  <si>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</si>
  <si>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</si>
  <si>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</si>
  <si>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</si>
  <si>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</si>
  <si>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</si>
  <si>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</si>
  <si>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</si>
  <si>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</si>
  <si>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</si>
  <si>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</si>
  <si>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</si>
  <si>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</si>
  <si>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</si>
  <si>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</si>
  <si>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</si>
  <si>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</si>
  <si>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</si>
  <si>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</si>
  <si>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</si>
  <si>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</si>
  <si>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</si>
  <si>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</si>
  <si>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</si>
  <si>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</si>
  <si>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</si>
  <si>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</si>
  <si>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</si>
  <si>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</si>
  <si>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</si>
  <si>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</si>
  <si>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</si>
  <si>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</si>
  <si>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</si>
  <si>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</si>
  <si>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</si>
  <si>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</si>
  <si>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</si>
  <si>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</si>
  <si>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</si>
  <si>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</si>
  <si>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</si>
  <si>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</si>
  <si>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</si>
  <si>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</si>
  <si>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</si>
  <si>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</si>
  <si>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</si>
  <si>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</si>
  <si>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</si>
  <si>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</si>
  <si>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</si>
  <si>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</si>
  <si>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</si>
  <si>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</si>
  <si>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</si>
  <si>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</si>
  <si>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</si>
  <si>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</si>
  <si>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</si>
  <si>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</si>
  <si>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</si>
  <si>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</si>
  <si>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</si>
  <si>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</si>
  <si>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</si>
  <si>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</si>
  <si>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</si>
  <si>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</si>
  <si>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</si>
  <si>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</si>
  <si>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</si>
  <si>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</si>
  <si>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</si>
  <si>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</si>
  <si>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</si>
  <si>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</si>
  <si>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</si>
  <si>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</si>
  <si>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</si>
  <si>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</si>
  <si>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</si>
  <si>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</si>
  <si>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</si>
  <si>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</si>
  <si>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</si>
  <si>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</si>
  <si>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</si>
  <si>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</si>
  <si>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</si>
  <si>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</si>
  <si>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</si>
  <si>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</si>
  <si>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</si>
  <si>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</si>
  <si>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</si>
  <si>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</si>
  <si>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</si>
  <si>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</si>
  <si>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</si>
  <si>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</si>
  <si>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</si>
  <si>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</si>
  <si>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</si>
  <si>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</si>
  <si>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</si>
  <si>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</si>
  <si>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</si>
  <si>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</si>
  <si>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</si>
  <si>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</si>
  <si>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</si>
  <si>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</si>
  <si>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</si>
  <si>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</si>
  <si>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</si>
  <si>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</si>
  <si>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</si>
  <si>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</si>
  <si>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</si>
  <si>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</si>
  <si>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</si>
  <si>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</si>
  <si>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</si>
  <si>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</si>
  <si>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</si>
  <si>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</si>
  <si>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</si>
  <si>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</si>
  <si>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</si>
  <si>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</si>
  <si>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</si>
  <si>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</si>
  <si>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</si>
  <si>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</si>
  <si>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</si>
  <si>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</si>
  <si>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</si>
  <si>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</si>
  <si>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</si>
  <si>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</si>
  <si>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</si>
  <si>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</si>
  <si>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</si>
  <si>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</si>
  <si>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</si>
  <si>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</si>
  <si>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</si>
  <si>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</si>
  <si>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</si>
  <si>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</si>
  <si>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</si>
  <si>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</si>
  <si>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</si>
  <si>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</si>
  <si>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</si>
  <si>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</si>
  <si>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</si>
  <si>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</si>
  <si>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</si>
  <si>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</si>
  <si>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</si>
  <si>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</si>
  <si>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</si>
  <si>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</si>
  <si>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</si>
  <si>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</si>
  <si>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</si>
  <si>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</si>
  <si>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</si>
  <si>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</si>
  <si>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</si>
  <si>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</si>
  <si>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</si>
  <si>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</si>
  <si>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</si>
  <si>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</si>
  <si>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</si>
  <si>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</si>
  <si>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</si>
  <si>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</si>
  <si>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</si>
  <si>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</si>
  <si>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</si>
  <si>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</si>
  <si>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</si>
  <si>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</si>
  <si>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</si>
  <si>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</si>
  <si>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</si>
  <si>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</si>
  <si>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</si>
  <si>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</si>
  <si>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</si>
  <si>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</si>
  <si>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</si>
  <si>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</si>
  <si>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</si>
  <si>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</si>
  <si>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</si>
  <si>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</si>
  <si>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</si>
  <si>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</si>
  <si>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</si>
  <si>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</si>
  <si>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</si>
  <si>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</si>
  <si>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</si>
  <si>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</si>
  <si>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</si>
  <si>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</si>
  <si>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</si>
  <si>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</si>
  <si>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</si>
  <si>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</si>
  <si>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</si>
  <si>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</si>
  <si>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</si>
  <si>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</si>
  <si>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</si>
  <si>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</si>
  <si>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</si>
  <si>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</si>
  <si>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</si>
  <si>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</si>
  <si>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</si>
  <si>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</si>
  <si>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</si>
  <si>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</si>
  <si>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</si>
  <si>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</si>
  <si>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</si>
  <si>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</si>
  <si>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</si>
  <si>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</si>
  <si>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</si>
  <si>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</si>
  <si>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</si>
  <si>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</si>
  <si>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</si>
  <si>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</si>
  <si>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</si>
  <si>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</si>
  <si>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</si>
  <si>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</si>
  <si>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</si>
  <si>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</si>
  <si>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</si>
  <si>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</si>
  <si>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</si>
  <si>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</si>
  <si>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</si>
  <si>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</si>
  <si>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</si>
  <si>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</si>
  <si>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</si>
  <si>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</si>
  <si>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</si>
  <si>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</si>
  <si>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</si>
  <si>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</si>
  <si>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</si>
  <si>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</si>
  <si>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</si>
  <si>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</si>
  <si>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</si>
  <si>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</si>
  <si>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</si>
  <si>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</si>
  <si>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</si>
  <si>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</si>
  <si>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</si>
  <si>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</si>
  <si>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</si>
  <si>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</si>
  <si>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</si>
  <si>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</si>
  <si>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</si>
  <si>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</si>
  <si>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</si>
  <si>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</si>
  <si>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</si>
  <si>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</si>
  <si>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</si>
  <si>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</si>
  <si>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</si>
  <si>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</si>
  <si>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</si>
  <si>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</si>
  <si>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</si>
  <si>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</si>
  <si>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</si>
  <si>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</si>
  <si>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</si>
  <si>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</si>
  <si>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</si>
  <si>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</si>
  <si>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</si>
  <si>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</si>
  <si>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</si>
  <si>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</si>
  <si>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</si>
  <si>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</si>
  <si>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</si>
  <si>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</si>
  <si>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</si>
  <si>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</si>
  <si>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</si>
  <si>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</si>
  <si>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</si>
  <si>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</si>
  <si>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</si>
  <si>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</si>
  <si>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</si>
  <si>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</si>
  <si>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</si>
  <si>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</si>
  <si>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</si>
  <si>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</si>
  <si>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</si>
  <si>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</si>
  <si>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</si>
  <si>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</si>
  <si>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</si>
  <si>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</si>
  <si>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</si>
  <si>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</si>
  <si>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</si>
  <si>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</si>
  <si>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</si>
  <si>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</si>
  <si>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</si>
  <si>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</si>
  <si>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</si>
  <si>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</si>
  <si>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</si>
  <si>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</si>
  <si>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</si>
  <si>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</si>
  <si>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</si>
  <si>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</si>
  <si>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</si>
  <si>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</si>
  <si>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</si>
  <si>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</si>
  <si>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</si>
  <si>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</si>
  <si>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</si>
  <si>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</si>
  <si>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</si>
  <si>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</si>
  <si>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</si>
  <si>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</si>
  <si>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</si>
  <si>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</si>
  <si>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</si>
  <si>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</si>
  <si>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</si>
  <si>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</si>
  <si>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</si>
  <si>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</si>
  <si>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</si>
  <si>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</si>
  <si>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</si>
  <si>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</si>
  <si>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</si>
  <si>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</si>
  <si>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</si>
  <si>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</si>
  <si>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</si>
  <si>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</si>
  <si>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</si>
  <si>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</si>
  <si>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</si>
  <si>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</si>
  <si>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</si>
  <si>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</si>
  <si>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</si>
  <si>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</si>
  <si>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</si>
  <si>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</si>
  <si>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</si>
  <si>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</si>
  <si>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</si>
  <si>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</si>
  <si>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</si>
  <si>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</si>
  <si>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</si>
  <si>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</si>
  <si>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</si>
  <si>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</si>
  <si>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</si>
  <si>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</si>
  <si>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</si>
  <si>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</si>
  <si>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</si>
  <si>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</si>
  <si>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</si>
  <si>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</si>
  <si>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</si>
  <si>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</si>
  <si>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</si>
  <si>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</si>
  <si>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</si>
  <si>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</si>
  <si>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</si>
  <si>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</si>
  <si>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</si>
  <si>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</si>
  <si>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</si>
  <si>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</si>
  <si>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</si>
  <si>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</si>
  <si>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</si>
  <si>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</si>
  <si>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</si>
  <si>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</si>
  <si>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</si>
  <si>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</si>
  <si>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</si>
  <si>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</si>
  <si>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</si>
  <si>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</si>
  <si>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</si>
  <si>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</si>
  <si>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</si>
  <si>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</si>
  <si>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</si>
  <si>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</si>
  <si>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</si>
  <si>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</si>
  <si>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</si>
  <si>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</si>
  <si>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</si>
  <si>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</si>
  <si>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</si>
  <si>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</si>
  <si>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</si>
  <si>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</si>
  <si>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</si>
  <si>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</si>
  <si>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</si>
  <si>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</si>
  <si>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</si>
  <si>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</si>
  <si>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</si>
  <si>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</si>
  <si>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</si>
  <si>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</si>
  <si>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</si>
  <si>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</si>
  <si>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</si>
  <si>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</si>
  <si>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</si>
  <si>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</si>
  <si>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</si>
  <si>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</si>
  <si>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</si>
  <si>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</si>
  <si>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</si>
  <si>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</si>
  <si>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</si>
  <si>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</si>
  <si>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</si>
  <si>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</si>
  <si>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</si>
  <si>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</si>
  <si>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</si>
  <si>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</si>
  <si>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</si>
  <si>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</si>
  <si>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</si>
  <si>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</si>
  <si>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</si>
  <si>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</si>
  <si>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</si>
  <si>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</si>
  <si>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</si>
  <si>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</si>
  <si>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</si>
  <si>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</si>
  <si>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</si>
  <si>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</si>
  <si>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</si>
  <si>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</si>
  <si>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</si>
  <si>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</si>
  <si>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</si>
  <si>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</si>
  <si>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</si>
  <si>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</si>
  <si>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</si>
  <si>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</si>
  <si>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</si>
  <si>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</si>
  <si>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</si>
  <si>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</si>
  <si>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</si>
  <si>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</si>
  <si>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</si>
  <si>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</si>
  <si>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</si>
  <si>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</si>
  <si>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</si>
  <si>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</si>
  <si>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</si>
  <si>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</si>
  <si>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</si>
  <si>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</si>
  <si>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</si>
  <si>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</si>
  <si>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</si>
  <si>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</si>
  <si>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</si>
  <si>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</si>
  <si>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</si>
  <si>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</si>
  <si>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</si>
  <si>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</si>
  <si>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</si>
  <si>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</si>
  <si>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</si>
  <si>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</si>
  <si>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</si>
  <si>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</si>
  <si>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</si>
  <si>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</si>
  <si>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</si>
  <si>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</si>
  <si>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</si>
  <si>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</si>
  <si>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</si>
  <si>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</si>
  <si>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</si>
  <si>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</si>
  <si>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</si>
  <si>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</si>
  <si>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</si>
  <si>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</si>
  <si>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</si>
  <si>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</si>
  <si>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</si>
  <si>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</si>
  <si>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</si>
  <si>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</si>
  <si>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</si>
  <si>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</si>
  <si>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</si>
  <si>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</si>
  <si>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</si>
  <si>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</si>
  <si>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</si>
  <si>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</si>
  <si>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</si>
  <si>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</si>
  <si>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</si>
  <si>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</si>
  <si>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</si>
  <si>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</si>
  <si>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</si>
  <si>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</si>
  <si>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</si>
  <si>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</si>
  <si>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</si>
  <si>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</si>
  <si>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</si>
  <si>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</si>
  <si>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</si>
  <si>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</si>
  <si>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</si>
  <si>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</si>
  <si>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</si>
  <si>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</si>
  <si>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</si>
  <si>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</si>
  <si>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</si>
  <si>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</si>
  <si>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</si>
  <si>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</si>
  <si>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</si>
  <si>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</si>
  <si>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</si>
  <si>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</si>
  <si>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</si>
  <si>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</si>
  <si>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</si>
  <si>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</si>
  <si>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</si>
  <si>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</si>
  <si>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</si>
  <si>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</si>
  <si>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</si>
  <si>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</si>
  <si>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</si>
  <si>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</si>
  <si>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</si>
  <si>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</si>
  <si>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</si>
  <si>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</si>
  <si>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</si>
  <si>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</si>
  <si>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</si>
  <si>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</si>
  <si>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</si>
  <si>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</si>
  <si>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</si>
  <si>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</si>
  <si>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</si>
  <si>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</si>
  <si>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</si>
  <si>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</si>
  <si>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</si>
  <si>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</si>
  <si>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</si>
  <si>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</si>
  <si>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</si>
  <si>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</si>
  <si>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</si>
  <si>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</si>
  <si>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</si>
  <si>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</si>
  <si>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</si>
  <si>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</si>
  <si>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</si>
  <si>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</si>
  <si>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</si>
  <si>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</si>
  <si>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</si>
  <si>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</si>
  <si>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</si>
  <si>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</si>
  <si>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</si>
  <si>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</si>
  <si>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</si>
  <si>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</si>
  <si>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</si>
  <si>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</si>
  <si>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</si>
  <si>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</si>
  <si>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</si>
  <si>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</si>
  <si>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</si>
  <si>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</si>
  <si>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</si>
  <si>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</si>
  <si>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</si>
  <si>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</si>
  <si>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</si>
  <si>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</si>
  <si>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</si>
  <si>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</si>
  <si>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</si>
  <si>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</si>
  <si>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</si>
  <si>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</si>
  <si>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</si>
  <si>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</si>
  <si>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</si>
  <si>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</si>
  <si>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</si>
  <si>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</si>
  <si>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</si>
  <si>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</si>
  <si>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</si>
  <si>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</si>
  <si>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</si>
  <si>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</si>
  <si>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</si>
  <si>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</si>
  <si>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</si>
  <si>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</si>
  <si>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</si>
  <si>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</si>
  <si>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</si>
  <si>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</si>
  <si>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</si>
  <si>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</si>
  <si>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</si>
  <si>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雇用環境・均等局</t>
  </si>
  <si>
    <t>平成27年度</t>
  </si>
  <si>
    <t>終了予定なし</t>
  </si>
  <si>
    <t>有期・短時間労働課</t>
  </si>
  <si>
    <t>-</t>
  </si>
  <si>
    <t>仕事と家庭両立支援事業等委託費</t>
  </si>
  <si>
    <t>パートタイム・有期雇用労働法等対応状況チェックツール活用事業所数5,200社以上</t>
  </si>
  <si>
    <t>所</t>
  </si>
  <si>
    <t>件</t>
  </si>
  <si>
    <t>円</t>
  </si>
  <si>
    <t>　　Ｘ/Ｙ</t>
    <phoneticPr fontId="5"/>
  </si>
  <si>
    <t>45,226,217/139,365</t>
  </si>
  <si>
    <t>38,500,000／121,254</t>
  </si>
  <si>
    <t>／　</t>
    <phoneticPr fontId="5"/>
  </si>
  <si>
    <t>新27-0033</t>
  </si>
  <si>
    <t>636</t>
  </si>
  <si>
    <t>625</t>
  </si>
  <si>
    <t>480</t>
  </si>
  <si>
    <t>○</t>
  </si>
  <si>
    <t>厚労</t>
  </si>
  <si>
    <t>-</t>
    <phoneticPr fontId="5"/>
  </si>
  <si>
    <t>47,076,000/70,000</t>
    <phoneticPr fontId="5"/>
  </si>
  <si>
    <t>-</t>
    <phoneticPr fontId="5"/>
  </si>
  <si>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</si>
  <si>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phoneticPr fontId="5"/>
  </si>
  <si>
    <t>https://www.mhlw.go.jp/wp/seisaku/hyouka/dl/r03_jizenbunseki/IV-2-1.pdf</t>
    <phoneticPr fontId="5"/>
  </si>
  <si>
    <t>３ページ</t>
    <phoneticPr fontId="5"/>
  </si>
  <si>
    <t>パートタイム・有期雇用労働者の雇用管理の改善等に資する情報を事業主に提供することや、在職中のパートタイム・有期雇用労働者に対して多様な働き方やキャリアアップ等に必要な情報を提供することは、国民、社会のニーズがある。</t>
    <phoneticPr fontId="5"/>
  </si>
  <si>
    <t>本事業は、事業主、労働者にパートタイム・有期雇用労働者の雇用管理の改善等に資する情報や多様な働き方やキャリアアップ等に資する情報等を提供するものであり、国が実施すべき事業である。</t>
    <phoneticPr fontId="5"/>
  </si>
  <si>
    <t>パートタイム・有期雇用労働者の雇用管理の改善等に資する情報を事業主に提供することや、パートタイム・有期雇用労働者の多様な働き方やキャリアアップ等に必要な情報を提供することは重要であり、正社員とパートタイム・有期雇用労働者の間の均等・均衡待遇の確保に向けて優先度の高い事業である。</t>
    <phoneticPr fontId="5"/>
  </si>
  <si>
    <t>無</t>
  </si>
  <si>
    <t>本事業は、事業主から徴収した労働保険料を財源に、パートタイム・有期雇用労働者の雇用管理改善等に資する情報や、多様な働き方やキャリアアップ等に必要な情報を提供するものであり、労働保険適用事業主を支援するための事業であることから妥当である。</t>
    <phoneticPr fontId="5"/>
  </si>
  <si>
    <t>パートタイム・有期雇用労働者の雇用管理の改善等に資する情報を事業主に提供することや在職中のパートタイム・有期雇用労働者に対して多様な働き方やキャリアアップ等に必要な情報を提供することは重要であり、単位当たりコストは妥当である。</t>
    <phoneticPr fontId="5"/>
  </si>
  <si>
    <t>‐</t>
  </si>
  <si>
    <t>短時間正社員等の「多様な正社員」制度の導入支援等事業</t>
    <rPh sb="0" eb="3">
      <t>タンジカン</t>
    </rPh>
    <rPh sb="3" eb="6">
      <t>セイシャイン</t>
    </rPh>
    <rPh sb="6" eb="7">
      <t>トウ</t>
    </rPh>
    <rPh sb="9" eb="11">
      <t>タヨウ</t>
    </rPh>
    <rPh sb="12" eb="15">
      <t>セイシャイン</t>
    </rPh>
    <rPh sb="16" eb="18">
      <t>セイド</t>
    </rPh>
    <rPh sb="19" eb="21">
      <t>ドウニュウ</t>
    </rPh>
    <rPh sb="21" eb="23">
      <t>シエン</t>
    </rPh>
    <rPh sb="23" eb="24">
      <t>トウ</t>
    </rPh>
    <rPh sb="24" eb="26">
      <t>ジギョウ</t>
    </rPh>
    <phoneticPr fontId="5"/>
  </si>
  <si>
    <t>A.日本コンピュータシステム株式会社</t>
    <rPh sb="2" eb="4">
      <t>ニホン</t>
    </rPh>
    <rPh sb="14" eb="18">
      <t>カブシキガイシャ</t>
    </rPh>
    <phoneticPr fontId="5"/>
  </si>
  <si>
    <t>事業費</t>
    <rPh sb="0" eb="3">
      <t>ジギョウヒ</t>
    </rPh>
    <phoneticPr fontId="5"/>
  </si>
  <si>
    <t>人件費</t>
    <rPh sb="0" eb="3">
      <t>ジンケンヒ</t>
    </rPh>
    <phoneticPr fontId="5"/>
  </si>
  <si>
    <t>消費税</t>
    <rPh sb="0" eb="3">
      <t>ショウヒゼイ</t>
    </rPh>
    <phoneticPr fontId="5"/>
  </si>
  <si>
    <t>サイトの運用、回収等</t>
    <rPh sb="4" eb="6">
      <t>ウンヨウ</t>
    </rPh>
    <rPh sb="7" eb="9">
      <t>カイシュウ</t>
    </rPh>
    <rPh sb="9" eb="10">
      <t>トウ</t>
    </rPh>
    <phoneticPr fontId="5"/>
  </si>
  <si>
    <t>受託者人件費</t>
    <rPh sb="0" eb="3">
      <t>ジュタクシャ</t>
    </rPh>
    <rPh sb="3" eb="6">
      <t>ジンケンヒ</t>
    </rPh>
    <phoneticPr fontId="5"/>
  </si>
  <si>
    <t>日本コンピュータシステム株式会社</t>
    <rPh sb="0" eb="2">
      <t>ニホン</t>
    </rPh>
    <rPh sb="12" eb="16">
      <t>カブシキガイシャ</t>
    </rPh>
    <phoneticPr fontId="5"/>
  </si>
  <si>
    <t>パートタイム・有期雇用ポータルサイトを運営し、各コンテンツ及びリンク等の充実を図り、効率的・効果的に総合的な情報提供等を実施</t>
    <rPh sb="7" eb="11">
      <t>ユウキコヨウ</t>
    </rPh>
    <rPh sb="19" eb="21">
      <t>ウンエイ</t>
    </rPh>
    <rPh sb="23" eb="24">
      <t>カク</t>
    </rPh>
    <rPh sb="29" eb="30">
      <t>オヨ</t>
    </rPh>
    <rPh sb="34" eb="35">
      <t>トウ</t>
    </rPh>
    <rPh sb="36" eb="38">
      <t>ジュウジツ</t>
    </rPh>
    <rPh sb="39" eb="40">
      <t>ハカ</t>
    </rPh>
    <rPh sb="42" eb="45">
      <t>コウリツテキ</t>
    </rPh>
    <rPh sb="46" eb="49">
      <t>コウカテキ</t>
    </rPh>
    <rPh sb="50" eb="53">
      <t>ソウゴウテキ</t>
    </rPh>
    <rPh sb="54" eb="56">
      <t>ジョウホウ</t>
    </rPh>
    <rPh sb="56" eb="58">
      <t>テイキョウ</t>
    </rPh>
    <rPh sb="58" eb="59">
      <t>トウ</t>
    </rPh>
    <rPh sb="60" eb="62">
      <t>ジッシ</t>
    </rPh>
    <phoneticPr fontId="5"/>
  </si>
  <si>
    <t>有</t>
  </si>
  <si>
    <t>事業主、パートタイム労働者・有期雇用労働者等にとってより分かりやすく情報提供を実施するため、「多様な働き方の実現応援サイト」の各コンテンツ及びリンク等の改修を行い充実を図るとともに、事業主、パートタイム・有期雇用労働者等にパートタイム・有期雇用労働者の雇用管理改善関連情報の提供等を実施する。</t>
    <rPh sb="47" eb="49">
      <t>タヨウ</t>
    </rPh>
    <rPh sb="50" eb="51">
      <t>ハタラ</t>
    </rPh>
    <rPh sb="52" eb="53">
      <t>カタ</t>
    </rPh>
    <rPh sb="54" eb="56">
      <t>ジツゲン</t>
    </rPh>
    <rPh sb="56" eb="58">
      <t>オウエン</t>
    </rPh>
    <phoneticPr fontId="5"/>
  </si>
  <si>
    <t>パートタイム・有期雇用労働法等対応状況チェックツール活用事業所数</t>
    <phoneticPr fontId="5"/>
  </si>
  <si>
    <t>事業主、パートタイム・有期雇用労働者等に対して、パートタイム・有期雇用労働法の周知・啓発を図り、正社員とパートタイム労働者・有期雇用者との均等・均衡待遇を推進するとともに、ライフスタイル・ライフステージに応じた働き方を実現できる多様な正社員制度の普及促進を図る。</t>
    <rPh sb="31" eb="33">
      <t>ユウキ</t>
    </rPh>
    <rPh sb="33" eb="35">
      <t>コヨウ</t>
    </rPh>
    <rPh sb="35" eb="38">
      <t>ロウドウホウ</t>
    </rPh>
    <rPh sb="39" eb="41">
      <t>シュウチ</t>
    </rPh>
    <rPh sb="42" eb="44">
      <t>ケイハツ</t>
    </rPh>
    <rPh sb="45" eb="46">
      <t>ハカ</t>
    </rPh>
    <rPh sb="48" eb="51">
      <t>セイシャイン</t>
    </rPh>
    <rPh sb="58" eb="61">
      <t>ロウドウシャ</t>
    </rPh>
    <rPh sb="62" eb="64">
      <t>ユウキ</t>
    </rPh>
    <rPh sb="64" eb="66">
      <t>コヨウ</t>
    </rPh>
    <rPh sb="66" eb="67">
      <t>シャ</t>
    </rPh>
    <rPh sb="74" eb="76">
      <t>タイグウ</t>
    </rPh>
    <rPh sb="77" eb="79">
      <t>スイシン</t>
    </rPh>
    <rPh sb="102" eb="103">
      <t>オウ</t>
    </rPh>
    <rPh sb="105" eb="106">
      <t>ハタラ</t>
    </rPh>
    <rPh sb="107" eb="108">
      <t>カタ</t>
    </rPh>
    <rPh sb="109" eb="111">
      <t>ジツゲン</t>
    </rPh>
    <rPh sb="114" eb="116">
      <t>タヨウ</t>
    </rPh>
    <rPh sb="117" eb="120">
      <t>セイシャイン</t>
    </rPh>
    <rPh sb="120" eb="122">
      <t>セイド</t>
    </rPh>
    <rPh sb="123" eb="125">
      <t>フキュウ</t>
    </rPh>
    <rPh sb="125" eb="127">
      <t>ソクシン</t>
    </rPh>
    <rPh sb="128" eb="129">
      <t>ハカ</t>
    </rPh>
    <phoneticPr fontId="5"/>
  </si>
  <si>
    <t>56,100,000/86,183</t>
    <phoneticPr fontId="5"/>
  </si>
  <si>
    <t>法の理解促進及び企業内の正社員とパートタイム・有期労働者との均衡待遇の推進等</t>
    <rPh sb="2" eb="4">
      <t>リカイ</t>
    </rPh>
    <rPh sb="4" eb="6">
      <t>ソクシン</t>
    </rPh>
    <rPh sb="6" eb="7">
      <t>オヨ</t>
    </rPh>
    <rPh sb="8" eb="10">
      <t>キギョウ</t>
    </rPh>
    <rPh sb="10" eb="11">
      <t>ナイ</t>
    </rPh>
    <rPh sb="25" eb="28">
      <t>ロウドウシャ</t>
    </rPh>
    <rPh sb="37" eb="38">
      <t>トウ</t>
    </rPh>
    <phoneticPr fontId="5"/>
  </si>
  <si>
    <t>ポータルサイトを活用し、パートタイム・有期雇用労働法やセミナー等に関する周知を実施している。</t>
    <phoneticPr fontId="5"/>
  </si>
  <si>
    <t>短時間正社員等の「多様な正社員」制度の導入支援等事業（所管：雇用環境・均等局）は、本事業で運用するサイトに掲載するセミナー動画や好事例の収集を行い、「多様な正社員」制度導入を検討する企業の取組を支援する内容となっている。</t>
    <rPh sb="0" eb="3">
      <t>タンジカン</t>
    </rPh>
    <rPh sb="3" eb="6">
      <t>セイシャイン</t>
    </rPh>
    <rPh sb="6" eb="7">
      <t>トウ</t>
    </rPh>
    <rPh sb="9" eb="11">
      <t>タヨウ</t>
    </rPh>
    <rPh sb="12" eb="15">
      <t>セイシャイン</t>
    </rPh>
    <rPh sb="16" eb="18">
      <t>セイド</t>
    </rPh>
    <rPh sb="19" eb="21">
      <t>ドウニュウ</t>
    </rPh>
    <rPh sb="21" eb="23">
      <t>シエン</t>
    </rPh>
    <rPh sb="23" eb="24">
      <t>トウ</t>
    </rPh>
    <rPh sb="53" eb="55">
      <t>ケイサイ</t>
    </rPh>
    <rPh sb="64" eb="65">
      <t>コウ</t>
    </rPh>
    <rPh sb="65" eb="67">
      <t>ジレイ</t>
    </rPh>
    <rPh sb="68" eb="70">
      <t>シュウシュウ</t>
    </rPh>
    <rPh sb="71" eb="72">
      <t>オコナ</t>
    </rPh>
    <rPh sb="75" eb="77">
      <t>タヨウ</t>
    </rPh>
    <rPh sb="78" eb="81">
      <t>セイシャイン</t>
    </rPh>
    <rPh sb="82" eb="84">
      <t>セイド</t>
    </rPh>
    <rPh sb="84" eb="86">
      <t>ドウニュウ</t>
    </rPh>
    <rPh sb="87" eb="89">
      <t>ケントウ</t>
    </rPh>
    <phoneticPr fontId="5"/>
  </si>
  <si>
    <t>ポータルサイトのアクセス件数</t>
    <phoneticPr fontId="5"/>
  </si>
  <si>
    <t>執行額（X）／
ポータルサイトのアクセス件数（Y）　　</t>
    <phoneticPr fontId="5"/>
  </si>
  <si>
    <t>ポータルサイト上でのパートタイム・有期雇用労働法等対応状況チェックツール活用事業所数</t>
    <phoneticPr fontId="5"/>
  </si>
  <si>
    <t>本事業は、ポータルサイトの運用・改善、各コンテンツの広報の実施等、必要最低限のものとなっている。</t>
    <phoneticPr fontId="5"/>
  </si>
  <si>
    <t>ポータルサイトのアクセス件数は、当初見込みを上回る実績となった。</t>
    <phoneticPr fontId="5"/>
  </si>
  <si>
    <t>パートタイム・有期雇用労働者の働き・貢献に見合った正社員との均等・均衡待遇の推進や、ライフスタイル・ライフステージに応じた多様な働き方を実現できる短時間正社員等の「多様な正社員」制度の普及促進を図るため、パートタイム・有期雇用労働者の雇用管理の改善等に資する情報や、キャリアアップ等に必要な情報を、事業主やパートタイム・有期雇用労働者等に対して提供する。</t>
    <rPh sb="79" eb="80">
      <t>トウ</t>
    </rPh>
    <rPh sb="82" eb="84">
      <t>タヨウ</t>
    </rPh>
    <rPh sb="85" eb="88">
      <t>セイシャイン</t>
    </rPh>
    <phoneticPr fontId="5"/>
  </si>
  <si>
    <t>令和３年度は一者応札となったが、委託業者については技術評価委員会による技術審査において契約の履行に必要な内容を満たしているため、妥当である。なお、状況改善のために仕様書や調達スケジュールの見直しを行った結果、 令和４年度調達においては一者応札を解消した。</t>
    <rPh sb="0" eb="2">
      <t>レイワ</t>
    </rPh>
    <rPh sb="3" eb="5">
      <t>ネンド</t>
    </rPh>
    <rPh sb="6" eb="8">
      <t>イチシャ</t>
    </rPh>
    <rPh sb="8" eb="10">
      <t>オウサツ</t>
    </rPh>
    <rPh sb="16" eb="18">
      <t>イタク</t>
    </rPh>
    <rPh sb="18" eb="20">
      <t>ギョウシャ</t>
    </rPh>
    <rPh sb="25" eb="27">
      <t>ギジュツ</t>
    </rPh>
    <rPh sb="27" eb="29">
      <t>ヒョウカ</t>
    </rPh>
    <rPh sb="29" eb="32">
      <t>イインカイ</t>
    </rPh>
    <rPh sb="35" eb="37">
      <t>ギジュツ</t>
    </rPh>
    <rPh sb="37" eb="39">
      <t>シンサ</t>
    </rPh>
    <rPh sb="43" eb="45">
      <t>ケイヤク</t>
    </rPh>
    <rPh sb="46" eb="48">
      <t>リコウ</t>
    </rPh>
    <rPh sb="49" eb="51">
      <t>ヒツヨウ</t>
    </rPh>
    <rPh sb="52" eb="54">
      <t>ナイヨウ</t>
    </rPh>
    <rPh sb="55" eb="56">
      <t>ミ</t>
    </rPh>
    <rPh sb="64" eb="66">
      <t>ダトウ</t>
    </rPh>
    <rPh sb="73" eb="75">
      <t>ジョウキョウ</t>
    </rPh>
    <rPh sb="75" eb="77">
      <t>カイゼン</t>
    </rPh>
    <rPh sb="81" eb="84">
      <t>シヨウショ</t>
    </rPh>
    <rPh sb="85" eb="87">
      <t>チョウタツ</t>
    </rPh>
    <rPh sb="94" eb="96">
      <t>ミナオ</t>
    </rPh>
    <rPh sb="98" eb="99">
      <t>オコナ</t>
    </rPh>
    <rPh sb="101" eb="103">
      <t>ケッカ</t>
    </rPh>
    <rPh sb="105" eb="107">
      <t>レイワ</t>
    </rPh>
    <rPh sb="108" eb="110">
      <t>ネンド</t>
    </rPh>
    <rPh sb="110" eb="112">
      <t>チョウタツ</t>
    </rPh>
    <rPh sb="117" eb="118">
      <t>イッ</t>
    </rPh>
    <rPh sb="118" eb="119">
      <t>シャ</t>
    </rPh>
    <rPh sb="119" eb="121">
      <t>オウサツ</t>
    </rPh>
    <rPh sb="122" eb="124">
      <t>カイショウ</t>
    </rPh>
    <phoneticPr fontId="5"/>
  </si>
  <si>
    <t>雇用保険法第62条第1項第6号</t>
    <phoneticPr fontId="5"/>
  </si>
  <si>
    <t>パートタイム・有期雇用労働者等の活躍推進に関する総合的情報提供事業</t>
    <phoneticPr fontId="5"/>
  </si>
  <si>
    <t>△</t>
  </si>
  <si>
    <t>パート有期労働ポータルサイトのアクセス件数は、見込みを上回ったが、チェックツール活用事業所数は大幅に減少した。</t>
    <rPh sb="23" eb="25">
      <t>ミコ</t>
    </rPh>
    <rPh sb="27" eb="29">
      <t>ウワマワ</t>
    </rPh>
    <rPh sb="40" eb="42">
      <t>カツヨウ</t>
    </rPh>
    <rPh sb="42" eb="45">
      <t>ジギョウショ</t>
    </rPh>
    <rPh sb="45" eb="46">
      <t>スウ</t>
    </rPh>
    <rPh sb="47" eb="49">
      <t>オオハバ</t>
    </rPh>
    <rPh sb="50" eb="52">
      <t>ゲンショウ</t>
    </rPh>
    <phoneticPr fontId="5"/>
  </si>
  <si>
    <t>パートタイム・有期雇用労働法等対応状況チェックツール活用事業所数が大幅に減少した。</t>
    <rPh sb="33" eb="35">
      <t>オオハバ</t>
    </rPh>
    <rPh sb="36" eb="38">
      <t>ゲンショウ</t>
    </rPh>
    <phoneticPr fontId="5"/>
  </si>
  <si>
    <t>パートタイム・有期雇用労働法等対応状況チェックツール活用事業所数が大幅に減少した理由は、令和３年４月の法施行により、企業の取組に一定の落ち着きが見られたことと、コロナ禍において、対面でのセミナー開催ができず、十分な周知に至らなかったため。ただし、令和3年度のチェックツールのページへのアクセス数は約6万件となっており、令和2年度に引き続き、企業の関心は高いものと推察される。令和４年度は、ニーズ調査等を行い、サイトの改修を実施予定であり、利用者の増加を図る。</t>
    <rPh sb="199" eb="200">
      <t>トウ</t>
    </rPh>
    <rPh sb="211" eb="213">
      <t>ジッシ</t>
    </rPh>
    <rPh sb="213" eb="215">
      <t>ヨテイ</t>
    </rPh>
    <rPh sb="221" eb="222">
      <t>シャ</t>
    </rPh>
    <rPh sb="223" eb="225">
      <t>ゾウカ</t>
    </rPh>
    <rPh sb="226" eb="227">
      <t>ハカ</t>
    </rPh>
    <phoneticPr fontId="5"/>
  </si>
  <si>
    <t>有期・短時間労働課長
田村　雅</t>
    <rPh sb="11" eb="13">
      <t>タムラ</t>
    </rPh>
    <rPh sb="14" eb="15">
      <t>マサ</t>
    </rPh>
    <phoneticPr fontId="5"/>
  </si>
  <si>
    <t>令和４年度においても公示期間を広くする、または類似事業の委託業者に対して周知をするなど、より多くの事業者に入札してもらえるような工夫を引き続き行う。チェックツール活用事業所数の減少については、ニーズ調査結果をふまえて効果的なサイト改修を実施、サイトの周知活動も併せて行い、回復を図る。</t>
    <rPh sb="0" eb="2">
      <t>レイワ</t>
    </rPh>
    <rPh sb="3" eb="4">
      <t>ネン</t>
    </rPh>
    <rPh sb="4" eb="5">
      <t>ド</t>
    </rPh>
    <rPh sb="10" eb="12">
      <t>コウジ</t>
    </rPh>
    <rPh sb="12" eb="14">
      <t>キカン</t>
    </rPh>
    <rPh sb="15" eb="16">
      <t>ヒロ</t>
    </rPh>
    <rPh sb="23" eb="25">
      <t>ルイジ</t>
    </rPh>
    <rPh sb="25" eb="27">
      <t>ジギョウ</t>
    </rPh>
    <rPh sb="28" eb="30">
      <t>イタク</t>
    </rPh>
    <rPh sb="30" eb="32">
      <t>ギョウシャ</t>
    </rPh>
    <rPh sb="33" eb="34">
      <t>タイ</t>
    </rPh>
    <rPh sb="36" eb="38">
      <t>シュウチ</t>
    </rPh>
    <rPh sb="46" eb="47">
      <t>オオ</t>
    </rPh>
    <rPh sb="49" eb="52">
      <t>ジギョウシャ</t>
    </rPh>
    <rPh sb="53" eb="55">
      <t>ニュウサツ</t>
    </rPh>
    <rPh sb="64" eb="66">
      <t>クフウ</t>
    </rPh>
    <rPh sb="67" eb="68">
      <t>ヒ</t>
    </rPh>
    <rPh sb="69" eb="70">
      <t>ツヅ</t>
    </rPh>
    <rPh sb="71" eb="72">
      <t>オコナ</t>
    </rPh>
    <rPh sb="88" eb="90">
      <t>ゲンショウ</t>
    </rPh>
    <rPh sb="99" eb="101">
      <t>チョウサ</t>
    </rPh>
    <rPh sb="101" eb="103">
      <t>ケッカ</t>
    </rPh>
    <rPh sb="108" eb="111">
      <t>コウカテキ</t>
    </rPh>
    <rPh sb="115" eb="117">
      <t>カイシュウ</t>
    </rPh>
    <rPh sb="118" eb="120">
      <t>ジッシ</t>
    </rPh>
    <rPh sb="127" eb="129">
      <t>カツドウ</t>
    </rPh>
    <rPh sb="130" eb="131">
      <t>アワ</t>
    </rPh>
    <rPh sb="133" eb="134">
      <t>オコナ</t>
    </rPh>
    <rPh sb="136" eb="138">
      <t>カイフク</t>
    </rPh>
    <rPh sb="139" eb="140">
      <t>ハカ</t>
    </rPh>
    <phoneticPr fontId="5"/>
  </si>
  <si>
    <t>事業内容の見直しによる減</t>
    <rPh sb="0" eb="2">
      <t>ジギョウ</t>
    </rPh>
    <rPh sb="2" eb="4">
      <t>ナイヨウ</t>
    </rPh>
    <rPh sb="5" eb="7">
      <t>ミナオ</t>
    </rPh>
    <rPh sb="11" eb="12">
      <t>ゲン</t>
    </rPh>
    <phoneticPr fontId="5"/>
  </si>
  <si>
    <t>-</t>
    <phoneticPr fontId="5"/>
  </si>
  <si>
    <t>「未来投資戦略2018」（平成30年6月15日閣議決定）
「経済財政運営と改革の基本方針2022」（令和４年６月７日閣議決定）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5"/>
  </si>
  <si>
    <t>ポータルサイトアクセス数が目標値を超えているとはいえ低下傾向にある。要因分析を行い必要であれば対策を練ること。また、R４年度に入札における一者応札解消ができているため引き続き適正な入札環境を整え適正な事業執行に努めること。（横田　響子）</t>
    <phoneticPr fontId="5"/>
  </si>
  <si>
    <t>引き続き適正な入札環境を整え適正な事業執行に努めるとともに、成果実績が成果目標を下回った要因を分析し、事業内容の改善を図ること。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</si>
</sst>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44824</xdr:colOff>
      <xdr:row>269</xdr:row>
      <xdr:rowOff>302558</xdr:rowOff>
    </xdr:from>
    <xdr:to>
      <xdr:col>41</xdr:col>
      <xdr:colOff>42977</xdr:colOff>
      <xdr:row>281</xdr:row>
      <xdr:rowOff>281278</xdr:rowOff>
    </xdr:to>
    <xdr:grpSp>
      <xdr:nvGrpSpPr>
        <xdr:cNvPr id="20" name="グループ化 19"/>
        <xdr:cNvGrpSpPr/>
      </xdr:nvGrpSpPr>
      <xdr:grpSpPr>
        <a:xfrm>
          <a:off x="3473824" y="41450558"/>
          <a:ext cx="4839094" cy="4147308"/>
          <a:chOff x="3061608" y="45329021"/>
          <a:chExt cx="4839094" cy="4147309"/>
        </a:xfrm>
      </xdr:grpSpPr>
      <xdr:cxnSp macro="">
        <xdr:nvCxnSpPr>
          <xdr:cNvPr id="21" name="直線矢印コネクタ 20"/>
          <xdr:cNvCxnSpPr/>
        </xdr:nvCxnSpPr>
        <xdr:spPr>
          <a:xfrm>
            <a:off x="5030159" y="46567173"/>
            <a:ext cx="0" cy="8399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a:xfrm>
            <a:off x="3191832" y="47976701"/>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en-US" altLang="ja-JP" sz="1600">
                <a:solidFill>
                  <a:schemeClr val="tx1"/>
                </a:solidFill>
                <a:effectLst/>
                <a:latin typeface="+mn-lt"/>
                <a:ea typeface="+mn-ea"/>
                <a:cs typeface="+mn-cs"/>
              </a:rPr>
              <a:t>A.</a:t>
            </a:r>
            <a:r>
              <a:rPr kumimoji="1" lang="ja-JP" altLang="en-US" sz="1600">
                <a:solidFill>
                  <a:schemeClr val="tx1"/>
                </a:solidFill>
                <a:effectLst/>
                <a:latin typeface="+mn-lt"/>
                <a:ea typeface="+mn-ea"/>
                <a:cs typeface="+mn-cs"/>
              </a:rPr>
              <a:t>日本コンピュータシステム株式会社</a:t>
            </a:r>
            <a:endParaRPr kumimoji="1" lang="en-US" altLang="ja-JP" sz="1600">
              <a:solidFill>
                <a:schemeClr val="tx1"/>
              </a:solidFill>
              <a:effectLst/>
              <a:latin typeface="+mn-lt"/>
              <a:ea typeface="+mn-ea"/>
              <a:cs typeface="+mn-cs"/>
            </a:endParaRPr>
          </a:p>
          <a:p>
            <a:pPr algn="ctr">
              <a:lnSpc>
                <a:spcPts val="2000"/>
              </a:lnSpc>
            </a:pPr>
            <a:r>
              <a:rPr kumimoji="1" lang="ja-JP" altLang="en-US" sz="1600">
                <a:solidFill>
                  <a:schemeClr val="tx1"/>
                </a:solidFill>
                <a:effectLst/>
                <a:latin typeface="+mn-lt"/>
                <a:ea typeface="+mn-ea"/>
                <a:cs typeface="+mn-cs"/>
              </a:rPr>
              <a:t>５６百万円</a:t>
            </a:r>
            <a:r>
              <a:rPr kumimoji="1" lang="ja-JP" altLang="ja-JP" sz="1600">
                <a:solidFill>
                  <a:schemeClr val="tx1"/>
                </a:solidFill>
                <a:effectLst/>
                <a:latin typeface="+mn-lt"/>
                <a:ea typeface="+mn-ea"/>
                <a:cs typeface="+mn-cs"/>
              </a:rPr>
              <a:t>　</a:t>
            </a:r>
            <a:endParaRPr lang="ja-JP" altLang="ja-JP" sz="1600">
              <a:effectLst/>
            </a:endParaRPr>
          </a:p>
        </xdr:txBody>
      </xdr:sp>
      <xdr:sp macro="" textlink="">
        <xdr:nvSpPr>
          <xdr:cNvPr id="23" name="テキスト ボックス 22"/>
          <xdr:cNvSpPr txBox="1"/>
        </xdr:nvSpPr>
        <xdr:spPr>
          <a:xfrm>
            <a:off x="4090480" y="46081042"/>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sp macro="" textlink="">
        <xdr:nvSpPr>
          <xdr:cNvPr id="24" name="テキスト ボックス 23"/>
          <xdr:cNvSpPr txBox="1"/>
        </xdr:nvSpPr>
        <xdr:spPr>
          <a:xfrm>
            <a:off x="4014156" y="47542056"/>
            <a:ext cx="280142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25" name="テキスト ボックス 24"/>
          <xdr:cNvSpPr txBox="1"/>
        </xdr:nvSpPr>
        <xdr:spPr>
          <a:xfrm>
            <a:off x="3116442" y="48887227"/>
            <a:ext cx="4618768" cy="5762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「パート有期労働ポータルサイト」を運営し、各コンテンツ及びリンク等の充実を図り、効率的・効果的に総合的な情報提供等を実施</a:t>
            </a:r>
          </a:p>
        </xdr:txBody>
      </xdr:sp>
      <xdr:sp macro="" textlink="">
        <xdr:nvSpPr>
          <xdr:cNvPr id="26" name="大かっこ 25"/>
          <xdr:cNvSpPr/>
        </xdr:nvSpPr>
        <xdr:spPr>
          <a:xfrm flipH="1">
            <a:off x="3061608" y="48925842"/>
            <a:ext cx="4839094" cy="5504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7" name="テキスト ボックス 26"/>
          <xdr:cNvSpPr txBox="1"/>
        </xdr:nvSpPr>
        <xdr:spPr>
          <a:xfrm>
            <a:off x="3739242" y="45329021"/>
            <a:ext cx="2740935" cy="6172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５６百万円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712</v>
      </c>
      <c r="AK2" s="850"/>
      <c r="AL2" s="850"/>
      <c r="AM2" s="850"/>
      <c r="AN2" s="90" t="s">
        <v>368</v>
      </c>
      <c r="AO2" s="850">
        <v>21</v>
      </c>
      <c r="AP2" s="850"/>
      <c r="AQ2" s="850"/>
      <c r="AR2" s="91" t="s">
        <v>368</v>
      </c>
      <c r="AS2" s="851">
        <v>560</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752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757</v>
      </c>
      <c r="AR5" s="873"/>
      <c r="AS5" s="873"/>
      <c r="AT5" s="873"/>
      <c r="AU5" s="873"/>
      <c r="AV5" s="873"/>
      <c r="AW5" s="873"/>
      <c r="AX5" s="874"/>
    </row>
    <row r="6" spans="1:50" ht="39" customHeight="1" x14ac:dyDescent="0.15">
      <c r="A6" s="875" t="s">
        <v>4</v>
      </c>
      <c r="B6" s="876"/>
      <c r="C6" s="876"/>
      <c r="D6" s="876"/>
      <c r="E6" s="876"/>
      <c r="F6" s="876"/>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44" customHeight="1" x14ac:dyDescent="0.15">
      <c r="A7" s="856" t="s">
        <v>20</v>
      </c>
      <c r="B7" s="857"/>
      <c r="C7" s="857"/>
      <c r="D7" s="857"/>
      <c r="E7" s="857"/>
      <c r="F7" s="858"/>
      <c r="G7" s="880" t="s">
        <v>751</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761</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高齢社会対策、少子化社会対策、男女共同参画、地方創生</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749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737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68</v>
      </c>
      <c r="Q13" s="714"/>
      <c r="R13" s="714"/>
      <c r="S13" s="714"/>
      <c r="T13" s="714"/>
      <c r="U13" s="714"/>
      <c r="V13" s="715"/>
      <c r="W13" s="713">
        <v>68</v>
      </c>
      <c r="X13" s="714"/>
      <c r="Y13" s="714"/>
      <c r="Z13" s="714"/>
      <c r="AA13" s="714"/>
      <c r="AB13" s="714"/>
      <c r="AC13" s="715"/>
      <c r="AD13" s="713">
        <v>59</v>
      </c>
      <c r="AE13" s="714"/>
      <c r="AF13" s="714"/>
      <c r="AG13" s="714"/>
      <c r="AH13" s="714"/>
      <c r="AI13" s="714"/>
      <c r="AJ13" s="715"/>
      <c r="AK13" s="713">
        <v>47</v>
      </c>
      <c r="AL13" s="714"/>
      <c r="AM13" s="714"/>
      <c r="AN13" s="714"/>
      <c r="AO13" s="714"/>
      <c r="AP13" s="714"/>
      <c r="AQ13" s="715"/>
      <c r="AR13" s="750">
        <v>45</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713</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713</v>
      </c>
      <c r="AL15" s="714"/>
      <c r="AM15" s="714"/>
      <c r="AN15" s="714"/>
      <c r="AO15" s="714"/>
      <c r="AP15" s="714"/>
      <c r="AQ15" s="715"/>
      <c r="AR15" s="713" t="s">
        <v>713</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713</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v>-25</v>
      </c>
      <c r="X17" s="714"/>
      <c r="Y17" s="714"/>
      <c r="Z17" s="714"/>
      <c r="AA17" s="714"/>
      <c r="AB17" s="714"/>
      <c r="AC17" s="715"/>
      <c r="AD17" s="713" t="s">
        <v>697</v>
      </c>
      <c r="AE17" s="714"/>
      <c r="AF17" s="714"/>
      <c r="AG17" s="714"/>
      <c r="AH17" s="714"/>
      <c r="AI17" s="714"/>
      <c r="AJ17" s="715"/>
      <c r="AK17" s="713" t="s">
        <v>713</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68</v>
      </c>
      <c r="Q18" s="794"/>
      <c r="R18" s="794"/>
      <c r="S18" s="794"/>
      <c r="T18" s="794"/>
      <c r="U18" s="794"/>
      <c r="V18" s="795"/>
      <c r="W18" s="793">
        <f>SUM(W13:AC17)</f>
        <v>43</v>
      </c>
      <c r="X18" s="794"/>
      <c r="Y18" s="794"/>
      <c r="Z18" s="794"/>
      <c r="AA18" s="794"/>
      <c r="AB18" s="794"/>
      <c r="AC18" s="795"/>
      <c r="AD18" s="793">
        <f>SUM(AD13:AJ17)</f>
        <v>59</v>
      </c>
      <c r="AE18" s="794"/>
      <c r="AF18" s="794"/>
      <c r="AG18" s="794"/>
      <c r="AH18" s="794"/>
      <c r="AI18" s="794"/>
      <c r="AJ18" s="795"/>
      <c r="AK18" s="793">
        <f>SUM(AK13:AQ17)</f>
        <v>47</v>
      </c>
      <c r="AL18" s="794"/>
      <c r="AM18" s="794"/>
      <c r="AN18" s="794"/>
      <c r="AO18" s="794"/>
      <c r="AP18" s="794"/>
      <c r="AQ18" s="795"/>
      <c r="AR18" s="793">
        <f>SUM(AR13:AX17)</f>
        <v>45</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45</v>
      </c>
      <c r="Q19" s="714"/>
      <c r="R19" s="714"/>
      <c r="S19" s="714"/>
      <c r="T19" s="714"/>
      <c r="U19" s="714"/>
      <c r="V19" s="715"/>
      <c r="W19" s="713">
        <v>39</v>
      </c>
      <c r="X19" s="714"/>
      <c r="Y19" s="714"/>
      <c r="Z19" s="714"/>
      <c r="AA19" s="714"/>
      <c r="AB19" s="714"/>
      <c r="AC19" s="715"/>
      <c r="AD19" s="713">
        <v>56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0.66176470588235292</v>
      </c>
      <c r="Q20" s="761"/>
      <c r="R20" s="761"/>
      <c r="S20" s="761"/>
      <c r="T20" s="761"/>
      <c r="U20" s="761"/>
      <c r="V20" s="761"/>
      <c r="W20" s="761">
        <f>IF(W18=0, "-", SUM(W19)/W18)</f>
        <v>0.90697674418604646</v>
      </c>
      <c r="X20" s="761"/>
      <c r="Y20" s="761"/>
      <c r="Z20" s="761"/>
      <c r="AA20" s="761"/>
      <c r="AB20" s="761"/>
      <c r="AC20" s="761"/>
      <c r="AD20" s="761">
        <f>IF(AD18=0, "-", SUM(AD19)/AD18)</f>
        <v>0.94915254237288138</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0.66176470588235292</v>
      </c>
      <c r="Q21" s="761"/>
      <c r="R21" s="761"/>
      <c r="S21" s="761"/>
      <c r="T21" s="761"/>
      <c r="U21" s="761"/>
      <c r="V21" s="761"/>
      <c r="W21" s="761">
        <f>IF(W19=0, "-", SUM(W19)/SUM(W13,W14))</f>
        <v>0.57352941176470584</v>
      </c>
      <c r="X21" s="761"/>
      <c r="Y21" s="761"/>
      <c r="Z21" s="761"/>
      <c r="AA21" s="761"/>
      <c r="AB21" s="761"/>
      <c r="AC21" s="761"/>
      <c r="AD21" s="761">
        <f>IF(AD19=0, "-", SUM(AD19)/SUM(AD13,AD14))</f>
        <v>0.94915254237288138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3.75" customHeight="1" x14ac:dyDescent="0.15">
      <c r="A23" s="722"/>
      <c r="B23" s="723"/>
      <c r="C23" s="723"/>
      <c r="D23" s="723"/>
      <c r="E23" s="723"/>
      <c r="F23" s="724"/>
      <c r="G23" s="747" t="s">
        <v>698</v>
      </c>
      <c r="H23" s="748"/>
      <c r="I23" s="748"/>
      <c r="J23" s="748"/>
      <c r="K23" s="748"/>
      <c r="L23" s="748"/>
      <c r="M23" s="748"/>
      <c r="N23" s="748"/>
      <c r="O23" s="749"/>
      <c r="P23" s="750">
        <v>47</v>
      </c>
      <c r="Q23" s="751"/>
      <c r="R23" s="751"/>
      <c r="S23" s="751"/>
      <c r="T23" s="751"/>
      <c r="U23" s="751"/>
      <c r="V23" s="752"/>
      <c r="W23" s="750">
        <v>45</v>
      </c>
      <c r="X23" s="751"/>
      <c r="Y23" s="751"/>
      <c r="Z23" s="751"/>
      <c r="AA23" s="751"/>
      <c r="AB23" s="751"/>
      <c r="AC23" s="752"/>
      <c r="AD23" s="753" t="s">
        <v>759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47</v>
      </c>
      <c r="Q29" s="736"/>
      <c r="R29" s="736"/>
      <c r="S29" s="736"/>
      <c r="T29" s="736"/>
      <c r="U29" s="736"/>
      <c r="V29" s="737"/>
      <c r="W29" s="738">
        <f>AR13</f>
        <v>45</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739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30" customHeight="1" x14ac:dyDescent="0.15">
      <c r="A32" s="663"/>
      <c r="B32" s="168"/>
      <c r="C32" s="168"/>
      <c r="D32" s="168"/>
      <c r="E32" s="168"/>
      <c r="F32" s="169"/>
      <c r="G32" s="745" t="s">
        <v>741</v>
      </c>
      <c r="H32" s="650"/>
      <c r="I32" s="650"/>
      <c r="J32" s="650"/>
      <c r="K32" s="650"/>
      <c r="L32" s="650"/>
      <c r="M32" s="650"/>
      <c r="N32" s="650"/>
      <c r="O32" s="650"/>
      <c r="P32" s="397" t="s">
        <v>744</v>
      </c>
      <c r="Q32" s="654"/>
      <c r="R32" s="654"/>
      <c r="S32" s="654"/>
      <c r="T32" s="654"/>
      <c r="U32" s="654"/>
      <c r="V32" s="654"/>
      <c r="W32" s="654"/>
      <c r="X32" s="655"/>
      <c r="Y32" s="659" t="s">
        <v>52</v>
      </c>
      <c r="Z32" s="660"/>
      <c r="AA32" s="661"/>
      <c r="AB32" s="662" t="s">
        <v>701</v>
      </c>
      <c r="AC32" s="662"/>
      <c r="AD32" s="662"/>
      <c r="AE32" s="631">
        <v>139365</v>
      </c>
      <c r="AF32" s="631"/>
      <c r="AG32" s="631"/>
      <c r="AH32" s="631"/>
      <c r="AI32" s="631">
        <v>121254</v>
      </c>
      <c r="AJ32" s="631"/>
      <c r="AK32" s="631"/>
      <c r="AL32" s="631"/>
      <c r="AM32" s="631">
        <v>86183</v>
      </c>
      <c r="AN32" s="631"/>
      <c r="AO32" s="631"/>
      <c r="AP32" s="631"/>
      <c r="AQ32" s="677" t="s">
        <v>715</v>
      </c>
      <c r="AR32" s="631"/>
      <c r="AS32" s="631"/>
      <c r="AT32" s="631"/>
      <c r="AU32" s="108" t="s">
        <v>760</v>
      </c>
      <c r="AV32" s="633"/>
      <c r="AW32" s="633"/>
      <c r="AX32" s="634"/>
    </row>
    <row r="33" spans="1:51" ht="30"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701</v>
      </c>
      <c r="AC33" s="662"/>
      <c r="AD33" s="662"/>
      <c r="AE33" s="631">
        <v>43000</v>
      </c>
      <c r="AF33" s="631"/>
      <c r="AG33" s="631"/>
      <c r="AH33" s="631"/>
      <c r="AI33" s="631">
        <v>70000</v>
      </c>
      <c r="AJ33" s="631"/>
      <c r="AK33" s="631"/>
      <c r="AL33" s="631"/>
      <c r="AM33" s="631">
        <v>70000</v>
      </c>
      <c r="AN33" s="631"/>
      <c r="AO33" s="631"/>
      <c r="AP33" s="631"/>
      <c r="AQ33" s="631">
        <v>70000</v>
      </c>
      <c r="AR33" s="631"/>
      <c r="AS33" s="631"/>
      <c r="AT33" s="631"/>
      <c r="AU33" s="631">
        <v>70000</v>
      </c>
      <c r="AV33" s="631"/>
      <c r="AW33" s="631"/>
      <c r="AX33" s="631"/>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745</v>
      </c>
      <c r="H35" s="668"/>
      <c r="I35" s="668"/>
      <c r="J35" s="668"/>
      <c r="K35" s="668"/>
      <c r="L35" s="668"/>
      <c r="M35" s="668"/>
      <c r="N35" s="668"/>
      <c r="O35" s="668"/>
      <c r="P35" s="668"/>
      <c r="Q35" s="668"/>
      <c r="R35" s="668"/>
      <c r="S35" s="668"/>
      <c r="T35" s="668"/>
      <c r="U35" s="668"/>
      <c r="V35" s="668"/>
      <c r="W35" s="668"/>
      <c r="X35" s="668"/>
      <c r="Y35" s="671" t="s">
        <v>666</v>
      </c>
      <c r="Z35" s="672"/>
      <c r="AA35" s="673"/>
      <c r="AB35" s="674" t="s">
        <v>702</v>
      </c>
      <c r="AC35" s="675"/>
      <c r="AD35" s="676"/>
      <c r="AE35" s="677">
        <v>325</v>
      </c>
      <c r="AF35" s="677"/>
      <c r="AG35" s="677"/>
      <c r="AH35" s="677"/>
      <c r="AI35" s="677">
        <v>318</v>
      </c>
      <c r="AJ35" s="677"/>
      <c r="AK35" s="677"/>
      <c r="AL35" s="677"/>
      <c r="AM35" s="677">
        <v>651</v>
      </c>
      <c r="AN35" s="677"/>
      <c r="AO35" s="677"/>
      <c r="AP35" s="677"/>
      <c r="AQ35" s="108">
        <v>673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703</v>
      </c>
      <c r="AC36" s="628"/>
      <c r="AD36" s="629"/>
      <c r="AE36" s="630" t="s">
        <v>704</v>
      </c>
      <c r="AF36" s="630"/>
      <c r="AG36" s="630"/>
      <c r="AH36" s="630"/>
      <c r="AI36" s="630" t="s">
        <v>705</v>
      </c>
      <c r="AJ36" s="630"/>
      <c r="AK36" s="630"/>
      <c r="AL36" s="630"/>
      <c r="AM36" s="630" t="s">
        <v>740</v>
      </c>
      <c r="AN36" s="630"/>
      <c r="AO36" s="630"/>
      <c r="AP36" s="630"/>
      <c r="AQ36" s="630" t="s">
        <v>714</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v>4</v>
      </c>
      <c r="AV38" s="141"/>
      <c r="AW38" s="123" t="s">
        <v>170</v>
      </c>
      <c r="AX38" s="144"/>
    </row>
    <row r="39" spans="1:51" ht="23.25" customHeight="1" x14ac:dyDescent="0.15">
      <c r="A39" s="689"/>
      <c r="B39" s="687"/>
      <c r="C39" s="687"/>
      <c r="D39" s="687"/>
      <c r="E39" s="687"/>
      <c r="F39" s="688"/>
      <c r="G39" s="193" t="s">
        <v>699</v>
      </c>
      <c r="H39" s="194"/>
      <c r="I39" s="194"/>
      <c r="J39" s="194"/>
      <c r="K39" s="194"/>
      <c r="L39" s="194"/>
      <c r="M39" s="194"/>
      <c r="N39" s="194"/>
      <c r="O39" s="195"/>
      <c r="P39" s="146" t="s">
        <v>738</v>
      </c>
      <c r="Q39" s="146"/>
      <c r="R39" s="146"/>
      <c r="S39" s="146"/>
      <c r="T39" s="146"/>
      <c r="U39" s="146"/>
      <c r="V39" s="146"/>
      <c r="W39" s="146"/>
      <c r="X39" s="147"/>
      <c r="Y39" s="234" t="s">
        <v>12</v>
      </c>
      <c r="Z39" s="235"/>
      <c r="AA39" s="236"/>
      <c r="AB39" s="163" t="s">
        <v>700</v>
      </c>
      <c r="AC39" s="163"/>
      <c r="AD39" s="163"/>
      <c r="AE39" s="108">
        <v>5579</v>
      </c>
      <c r="AF39" s="102"/>
      <c r="AG39" s="102"/>
      <c r="AH39" s="102"/>
      <c r="AI39" s="108">
        <v>11456</v>
      </c>
      <c r="AJ39" s="102"/>
      <c r="AK39" s="102"/>
      <c r="AL39" s="102"/>
      <c r="AM39" s="108">
        <v>3025</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v>5200</v>
      </c>
      <c r="AF40" s="102"/>
      <c r="AG40" s="102"/>
      <c r="AH40" s="102"/>
      <c r="AI40" s="108">
        <v>5200</v>
      </c>
      <c r="AJ40" s="102"/>
      <c r="AK40" s="102"/>
      <c r="AL40" s="102"/>
      <c r="AM40" s="108">
        <v>5200</v>
      </c>
      <c r="AN40" s="102"/>
      <c r="AO40" s="102"/>
      <c r="AP40" s="102"/>
      <c r="AQ40" s="109" t="s">
        <v>697</v>
      </c>
      <c r="AR40" s="110"/>
      <c r="AS40" s="110"/>
      <c r="AT40" s="111"/>
      <c r="AU40" s="102">
        <v>5200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107</v>
      </c>
      <c r="AF41" s="102"/>
      <c r="AG41" s="102"/>
      <c r="AH41" s="102"/>
      <c r="AI41" s="108">
        <v>220</v>
      </c>
      <c r="AJ41" s="102"/>
      <c r="AK41" s="102"/>
      <c r="AL41" s="102"/>
      <c r="AM41" s="108">
        <v>58</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746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706</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719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715</v>
      </c>
      <c r="K218" s="509"/>
      <c r="L218" s="509"/>
      <c r="M218" s="509"/>
      <c r="N218" s="509"/>
      <c r="O218" s="509"/>
      <c r="P218" s="509"/>
      <c r="Q218" s="509"/>
      <c r="R218" s="509"/>
      <c r="S218" s="509"/>
      <c r="T218" s="510"/>
      <c r="U218" s="485" t="s">
        <v>715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715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6.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76.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5"/>
      <c r="AD224" s="376" t="s">
        <v>711</v>
      </c>
      <c r="AE224" s="377"/>
      <c r="AF224" s="377"/>
      <c r="AG224" s="366" t="s">
        <v>721</v>
      </c>
      <c r="AH224" s="367"/>
      <c r="AI224" s="367"/>
      <c r="AJ224" s="367"/>
      <c r="AK224" s="367"/>
      <c r="AL224" s="367"/>
      <c r="AM224" s="367"/>
      <c r="AN224" s="367"/>
      <c r="AO224" s="367"/>
      <c r="AP224" s="367"/>
      <c r="AQ224" s="367"/>
      <c r="AR224" s="367"/>
      <c r="AS224" s="367"/>
      <c r="AT224" s="367"/>
      <c r="AU224" s="367"/>
      <c r="AV224" s="367"/>
      <c r="AW224" s="367"/>
      <c r="AX224" s="368"/>
    </row>
    <row r="225" spans="1:50" ht="92.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3" t="s">
        <v>711</v>
      </c>
      <c r="AE225" s="414"/>
      <c r="AF225" s="414"/>
      <c r="AG225" s="399" t="s">
        <v>722</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7"/>
      <c r="C226" s="439" t="s">
        <v>39</v>
      </c>
      <c r="D226" s="393"/>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4" t="s">
        <v>711</v>
      </c>
      <c r="AE226" s="395"/>
      <c r="AF226" s="395"/>
      <c r="AG226" s="397" t="s">
        <v>750</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6" t="s">
        <v>736</v>
      </c>
      <c r="AE227" s="377"/>
      <c r="AF227" s="449"/>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723</v>
      </c>
      <c r="AE228" s="454"/>
      <c r="AF228" s="454"/>
      <c r="AG228" s="399"/>
      <c r="AH228" s="149"/>
      <c r="AI228" s="149"/>
      <c r="AJ228" s="149"/>
      <c r="AK228" s="149"/>
      <c r="AL228" s="149"/>
      <c r="AM228" s="149"/>
      <c r="AN228" s="149"/>
      <c r="AO228" s="149"/>
      <c r="AP228" s="149"/>
      <c r="AQ228" s="149"/>
      <c r="AR228" s="149"/>
      <c r="AS228" s="149"/>
      <c r="AT228" s="149"/>
      <c r="AU228" s="149"/>
      <c r="AV228" s="149"/>
      <c r="AW228" s="149"/>
      <c r="AX228" s="400"/>
    </row>
    <row r="229" spans="1:50" ht="66"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418" t="s">
        <v>724</v>
      </c>
      <c r="AH229" s="419"/>
      <c r="AI229" s="419"/>
      <c r="AJ229" s="419"/>
      <c r="AK229" s="419"/>
      <c r="AL229" s="419"/>
      <c r="AM229" s="419"/>
      <c r="AN229" s="419"/>
      <c r="AO229" s="419"/>
      <c r="AP229" s="419"/>
      <c r="AQ229" s="419"/>
      <c r="AR229" s="419"/>
      <c r="AS229" s="419"/>
      <c r="AT229" s="419"/>
      <c r="AU229" s="419"/>
      <c r="AV229" s="419"/>
      <c r="AW229" s="419"/>
      <c r="AX229" s="420"/>
    </row>
    <row r="230" spans="1:50" ht="74.25" customHeight="1" x14ac:dyDescent="0.15">
      <c r="A230" s="356"/>
      <c r="B230" s="357"/>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711</v>
      </c>
      <c r="AE230" s="377"/>
      <c r="AF230" s="377"/>
      <c r="AG230" s="366" t="s">
        <v>725</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56"/>
      <c r="B231" s="357"/>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726</v>
      </c>
      <c r="AE231" s="377"/>
      <c r="AF231" s="377"/>
      <c r="AG231" s="366" t="s">
        <v>715</v>
      </c>
      <c r="AH231" s="367"/>
      <c r="AI231" s="367"/>
      <c r="AJ231" s="367"/>
      <c r="AK231" s="367"/>
      <c r="AL231" s="367"/>
      <c r="AM231" s="367"/>
      <c r="AN231" s="367"/>
      <c r="AO231" s="367"/>
      <c r="AP231" s="367"/>
      <c r="AQ231" s="367"/>
      <c r="AR231" s="367"/>
      <c r="AS231" s="367"/>
      <c r="AT231" s="367"/>
      <c r="AU231" s="367"/>
      <c r="AV231" s="367"/>
      <c r="AW231" s="367"/>
      <c r="AX231" s="368"/>
    </row>
    <row r="232" spans="1:50" ht="36" customHeight="1" x14ac:dyDescent="0.15">
      <c r="A232" s="356"/>
      <c r="B232" s="357"/>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12"/>
      <c r="AD232" s="376" t="s">
        <v>711</v>
      </c>
      <c r="AE232" s="377"/>
      <c r="AF232" s="377"/>
      <c r="AG232" s="366" t="s">
        <v>747</v>
      </c>
      <c r="AH232" s="367"/>
      <c r="AI232" s="367"/>
      <c r="AJ232" s="367"/>
      <c r="AK232" s="367"/>
      <c r="AL232" s="367"/>
      <c r="AM232" s="367"/>
      <c r="AN232" s="367"/>
      <c r="AO232" s="367"/>
      <c r="AP232" s="367"/>
      <c r="AQ232" s="367"/>
      <c r="AR232" s="367"/>
      <c r="AS232" s="367"/>
      <c r="AT232" s="367"/>
      <c r="AU232" s="367"/>
      <c r="AV232" s="367"/>
      <c r="AW232" s="367"/>
      <c r="AX232" s="368"/>
    </row>
    <row r="233" spans="1:50" ht="26.25" customHeight="1" x14ac:dyDescent="0.15">
      <c r="A233" s="356"/>
      <c r="B233" s="357"/>
      <c r="C233" s="374" t="s">
        <v>314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12"/>
      <c r="AD233" s="413" t="s">
        <v>726</v>
      </c>
      <c r="AE233" s="414"/>
      <c r="AF233" s="414"/>
      <c r="AG233" s="415" t="s">
        <v>715</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6" t="s">
        <v>726</v>
      </c>
      <c r="AE234" s="377"/>
      <c r="AF234" s="449"/>
      <c r="AG234" s="366" t="s">
        <v>715</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6" t="s">
        <v>726</v>
      </c>
      <c r="AE235" s="407"/>
      <c r="AF235" s="408"/>
      <c r="AG235" s="409" t="s">
        <v>715</v>
      </c>
      <c r="AH235" s="410"/>
      <c r="AI235" s="410"/>
      <c r="AJ235" s="410"/>
      <c r="AK235" s="410"/>
      <c r="AL235" s="410"/>
      <c r="AM235" s="410"/>
      <c r="AN235" s="410"/>
      <c r="AO235" s="410"/>
      <c r="AP235" s="410"/>
      <c r="AQ235" s="410"/>
      <c r="AR235" s="410"/>
      <c r="AS235" s="410"/>
      <c r="AT235" s="410"/>
      <c r="AU235" s="410"/>
      <c r="AV235" s="410"/>
      <c r="AW235" s="410"/>
      <c r="AX235" s="411"/>
    </row>
    <row r="236" spans="1:50" ht="58.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753</v>
      </c>
      <c r="AE236" s="364"/>
      <c r="AF236" s="365"/>
      <c r="AG236" s="366" t="s">
        <v>755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726</v>
      </c>
      <c r="AE237" s="373"/>
      <c r="AF237" s="373"/>
      <c r="AG237" s="366" t="s">
        <v>715</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15">
      <c r="A238" s="356"/>
      <c r="B238" s="357"/>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711</v>
      </c>
      <c r="AE238" s="377"/>
      <c r="AF238" s="377"/>
      <c r="AG238" s="366" t="s">
        <v>748</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58"/>
      <c r="B239" s="359"/>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711</v>
      </c>
      <c r="AE239" s="377"/>
      <c r="AF239" s="377"/>
      <c r="AG239" s="401" t="s">
        <v>742</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5" t="s">
        <v>55</v>
      </c>
      <c r="B240" s="386"/>
      <c r="C240" s="391" t="s">
        <v>138</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711</v>
      </c>
      <c r="AE240" s="395"/>
      <c r="AF240" s="396"/>
      <c r="AG240" s="397" t="s">
        <v>743</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87"/>
      <c r="B241" s="388"/>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87"/>
      <c r="B242" s="388"/>
      <c r="C242" s="887">
        <v>2022</v>
      </c>
      <c r="D242" s="888"/>
      <c r="E242" s="380" t="s">
        <v>692</v>
      </c>
      <c r="F242" s="380"/>
      <c r="G242" s="380"/>
      <c r="H242" s="381">
        <v>21</v>
      </c>
      <c r="I242" s="381"/>
      <c r="J242" s="889">
        <v>559</v>
      </c>
      <c r="K242" s="889"/>
      <c r="L242" s="889"/>
      <c r="M242" s="381"/>
      <c r="N242" s="890"/>
      <c r="O242" s="891" t="s">
        <v>727</v>
      </c>
      <c r="P242" s="892"/>
      <c r="Q242" s="892"/>
      <c r="R242" s="892"/>
      <c r="S242" s="892"/>
      <c r="T242" s="892"/>
      <c r="U242" s="892"/>
      <c r="V242" s="892"/>
      <c r="W242" s="892"/>
      <c r="X242" s="892"/>
      <c r="Y242" s="892"/>
      <c r="Z242" s="892"/>
      <c r="AA242" s="892"/>
      <c r="AB242" s="892"/>
      <c r="AC242" s="892"/>
      <c r="AD242" s="892"/>
      <c r="AE242" s="892"/>
      <c r="AF242" s="893"/>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87"/>
      <c r="B243" s="388"/>
      <c r="C243" s="378"/>
      <c r="D243" s="379"/>
      <c r="E243" s="380"/>
      <c r="F243" s="380"/>
      <c r="G243" s="380"/>
      <c r="H243" s="381"/>
      <c r="I243" s="381"/>
      <c r="J243" s="382"/>
      <c r="K243" s="382"/>
      <c r="L243" s="382"/>
      <c r="M243" s="383"/>
      <c r="N243" s="384"/>
      <c r="O243" s="894"/>
      <c r="P243" s="895"/>
      <c r="Q243" s="895"/>
      <c r="R243" s="895"/>
      <c r="S243" s="895"/>
      <c r="T243" s="895"/>
      <c r="U243" s="895"/>
      <c r="V243" s="895"/>
      <c r="W243" s="895"/>
      <c r="X243" s="895"/>
      <c r="Y243" s="895"/>
      <c r="Z243" s="895"/>
      <c r="AA243" s="895"/>
      <c r="AB243" s="895"/>
      <c r="AC243" s="895"/>
      <c r="AD243" s="895"/>
      <c r="AE243" s="895"/>
      <c r="AF243" s="896"/>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15">
      <c r="A244" s="387"/>
      <c r="B244" s="388"/>
      <c r="C244" s="378"/>
      <c r="D244" s="379"/>
      <c r="E244" s="380"/>
      <c r="F244" s="380"/>
      <c r="G244" s="380"/>
      <c r="H244" s="381"/>
      <c r="I244" s="381"/>
      <c r="J244" s="382"/>
      <c r="K244" s="382"/>
      <c r="L244" s="382"/>
      <c r="M244" s="383"/>
      <c r="N244" s="384"/>
      <c r="O244" s="894"/>
      <c r="P244" s="895"/>
      <c r="Q244" s="895"/>
      <c r="R244" s="895"/>
      <c r="S244" s="895"/>
      <c r="T244" s="895"/>
      <c r="U244" s="895"/>
      <c r="V244" s="895"/>
      <c r="W244" s="895"/>
      <c r="X244" s="895"/>
      <c r="Y244" s="895"/>
      <c r="Z244" s="895"/>
      <c r="AA244" s="895"/>
      <c r="AB244" s="895"/>
      <c r="AC244" s="895"/>
      <c r="AD244" s="895"/>
      <c r="AE244" s="895"/>
      <c r="AF244" s="896"/>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87"/>
      <c r="B245" s="388"/>
      <c r="C245" s="378"/>
      <c r="D245" s="379"/>
      <c r="E245" s="380"/>
      <c r="F245" s="380"/>
      <c r="G245" s="380"/>
      <c r="H245" s="381"/>
      <c r="I245" s="381"/>
      <c r="J245" s="382"/>
      <c r="K245" s="382"/>
      <c r="L245" s="382"/>
      <c r="M245" s="383"/>
      <c r="N245" s="384"/>
      <c r="O245" s="894"/>
      <c r="P245" s="895"/>
      <c r="Q245" s="895"/>
      <c r="R245" s="895"/>
      <c r="S245" s="895"/>
      <c r="T245" s="895"/>
      <c r="U245" s="895"/>
      <c r="V245" s="895"/>
      <c r="W245" s="895"/>
      <c r="X245" s="895"/>
      <c r="Y245" s="895"/>
      <c r="Z245" s="895"/>
      <c r="AA245" s="895"/>
      <c r="AB245" s="895"/>
      <c r="AC245" s="895"/>
      <c r="AD245" s="895"/>
      <c r="AE245" s="895"/>
      <c r="AF245" s="896"/>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15">
      <c r="A246" s="389"/>
      <c r="B246" s="390"/>
      <c r="C246" s="403"/>
      <c r="D246" s="404"/>
      <c r="E246" s="380"/>
      <c r="F246" s="380"/>
      <c r="G246" s="380"/>
      <c r="H246" s="381"/>
      <c r="I246" s="381"/>
      <c r="J246" s="405"/>
      <c r="K246" s="405"/>
      <c r="L246" s="405"/>
      <c r="M246" s="885"/>
      <c r="N246" s="886"/>
      <c r="O246" s="897"/>
      <c r="P246" s="898"/>
      <c r="Q246" s="898"/>
      <c r="R246" s="898"/>
      <c r="S246" s="898"/>
      <c r="T246" s="898"/>
      <c r="U246" s="898"/>
      <c r="V246" s="898"/>
      <c r="W246" s="898"/>
      <c r="X246" s="898"/>
      <c r="Y246" s="898"/>
      <c r="Z246" s="898"/>
      <c r="AA246" s="898"/>
      <c r="AB246" s="898"/>
      <c r="AC246" s="898"/>
      <c r="AD246" s="898"/>
      <c r="AE246" s="898"/>
      <c r="AF246" s="899"/>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15"/>
      <c r="C247" s="313" t="s">
        <v>50</v>
      </c>
      <c r="D247" s="733"/>
      <c r="E247" s="733"/>
      <c r="F247" s="734"/>
      <c r="G247" s="918" t="s">
        <v>754</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756</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762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763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349</v>
      </c>
      <c r="B254" s="339"/>
      <c r="C254" s="339"/>
      <c r="D254" s="339"/>
      <c r="E254" s="340"/>
      <c r="F254" s="341" t="s">
        <v>758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502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505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712</v>
      </c>
      <c r="H268" s="101"/>
      <c r="I268" s="101"/>
      <c r="J268" s="100">
        <v>20</v>
      </c>
      <c r="K268" s="100"/>
      <c r="L268" s="116">
        <v>560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728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729</v>
      </c>
      <c r="H310" s="300"/>
      <c r="I310" s="300"/>
      <c r="J310" s="300"/>
      <c r="K310" s="301"/>
      <c r="L310" s="302" t="s">
        <v>732</v>
      </c>
      <c r="M310" s="303"/>
      <c r="N310" s="303"/>
      <c r="O310" s="303"/>
      <c r="P310" s="303"/>
      <c r="Q310" s="303"/>
      <c r="R310" s="303"/>
      <c r="S310" s="303"/>
      <c r="T310" s="303"/>
      <c r="U310" s="303"/>
      <c r="V310" s="303"/>
      <c r="W310" s="303"/>
      <c r="X310" s="304"/>
      <c r="Y310" s="305">
        <v>23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730</v>
      </c>
      <c r="H311" s="290"/>
      <c r="I311" s="290"/>
      <c r="J311" s="290"/>
      <c r="K311" s="291"/>
      <c r="L311" s="292" t="s">
        <v>733</v>
      </c>
      <c r="M311" s="293"/>
      <c r="N311" s="293"/>
      <c r="O311" s="293"/>
      <c r="P311" s="293"/>
      <c r="Q311" s="293"/>
      <c r="R311" s="293"/>
      <c r="S311" s="293"/>
      <c r="T311" s="293"/>
      <c r="U311" s="293"/>
      <c r="V311" s="293"/>
      <c r="W311" s="293"/>
      <c r="X311" s="294"/>
      <c r="Y311" s="295">
        <v>28</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731</v>
      </c>
      <c r="H312" s="290"/>
      <c r="I312" s="290"/>
      <c r="J312" s="290"/>
      <c r="K312" s="291"/>
      <c r="L312" s="292" t="s">
        <v>731</v>
      </c>
      <c r="M312" s="293"/>
      <c r="N312" s="293"/>
      <c r="O312" s="293"/>
      <c r="P312" s="293"/>
      <c r="Q312" s="293"/>
      <c r="R312" s="293"/>
      <c r="S312" s="293"/>
      <c r="T312" s="293"/>
      <c r="U312" s="293"/>
      <c r="V312" s="293"/>
      <c r="W312" s="293"/>
      <c r="X312" s="294"/>
      <c r="Y312" s="295">
        <v>5</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78.75" customHeight="1" x14ac:dyDescent="0.15">
      <c r="A366" s="245">
        <v>1</v>
      </c>
      <c r="B366" s="245">
        <v>1</v>
      </c>
      <c r="C366" s="267" t="s">
        <v>734</v>
      </c>
      <c r="D366" s="266"/>
      <c r="E366" s="266"/>
      <c r="F366" s="266"/>
      <c r="G366" s="266"/>
      <c r="H366" s="266"/>
      <c r="I366" s="266"/>
      <c r="J366" s="248">
        <v>2010401083715</v>
      </c>
      <c r="K366" s="249"/>
      <c r="L366" s="249"/>
      <c r="M366" s="249"/>
      <c r="N366" s="249"/>
      <c r="O366" s="249"/>
      <c r="P366" s="260" t="s">
        <v>735</v>
      </c>
      <c r="Q366" s="250"/>
      <c r="R366" s="250"/>
      <c r="S366" s="250"/>
      <c r="T366" s="250"/>
      <c r="U366" s="250"/>
      <c r="V366" s="250"/>
      <c r="W366" s="250"/>
      <c r="X366" s="250"/>
      <c r="Y366" s="251">
        <v>56</v>
      </c>
      <c r="Z366" s="252"/>
      <c r="AA366" s="252"/>
      <c r="AB366" s="253"/>
      <c r="AC366" s="237" t="s">
        <v>337</v>
      </c>
      <c r="AD366" s="238"/>
      <c r="AE366" s="238"/>
      <c r="AF366" s="238"/>
      <c r="AG366" s="238"/>
      <c r="AH366" s="268">
        <v>1</v>
      </c>
      <c r="AI366" s="269"/>
      <c r="AJ366" s="269"/>
      <c r="AK366" s="269"/>
      <c r="AL366" s="241">
        <v>95.12</v>
      </c>
      <c r="AM366" s="242"/>
      <c r="AN366" s="242"/>
      <c r="AO366" s="243"/>
      <c r="AP366" s="244" t="s">
        <v>715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715</v>
      </c>
      <c r="F631" s="247"/>
      <c r="G631" s="247"/>
      <c r="H631" s="247"/>
      <c r="I631" s="247"/>
      <c r="J631" s="248" t="s">
        <v>715</v>
      </c>
      <c r="K631" s="249"/>
      <c r="L631" s="249"/>
      <c r="M631" s="249"/>
      <c r="N631" s="249"/>
      <c r="O631" s="249"/>
      <c r="P631" s="260" t="s">
        <v>715</v>
      </c>
      <c r="Q631" s="250"/>
      <c r="R631" s="250"/>
      <c r="S631" s="250"/>
      <c r="T631" s="250"/>
      <c r="U631" s="250"/>
      <c r="V631" s="250"/>
      <c r="W631" s="250"/>
      <c r="X631" s="250"/>
      <c r="Y631" s="251" t="s">
        <v>715</v>
      </c>
      <c r="Z631" s="252"/>
      <c r="AA631" s="252"/>
      <c r="AB631" s="253"/>
      <c r="AC631" s="237"/>
      <c r="AD631" s="238"/>
      <c r="AE631" s="238"/>
      <c r="AF631" s="238"/>
      <c r="AG631" s="238"/>
      <c r="AH631" s="239" t="s">
        <v>715</v>
      </c>
      <c r="AI631" s="240"/>
      <c r="AJ631" s="240"/>
      <c r="AK631" s="240"/>
      <c r="AL631" s="241" t="s">
        <v>715</v>
      </c>
      <c r="AM631" s="242"/>
      <c r="AN631" s="242"/>
      <c r="AO631" s="243"/>
      <c r="AP631" s="244" t="s">
        <v>715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t="s">
        <v>715</v>
      </c>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7">
      <formula>IF(RIGHT(TEXT(P14,"0.#"),1)=".",FALSE,TRUE)</formula>
    </cfRule>
    <cfRule type="expression" dxfId="1502" priority="908">
      <formula>IF(RIGHT(TEXT(P14,"0.#"),1)=".",TRUE,FALSE)</formula>
    </cfRule>
  </conditionalFormatting>
  <conditionalFormatting sqref="P18:AX18">
    <cfRule type="expression" dxfId="1501" priority="905">
      <formula>IF(RIGHT(TEXT(P18,"0.#"),1)=".",FALSE,TRUE)</formula>
    </cfRule>
    <cfRule type="expression" dxfId="1500" priority="906">
      <formula>IF(RIGHT(TEXT(P18,"0.#"),1)=".",TRUE,FALSE)</formula>
    </cfRule>
  </conditionalFormatting>
  <conditionalFormatting sqref="Y311">
    <cfRule type="expression" dxfId="1499" priority="903">
      <formula>IF(RIGHT(TEXT(Y311,"0.#"),1)=".",FALSE,TRUE)</formula>
    </cfRule>
    <cfRule type="expression" dxfId="1498" priority="904">
      <formula>IF(RIGHT(TEXT(Y311,"0.#"),1)=".",TRUE,FALSE)</formula>
    </cfRule>
  </conditionalFormatting>
  <conditionalFormatting sqref="Y320">
    <cfRule type="expression" dxfId="1497" priority="901">
      <formula>IF(RIGHT(TEXT(Y320,"0.#"),1)=".",FALSE,TRUE)</formula>
    </cfRule>
    <cfRule type="expression" dxfId="1496" priority="902">
      <formula>IF(RIGHT(TEXT(Y320,"0.#"),1)=".",TRUE,FALSE)</formula>
    </cfRule>
  </conditionalFormatting>
  <conditionalFormatting sqref="Y351:Y358 Y349 Y338:Y345 Y336 Y325:Y332 Y323">
    <cfRule type="expression" dxfId="1495" priority="881">
      <formula>IF(RIGHT(TEXT(Y323,"0.#"),1)=".",FALSE,TRUE)</formula>
    </cfRule>
    <cfRule type="expression" dxfId="1494" priority="882">
      <formula>IF(RIGHT(TEXT(Y323,"0.#"),1)=".",TRUE,FALSE)</formula>
    </cfRule>
  </conditionalFormatting>
  <conditionalFormatting sqref="P16:AQ17 P15:AX15 P13:AX13">
    <cfRule type="expression" dxfId="1493" priority="899">
      <formula>IF(RIGHT(TEXT(P13,"0.#"),1)=".",FALSE,TRUE)</formula>
    </cfRule>
    <cfRule type="expression" dxfId="1492" priority="900">
      <formula>IF(RIGHT(TEXT(P13,"0.#"),1)=".",TRUE,FALSE)</formula>
    </cfRule>
  </conditionalFormatting>
  <conditionalFormatting sqref="P19:AJ19">
    <cfRule type="expression" dxfId="1491" priority="897">
      <formula>IF(RIGHT(TEXT(P19,"0.#"),1)=".",FALSE,TRUE)</formula>
    </cfRule>
    <cfRule type="expression" dxfId="1490" priority="898">
      <formula>IF(RIGHT(TEXT(P19,"0.#"),1)=".",TRUE,FALSE)</formula>
    </cfRule>
  </conditionalFormatting>
  <conditionalFormatting sqref="AE32 AQ32">
    <cfRule type="expression" dxfId="1489" priority="895">
      <formula>IF(RIGHT(TEXT(AE32,"0.#"),1)=".",FALSE,TRUE)</formula>
    </cfRule>
    <cfRule type="expression" dxfId="1488" priority="896">
      <formula>IF(RIGHT(TEXT(AE32,"0.#"),1)=".",TRUE,FALSE)</formula>
    </cfRule>
  </conditionalFormatting>
  <conditionalFormatting sqref="Y312:Y319 Y310">
    <cfRule type="expression" dxfId="1487" priority="893">
      <formula>IF(RIGHT(TEXT(Y310,"0.#"),1)=".",FALSE,TRUE)</formula>
    </cfRule>
    <cfRule type="expression" dxfId="1486" priority="894">
      <formula>IF(RIGHT(TEXT(Y310,"0.#"),1)=".",TRUE,FALSE)</formula>
    </cfRule>
  </conditionalFormatting>
  <conditionalFormatting sqref="AU311">
    <cfRule type="expression" dxfId="1485" priority="891">
      <formula>IF(RIGHT(TEXT(AU311,"0.#"),1)=".",FALSE,TRUE)</formula>
    </cfRule>
    <cfRule type="expression" dxfId="1484" priority="892">
      <formula>IF(RIGHT(TEXT(AU311,"0.#"),1)=".",TRUE,FALSE)</formula>
    </cfRule>
  </conditionalFormatting>
  <conditionalFormatting sqref="AU320">
    <cfRule type="expression" dxfId="1483" priority="889">
      <formula>IF(RIGHT(TEXT(AU320,"0.#"),1)=".",FALSE,TRUE)</formula>
    </cfRule>
    <cfRule type="expression" dxfId="1482" priority="890">
      <formula>IF(RIGHT(TEXT(AU320,"0.#"),1)=".",TRUE,FALSE)</formula>
    </cfRule>
  </conditionalFormatting>
  <conditionalFormatting sqref="AU312:AU319 AU310">
    <cfRule type="expression" dxfId="1481" priority="887">
      <formula>IF(RIGHT(TEXT(AU310,"0.#"),1)=".",FALSE,TRUE)</formula>
    </cfRule>
    <cfRule type="expression" dxfId="1480" priority="888">
      <formula>IF(RIGHT(TEXT(AU310,"0.#"),1)=".",TRUE,FALSE)</formula>
    </cfRule>
  </conditionalFormatting>
  <conditionalFormatting sqref="Y350 Y337 Y324">
    <cfRule type="expression" dxfId="1479" priority="885">
      <formula>IF(RIGHT(TEXT(Y324,"0.#"),1)=".",FALSE,TRUE)</formula>
    </cfRule>
    <cfRule type="expression" dxfId="1478" priority="886">
      <formula>IF(RIGHT(TEXT(Y324,"0.#"),1)=".",TRUE,FALSE)</formula>
    </cfRule>
  </conditionalFormatting>
  <conditionalFormatting sqref="Y359 Y346 Y333">
    <cfRule type="expression" dxfId="1477" priority="883">
      <formula>IF(RIGHT(TEXT(Y333,"0.#"),1)=".",FALSE,TRUE)</formula>
    </cfRule>
    <cfRule type="expression" dxfId="1476" priority="884">
      <formula>IF(RIGHT(TEXT(Y333,"0.#"),1)=".",TRUE,FALSE)</formula>
    </cfRule>
  </conditionalFormatting>
  <conditionalFormatting sqref="AU350 AU337 AU324">
    <cfRule type="expression" dxfId="1475" priority="879">
      <formula>IF(RIGHT(TEXT(AU324,"0.#"),1)=".",FALSE,TRUE)</formula>
    </cfRule>
    <cfRule type="expression" dxfId="1474" priority="880">
      <formula>IF(RIGHT(TEXT(AU324,"0.#"),1)=".",TRUE,FALSE)</formula>
    </cfRule>
  </conditionalFormatting>
  <conditionalFormatting sqref="AU359 AU346 AU333">
    <cfRule type="expression" dxfId="1473" priority="877">
      <formula>IF(RIGHT(TEXT(AU333,"0.#"),1)=".",FALSE,TRUE)</formula>
    </cfRule>
    <cfRule type="expression" dxfId="1472" priority="878">
      <formula>IF(RIGHT(TEXT(AU333,"0.#"),1)=".",TRUE,FALSE)</formula>
    </cfRule>
  </conditionalFormatting>
  <conditionalFormatting sqref="AU351:AU358 AU349 AU338:AU345 AU336 AU325:AU332 AU323">
    <cfRule type="expression" dxfId="1471" priority="875">
      <formula>IF(RIGHT(TEXT(AU323,"0.#"),1)=".",FALSE,TRUE)</formula>
    </cfRule>
    <cfRule type="expression" dxfId="1470" priority="876">
      <formula>IF(RIGHT(TEXT(AU323,"0.#"),1)=".",TRUE,FALSE)</formula>
    </cfRule>
  </conditionalFormatting>
  <conditionalFormatting sqref="AI32">
    <cfRule type="expression" dxfId="1469" priority="873">
      <formula>IF(RIGHT(TEXT(AI32,"0.#"),1)=".",FALSE,TRUE)</formula>
    </cfRule>
    <cfRule type="expression" dxfId="1468" priority="874">
      <formula>IF(RIGHT(TEXT(AI32,"0.#"),1)=".",TRUE,FALSE)</formula>
    </cfRule>
  </conditionalFormatting>
  <conditionalFormatting sqref="AM32">
    <cfRule type="expression" dxfId="1467" priority="871">
      <formula>IF(RIGHT(TEXT(AM32,"0.#"),1)=".",FALSE,TRUE)</formula>
    </cfRule>
    <cfRule type="expression" dxfId="1466" priority="872">
      <formula>IF(RIGHT(TEXT(AM32,"0.#"),1)=".",TRUE,FALSE)</formula>
    </cfRule>
  </conditionalFormatting>
  <conditionalFormatting sqref="AE33">
    <cfRule type="expression" dxfId="1465" priority="869">
      <formula>IF(RIGHT(TEXT(AE33,"0.#"),1)=".",FALSE,TRUE)</formula>
    </cfRule>
    <cfRule type="expression" dxfId="1464" priority="870">
      <formula>IF(RIGHT(TEXT(AE33,"0.#"),1)=".",TRUE,FALSE)</formula>
    </cfRule>
  </conditionalFormatting>
  <conditionalFormatting sqref="AI33">
    <cfRule type="expression" dxfId="1463" priority="867">
      <formula>IF(RIGHT(TEXT(AI33,"0.#"),1)=".",FALSE,TRUE)</formula>
    </cfRule>
    <cfRule type="expression" dxfId="1462" priority="868">
      <formula>IF(RIGHT(TEXT(AI33,"0.#"),1)=".",TRUE,FALSE)</formula>
    </cfRule>
  </conditionalFormatting>
  <conditionalFormatting sqref="AM33">
    <cfRule type="expression" dxfId="1461" priority="865">
      <formula>IF(RIGHT(TEXT(AM33,"0.#"),1)=".",FALSE,TRUE)</formula>
    </cfRule>
    <cfRule type="expression" dxfId="1460" priority="866">
      <formula>IF(RIGHT(TEXT(AM33,"0.#"),1)=".",TRUE,FALSE)</formula>
    </cfRule>
  </conditionalFormatting>
  <conditionalFormatting sqref="AQ33">
    <cfRule type="expression" dxfId="1459" priority="863">
      <formula>IF(RIGHT(TEXT(AQ33,"0.#"),1)=".",FALSE,TRUE)</formula>
    </cfRule>
    <cfRule type="expression" dxfId="1458" priority="864">
      <formula>IF(RIGHT(TEXT(AQ33,"0.#"),1)=".",TRUE,FALSE)</formula>
    </cfRule>
  </conditionalFormatting>
  <conditionalFormatting sqref="AE210">
    <cfRule type="expression" dxfId="1457" priority="861">
      <formula>IF(RIGHT(TEXT(AE210,"0.#"),1)=".",FALSE,TRUE)</formula>
    </cfRule>
    <cfRule type="expression" dxfId="1456" priority="862">
      <formula>IF(RIGHT(TEXT(AE210,"0.#"),1)=".",TRUE,FALSE)</formula>
    </cfRule>
  </conditionalFormatting>
  <conditionalFormatting sqref="AE211">
    <cfRule type="expression" dxfId="1455" priority="859">
      <formula>IF(RIGHT(TEXT(AE211,"0.#"),1)=".",FALSE,TRUE)</formula>
    </cfRule>
    <cfRule type="expression" dxfId="1454" priority="860">
      <formula>IF(RIGHT(TEXT(AE211,"0.#"),1)=".",TRUE,FALSE)</formula>
    </cfRule>
  </conditionalFormatting>
  <conditionalFormatting sqref="AE212">
    <cfRule type="expression" dxfId="1453" priority="857">
      <formula>IF(RIGHT(TEXT(AE212,"0.#"),1)=".",FALSE,TRUE)</formula>
    </cfRule>
    <cfRule type="expression" dxfId="1452" priority="858">
      <formula>IF(RIGHT(TEXT(AE212,"0.#"),1)=".",TRUE,FALSE)</formula>
    </cfRule>
  </conditionalFormatting>
  <conditionalFormatting sqref="AI212">
    <cfRule type="expression" dxfId="1451" priority="855">
      <formula>IF(RIGHT(TEXT(AI212,"0.#"),1)=".",FALSE,TRUE)</formula>
    </cfRule>
    <cfRule type="expression" dxfId="1450" priority="856">
      <formula>IF(RIGHT(TEXT(AI212,"0.#"),1)=".",TRUE,FALSE)</formula>
    </cfRule>
  </conditionalFormatting>
  <conditionalFormatting sqref="AI211">
    <cfRule type="expression" dxfId="1449" priority="853">
      <formula>IF(RIGHT(TEXT(AI211,"0.#"),1)=".",FALSE,TRUE)</formula>
    </cfRule>
    <cfRule type="expression" dxfId="1448" priority="854">
      <formula>IF(RIGHT(TEXT(AI211,"0.#"),1)=".",TRUE,FALSE)</formula>
    </cfRule>
  </conditionalFormatting>
  <conditionalFormatting sqref="AI210">
    <cfRule type="expression" dxfId="1447" priority="851">
      <formula>IF(RIGHT(TEXT(AI210,"0.#"),1)=".",FALSE,TRUE)</formula>
    </cfRule>
    <cfRule type="expression" dxfId="1446" priority="852">
      <formula>IF(RIGHT(TEXT(AI210,"0.#"),1)=".",TRUE,FALSE)</formula>
    </cfRule>
  </conditionalFormatting>
  <conditionalFormatting sqref="AM210">
    <cfRule type="expression" dxfId="1445" priority="849">
      <formula>IF(RIGHT(TEXT(AM210,"0.#"),1)=".",FALSE,TRUE)</formula>
    </cfRule>
    <cfRule type="expression" dxfId="1444" priority="850">
      <formula>IF(RIGHT(TEXT(AM210,"0.#"),1)=".",TRUE,FALSE)</formula>
    </cfRule>
  </conditionalFormatting>
  <conditionalFormatting sqref="AM211">
    <cfRule type="expression" dxfId="1443" priority="847">
      <formula>IF(RIGHT(TEXT(AM211,"0.#"),1)=".",FALSE,TRUE)</formula>
    </cfRule>
    <cfRule type="expression" dxfId="1442" priority="848">
      <formula>IF(RIGHT(TEXT(AM211,"0.#"),1)=".",TRUE,FALSE)</formula>
    </cfRule>
  </conditionalFormatting>
  <conditionalFormatting sqref="AM212">
    <cfRule type="expression" dxfId="1441" priority="845">
      <formula>IF(RIGHT(TEXT(AM212,"0.#"),1)=".",FALSE,TRUE)</formula>
    </cfRule>
    <cfRule type="expression" dxfId="1440" priority="846">
      <formula>IF(RIGHT(TEXT(AM212,"0.#"),1)=".",TRUE,FALSE)</formula>
    </cfRule>
  </conditionalFormatting>
  <conditionalFormatting sqref="AL368:AO395">
    <cfRule type="expression" dxfId="1439" priority="841">
      <formula>IF(AND(AL368&gt;=0, RIGHT(TEXT(AL368,"0.#"),1)&lt;&gt;"."),TRUE,FALSE)</formula>
    </cfRule>
    <cfRule type="expression" dxfId="1438" priority="842">
      <formula>IF(AND(AL368&gt;=0, RIGHT(TEXT(AL368,"0.#"),1)="."),TRUE,FALSE)</formula>
    </cfRule>
    <cfRule type="expression" dxfId="1437" priority="843">
      <formula>IF(AND(AL368&lt;0, RIGHT(TEXT(AL368,"0.#"),1)&lt;&gt;"."),TRUE,FALSE)</formula>
    </cfRule>
    <cfRule type="expression" dxfId="1436" priority="844">
      <formula>IF(AND(AL368&lt;0, RIGHT(TEXT(AL368,"0.#"),1)="."),TRUE,FALSE)</formula>
    </cfRule>
  </conditionalFormatting>
  <conditionalFormatting sqref="AQ210:AQ212">
    <cfRule type="expression" dxfId="1435" priority="839">
      <formula>IF(RIGHT(TEXT(AQ210,"0.#"),1)=".",FALSE,TRUE)</formula>
    </cfRule>
    <cfRule type="expression" dxfId="1434" priority="840">
      <formula>IF(RIGHT(TEXT(AQ210,"0.#"),1)=".",TRUE,FALSE)</formula>
    </cfRule>
  </conditionalFormatting>
  <conditionalFormatting sqref="AU210:AU212">
    <cfRule type="expression" dxfId="1433" priority="837">
      <formula>IF(RIGHT(TEXT(AU210,"0.#"),1)=".",FALSE,TRUE)</formula>
    </cfRule>
    <cfRule type="expression" dxfId="1432" priority="838">
      <formula>IF(RIGHT(TEXT(AU210,"0.#"),1)=".",TRUE,FALSE)</formula>
    </cfRule>
  </conditionalFormatting>
  <conditionalFormatting sqref="Y368:Y395">
    <cfRule type="expression" dxfId="1431" priority="835">
      <formula>IF(RIGHT(TEXT(Y368,"0.#"),1)=".",FALSE,TRUE)</formula>
    </cfRule>
    <cfRule type="expression" dxfId="1430" priority="836">
      <formula>IF(RIGHT(TEXT(Y368,"0.#"),1)=".",TRUE,FALSE)</formula>
    </cfRule>
  </conditionalFormatting>
  <conditionalFormatting sqref="AL631:AO660">
    <cfRule type="expression" dxfId="1429" priority="831">
      <formula>IF(AND(AL631&gt;=0, RIGHT(TEXT(AL631,"0.#"),1)&lt;&gt;"."),TRUE,FALSE)</formula>
    </cfRule>
    <cfRule type="expression" dxfId="1428" priority="832">
      <formula>IF(AND(AL631&gt;=0, RIGHT(TEXT(AL631,"0.#"),1)="."),TRUE,FALSE)</formula>
    </cfRule>
    <cfRule type="expression" dxfId="1427" priority="833">
      <formula>IF(AND(AL631&lt;0, RIGHT(TEXT(AL631,"0.#"),1)&lt;&gt;"."),TRUE,FALSE)</formula>
    </cfRule>
    <cfRule type="expression" dxfId="1426" priority="834">
      <formula>IF(AND(AL631&lt;0, RIGHT(TEXT(AL631,"0.#"),1)="."),TRUE,FALSE)</formula>
    </cfRule>
  </conditionalFormatting>
  <conditionalFormatting sqref="Y631:Y660">
    <cfRule type="expression" dxfId="1425" priority="829">
      <formula>IF(RIGHT(TEXT(Y631,"0.#"),1)=".",FALSE,TRUE)</formula>
    </cfRule>
    <cfRule type="expression" dxfId="1424" priority="830">
      <formula>IF(RIGHT(TEXT(Y631,"0.#"),1)=".",TRUE,FALSE)</formula>
    </cfRule>
  </conditionalFormatting>
  <conditionalFormatting sqref="AL366:AO367">
    <cfRule type="expression" dxfId="1423" priority="825">
      <formula>IF(AND(AL366&gt;=0, RIGHT(TEXT(AL366,"0.#"),1)&lt;&gt;"."),TRUE,FALSE)</formula>
    </cfRule>
    <cfRule type="expression" dxfId="1422" priority="826">
      <formula>IF(AND(AL366&gt;=0, RIGHT(TEXT(AL366,"0.#"),1)="."),TRUE,FALSE)</formula>
    </cfRule>
    <cfRule type="expression" dxfId="1421" priority="827">
      <formula>IF(AND(AL366&lt;0, RIGHT(TEXT(AL366,"0.#"),1)&lt;&gt;"."),TRUE,FALSE)</formula>
    </cfRule>
    <cfRule type="expression" dxfId="1420" priority="828">
      <formula>IF(AND(AL366&lt;0, RIGHT(TEXT(AL366,"0.#"),1)="."),TRUE,FALSE)</formula>
    </cfRule>
  </conditionalFormatting>
  <conditionalFormatting sqref="Y366:Y367">
    <cfRule type="expression" dxfId="1419" priority="823">
      <formula>IF(RIGHT(TEXT(Y366,"0.#"),1)=".",FALSE,TRUE)</formula>
    </cfRule>
    <cfRule type="expression" dxfId="1418" priority="824">
      <formula>IF(RIGHT(TEXT(Y366,"0.#"),1)=".",TRUE,FALSE)</formula>
    </cfRule>
  </conditionalFormatting>
  <conditionalFormatting sqref="Y401:Y428">
    <cfRule type="expression" dxfId="1417" priority="761">
      <formula>IF(RIGHT(TEXT(Y401,"0.#"),1)=".",FALSE,TRUE)</formula>
    </cfRule>
    <cfRule type="expression" dxfId="1416" priority="762">
      <formula>IF(RIGHT(TEXT(Y401,"0.#"),1)=".",TRUE,FALSE)</formula>
    </cfRule>
  </conditionalFormatting>
  <conditionalFormatting sqref="Y399:Y400">
    <cfRule type="expression" dxfId="1415" priority="755">
      <formula>IF(RIGHT(TEXT(Y399,"0.#"),1)=".",FALSE,TRUE)</formula>
    </cfRule>
    <cfRule type="expression" dxfId="1414" priority="756">
      <formula>IF(RIGHT(TEXT(Y399,"0.#"),1)=".",TRUE,FALSE)</formula>
    </cfRule>
  </conditionalFormatting>
  <conditionalFormatting sqref="Y434:Y461">
    <cfRule type="expression" dxfId="1413" priority="749">
      <formula>IF(RIGHT(TEXT(Y434,"0.#"),1)=".",FALSE,TRUE)</formula>
    </cfRule>
    <cfRule type="expression" dxfId="1412" priority="750">
      <formula>IF(RIGHT(TEXT(Y434,"0.#"),1)=".",TRUE,FALSE)</formula>
    </cfRule>
  </conditionalFormatting>
  <conditionalFormatting sqref="Y432:Y433">
    <cfRule type="expression" dxfId="1411" priority="743">
      <formula>IF(RIGHT(TEXT(Y432,"0.#"),1)=".",FALSE,TRUE)</formula>
    </cfRule>
    <cfRule type="expression" dxfId="1410" priority="744">
      <formula>IF(RIGHT(TEXT(Y432,"0.#"),1)=".",TRUE,FALSE)</formula>
    </cfRule>
  </conditionalFormatting>
  <conditionalFormatting sqref="Y467:Y494">
    <cfRule type="expression" dxfId="1409" priority="737">
      <formula>IF(RIGHT(TEXT(Y467,"0.#"),1)=".",FALSE,TRUE)</formula>
    </cfRule>
    <cfRule type="expression" dxfId="1408" priority="738">
      <formula>IF(RIGHT(TEXT(Y467,"0.#"),1)=".",TRUE,FALSE)</formula>
    </cfRule>
  </conditionalFormatting>
  <conditionalFormatting sqref="Y465:Y466">
    <cfRule type="expression" dxfId="1407" priority="731">
      <formula>IF(RIGHT(TEXT(Y465,"0.#"),1)=".",FALSE,TRUE)</formula>
    </cfRule>
    <cfRule type="expression" dxfId="1406" priority="732">
      <formula>IF(RIGHT(TEXT(Y465,"0.#"),1)=".",TRUE,FALSE)</formula>
    </cfRule>
  </conditionalFormatting>
  <conditionalFormatting sqref="Y500:Y527">
    <cfRule type="expression" dxfId="1405" priority="725">
      <formula>IF(RIGHT(TEXT(Y500,"0.#"),1)=".",FALSE,TRUE)</formula>
    </cfRule>
    <cfRule type="expression" dxfId="1404" priority="726">
      <formula>IF(RIGHT(TEXT(Y500,"0.#"),1)=".",TRUE,FALSE)</formula>
    </cfRule>
  </conditionalFormatting>
  <conditionalFormatting sqref="Y498:Y499">
    <cfRule type="expression" dxfId="1403" priority="719">
      <formula>IF(RIGHT(TEXT(Y498,"0.#"),1)=".",FALSE,TRUE)</formula>
    </cfRule>
    <cfRule type="expression" dxfId="1402" priority="720">
      <formula>IF(RIGHT(TEXT(Y498,"0.#"),1)=".",TRUE,FALSE)</formula>
    </cfRule>
  </conditionalFormatting>
  <conditionalFormatting sqref="Y533:Y560">
    <cfRule type="expression" dxfId="1401" priority="713">
      <formula>IF(RIGHT(TEXT(Y533,"0.#"),1)=".",FALSE,TRUE)</formula>
    </cfRule>
    <cfRule type="expression" dxfId="1400" priority="714">
      <formula>IF(RIGHT(TEXT(Y533,"0.#"),1)=".",TRUE,FALSE)</formula>
    </cfRule>
  </conditionalFormatting>
  <conditionalFormatting sqref="W23">
    <cfRule type="expression" dxfId="1399" priority="821">
      <formula>IF(RIGHT(TEXT(W23,"0.#"),1)=".",FALSE,TRUE)</formula>
    </cfRule>
    <cfRule type="expression" dxfId="1398" priority="822">
      <formula>IF(RIGHT(TEXT(W23,"0.#"),1)=".",TRUE,FALSE)</formula>
    </cfRule>
  </conditionalFormatting>
  <conditionalFormatting sqref="W24:W27">
    <cfRule type="expression" dxfId="1397" priority="819">
      <formula>IF(RIGHT(TEXT(W24,"0.#"),1)=".",FALSE,TRUE)</formula>
    </cfRule>
    <cfRule type="expression" dxfId="1396" priority="820">
      <formula>IF(RIGHT(TEXT(W24,"0.#"),1)=".",TRUE,FALSE)</formula>
    </cfRule>
  </conditionalFormatting>
  <conditionalFormatting sqref="W28">
    <cfRule type="expression" dxfId="1395" priority="817">
      <formula>IF(RIGHT(TEXT(W28,"0.#"),1)=".",FALSE,TRUE)</formula>
    </cfRule>
    <cfRule type="expression" dxfId="1394" priority="818">
      <formula>IF(RIGHT(TEXT(W28,"0.#"),1)=".",TRUE,FALSE)</formula>
    </cfRule>
  </conditionalFormatting>
  <conditionalFormatting sqref="P23">
    <cfRule type="expression" dxfId="1393" priority="815">
      <formula>IF(RIGHT(TEXT(P23,"0.#"),1)=".",FALSE,TRUE)</formula>
    </cfRule>
    <cfRule type="expression" dxfId="1392" priority="816">
      <formula>IF(RIGHT(TEXT(P23,"0.#"),1)=".",TRUE,FALSE)</formula>
    </cfRule>
  </conditionalFormatting>
  <conditionalFormatting sqref="P24:P27">
    <cfRule type="expression" dxfId="1391" priority="813">
      <formula>IF(RIGHT(TEXT(P24,"0.#"),1)=".",FALSE,TRUE)</formula>
    </cfRule>
    <cfRule type="expression" dxfId="1390" priority="814">
      <formula>IF(RIGHT(TEXT(P24,"0.#"),1)=".",TRUE,FALSE)</formula>
    </cfRule>
  </conditionalFormatting>
  <conditionalFormatting sqref="P28">
    <cfRule type="expression" dxfId="1389" priority="811">
      <formula>IF(RIGHT(TEXT(P28,"0.#"),1)=".",FALSE,TRUE)</formula>
    </cfRule>
    <cfRule type="expression" dxfId="1388" priority="812">
      <formula>IF(RIGHT(TEXT(P28,"0.#"),1)=".",TRUE,FALSE)</formula>
    </cfRule>
  </conditionalFormatting>
  <conditionalFormatting sqref="AE202">
    <cfRule type="expression" dxfId="1387" priority="809">
      <formula>IF(RIGHT(TEXT(AE202,"0.#"),1)=".",FALSE,TRUE)</formula>
    </cfRule>
    <cfRule type="expression" dxfId="1386" priority="810">
      <formula>IF(RIGHT(TEXT(AE202,"0.#"),1)=".",TRUE,FALSE)</formula>
    </cfRule>
  </conditionalFormatting>
  <conditionalFormatting sqref="AE203">
    <cfRule type="expression" dxfId="1385" priority="807">
      <formula>IF(RIGHT(TEXT(AE203,"0.#"),1)=".",FALSE,TRUE)</formula>
    </cfRule>
    <cfRule type="expression" dxfId="1384" priority="808">
      <formula>IF(RIGHT(TEXT(AE203,"0.#"),1)=".",TRUE,FALSE)</formula>
    </cfRule>
  </conditionalFormatting>
  <conditionalFormatting sqref="AE204">
    <cfRule type="expression" dxfId="1383" priority="805">
      <formula>IF(RIGHT(TEXT(AE204,"0.#"),1)=".",FALSE,TRUE)</formula>
    </cfRule>
    <cfRule type="expression" dxfId="1382" priority="806">
      <formula>IF(RIGHT(TEXT(AE204,"0.#"),1)=".",TRUE,FALSE)</formula>
    </cfRule>
  </conditionalFormatting>
  <conditionalFormatting sqref="AI204">
    <cfRule type="expression" dxfId="1381" priority="803">
      <formula>IF(RIGHT(TEXT(AI204,"0.#"),1)=".",FALSE,TRUE)</formula>
    </cfRule>
    <cfRule type="expression" dxfId="1380" priority="804">
      <formula>IF(RIGHT(TEXT(AI204,"0.#"),1)=".",TRUE,FALSE)</formula>
    </cfRule>
  </conditionalFormatting>
  <conditionalFormatting sqref="AI203">
    <cfRule type="expression" dxfId="1379" priority="801">
      <formula>IF(RIGHT(TEXT(AI203,"0.#"),1)=".",FALSE,TRUE)</formula>
    </cfRule>
    <cfRule type="expression" dxfId="1378" priority="802">
      <formula>IF(RIGHT(TEXT(AI203,"0.#"),1)=".",TRUE,FALSE)</formula>
    </cfRule>
  </conditionalFormatting>
  <conditionalFormatting sqref="AI202">
    <cfRule type="expression" dxfId="1377" priority="799">
      <formula>IF(RIGHT(TEXT(AI202,"0.#"),1)=".",FALSE,TRUE)</formula>
    </cfRule>
    <cfRule type="expression" dxfId="1376" priority="800">
      <formula>IF(RIGHT(TEXT(AI202,"0.#"),1)=".",TRUE,FALSE)</formula>
    </cfRule>
  </conditionalFormatting>
  <conditionalFormatting sqref="AM202">
    <cfRule type="expression" dxfId="1375" priority="797">
      <formula>IF(RIGHT(TEXT(AM202,"0.#"),1)=".",FALSE,TRUE)</formula>
    </cfRule>
    <cfRule type="expression" dxfId="1374" priority="798">
      <formula>IF(RIGHT(TEXT(AM202,"0.#"),1)=".",TRUE,FALSE)</formula>
    </cfRule>
  </conditionalFormatting>
  <conditionalFormatting sqref="AM203">
    <cfRule type="expression" dxfId="1373" priority="795">
      <formula>IF(RIGHT(TEXT(AM203,"0.#"),1)=".",FALSE,TRUE)</formula>
    </cfRule>
    <cfRule type="expression" dxfId="1372" priority="796">
      <formula>IF(RIGHT(TEXT(AM203,"0.#"),1)=".",TRUE,FALSE)</formula>
    </cfRule>
  </conditionalFormatting>
  <conditionalFormatting sqref="AM204">
    <cfRule type="expression" dxfId="1371" priority="793">
      <formula>IF(RIGHT(TEXT(AM204,"0.#"),1)=".",FALSE,TRUE)</formula>
    </cfRule>
    <cfRule type="expression" dxfId="1370" priority="794">
      <formula>IF(RIGHT(TEXT(AM204,"0.#"),1)=".",TRUE,FALSE)</formula>
    </cfRule>
  </conditionalFormatting>
  <conditionalFormatting sqref="AQ202:AQ204">
    <cfRule type="expression" dxfId="1369" priority="791">
      <formula>IF(RIGHT(TEXT(AQ202,"0.#"),1)=".",FALSE,TRUE)</formula>
    </cfRule>
    <cfRule type="expression" dxfId="1368" priority="792">
      <formula>IF(RIGHT(TEXT(AQ202,"0.#"),1)=".",TRUE,FALSE)</formula>
    </cfRule>
  </conditionalFormatting>
  <conditionalFormatting sqref="AU202:AU204">
    <cfRule type="expression" dxfId="1367" priority="789">
      <formula>IF(RIGHT(TEXT(AU202,"0.#"),1)=".",FALSE,TRUE)</formula>
    </cfRule>
    <cfRule type="expression" dxfId="1366" priority="790">
      <formula>IF(RIGHT(TEXT(AU202,"0.#"),1)=".",TRUE,FALSE)</formula>
    </cfRule>
  </conditionalFormatting>
  <conditionalFormatting sqref="AE205">
    <cfRule type="expression" dxfId="1365" priority="787">
      <formula>IF(RIGHT(TEXT(AE205,"0.#"),1)=".",FALSE,TRUE)</formula>
    </cfRule>
    <cfRule type="expression" dxfId="1364" priority="788">
      <formula>IF(RIGHT(TEXT(AE205,"0.#"),1)=".",TRUE,FALSE)</formula>
    </cfRule>
  </conditionalFormatting>
  <conditionalFormatting sqref="AE206">
    <cfRule type="expression" dxfId="1363" priority="785">
      <formula>IF(RIGHT(TEXT(AE206,"0.#"),1)=".",FALSE,TRUE)</formula>
    </cfRule>
    <cfRule type="expression" dxfId="1362" priority="786">
      <formula>IF(RIGHT(TEXT(AE206,"0.#"),1)=".",TRUE,FALSE)</formula>
    </cfRule>
  </conditionalFormatting>
  <conditionalFormatting sqref="AE207">
    <cfRule type="expression" dxfId="1361" priority="783">
      <formula>IF(RIGHT(TEXT(AE207,"0.#"),1)=".",FALSE,TRUE)</formula>
    </cfRule>
    <cfRule type="expression" dxfId="1360" priority="784">
      <formula>IF(RIGHT(TEXT(AE207,"0.#"),1)=".",TRUE,FALSE)</formula>
    </cfRule>
  </conditionalFormatting>
  <conditionalFormatting sqref="AI207">
    <cfRule type="expression" dxfId="1359" priority="781">
      <formula>IF(RIGHT(TEXT(AI207,"0.#"),1)=".",FALSE,TRUE)</formula>
    </cfRule>
    <cfRule type="expression" dxfId="1358" priority="782">
      <formula>IF(RIGHT(TEXT(AI207,"0.#"),1)=".",TRUE,FALSE)</formula>
    </cfRule>
  </conditionalFormatting>
  <conditionalFormatting sqref="AI206">
    <cfRule type="expression" dxfId="1357" priority="779">
      <formula>IF(RIGHT(TEXT(AI206,"0.#"),1)=".",FALSE,TRUE)</formula>
    </cfRule>
    <cfRule type="expression" dxfId="1356" priority="780">
      <formula>IF(RIGHT(TEXT(AI206,"0.#"),1)=".",TRUE,FALSE)</formula>
    </cfRule>
  </conditionalFormatting>
  <conditionalFormatting sqref="AI205">
    <cfRule type="expression" dxfId="1355" priority="777">
      <formula>IF(RIGHT(TEXT(AI205,"0.#"),1)=".",FALSE,TRUE)</formula>
    </cfRule>
    <cfRule type="expression" dxfId="1354" priority="778">
      <formula>IF(RIGHT(TEXT(AI205,"0.#"),1)=".",TRUE,FALSE)</formula>
    </cfRule>
  </conditionalFormatting>
  <conditionalFormatting sqref="AM205">
    <cfRule type="expression" dxfId="1353" priority="775">
      <formula>IF(RIGHT(TEXT(AM205,"0.#"),1)=".",FALSE,TRUE)</formula>
    </cfRule>
    <cfRule type="expression" dxfId="1352" priority="776">
      <formula>IF(RIGHT(TEXT(AM205,"0.#"),1)=".",TRUE,FALSE)</formula>
    </cfRule>
  </conditionalFormatting>
  <conditionalFormatting sqref="AM206">
    <cfRule type="expression" dxfId="1351" priority="773">
      <formula>IF(RIGHT(TEXT(AM206,"0.#"),1)=".",FALSE,TRUE)</formula>
    </cfRule>
    <cfRule type="expression" dxfId="1350" priority="774">
      <formula>IF(RIGHT(TEXT(AM206,"0.#"),1)=".",TRUE,FALSE)</formula>
    </cfRule>
  </conditionalFormatting>
  <conditionalFormatting sqref="AM207">
    <cfRule type="expression" dxfId="1349" priority="771">
      <formula>IF(RIGHT(TEXT(AM207,"0.#"),1)=".",FALSE,TRUE)</formula>
    </cfRule>
    <cfRule type="expression" dxfId="1348" priority="772">
      <formula>IF(RIGHT(TEXT(AM207,"0.#"),1)=".",TRUE,FALSE)</formula>
    </cfRule>
  </conditionalFormatting>
  <conditionalFormatting sqref="AQ205:AQ207">
    <cfRule type="expression" dxfId="1347" priority="769">
      <formula>IF(RIGHT(TEXT(AQ205,"0.#"),1)=".",FALSE,TRUE)</formula>
    </cfRule>
    <cfRule type="expression" dxfId="1346" priority="770">
      <formula>IF(RIGHT(TEXT(AQ205,"0.#"),1)=".",TRUE,FALSE)</formula>
    </cfRule>
  </conditionalFormatting>
  <conditionalFormatting sqref="AU205:AU207">
    <cfRule type="expression" dxfId="1345" priority="767">
      <formula>IF(RIGHT(TEXT(AU205,"0.#"),1)=".",FALSE,TRUE)</formula>
    </cfRule>
    <cfRule type="expression" dxfId="1344" priority="768">
      <formula>IF(RIGHT(TEXT(AU205,"0.#"),1)=".",TRUE,FALSE)</formula>
    </cfRule>
  </conditionalFormatting>
  <conditionalFormatting sqref="AL401:AO428">
    <cfRule type="expression" dxfId="1343" priority="763">
      <formula>IF(AND(AL401&gt;=0, RIGHT(TEXT(AL401,"0.#"),1)&lt;&gt;"."),TRUE,FALSE)</formula>
    </cfRule>
    <cfRule type="expression" dxfId="1342" priority="764">
      <formula>IF(AND(AL401&gt;=0, RIGHT(TEXT(AL401,"0.#"),1)="."),TRUE,FALSE)</formula>
    </cfRule>
    <cfRule type="expression" dxfId="1341" priority="765">
      <formula>IF(AND(AL401&lt;0, RIGHT(TEXT(AL401,"0.#"),1)&lt;&gt;"."),TRUE,FALSE)</formula>
    </cfRule>
    <cfRule type="expression" dxfId="1340" priority="766">
      <formula>IF(AND(AL401&lt;0, RIGHT(TEXT(AL401,"0.#"),1)="."),TRUE,FALSE)</formula>
    </cfRule>
  </conditionalFormatting>
  <conditionalFormatting sqref="AL399:AO400">
    <cfRule type="expression" dxfId="1339" priority="757">
      <formula>IF(AND(AL399&gt;=0, RIGHT(TEXT(AL399,"0.#"),1)&lt;&gt;"."),TRUE,FALSE)</formula>
    </cfRule>
    <cfRule type="expression" dxfId="1338" priority="758">
      <formula>IF(AND(AL399&gt;=0, RIGHT(TEXT(AL399,"0.#"),1)="."),TRUE,FALSE)</formula>
    </cfRule>
    <cfRule type="expression" dxfId="1337" priority="759">
      <formula>IF(AND(AL399&lt;0, RIGHT(TEXT(AL399,"0.#"),1)&lt;&gt;"."),TRUE,FALSE)</formula>
    </cfRule>
    <cfRule type="expression" dxfId="1336" priority="760">
      <formula>IF(AND(AL399&lt;0, RIGHT(TEXT(AL399,"0.#"),1)="."),TRUE,FALSE)</formula>
    </cfRule>
  </conditionalFormatting>
  <conditionalFormatting sqref="AL434:AO461">
    <cfRule type="expression" dxfId="1335" priority="751">
      <formula>IF(AND(AL434&gt;=0, RIGHT(TEXT(AL434,"0.#"),1)&lt;&gt;"."),TRUE,FALSE)</formula>
    </cfRule>
    <cfRule type="expression" dxfId="1334" priority="752">
      <formula>IF(AND(AL434&gt;=0, RIGHT(TEXT(AL434,"0.#"),1)="."),TRUE,FALSE)</formula>
    </cfRule>
    <cfRule type="expression" dxfId="1333" priority="753">
      <formula>IF(AND(AL434&lt;0, RIGHT(TEXT(AL434,"0.#"),1)&lt;&gt;"."),TRUE,FALSE)</formula>
    </cfRule>
    <cfRule type="expression" dxfId="1332" priority="754">
      <formula>IF(AND(AL434&lt;0, RIGHT(TEXT(AL434,"0.#"),1)="."),TRUE,FALSE)</formula>
    </cfRule>
  </conditionalFormatting>
  <conditionalFormatting sqref="AL432:AO433">
    <cfRule type="expression" dxfId="1331" priority="745">
      <formula>IF(AND(AL432&gt;=0, RIGHT(TEXT(AL432,"0.#"),1)&lt;&gt;"."),TRUE,FALSE)</formula>
    </cfRule>
    <cfRule type="expression" dxfId="1330" priority="746">
      <formula>IF(AND(AL432&gt;=0, RIGHT(TEXT(AL432,"0.#"),1)="."),TRUE,FALSE)</formula>
    </cfRule>
    <cfRule type="expression" dxfId="1329" priority="747">
      <formula>IF(AND(AL432&lt;0, RIGHT(TEXT(AL432,"0.#"),1)&lt;&gt;"."),TRUE,FALSE)</formula>
    </cfRule>
    <cfRule type="expression" dxfId="1328" priority="748">
      <formula>IF(AND(AL432&lt;0, RIGHT(TEXT(AL432,"0.#"),1)="."),TRUE,FALSE)</formula>
    </cfRule>
  </conditionalFormatting>
  <conditionalFormatting sqref="AL467:AO494">
    <cfRule type="expression" dxfId="1327" priority="739">
      <formula>IF(AND(AL467&gt;=0, RIGHT(TEXT(AL467,"0.#"),1)&lt;&gt;"."),TRUE,FALSE)</formula>
    </cfRule>
    <cfRule type="expression" dxfId="1326" priority="740">
      <formula>IF(AND(AL467&gt;=0, RIGHT(TEXT(AL467,"0.#"),1)="."),TRUE,FALSE)</formula>
    </cfRule>
    <cfRule type="expression" dxfId="1325" priority="741">
      <formula>IF(AND(AL467&lt;0, RIGHT(TEXT(AL467,"0.#"),1)&lt;&gt;"."),TRUE,FALSE)</formula>
    </cfRule>
    <cfRule type="expression" dxfId="1324" priority="742">
      <formula>IF(AND(AL467&lt;0, RIGHT(TEXT(AL467,"0.#"),1)="."),TRUE,FALSE)</formula>
    </cfRule>
  </conditionalFormatting>
  <conditionalFormatting sqref="AL465:AO466">
    <cfRule type="expression" dxfId="1323" priority="733">
      <formula>IF(AND(AL465&gt;=0, RIGHT(TEXT(AL465,"0.#"),1)&lt;&gt;"."),TRUE,FALSE)</formula>
    </cfRule>
    <cfRule type="expression" dxfId="1322" priority="734">
      <formula>IF(AND(AL465&gt;=0, RIGHT(TEXT(AL465,"0.#"),1)="."),TRUE,FALSE)</formula>
    </cfRule>
    <cfRule type="expression" dxfId="1321" priority="735">
      <formula>IF(AND(AL465&lt;0, RIGHT(TEXT(AL465,"0.#"),1)&lt;&gt;"."),TRUE,FALSE)</formula>
    </cfRule>
    <cfRule type="expression" dxfId="1320" priority="736">
      <formula>IF(AND(AL465&lt;0, RIGHT(TEXT(AL465,"0.#"),1)="."),TRUE,FALSE)</formula>
    </cfRule>
  </conditionalFormatting>
  <conditionalFormatting sqref="AL500:AO527">
    <cfRule type="expression" dxfId="1319" priority="727">
      <formula>IF(AND(AL500&gt;=0, RIGHT(TEXT(AL500,"0.#"),1)&lt;&gt;"."),TRUE,FALSE)</formula>
    </cfRule>
    <cfRule type="expression" dxfId="1318" priority="728">
      <formula>IF(AND(AL500&gt;=0, RIGHT(TEXT(AL500,"0.#"),1)="."),TRUE,FALSE)</formula>
    </cfRule>
    <cfRule type="expression" dxfId="1317" priority="729">
      <formula>IF(AND(AL500&lt;0, RIGHT(TEXT(AL500,"0.#"),1)&lt;&gt;"."),TRUE,FALSE)</formula>
    </cfRule>
    <cfRule type="expression" dxfId="1316" priority="730">
      <formula>IF(AND(AL500&lt;0, RIGHT(TEXT(AL500,"0.#"),1)="."),TRUE,FALSE)</formula>
    </cfRule>
  </conditionalFormatting>
  <conditionalFormatting sqref="AL498:AO499">
    <cfRule type="expression" dxfId="1315" priority="721">
      <formula>IF(AND(AL498&gt;=0, RIGHT(TEXT(AL498,"0.#"),1)&lt;&gt;"."),TRUE,FALSE)</formula>
    </cfRule>
    <cfRule type="expression" dxfId="1314" priority="722">
      <formula>IF(AND(AL498&gt;=0, RIGHT(TEXT(AL498,"0.#"),1)="."),TRUE,FALSE)</formula>
    </cfRule>
    <cfRule type="expression" dxfId="1313" priority="723">
      <formula>IF(AND(AL498&lt;0, RIGHT(TEXT(AL498,"0.#"),1)&lt;&gt;"."),TRUE,FALSE)</formula>
    </cfRule>
    <cfRule type="expression" dxfId="1312" priority="724">
      <formula>IF(AND(AL498&lt;0, RIGHT(TEXT(AL498,"0.#"),1)="."),TRUE,FALSE)</formula>
    </cfRule>
  </conditionalFormatting>
  <conditionalFormatting sqref="AL533:AO560">
    <cfRule type="expression" dxfId="1311" priority="715">
      <formula>IF(AND(AL533&gt;=0, RIGHT(TEXT(AL533,"0.#"),1)&lt;&gt;"."),TRUE,FALSE)</formula>
    </cfRule>
    <cfRule type="expression" dxfId="1310" priority="716">
      <formula>IF(AND(AL533&gt;=0, RIGHT(TEXT(AL533,"0.#"),1)="."),TRUE,FALSE)</formula>
    </cfRule>
    <cfRule type="expression" dxfId="1309" priority="717">
      <formula>IF(AND(AL533&lt;0, RIGHT(TEXT(AL533,"0.#"),1)&lt;&gt;"."),TRUE,FALSE)</formula>
    </cfRule>
    <cfRule type="expression" dxfId="1308" priority="718">
      <formula>IF(AND(AL533&lt;0, RIGHT(TEXT(AL533,"0.#"),1)="."),TRUE,FALSE)</formula>
    </cfRule>
  </conditionalFormatting>
  <conditionalFormatting sqref="AL531:AO532">
    <cfRule type="expression" dxfId="1307" priority="709">
      <formula>IF(AND(AL531&gt;=0, RIGHT(TEXT(AL531,"0.#"),1)&lt;&gt;"."),TRUE,FALSE)</formula>
    </cfRule>
    <cfRule type="expression" dxfId="1306" priority="710">
      <formula>IF(AND(AL531&gt;=0, RIGHT(TEXT(AL531,"0.#"),1)="."),TRUE,FALSE)</formula>
    </cfRule>
    <cfRule type="expression" dxfId="1305" priority="711">
      <formula>IF(AND(AL531&lt;0, RIGHT(TEXT(AL531,"0.#"),1)&lt;&gt;"."),TRUE,FALSE)</formula>
    </cfRule>
    <cfRule type="expression" dxfId="1304" priority="712">
      <formula>IF(AND(AL531&lt;0, RIGHT(TEXT(AL531,"0.#"),1)="."),TRUE,FALSE)</formula>
    </cfRule>
  </conditionalFormatting>
  <conditionalFormatting sqref="Y531:Y532">
    <cfRule type="expression" dxfId="1303" priority="707">
      <formula>IF(RIGHT(TEXT(Y531,"0.#"),1)=".",FALSE,TRUE)</formula>
    </cfRule>
    <cfRule type="expression" dxfId="1302" priority="708">
      <formula>IF(RIGHT(TEXT(Y531,"0.#"),1)=".",TRUE,FALSE)</formula>
    </cfRule>
  </conditionalFormatting>
  <conditionalFormatting sqref="AL566:AO593">
    <cfRule type="expression" dxfId="1301" priority="703">
      <formula>IF(AND(AL566&gt;=0, RIGHT(TEXT(AL566,"0.#"),1)&lt;&gt;"."),TRUE,FALSE)</formula>
    </cfRule>
    <cfRule type="expression" dxfId="1300" priority="704">
      <formula>IF(AND(AL566&gt;=0, RIGHT(TEXT(AL566,"0.#"),1)="."),TRUE,FALSE)</formula>
    </cfRule>
    <cfRule type="expression" dxfId="1299" priority="705">
      <formula>IF(AND(AL566&lt;0, RIGHT(TEXT(AL566,"0.#"),1)&lt;&gt;"."),TRUE,FALSE)</formula>
    </cfRule>
    <cfRule type="expression" dxfId="1298" priority="706">
      <formula>IF(AND(AL566&lt;0, RIGHT(TEXT(AL566,"0.#"),1)="."),TRUE,FALSE)</formula>
    </cfRule>
  </conditionalFormatting>
  <conditionalFormatting sqref="Y566:Y593">
    <cfRule type="expression" dxfId="1297" priority="701">
      <formula>IF(RIGHT(TEXT(Y566,"0.#"),1)=".",FALSE,TRUE)</formula>
    </cfRule>
    <cfRule type="expression" dxfId="1296" priority="702">
      <formula>IF(RIGHT(TEXT(Y566,"0.#"),1)=".",TRUE,FALSE)</formula>
    </cfRule>
  </conditionalFormatting>
  <conditionalFormatting sqref="AL564:AO565">
    <cfRule type="expression" dxfId="1295" priority="697">
      <formula>IF(AND(AL564&gt;=0, RIGHT(TEXT(AL564,"0.#"),1)&lt;&gt;"."),TRUE,FALSE)</formula>
    </cfRule>
    <cfRule type="expression" dxfId="1294" priority="698">
      <formula>IF(AND(AL564&gt;=0, RIGHT(TEXT(AL564,"0.#"),1)="."),TRUE,FALSE)</formula>
    </cfRule>
    <cfRule type="expression" dxfId="1293" priority="699">
      <formula>IF(AND(AL564&lt;0, RIGHT(TEXT(AL564,"0.#"),1)&lt;&gt;"."),TRUE,FALSE)</formula>
    </cfRule>
    <cfRule type="expression" dxfId="1292" priority="700">
      <formula>IF(AND(AL564&lt;0, RIGHT(TEXT(AL564,"0.#"),1)="."),TRUE,FALSE)</formula>
    </cfRule>
  </conditionalFormatting>
  <conditionalFormatting sqref="Y564:Y565">
    <cfRule type="expression" dxfId="1291" priority="695">
      <formula>IF(RIGHT(TEXT(Y564,"0.#"),1)=".",FALSE,TRUE)</formula>
    </cfRule>
    <cfRule type="expression" dxfId="1290" priority="696">
      <formula>IF(RIGHT(TEXT(Y564,"0.#"),1)=".",TRUE,FALSE)</formula>
    </cfRule>
  </conditionalFormatting>
  <conditionalFormatting sqref="AL599:AO626">
    <cfRule type="expression" dxfId="1289" priority="691">
      <formula>IF(AND(AL599&gt;=0, RIGHT(TEXT(AL599,"0.#"),1)&lt;&gt;"."),TRUE,FALSE)</formula>
    </cfRule>
    <cfRule type="expression" dxfId="1288" priority="692">
      <formula>IF(AND(AL599&gt;=0, RIGHT(TEXT(AL599,"0.#"),1)="."),TRUE,FALSE)</formula>
    </cfRule>
    <cfRule type="expression" dxfId="1287" priority="693">
      <formula>IF(AND(AL599&lt;0, RIGHT(TEXT(AL599,"0.#"),1)&lt;&gt;"."),TRUE,FALSE)</formula>
    </cfRule>
    <cfRule type="expression" dxfId="1286" priority="694">
      <formula>IF(AND(AL599&lt;0, RIGHT(TEXT(AL599,"0.#"),1)="."),TRUE,FALSE)</formula>
    </cfRule>
  </conditionalFormatting>
  <conditionalFormatting sqref="Y599:Y626">
    <cfRule type="expression" dxfId="1285" priority="689">
      <formula>IF(RIGHT(TEXT(Y599,"0.#"),1)=".",FALSE,TRUE)</formula>
    </cfRule>
    <cfRule type="expression" dxfId="1284" priority="690">
      <formula>IF(RIGHT(TEXT(Y599,"0.#"),1)=".",TRUE,FALSE)</formula>
    </cfRule>
  </conditionalFormatting>
  <conditionalFormatting sqref="AL597:AO598">
    <cfRule type="expression" dxfId="1283" priority="685">
      <formula>IF(AND(AL597&gt;=0, RIGHT(TEXT(AL597,"0.#"),1)&lt;&gt;"."),TRUE,FALSE)</formula>
    </cfRule>
    <cfRule type="expression" dxfId="1282" priority="686">
      <formula>IF(AND(AL597&gt;=0, RIGHT(TEXT(AL597,"0.#"),1)="."),TRUE,FALSE)</formula>
    </cfRule>
    <cfRule type="expression" dxfId="1281" priority="687">
      <formula>IF(AND(AL597&lt;0, RIGHT(TEXT(AL597,"0.#"),1)&lt;&gt;"."),TRUE,FALSE)</formula>
    </cfRule>
    <cfRule type="expression" dxfId="1280" priority="688">
      <formula>IF(AND(AL597&lt;0, RIGHT(TEXT(AL597,"0.#"),1)="."),TRUE,FALSE)</formula>
    </cfRule>
  </conditionalFormatting>
  <conditionalFormatting sqref="Y597:Y598">
    <cfRule type="expression" dxfId="1279" priority="683">
      <formula>IF(RIGHT(TEXT(Y597,"0.#"),1)=".",FALSE,TRUE)</formula>
    </cfRule>
    <cfRule type="expression" dxfId="1278" priority="684">
      <formula>IF(RIGHT(TEXT(Y597,"0.#"),1)=".",TRUE,FALSE)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711</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711</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711</v>
      </c>
      <c r="C13" s="13" t="str">
        <f t="shared" si="9"/>
        <v>少子化社会対策</v>
      </c>
      <c r="D13" s="13" t="str">
        <f t="shared" si="8"/>
        <v>高齢社会対策、少子化社会対策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高齢社会対策、少子化社会対策</v>
      </c>
      <c r="F14" s="18" t="s">
        <v>116</v>
      </c>
      <c r="G14" s="17" t="s">
        <v>711</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711</v>
      </c>
      <c r="C15" s="13" t="str">
        <f t="shared" si="9"/>
        <v>男女共同参画</v>
      </c>
      <c r="D15" s="13" t="str">
        <f t="shared" si="8"/>
        <v>高齢社会対策、少子化社会対策、男女共同参画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高齢社会対策、少子化社会対策、男女共同参画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高齢社会対策、少子化社会対策、男女共同参画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高齢社会対策、少子化社会対策、男女共同参画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高齢社会対策、少子化社会対策、男女共同参画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t="s">
        <v>711</v>
      </c>
      <c r="C20" s="13" t="str">
        <f t="shared" si="9"/>
        <v>地方創生</v>
      </c>
      <c r="D20" s="13" t="str">
        <f t="shared" si="8"/>
        <v>高齢社会対策、少子化社会対策、男女共同参画、地方創生</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高齢社会対策、少子化社会対策、男女共同参画、地方創生</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高齢社会対策、少子化社会対策、男女共同参画、地方創生</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高齢社会対策、少子化社会対策、男女共同参画、地方創生</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高齢社会対策、少子化社会対策、男女共同参画、地方創生</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2022-08-15T02:27:53Z</cp:lastPrinted>
  <dcterms:created xsi:type="dcterms:W3CDTF">2012-03-13T00:50:25Z</dcterms:created>
  <dcterms:modified xsi:type="dcterms:W3CDTF">2022-08-26T03:59:14Z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