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909000_雇用環境・均等局\R4行政事業レビュー\レビューシート作成\最終公表\02提出用\在宅課\"/>
    </mc:Choice>
  </mc:AlternateContent>
  <bookViews>
    <workbookView showHorizontalScroll="0" showVerticalScroll="0" showSheetTabs="0" xWindow="0" yWindow="0" windowWidth="19170" windowHeight="8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32" i="11" l="1"/>
  <c r="AY324" i="11"/>
  <c r="AY327" i="11"/>
  <c r="AY322" i="11"/>
  <c r="AY328" i="11"/>
  <c r="AY323" i="11"/>
  <c r="AY331" i="11"/>
  <c r="AY337" i="11"/>
  <c r="AY325" i="11"/>
  <c r="AY329" i="11"/>
  <c r="AY333" i="11"/>
  <c r="AY340" i="11"/>
  <c r="AY338"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5" i="11" s="1"/>
  <c r="AY112" i="11"/>
  <c r="AY121" i="11" s="1"/>
  <c r="AY99" i="11"/>
  <c r="AY101" i="11" s="1"/>
  <c r="AY98" i="11"/>
  <c r="AY102" i="11"/>
  <c r="AY104" i="11" s="1"/>
  <c r="AY210" i="11" l="1"/>
  <c r="AY119" i="11"/>
  <c r="AY114" i="11"/>
  <c r="AY152" i="11"/>
  <c r="AY172" i="11"/>
  <c r="AY100" i="11"/>
  <c r="AY115" i="11"/>
  <c r="AY153" i="11"/>
  <c r="AY118" i="11"/>
  <c r="AY130" i="11"/>
  <c r="AY142" i="11"/>
  <c r="AY176" i="11"/>
  <c r="AY198" i="11"/>
  <c r="AY211" i="11"/>
  <c r="AY138" i="11"/>
  <c r="AY116" i="11"/>
  <c r="AY120" i="11"/>
  <c r="AY124" i="11"/>
  <c r="AY128" i="11"/>
  <c r="AY154" i="11"/>
  <c r="AY163" i="11"/>
  <c r="AY140" i="11"/>
  <c r="AY144" i="11"/>
  <c r="AY134" i="11"/>
  <c r="AY174" i="11"/>
  <c r="AY178" i="11"/>
  <c r="AY193" i="11"/>
  <c r="AY212" i="11"/>
  <c r="AY126" i="11"/>
  <c r="AY123" i="11"/>
  <c r="AY131" i="11"/>
  <c r="AY143" i="11"/>
  <c r="AY177" i="11"/>
  <c r="AY113" i="11"/>
  <c r="AY117" i="11"/>
  <c r="AY151" i="11"/>
  <c r="AY155" i="11"/>
  <c r="AY164" i="11"/>
  <c r="AY141" i="11"/>
  <c r="AY175" i="11"/>
  <c r="AY209" i="11"/>
  <c r="AY202" i="11"/>
  <c r="AY206" i="11"/>
  <c r="AY203" i="11"/>
  <c r="AY207" i="11"/>
  <c r="AY204" i="11"/>
  <c r="AY20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91" i="11" s="1"/>
  <c r="AY78" i="11"/>
  <c r="AY87" i="11" s="1"/>
  <c r="AY44" i="11"/>
  <c r="AY52" i="11" s="1"/>
  <c r="AY80" i="11" l="1"/>
  <c r="AY96" i="11"/>
  <c r="AY63" i="11"/>
  <c r="AY84" i="11"/>
  <c r="AY85" i="11"/>
  <c r="AY89" i="11"/>
  <c r="AY97" i="11"/>
  <c r="AY82" i="11"/>
  <c r="AY86" i="11"/>
  <c r="AY90" i="11"/>
  <c r="AY94" i="11"/>
  <c r="AY92" i="11"/>
  <c r="AY81"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<sst xmlns="http://schemas.openxmlformats.org/spreadsheetml/2006/main" count="2055" uniqueCount="771">
  <si>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</si>
  <si>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</si>
  <si>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</si>
  <si>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</si>
  <si>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</si>
  <si>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</si>
  <si>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</si>
  <si>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</si>
  <si>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</si>
  <si>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</si>
  <si>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</si>
  <si>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</si>
  <si>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</si>
  <si>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</si>
  <si>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</si>
  <si>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</si>
  <si>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</si>
  <si>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</si>
  <si>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</si>
  <si>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</si>
  <si>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</si>
  <si>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</si>
  <si>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</si>
  <si>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</si>
  <si>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</si>
  <si>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</si>
  <si>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</si>
  <si>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</si>
  <si>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</si>
  <si>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</si>
  <si>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</si>
  <si>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</si>
  <si>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</si>
  <si>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</si>
  <si>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</si>
  <si>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</si>
  <si>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</si>
  <si>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</si>
  <si>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</si>
  <si>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</si>
  <si>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</si>
  <si>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</si>
  <si>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</si>
  <si>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</si>
  <si>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</si>
  <si>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</si>
  <si>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</si>
  <si>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</si>
  <si>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</si>
  <si>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</si>
  <si>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</si>
  <si>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</si>
  <si>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</si>
  <si>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</si>
  <si>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</si>
  <si>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</si>
  <si>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</si>
  <si>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</si>
  <si>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</si>
  <si>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</si>
  <si>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</si>
  <si>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</si>
  <si>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</si>
  <si>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</si>
  <si>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</si>
  <si>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</si>
  <si>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</si>
  <si>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</si>
  <si>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</si>
  <si>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</si>
  <si>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</si>
  <si>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</si>
  <si>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</si>
  <si>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</si>
  <si>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</si>
  <si>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</si>
  <si>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</si>
  <si>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</si>
  <si>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</si>
  <si>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</si>
  <si>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</si>
  <si>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</si>
  <si>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</si>
  <si>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</si>
  <si>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</si>
  <si>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</si>
  <si>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</si>
  <si>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</si>
  <si>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</si>
  <si>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</si>
  <si>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</si>
  <si>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</si>
  <si>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</si>
  <si>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</si>
  <si>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</si>
  <si>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</si>
  <si>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</si>
  <si>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</si>
  <si>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</si>
  <si>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</si>
  <si>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</si>
  <si>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</si>
  <si>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</si>
  <si>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</si>
  <si>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</si>
  <si>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</si>
  <si>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</si>
  <si>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</si>
  <si>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</si>
  <si>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</si>
  <si>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</si>
  <si>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</si>
  <si>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</si>
  <si>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</si>
  <si>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</si>
  <si>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</si>
  <si>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</si>
  <si>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</si>
  <si>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</si>
  <si>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</si>
  <si>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</si>
  <si>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</si>
  <si>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</si>
  <si>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</si>
  <si>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</si>
  <si>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</si>
  <si>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</si>
  <si>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</si>
  <si>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</si>
  <si>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</si>
  <si>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</si>
  <si>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</si>
  <si>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</si>
  <si>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</si>
  <si>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</si>
  <si>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</si>
  <si>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</si>
  <si>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</si>
  <si>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</si>
  <si>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</si>
  <si>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</si>
  <si>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</si>
  <si>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</si>
  <si>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</si>
  <si>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</si>
  <si>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</si>
  <si>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</si>
  <si>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</si>
  <si>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</si>
  <si>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</si>
  <si>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</si>
  <si>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</si>
  <si>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</si>
  <si>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</si>
  <si>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</si>
  <si>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</si>
  <si>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</si>
  <si>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</si>
  <si>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</si>
  <si>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</si>
  <si>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</si>
  <si>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</si>
  <si>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</si>
  <si>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</si>
  <si>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</si>
  <si>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</si>
  <si>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</si>
  <si>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</si>
  <si>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</si>
  <si>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</si>
  <si>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</si>
  <si>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</si>
  <si>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</si>
  <si>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</si>
  <si>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</si>
  <si>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</si>
  <si>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</si>
  <si>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</si>
  <si>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</si>
  <si>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</si>
  <si>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</si>
  <si>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</si>
  <si>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</si>
  <si>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</si>
  <si>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</si>
  <si>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</si>
  <si>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</si>
  <si>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</si>
  <si>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</si>
  <si>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</si>
  <si>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</si>
  <si>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</si>
  <si>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</si>
  <si>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</si>
  <si>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</si>
  <si>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</si>
  <si>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</si>
  <si>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</si>
  <si>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</si>
  <si>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</si>
  <si>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</si>
  <si>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</si>
  <si>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</si>
  <si>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</si>
  <si>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</si>
  <si>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</si>
  <si>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</si>
  <si>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</si>
  <si>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</si>
  <si>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</si>
  <si>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</si>
  <si>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</si>
  <si>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</si>
  <si>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</si>
  <si>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</si>
  <si>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</si>
  <si>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</si>
  <si>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</si>
  <si>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</si>
  <si>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</si>
  <si>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</si>
  <si>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</si>
  <si>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</si>
  <si>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</si>
  <si>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</si>
  <si>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</si>
  <si>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</si>
  <si>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</si>
  <si>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</si>
  <si>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</si>
  <si>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</si>
  <si>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</si>
  <si>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</si>
  <si>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</si>
  <si>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</si>
  <si>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</si>
  <si>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</si>
  <si>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</si>
  <si>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</si>
  <si>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</si>
  <si>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</si>
  <si>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</si>
  <si>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</si>
  <si>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</si>
  <si>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</si>
  <si>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</si>
  <si>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</si>
  <si>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</si>
  <si>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</si>
  <si>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</si>
  <si>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</si>
  <si>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</si>
  <si>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</si>
  <si>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</si>
  <si>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</si>
  <si>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</si>
  <si>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</si>
  <si>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</si>
  <si>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</si>
  <si>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</si>
  <si>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</si>
  <si>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</si>
  <si>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</si>
  <si>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</si>
  <si>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</si>
  <si>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</si>
  <si>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</si>
  <si>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</si>
  <si>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</si>
  <si>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</si>
  <si>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</si>
  <si>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</si>
  <si>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</si>
  <si>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</si>
  <si>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</si>
  <si>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</si>
  <si>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</si>
  <si>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</si>
  <si>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</si>
  <si>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</si>
  <si>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</si>
  <si>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</si>
  <si>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</si>
  <si>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</si>
  <si>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</si>
  <si>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</si>
  <si>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</si>
  <si>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</si>
  <si>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</si>
  <si>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</si>
  <si>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</si>
  <si>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</si>
  <si>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</si>
  <si>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</si>
  <si>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</si>
  <si>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</si>
  <si>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</si>
  <si>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</si>
  <si>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</si>
  <si>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</si>
  <si>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</si>
  <si>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</si>
  <si>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</si>
  <si>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</si>
  <si>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</si>
  <si>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</si>
  <si>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</si>
  <si>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</si>
  <si>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</si>
  <si>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</si>
  <si>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</si>
  <si>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</si>
  <si>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</si>
  <si>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</si>
  <si>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</si>
  <si>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</si>
  <si>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</si>
  <si>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</si>
  <si>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</si>
  <si>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</si>
  <si>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</si>
  <si>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</si>
  <si>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</si>
  <si>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</si>
  <si>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</si>
  <si>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</si>
  <si>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</si>
  <si>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</si>
  <si>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</si>
  <si>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</si>
  <si>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</si>
  <si>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</si>
  <si>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</si>
  <si>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</si>
  <si>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</si>
  <si>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</si>
  <si>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</si>
  <si>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</si>
  <si>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</si>
  <si>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</si>
  <si>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</si>
  <si>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</si>
  <si>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</si>
  <si>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</si>
  <si>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</si>
  <si>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</si>
  <si>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</si>
  <si>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</si>
  <si>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</si>
  <si>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</si>
  <si>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</si>
  <si>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</si>
  <si>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</si>
  <si>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</si>
  <si>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</si>
  <si>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</si>
  <si>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</si>
  <si>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</si>
  <si>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</si>
  <si>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</si>
  <si>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</si>
  <si>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</si>
  <si>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</si>
  <si>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</si>
  <si>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</si>
  <si>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</si>
  <si>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</si>
  <si>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</si>
  <si>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</si>
  <si>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</si>
  <si>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</si>
  <si>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</si>
  <si>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</si>
  <si>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</si>
  <si>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</si>
  <si>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</si>
  <si>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</si>
  <si>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</si>
  <si>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</si>
  <si>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</si>
  <si>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</si>
  <si>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</si>
  <si>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</si>
  <si>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</si>
  <si>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</si>
  <si>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</si>
  <si>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</si>
  <si>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</si>
  <si>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</si>
  <si>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</si>
  <si>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</si>
  <si>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</si>
  <si>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</si>
  <si>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</si>
  <si>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</si>
  <si>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</si>
  <si>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</si>
  <si>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</si>
  <si>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</si>
  <si>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</si>
  <si>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</si>
  <si>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</si>
  <si>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</si>
  <si>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</si>
  <si>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</si>
  <si>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</si>
  <si>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</si>
  <si>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</si>
  <si>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</si>
  <si>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</si>
  <si>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</si>
  <si>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</si>
  <si>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</si>
  <si>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</si>
  <si>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</si>
  <si>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</si>
  <si>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</si>
  <si>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</si>
  <si>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</si>
  <si>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</si>
  <si>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</si>
  <si>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</si>
  <si>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</si>
  <si>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</si>
  <si>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</si>
  <si>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</si>
  <si>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</si>
  <si>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</si>
  <si>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</si>
  <si>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</si>
  <si>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</si>
  <si>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</si>
  <si>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</si>
  <si>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</si>
  <si>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</si>
  <si>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</si>
  <si>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</si>
  <si>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</si>
  <si>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</si>
  <si>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</si>
  <si>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</si>
  <si>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</si>
  <si>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</si>
  <si>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</si>
  <si>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</si>
  <si>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</si>
  <si>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</si>
  <si>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</si>
  <si>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</si>
  <si>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</si>
  <si>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</si>
  <si>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</si>
  <si>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</si>
  <si>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</si>
  <si>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</si>
  <si>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</si>
  <si>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</si>
  <si>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</si>
  <si>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</si>
  <si>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</si>
  <si>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</si>
  <si>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</si>
  <si>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</si>
  <si>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</si>
  <si>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</si>
  <si>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</si>
  <si>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</si>
  <si>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</si>
  <si>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</si>
  <si>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</si>
  <si>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</si>
  <si>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</si>
  <si>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</si>
  <si>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</si>
  <si>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</si>
  <si>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</si>
  <si>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</si>
  <si>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</si>
  <si>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</si>
  <si>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</si>
  <si>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</si>
  <si>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</si>
  <si>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</si>
  <si>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</si>
  <si>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</si>
  <si>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</si>
  <si>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</si>
  <si>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</si>
  <si>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</si>
  <si>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</si>
  <si>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</si>
  <si>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</si>
  <si>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</si>
  <si>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</si>
  <si>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</si>
  <si>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</si>
  <si>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</si>
  <si>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</si>
  <si>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</si>
  <si>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</si>
  <si>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</si>
  <si>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</si>
  <si>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</si>
  <si>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</si>
  <si>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</si>
  <si>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</si>
  <si>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</si>
  <si>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</si>
  <si>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</si>
  <si>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</si>
  <si>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</si>
  <si>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</si>
  <si>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</si>
  <si>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</si>
  <si>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</si>
  <si>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</si>
  <si>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</si>
  <si>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</si>
  <si>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</si>
  <si>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</si>
  <si>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</si>
  <si>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</si>
  <si>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</si>
  <si>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</si>
  <si>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</si>
  <si>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</si>
  <si>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</si>
  <si>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</si>
  <si>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</si>
  <si>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</si>
  <si>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</si>
  <si>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</si>
  <si>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</si>
  <si>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</si>
  <si>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</si>
  <si>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</si>
  <si>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</si>
  <si>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</si>
  <si>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</si>
  <si>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</si>
  <si>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</si>
  <si>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</si>
  <si>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</si>
  <si>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</si>
  <si>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</si>
  <si>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</si>
  <si>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</si>
  <si>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</si>
  <si>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</si>
  <si>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</si>
  <si>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</si>
  <si>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</si>
  <si>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</si>
  <si>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</si>
  <si>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</si>
  <si>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</si>
  <si>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</si>
  <si>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</si>
  <si>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</si>
  <si>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</si>
  <si>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</si>
  <si>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</si>
  <si>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</si>
  <si>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</si>
  <si>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</si>
  <si>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</si>
  <si>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</si>
  <si>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</si>
  <si>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</si>
  <si>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</si>
  <si>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</si>
  <si>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</si>
  <si>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</si>
  <si>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</si>
  <si>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</si>
  <si>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</si>
  <si>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</si>
  <si>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</si>
  <si>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</si>
  <si>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</si>
  <si>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</si>
  <si>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</si>
  <si>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</si>
  <si>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</si>
  <si>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</si>
  <si>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</si>
  <si>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</si>
  <si>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</si>
  <si>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</si>
  <si>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</si>
  <si>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</si>
  <si>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</si>
  <si>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</si>
  <si>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</si>
  <si>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</si>
  <si>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</si>
  <si>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</si>
  <si>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</si>
  <si>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</si>
  <si>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</si>
  <si>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</si>
  <si>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</si>
  <si>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</si>
  <si>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</si>
  <si>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</si>
  <si>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</si>
  <si>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</si>
  <si>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</si>
  <si>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</si>
  <si>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</si>
  <si>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</si>
  <si>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</si>
  <si>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</si>
  <si>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</si>
  <si>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</si>
  <si>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</si>
  <si>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</si>
  <si>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</si>
  <si>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</si>
  <si>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</si>
  <si>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</si>
  <si>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</si>
  <si>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</si>
  <si>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</si>
  <si>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</si>
  <si>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</si>
  <si>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</si>
  <si>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</si>
  <si>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</si>
  <si>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</si>
  <si>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</si>
  <si>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</si>
  <si>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</si>
  <si>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</si>
  <si>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</si>
  <si>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</si>
  <si>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</si>
  <si>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</si>
  <si>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</si>
  <si>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</si>
  <si>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</si>
  <si>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</si>
  <si>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</si>
  <si>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</si>
  <si>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</si>
  <si>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</si>
  <si>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</si>
  <si>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</si>
  <si>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</si>
  <si>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</si>
  <si>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</si>
  <si>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</si>
  <si>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</si>
  <si>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</si>
  <si>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</si>
  <si>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</si>
  <si>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</si>
  <si>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</si>
  <si>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</si>
  <si>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</si>
  <si>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</si>
  <si>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</si>
  <si>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</si>
  <si>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</si>
  <si>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</si>
  <si>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</si>
  <si>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</si>
  <si>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</si>
  <si>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</si>
  <si>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</si>
  <si>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</si>
  <si>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</si>
  <si>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</si>
  <si>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</si>
  <si>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</si>
  <si>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</si>
  <si>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</si>
  <si>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</si>
  <si>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</si>
  <si>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</si>
  <si>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</si>
  <si>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</si>
  <si>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</si>
  <si>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</si>
  <si>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</si>
  <si>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</si>
  <si>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</si>
  <si>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</si>
  <si>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</si>
  <si>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</si>
  <si>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</si>
  <si>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</si>
  <si>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</si>
  <si>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t>
    <phoneticPr fontId="5"/>
  </si>
  <si>
    <t>厚生労働省</t>
  </si>
  <si>
    <t>厚生労働省</t>
    <phoneticPr fontId="5"/>
  </si>
  <si>
    <t>国家戦略特区のテレワークに関する援助</t>
  </si>
  <si>
    <t>雇用環境・均等局</t>
    <phoneticPr fontId="5"/>
  </si>
  <si>
    <t>平成３０年度</t>
  </si>
  <si>
    <t>終了予定なし</t>
    <phoneticPr fontId="21"/>
  </si>
  <si>
    <t>在宅労働課</t>
    <phoneticPr fontId="5"/>
  </si>
  <si>
    <t>労働者災害補償保険法第29条第1項第3号
雇用保険法第62条第1項第6号</t>
  </si>
  <si>
    <t>国家戦略特区制度を活用し、テレワーク等多様な働き方を普及することにより、企業の働き方改革を推進するとともに、事業の生産性を高め、国際競争力の強化を図る。</t>
  </si>
  <si>
    <t>-</t>
  </si>
  <si>
    <t>仕事と家庭両立支援事業等委託費</t>
  </si>
  <si>
    <t>労働時間等設定改善援助事業委託費</t>
  </si>
  <si>
    <t>諸謝金</t>
  </si>
  <si>
    <t>委員等旅費</t>
  </si>
  <si>
    <t>訪問コンサルティング対象企業に対するアンケートにおいて、「テレワークの導入を積極的に検討する」旨の回答割合
（計算式）
「「テレワークの導入を積極的に検討する」旨の回答者数／アンケート回答企業数</t>
  </si>
  <si>
    <t>訪問コンサルティング対象企業アンケート</t>
  </si>
  <si>
    <t>件</t>
  </si>
  <si>
    <t>円</t>
  </si>
  <si>
    <t>　　X/Y</t>
    <phoneticPr fontId="5"/>
  </si>
  <si>
    <t>16,191,010
/51</t>
  </si>
  <si>
    <t>／　</t>
    <phoneticPr fontId="5"/>
  </si>
  <si>
    <t>総務省</t>
  </si>
  <si>
    <t>テレワーク普及展開推進事業</t>
  </si>
  <si>
    <t>国土交通省</t>
  </si>
  <si>
    <t>地域活性化推進経費</t>
  </si>
  <si>
    <t>○</t>
  </si>
  <si>
    <t>「ニッポン一億総活躍プラン」(平成28年6月2日閣議決定)、「働き方改革実行計画」（平成29年3月28日働き方改革実現会議決定）、「世界最先端デジタル国家創造宣言・官民データ活用推進基本計画」（平成30年6月15日閣議決定により改定）、「経済財政運営と改革の基本方針2017」(平成29年6月9日閣議決定)及び「未来投資戦略2018」(平成30年6月15日閣議決定)等</t>
    <phoneticPr fontId="5"/>
  </si>
  <si>
    <t>-</t>
    <phoneticPr fontId="5"/>
  </si>
  <si>
    <t>テレワークはワーク・ライフ・バランスの実現や育児等と仕事の両立、新型コロナウイルス感染拡大防止に資する働き方であり、地方公共団体からも新たな働き方として注目されていることから、国民や社会のニーズを的確に反映している。</t>
    <phoneticPr fontId="5"/>
  </si>
  <si>
    <t>本事業は国家戦略特別区域の制度において、国と地方自治体の連携を前提に実施することが求められているものであるとともに、適正な労務管理下における良質なテレワークの導入・定着の重要性が高まりつつある中、良質なテレワークを普及させるためには、国が実施する必要がある。</t>
    <phoneticPr fontId="5"/>
  </si>
  <si>
    <t>テレワークのガイドラインが改定され、テレワークの普及に関する事項は閣議決定等で求められているところから、政策的優先度は高い。
また、本事業はテレワークの導入を検討している企業を支援することで、テレワークの普及促進を図るものであるため、政策目的の達成手段として必要かつ適切な事業である。</t>
    <phoneticPr fontId="5"/>
  </si>
  <si>
    <t>無</t>
  </si>
  <si>
    <t>本事業は、事業主から徴収した労災保険料及び雇用保険料を財源とし、適正な労務管理下における良質なテレワークの普及促進は長時間労働による健康障害の防止及び雇用の安定・離職防止等につながり、事業主や労働者が受益者となることから、妥当である。</t>
    <phoneticPr fontId="5"/>
  </si>
  <si>
    <t>一般競争入札(総合評価落札方式）により調達するなど、コスト削減を図っている。</t>
    <phoneticPr fontId="5"/>
  </si>
  <si>
    <t>‐</t>
  </si>
  <si>
    <t>国家戦略特区に該当する自治体との連携事業であるため、センター2か所分の予算を確保している。１か所から事業の応募があったため調達を実施したが、1か所分は不用となったものである。</t>
    <phoneticPr fontId="5"/>
  </si>
  <si>
    <t>調達手続きの中で、事業内容を精査し、真に必要な経費を支出している。</t>
  </si>
  <si>
    <t>成果実績は目標を達成している。</t>
    <phoneticPr fontId="5"/>
  </si>
  <si>
    <t>東京テレワーク推進センターが開庁している期間、相談者の対応等に活用されている。</t>
    <phoneticPr fontId="5"/>
  </si>
  <si>
    <t>地域や中小企業におけるテレワークの導入促進に向け、中小企業を支援する団体にテレワーク普及担い手機能を付加し、「テレワーク・サポートネットワーク」として地域展開を推進するテレワーク普及展開推進事業（所管：総務省情報流通行政局）及び地域活性化と都市部への人口・機能の集中による弊害の解消等を目的とする地域活性化推進経費（所管：国土交通省都市局）と異なり、本事業（所管：厚生労働省雇用環境・均等局）は、適正な労働条件下における良質なテレワークの促進を目的とするものであり、適切な役割分担を行っている。
また、本事業は国家戦略特区制度に基づき、国が国家戦略特別区域に指定された地方自治体と連携してテレワーク推進に係る施策を実施するものであるが、労働時間等の設定改善の促進等を通じた仕事と生活の調和対策の推進（テレワーク普及促進等対策）（所管：厚生労働省雇用環境・均等局）は、日本国内全ての地域におけるテレワーク普及促進に係る施策を行うものである。</t>
    <phoneticPr fontId="5"/>
  </si>
  <si>
    <t>労働時間等の設定改善の促進等を通じた仕事と生活の調和対策の推進（テレワーク普及促進等対策）</t>
    <phoneticPr fontId="5"/>
  </si>
  <si>
    <t>新30－0024</t>
    <phoneticPr fontId="5"/>
  </si>
  <si>
    <t>〔　事業管理、受託団体の指導　〕</t>
  </si>
  <si>
    <t>一般社団法人日本テレワーク協会</t>
    <phoneticPr fontId="5"/>
  </si>
  <si>
    <t>国家戦略特区における相談、訪問コンサルティング等の実施</t>
    <phoneticPr fontId="5"/>
  </si>
  <si>
    <t>-</t>
    <phoneticPr fontId="5"/>
  </si>
  <si>
    <t>16,290,817
/46</t>
    <phoneticPr fontId="5"/>
  </si>
  <si>
    <t>16,900,158
/63</t>
    <phoneticPr fontId="5"/>
  </si>
  <si>
    <t>A.一般社団法人日本テレワーク協会</t>
    <phoneticPr fontId="5"/>
  </si>
  <si>
    <t>事業費</t>
    <rPh sb="0" eb="3">
      <t>ジギョウヒ</t>
    </rPh>
    <phoneticPr fontId="5"/>
  </si>
  <si>
    <t>推進センター運営費等</t>
    <rPh sb="0" eb="2">
      <t>スイシン</t>
    </rPh>
    <rPh sb="6" eb="9">
      <t>ウンエイヒ</t>
    </rPh>
    <rPh sb="9" eb="10">
      <t>トウ</t>
    </rPh>
    <phoneticPr fontId="5"/>
  </si>
  <si>
    <t>各種一般管理費</t>
    <rPh sb="0" eb="2">
      <t>カクシュ</t>
    </rPh>
    <rPh sb="2" eb="4">
      <t>イッパン</t>
    </rPh>
    <rPh sb="4" eb="7">
      <t>カンリヒ</t>
    </rPh>
    <phoneticPr fontId="5"/>
  </si>
  <si>
    <t>管理諸経費</t>
    <rPh sb="0" eb="2">
      <t>カンリ</t>
    </rPh>
    <rPh sb="2" eb="5">
      <t>ショケイヒ</t>
    </rPh>
    <phoneticPr fontId="5"/>
  </si>
  <si>
    <t>消費税</t>
    <rPh sb="0" eb="3">
      <t>ショウヒゼイ</t>
    </rPh>
    <phoneticPr fontId="5"/>
  </si>
  <si>
    <t>-</t>
    <phoneticPr fontId="5"/>
  </si>
  <si>
    <t>事業主に加えて労働者を対象に、テレワークに係る相談対応や助言等の援助を行う。</t>
    <rPh sb="2" eb="3">
      <t>ヌシ</t>
    </rPh>
    <rPh sb="4" eb="5">
      <t>クワ</t>
    </rPh>
    <rPh sb="7" eb="10">
      <t>ロウドウシャ</t>
    </rPh>
    <rPh sb="23" eb="25">
      <t>ソウダン</t>
    </rPh>
    <rPh sb="25" eb="27">
      <t>タイオウ</t>
    </rPh>
    <rPh sb="28" eb="30">
      <t>ジョゲン</t>
    </rPh>
    <rPh sb="30" eb="31">
      <t>トウ</t>
    </rPh>
    <rPh sb="32" eb="34">
      <t>エンジョ</t>
    </rPh>
    <rPh sb="35" eb="36">
      <t>オコナ</t>
    </rPh>
    <phoneticPr fontId="5"/>
  </si>
  <si>
    <t>活動実績は見込みを上回っている。</t>
    <rPh sb="5" eb="7">
      <t>ミコ</t>
    </rPh>
    <rPh sb="9" eb="11">
      <t>ウワマワ</t>
    </rPh>
    <phoneticPr fontId="5"/>
  </si>
  <si>
    <t>16,445,000
/40</t>
    <phoneticPr fontId="5"/>
  </si>
  <si>
    <t>Ⅳ－１　男女労働者の均等な機会と待遇の確保対策、女性の活躍推進、仕事と家庭の両立支援等を推進すること
Ⅳ－３　働き方改革により多様で柔軟な働き方を実現するとともに、勤労者生活の充実を図ること</t>
    <phoneticPr fontId="5"/>
  </si>
  <si>
    <t>Ⅳ－１－１　男女労働者の均等な機会と待遇の確保対策、女性の活躍推進、仕事と家庭の両立支援等を推進すること
Ⅳ－３－１　長時間労働の抑制、年次有給休暇取得促進等により、ワーク・ライフ・バランスの観点から多様で柔軟な働き方を実現すること</t>
    <phoneticPr fontId="5"/>
  </si>
  <si>
    <t>https://www.mhlw.go.jp/wp/seisaku/hyouka/dl/r03_jizenbunseki/IV-1-1.pdf
https://www.mhlw.go.jp/wp/seisaku/hyouka/dl/r03_jizenbunseki/IV-3-1.pdf</t>
    <phoneticPr fontId="5"/>
  </si>
  <si>
    <t>テレワークについては、ワーク・ライフ・バランスの実現や育児等と仕事の両立、新型コロナウイルス感染拡大防止に資する働き方であることから、引き続き事業の適切な実施に努めつつ、所要の予算要求を行う。</t>
    <phoneticPr fontId="5"/>
  </si>
  <si>
    <t>成果実績・活動実績のいずれも目標・見込みに見合った実績となっており、適切な事業運営が行われたものと考えられる。令和4年度も引き続き適切な事業の運営を図る。</t>
    <rPh sb="0" eb="2">
      <t>セイカ</t>
    </rPh>
    <rPh sb="2" eb="4">
      <t>ジッセキ</t>
    </rPh>
    <rPh sb="5" eb="7">
      <t>カツドウ</t>
    </rPh>
    <rPh sb="7" eb="9">
      <t>ジッセキ</t>
    </rPh>
    <rPh sb="14" eb="16">
      <t>モクヒョウ</t>
    </rPh>
    <rPh sb="17" eb="19">
      <t>ミコ</t>
    </rPh>
    <rPh sb="21" eb="23">
      <t>ミア</t>
    </rPh>
    <rPh sb="25" eb="27">
      <t>ジッセキ</t>
    </rPh>
    <rPh sb="34" eb="36">
      <t>テキセツ</t>
    </rPh>
    <rPh sb="37" eb="39">
      <t>ジギョウ</t>
    </rPh>
    <rPh sb="39" eb="41">
      <t>ウンエイ</t>
    </rPh>
    <rPh sb="42" eb="43">
      <t>オコナ</t>
    </rPh>
    <rPh sb="49" eb="50">
      <t>カンガ</t>
    </rPh>
    <rPh sb="55" eb="57">
      <t>レイワ</t>
    </rPh>
    <rPh sb="58" eb="60">
      <t>ネンド</t>
    </rPh>
    <rPh sb="61" eb="62">
      <t>ヒ</t>
    </rPh>
    <rPh sb="63" eb="64">
      <t>ツヅ</t>
    </rPh>
    <rPh sb="65" eb="67">
      <t>テキセツ</t>
    </rPh>
    <rPh sb="68" eb="70">
      <t>ジギョウ</t>
    </rPh>
    <rPh sb="71" eb="73">
      <t>ウンエイ</t>
    </rPh>
    <rPh sb="74" eb="75">
      <t>ハカ</t>
    </rPh>
    <phoneticPr fontId="5"/>
  </si>
  <si>
    <t>p.4</t>
    <phoneticPr fontId="5"/>
  </si>
  <si>
    <t>企業に対して実施する訪問コンサルティングの実施件数を40件以上とする</t>
    <rPh sb="0" eb="2">
      <t>キギョウ</t>
    </rPh>
    <rPh sb="3" eb="4">
      <t>タイ</t>
    </rPh>
    <rPh sb="6" eb="8">
      <t>ジッシ</t>
    </rPh>
    <rPh sb="10" eb="12">
      <t>ホウモン</t>
    </rPh>
    <rPh sb="21" eb="23">
      <t>ジッシ</t>
    </rPh>
    <rPh sb="23" eb="25">
      <t>ケンスウ</t>
    </rPh>
    <rPh sb="28" eb="29">
      <t>ケン</t>
    </rPh>
    <rPh sb="29" eb="31">
      <t>イジョウ</t>
    </rPh>
    <phoneticPr fontId="5"/>
  </si>
  <si>
    <t>訪問コンサルティングを実施した企業に対するアンケートにおいて、「テレワークの導入を積極的に検討する」旨の評価を受ける割合を80%以上とする。</t>
    <phoneticPr fontId="5"/>
  </si>
  <si>
    <t>‑</t>
    <phoneticPr fontId="5"/>
  </si>
  <si>
    <t>点検対象外</t>
    <rPh sb="0" eb="2">
      <t>テンケン</t>
    </rPh>
    <rPh sb="2" eb="5">
      <t>タイショウガイ</t>
    </rPh>
    <phoneticPr fontId="5"/>
  </si>
  <si>
    <t>訪問コンサルティング実施企業数</t>
    <phoneticPr fontId="5"/>
  </si>
  <si>
    <t>企業に対する労務管理の訪問コンサルティングの実施によるテレワークの導入支援や相談対応を行っており、効果的な手段・方法である。</t>
    <rPh sb="49" eb="52">
      <t>コウカテキ</t>
    </rPh>
    <phoneticPr fontId="5"/>
  </si>
  <si>
    <t>テレワークに関する援助に係る委託費（X）／訪問コンサルティングの実施企業数（Y）　　　　　　　</t>
    <phoneticPr fontId="5"/>
  </si>
  <si>
    <t>国家戦略特区制度を活用し、国が地方自治体と連携して「東京テレワーク推進センター」を設置し、事業主に加え、広く労働者を対象に、テレワークの導入に係る情報提供、相談、助言等のワンストップサービスを実施する。</t>
    <rPh sb="26" eb="28">
      <t>トウキョウ</t>
    </rPh>
    <rPh sb="33" eb="35">
      <t>スイシン</t>
    </rPh>
    <rPh sb="41" eb="43">
      <t>セッチ</t>
    </rPh>
    <phoneticPr fontId="5"/>
  </si>
  <si>
    <t>在宅労働課長
原田　浩一</t>
    <rPh sb="7" eb="9">
      <t>ハラダ</t>
    </rPh>
    <rPh sb="10" eb="12">
      <t>コウイチ</t>
    </rPh>
    <phoneticPr fontId="5"/>
  </si>
  <si>
    <t>―</t>
    <phoneticPr fontId="5"/>
  </si>
  <si>
    <t>執行率を踏まえ、令和４年度より予算額を縮減済みである。</t>
    <rPh sb="4" eb="5">
      <t>フ</t>
    </rPh>
    <phoneticPr fontId="5"/>
  </si>
  <si>
    <t>一般競争契約による支出であり、競争性が確保され、支出先の選定は妥当である。</t>
    <rPh sb="0" eb="2">
      <t>イッパン</t>
    </rPh>
    <rPh sb="2" eb="4">
      <t>キョウソウ</t>
    </rPh>
    <rPh sb="4" eb="6">
      <t>ケイヤク</t>
    </rPh>
    <rPh sb="9" eb="11">
      <t>シシュツ</t>
    </rPh>
    <rPh sb="15" eb="18">
      <t>キョウソウセイ</t>
    </rPh>
    <rPh sb="19" eb="21">
      <t>カクホ</t>
    </rPh>
    <rPh sb="24" eb="27">
      <t>シシュツサキ</t>
    </rPh>
    <rPh sb="28" eb="30">
      <t>センテイ</t>
    </rPh>
    <rPh sb="31" eb="33">
      <t>ダトウ</t>
    </rPh>
    <phoneticPr fontId="5"/>
  </si>
  <si>
    <t>執行率を踏まえ、予算額の縮減を検討すること。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</si>
</sst>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pplyAlignment="1" applyProtection="1">
      <alignment horizontal="center" vertical="center"/>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270</xdr:row>
      <xdr:rowOff>43295</xdr:rowOff>
    </xdr:from>
    <xdr:to>
      <xdr:col>34</xdr:col>
      <xdr:colOff>163278</xdr:colOff>
      <xdr:row>271</xdr:row>
      <xdr:rowOff>351976</xdr:rowOff>
    </xdr:to>
    <xdr:sp macro="" textlink="">
      <xdr:nvSpPr>
        <xdr:cNvPr id="2" name="テキスト ボックス 1"/>
        <xdr:cNvSpPr txBox="1"/>
      </xdr:nvSpPr>
      <xdr:spPr>
        <a:xfrm>
          <a:off x="4200525" y="51335420"/>
          <a:ext cx="2963628" cy="661106"/>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27</xdr:col>
      <xdr:colOff>112567</xdr:colOff>
      <xdr:row>273</xdr:row>
      <xdr:rowOff>129886</xdr:rowOff>
    </xdr:from>
    <xdr:to>
      <xdr:col>27</xdr:col>
      <xdr:colOff>123773</xdr:colOff>
      <xdr:row>276</xdr:row>
      <xdr:rowOff>305652</xdr:rowOff>
    </xdr:to>
    <xdr:cxnSp macro="">
      <xdr:nvCxnSpPr>
        <xdr:cNvPr id="3" name="直線矢印コネクタ 2"/>
        <xdr:cNvCxnSpPr/>
      </xdr:nvCxnSpPr>
      <xdr:spPr>
        <a:xfrm rot="5400000">
          <a:off x="5102349" y="53090204"/>
          <a:ext cx="1233041" cy="11206"/>
        </a:xfrm>
        <a:prstGeom prst="straightConnector1">
          <a:avLst/>
        </a:prstGeom>
        <a:noFill/>
        <a:ln w="31750" cap="flat" cmpd="sng" algn="ctr">
          <a:solidFill>
            <a:sysClr val="windowText" lastClr="000000"/>
          </a:solidFill>
          <a:prstDash val="solid"/>
          <a:tailEnd type="triangle"/>
        </a:ln>
        <a:effectLst/>
      </xdr:spPr>
    </xdr:cxnSp>
    <xdr:clientData/>
  </xdr:twoCellAnchor>
  <xdr:oneCellAnchor>
    <xdr:from>
      <xdr:col>22</xdr:col>
      <xdr:colOff>17317</xdr:colOff>
      <xdr:row>277</xdr:row>
      <xdr:rowOff>1</xdr:rowOff>
    </xdr:from>
    <xdr:ext cx="2310300" cy="275717"/>
    <xdr:sp macro="" textlink="">
      <xdr:nvSpPr>
        <xdr:cNvPr id="4" name="テキスト ボックス 3"/>
        <xdr:cNvSpPr txBox="1"/>
      </xdr:nvSpPr>
      <xdr:spPr>
        <a:xfrm>
          <a:off x="4617892" y="53759101"/>
          <a:ext cx="2310300" cy="275717"/>
        </a:xfrm>
        <a:prstGeom prst="rect">
          <a:avLst/>
        </a:prstGeom>
        <a:noFill/>
        <a:ln>
          <a:noFill/>
        </a:ln>
        <a:effectLst/>
      </xdr:spPr>
      <xdr:txBody>
        <a:bodyPr vert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oneCellAnchor>
  <xdr:oneCellAnchor>
    <xdr:from>
      <xdr:col>22</xdr:col>
      <xdr:colOff>60613</xdr:colOff>
      <xdr:row>278</xdr:row>
      <xdr:rowOff>25978</xdr:rowOff>
    </xdr:from>
    <xdr:ext cx="1938619" cy="841939"/>
    <xdr:sp macro="" textlink="">
      <xdr:nvSpPr>
        <xdr:cNvPr id="5" name="テキスト ボックス 4"/>
        <xdr:cNvSpPr txBox="1"/>
      </xdr:nvSpPr>
      <xdr:spPr>
        <a:xfrm>
          <a:off x="4661188" y="54137503"/>
          <a:ext cx="1938619" cy="841939"/>
        </a:xfrm>
        <a:prstGeom prst="rect">
          <a:avLst/>
        </a:prstGeom>
        <a:solidFill>
          <a:sysClr val="window" lastClr="FFFFFF"/>
        </a:solidFill>
        <a:ln>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Ａ．一般社団法人</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日本テレワーク協会</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mj-ea"/>
              <a:ea typeface="+mj-ea"/>
              <a:cs typeface="+mn-cs"/>
            </a:rPr>
            <a:t>17</a:t>
          </a:r>
          <a:r>
            <a:rPr kumimoji="1" lang="ja-JP" altLang="en-US" sz="1200" b="0" i="0" u="none" strike="noStrike" kern="0" cap="none" spc="0" normalizeH="0" baseline="0" noProof="0">
              <a:ln>
                <a:noFill/>
              </a:ln>
              <a:solidFill>
                <a:sysClr val="windowText" lastClr="000000"/>
              </a:solidFill>
              <a:effectLst/>
              <a:uLnTx/>
              <a:uFillTx/>
              <a:latin typeface="+mj-ea"/>
              <a:ea typeface="+mj-ea"/>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mj-ea"/>
            <a:ea typeface="+mj-ea"/>
            <a:cs typeface="+mn-cs"/>
          </a:endParaRPr>
        </a:p>
      </xdr:txBody>
    </xdr:sp>
    <xdr:clientData/>
  </xdr:oneCellAnchor>
  <xdr:twoCellAnchor>
    <xdr:from>
      <xdr:col>21</xdr:col>
      <xdr:colOff>112568</xdr:colOff>
      <xdr:row>280</xdr:row>
      <xdr:rowOff>346364</xdr:rowOff>
    </xdr:from>
    <xdr:to>
      <xdr:col>32</xdr:col>
      <xdr:colOff>126395</xdr:colOff>
      <xdr:row>283</xdr:row>
      <xdr:rowOff>2394</xdr:rowOff>
    </xdr:to>
    <xdr:sp macro="" textlink="">
      <xdr:nvSpPr>
        <xdr:cNvPr id="6" name="大かっこ 5"/>
        <xdr:cNvSpPr/>
      </xdr:nvSpPr>
      <xdr:spPr>
        <a:xfrm>
          <a:off x="4513118" y="55162739"/>
          <a:ext cx="2214102" cy="713305"/>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1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国家戦略特区における相談、訪問コンサルティング等の実施</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166687</xdr:colOff>
      <xdr:row>270</xdr:row>
      <xdr:rowOff>345282</xdr:rowOff>
    </xdr:from>
    <xdr:to>
      <xdr:col>49</xdr:col>
      <xdr:colOff>164306</xdr:colOff>
      <xdr:row>272</xdr:row>
      <xdr:rowOff>304007</xdr:rowOff>
    </xdr:to>
    <xdr:sp macro="" textlink="">
      <xdr:nvSpPr>
        <xdr:cNvPr id="7" name="大かっこ 6"/>
        <xdr:cNvSpPr/>
      </xdr:nvSpPr>
      <xdr:spPr>
        <a:xfrm>
          <a:off x="7453312" y="39481126"/>
          <a:ext cx="2628900" cy="6731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solidFill>
                <a:schemeClr val="tx1"/>
              </a:solidFill>
              <a:latin typeface="+mn-ea"/>
              <a:ea typeface="+mn-ea"/>
            </a:rPr>
            <a:t>事業選定委員会に係る謝金</a:t>
          </a:r>
          <a:endParaRPr kumimoji="1" lang="en-US" altLang="ja-JP" sz="1100">
            <a:solidFill>
              <a:schemeClr val="tx1"/>
            </a:solidFill>
            <a:latin typeface="+mn-ea"/>
            <a:ea typeface="+mn-ea"/>
          </a:endParaRPr>
        </a:p>
        <a:p>
          <a:pPr algn="l">
            <a:lnSpc>
              <a:spcPts val="1100"/>
            </a:lnSpc>
          </a:pPr>
          <a:r>
            <a:rPr kumimoji="1" lang="en-US" altLang="ja-JP" sz="1100">
              <a:solidFill>
                <a:schemeClr val="tx1"/>
              </a:solidFill>
              <a:latin typeface="+mn-ea"/>
              <a:ea typeface="+mn-ea"/>
            </a:rPr>
            <a:t>0.02</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3.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692</v>
      </c>
      <c r="AK2" s="188"/>
      <c r="AL2" s="188"/>
      <c r="AM2" s="188"/>
      <c r="AN2" s="90" t="s">
        <v>368</v>
      </c>
      <c r="AO2" s="188">
        <v>21</v>
      </c>
      <c r="AP2" s="188"/>
      <c r="AQ2" s="188"/>
      <c r="AR2" s="91" t="s">
        <v>368</v>
      </c>
      <c r="AS2" s="189">
        <v>554</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695</v>
      </c>
      <c r="AK3" s="193"/>
      <c r="AL3" s="193"/>
      <c r="AM3" s="193"/>
      <c r="AN3" s="193"/>
      <c r="AO3" s="193"/>
      <c r="AP3" s="193"/>
      <c r="AQ3" s="193"/>
      <c r="AR3" s="193"/>
      <c r="AS3" s="193"/>
      <c r="AT3" s="193"/>
      <c r="AU3" s="193"/>
      <c r="AV3" s="193"/>
      <c r="AW3" s="193"/>
      <c r="AX3" s="24" t="s">
        <v>61</v>
      </c>
    </row>
    <row r="4" spans="1:50" ht="21.6" customHeight="1" x14ac:dyDescent="0.15">
      <c r="A4" s="163" t="s">
        <v>23</v>
      </c>
      <c r="B4" s="164"/>
      <c r="C4" s="164"/>
      <c r="D4" s="164"/>
      <c r="E4" s="164"/>
      <c r="F4" s="164"/>
      <c r="G4" s="165" t="s">
        <v>696</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697</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698</v>
      </c>
      <c r="H5" s="179"/>
      <c r="I5" s="179"/>
      <c r="J5" s="179"/>
      <c r="K5" s="179"/>
      <c r="L5" s="179"/>
      <c r="M5" s="180" t="s">
        <v>62</v>
      </c>
      <c r="N5" s="181"/>
      <c r="O5" s="181"/>
      <c r="P5" s="181"/>
      <c r="Q5" s="181"/>
      <c r="R5" s="182"/>
      <c r="S5" s="183" t="s">
        <v>699</v>
      </c>
      <c r="T5" s="179"/>
      <c r="U5" s="179"/>
      <c r="V5" s="179"/>
      <c r="W5" s="179"/>
      <c r="X5" s="184"/>
      <c r="Y5" s="185" t="s">
        <v>3</v>
      </c>
      <c r="Z5" s="186"/>
      <c r="AA5" s="186"/>
      <c r="AB5" s="186"/>
      <c r="AC5" s="186"/>
      <c r="AD5" s="187"/>
      <c r="AE5" s="210" t="s">
        <v>700</v>
      </c>
      <c r="AF5" s="210"/>
      <c r="AG5" s="210"/>
      <c r="AH5" s="210"/>
      <c r="AI5" s="210"/>
      <c r="AJ5" s="210"/>
      <c r="AK5" s="210"/>
      <c r="AL5" s="210"/>
      <c r="AM5" s="210"/>
      <c r="AN5" s="210"/>
      <c r="AO5" s="210"/>
      <c r="AP5" s="211"/>
      <c r="AQ5" s="212" t="s">
        <v>766</v>
      </c>
      <c r="AR5" s="213"/>
      <c r="AS5" s="213"/>
      <c r="AT5" s="213"/>
      <c r="AU5" s="213"/>
      <c r="AV5" s="213"/>
      <c r="AW5" s="213"/>
      <c r="AX5" s="214"/>
    </row>
    <row r="6" spans="1:50" ht="29.1" customHeight="1" x14ac:dyDescent="0.15">
      <c r="A6" s="215" t="s">
        <v>4</v>
      </c>
      <c r="B6" s="216"/>
      <c r="C6" s="216"/>
      <c r="D6" s="216"/>
      <c r="E6" s="216"/>
      <c r="F6" s="216"/>
      <c r="G6" s="217" t="str">
        <f>入力規則等!F39</f>
        <v>労働保険特別会計労災勘定、労働保険特別会計雇用勘定</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114" customHeight="1" x14ac:dyDescent="0.15">
      <c r="A7" s="194" t="s">
        <v>20</v>
      </c>
      <c r="B7" s="195"/>
      <c r="C7" s="195"/>
      <c r="D7" s="195"/>
      <c r="E7" s="195"/>
      <c r="F7" s="196"/>
      <c r="G7" s="220" t="s">
        <v>701</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720</v>
      </c>
      <c r="AF7" s="227"/>
      <c r="AG7" s="227"/>
      <c r="AH7" s="227"/>
      <c r="AI7" s="227"/>
      <c r="AJ7" s="227"/>
      <c r="AK7" s="227"/>
      <c r="AL7" s="227"/>
      <c r="AM7" s="227"/>
      <c r="AN7" s="227"/>
      <c r="AO7" s="227"/>
      <c r="AP7" s="227"/>
      <c r="AQ7" s="227"/>
      <c r="AR7" s="227"/>
      <c r="AS7" s="227"/>
      <c r="AT7" s="227"/>
      <c r="AU7" s="227"/>
      <c r="AV7" s="227"/>
      <c r="AW7" s="227"/>
      <c r="AX7" s="228"/>
    </row>
    <row r="8" spans="1:50" ht="31.5" customHeight="1" x14ac:dyDescent="0.15">
      <c r="A8" s="194" t="s">
        <v>234</v>
      </c>
      <c r="B8" s="195"/>
      <c r="C8" s="195"/>
      <c r="D8" s="195"/>
      <c r="E8" s="195"/>
      <c r="F8" s="196"/>
      <c r="G8" s="197" t="str">
        <f>入力規則等!A27</f>
        <v>男女共同参画、地方創生</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702</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62.45" customHeight="1" x14ac:dyDescent="0.15">
      <c r="A10" s="249" t="s">
        <v>28</v>
      </c>
      <c r="B10" s="250"/>
      <c r="C10" s="250"/>
      <c r="D10" s="250"/>
      <c r="E10" s="250"/>
      <c r="F10" s="250"/>
      <c r="G10" s="251" t="s">
        <v>765</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27.6"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8" t="s">
        <v>501</v>
      </c>
      <c r="Q12" s="239"/>
      <c r="R12" s="239"/>
      <c r="S12" s="239"/>
      <c r="T12" s="239"/>
      <c r="U12" s="239"/>
      <c r="V12" s="267"/>
      <c r="W12" s="238" t="s">
        <v>653</v>
      </c>
      <c r="X12" s="239"/>
      <c r="Y12" s="239"/>
      <c r="Z12" s="239"/>
      <c r="AA12" s="239"/>
      <c r="AB12" s="239"/>
      <c r="AC12" s="267"/>
      <c r="AD12" s="238" t="s">
        <v>655</v>
      </c>
      <c r="AE12" s="239"/>
      <c r="AF12" s="239"/>
      <c r="AG12" s="239"/>
      <c r="AH12" s="239"/>
      <c r="AI12" s="239"/>
      <c r="AJ12" s="267"/>
      <c r="AK12" s="238" t="s">
        <v>673</v>
      </c>
      <c r="AL12" s="239"/>
      <c r="AM12" s="239"/>
      <c r="AN12" s="239"/>
      <c r="AO12" s="239"/>
      <c r="AP12" s="239"/>
      <c r="AQ12" s="267"/>
      <c r="AR12" s="238" t="s">
        <v>674</v>
      </c>
      <c r="AS12" s="239"/>
      <c r="AT12" s="239"/>
      <c r="AU12" s="239"/>
      <c r="AV12" s="239"/>
      <c r="AW12" s="239"/>
      <c r="AX12" s="240"/>
    </row>
    <row r="13" spans="1:50" ht="21" customHeight="1" x14ac:dyDescent="0.15">
      <c r="A13" s="261"/>
      <c r="B13" s="262"/>
      <c r="C13" s="262"/>
      <c r="D13" s="262"/>
      <c r="E13" s="262"/>
      <c r="F13" s="263"/>
      <c r="G13" s="281" t="s">
        <v>6</v>
      </c>
      <c r="H13" s="282"/>
      <c r="I13" s="241" t="s">
        <v>7</v>
      </c>
      <c r="J13" s="242"/>
      <c r="K13" s="242"/>
      <c r="L13" s="242"/>
      <c r="M13" s="242"/>
      <c r="N13" s="242"/>
      <c r="O13" s="243"/>
      <c r="P13" s="232">
        <v>59</v>
      </c>
      <c r="Q13" s="233"/>
      <c r="R13" s="233"/>
      <c r="S13" s="233"/>
      <c r="T13" s="233"/>
      <c r="U13" s="233"/>
      <c r="V13" s="234"/>
      <c r="W13" s="232">
        <v>58</v>
      </c>
      <c r="X13" s="233"/>
      <c r="Y13" s="233"/>
      <c r="Z13" s="233"/>
      <c r="AA13" s="233"/>
      <c r="AB13" s="233"/>
      <c r="AC13" s="234"/>
      <c r="AD13" s="232">
        <v>39</v>
      </c>
      <c r="AE13" s="233"/>
      <c r="AF13" s="233"/>
      <c r="AG13" s="233"/>
      <c r="AH13" s="233"/>
      <c r="AI13" s="233"/>
      <c r="AJ13" s="234"/>
      <c r="AK13" s="232">
        <v>17</v>
      </c>
      <c r="AL13" s="233"/>
      <c r="AM13" s="233"/>
      <c r="AN13" s="233"/>
      <c r="AO13" s="233"/>
      <c r="AP13" s="233"/>
      <c r="AQ13" s="234"/>
      <c r="AR13" s="244">
        <v>17</v>
      </c>
      <c r="AS13" s="245"/>
      <c r="AT13" s="245"/>
      <c r="AU13" s="245"/>
      <c r="AV13" s="245"/>
      <c r="AW13" s="245"/>
      <c r="AX13" s="246"/>
    </row>
    <row r="14" spans="1:50" ht="21" customHeight="1" x14ac:dyDescent="0.15">
      <c r="A14" s="261"/>
      <c r="B14" s="262"/>
      <c r="C14" s="262"/>
      <c r="D14" s="262"/>
      <c r="E14" s="262"/>
      <c r="F14" s="263"/>
      <c r="G14" s="283"/>
      <c r="H14" s="284"/>
      <c r="I14" s="229" t="s">
        <v>8</v>
      </c>
      <c r="J14" s="247"/>
      <c r="K14" s="247"/>
      <c r="L14" s="247"/>
      <c r="M14" s="247"/>
      <c r="N14" s="247"/>
      <c r="O14" s="248"/>
      <c r="P14" s="232" t="s">
        <v>703</v>
      </c>
      <c r="Q14" s="233"/>
      <c r="R14" s="233"/>
      <c r="S14" s="233"/>
      <c r="T14" s="233"/>
      <c r="U14" s="233"/>
      <c r="V14" s="234"/>
      <c r="W14" s="232" t="s">
        <v>703</v>
      </c>
      <c r="X14" s="233"/>
      <c r="Y14" s="233"/>
      <c r="Z14" s="233"/>
      <c r="AA14" s="233"/>
      <c r="AB14" s="233"/>
      <c r="AC14" s="234"/>
      <c r="AD14" s="232" t="s">
        <v>703</v>
      </c>
      <c r="AE14" s="233"/>
      <c r="AF14" s="233"/>
      <c r="AG14" s="233"/>
      <c r="AH14" s="233"/>
      <c r="AI14" s="233"/>
      <c r="AJ14" s="234"/>
      <c r="AK14" s="232" t="s">
        <v>693</v>
      </c>
      <c r="AL14" s="233"/>
      <c r="AM14" s="233"/>
      <c r="AN14" s="233"/>
      <c r="AO14" s="233"/>
      <c r="AP14" s="233"/>
      <c r="AQ14" s="234"/>
      <c r="AR14" s="287"/>
      <c r="AS14" s="287"/>
      <c r="AT14" s="287"/>
      <c r="AU14" s="287"/>
      <c r="AV14" s="287"/>
      <c r="AW14" s="287"/>
      <c r="AX14" s="288"/>
    </row>
    <row r="15" spans="1:50" ht="21" customHeight="1" x14ac:dyDescent="0.15">
      <c r="A15" s="261"/>
      <c r="B15" s="262"/>
      <c r="C15" s="262"/>
      <c r="D15" s="262"/>
      <c r="E15" s="262"/>
      <c r="F15" s="263"/>
      <c r="G15" s="283"/>
      <c r="H15" s="284"/>
      <c r="I15" s="229" t="s">
        <v>48</v>
      </c>
      <c r="J15" s="230"/>
      <c r="K15" s="230"/>
      <c r="L15" s="230"/>
      <c r="M15" s="230"/>
      <c r="N15" s="230"/>
      <c r="O15" s="231"/>
      <c r="P15" s="232" t="s">
        <v>703</v>
      </c>
      <c r="Q15" s="233"/>
      <c r="R15" s="233"/>
      <c r="S15" s="233"/>
      <c r="T15" s="233"/>
      <c r="U15" s="233"/>
      <c r="V15" s="234"/>
      <c r="W15" s="232" t="s">
        <v>703</v>
      </c>
      <c r="X15" s="233"/>
      <c r="Y15" s="233"/>
      <c r="Z15" s="233"/>
      <c r="AA15" s="233"/>
      <c r="AB15" s="233"/>
      <c r="AC15" s="234"/>
      <c r="AD15" s="232" t="s">
        <v>703</v>
      </c>
      <c r="AE15" s="233"/>
      <c r="AF15" s="233"/>
      <c r="AG15" s="233"/>
      <c r="AH15" s="233"/>
      <c r="AI15" s="233"/>
      <c r="AJ15" s="234"/>
      <c r="AK15" s="232" t="s">
        <v>721</v>
      </c>
      <c r="AL15" s="233"/>
      <c r="AM15" s="233"/>
      <c r="AN15" s="233"/>
      <c r="AO15" s="233"/>
      <c r="AP15" s="233"/>
      <c r="AQ15" s="234"/>
      <c r="AR15" s="232" t="s">
        <v>693</v>
      </c>
      <c r="AS15" s="233"/>
      <c r="AT15" s="233"/>
      <c r="AU15" s="233"/>
      <c r="AV15" s="233"/>
      <c r="AW15" s="233"/>
      <c r="AX15" s="234"/>
    </row>
    <row r="16" spans="1:50" ht="21" customHeight="1" x14ac:dyDescent="0.15">
      <c r="A16" s="261"/>
      <c r="B16" s="262"/>
      <c r="C16" s="262"/>
      <c r="D16" s="262"/>
      <c r="E16" s="262"/>
      <c r="F16" s="263"/>
      <c r="G16" s="283"/>
      <c r="H16" s="284"/>
      <c r="I16" s="229" t="s">
        <v>49</v>
      </c>
      <c r="J16" s="230"/>
      <c r="K16" s="230"/>
      <c r="L16" s="230"/>
      <c r="M16" s="230"/>
      <c r="N16" s="230"/>
      <c r="O16" s="231"/>
      <c r="P16" s="232" t="s">
        <v>703</v>
      </c>
      <c r="Q16" s="233"/>
      <c r="R16" s="233"/>
      <c r="S16" s="233"/>
      <c r="T16" s="233"/>
      <c r="U16" s="233"/>
      <c r="V16" s="234"/>
      <c r="W16" s="232" t="s">
        <v>703</v>
      </c>
      <c r="X16" s="233"/>
      <c r="Y16" s="233"/>
      <c r="Z16" s="233"/>
      <c r="AA16" s="233"/>
      <c r="AB16" s="233"/>
      <c r="AC16" s="234"/>
      <c r="AD16" s="232" t="s">
        <v>703</v>
      </c>
      <c r="AE16" s="233"/>
      <c r="AF16" s="233"/>
      <c r="AG16" s="233"/>
      <c r="AH16" s="233"/>
      <c r="AI16" s="233"/>
      <c r="AJ16" s="234"/>
      <c r="AK16" s="232" t="s">
        <v>693</v>
      </c>
      <c r="AL16" s="233"/>
      <c r="AM16" s="233"/>
      <c r="AN16" s="233"/>
      <c r="AO16" s="233"/>
      <c r="AP16" s="233"/>
      <c r="AQ16" s="234"/>
      <c r="AR16" s="235"/>
      <c r="AS16" s="236"/>
      <c r="AT16" s="236"/>
      <c r="AU16" s="236"/>
      <c r="AV16" s="236"/>
      <c r="AW16" s="236"/>
      <c r="AX16" s="237"/>
    </row>
    <row r="17" spans="1:50" ht="24.75" customHeight="1" x14ac:dyDescent="0.15">
      <c r="A17" s="261"/>
      <c r="B17" s="262"/>
      <c r="C17" s="262"/>
      <c r="D17" s="262"/>
      <c r="E17" s="262"/>
      <c r="F17" s="263"/>
      <c r="G17" s="283"/>
      <c r="H17" s="284"/>
      <c r="I17" s="229" t="s">
        <v>47</v>
      </c>
      <c r="J17" s="247"/>
      <c r="K17" s="247"/>
      <c r="L17" s="247"/>
      <c r="M17" s="247"/>
      <c r="N17" s="247"/>
      <c r="O17" s="248"/>
      <c r="P17" s="232" t="s">
        <v>703</v>
      </c>
      <c r="Q17" s="233"/>
      <c r="R17" s="233"/>
      <c r="S17" s="233"/>
      <c r="T17" s="233"/>
      <c r="U17" s="233"/>
      <c r="V17" s="234"/>
      <c r="W17" s="232">
        <v>-15</v>
      </c>
      <c r="X17" s="233"/>
      <c r="Y17" s="233"/>
      <c r="Z17" s="233"/>
      <c r="AA17" s="233"/>
      <c r="AB17" s="233"/>
      <c r="AC17" s="234"/>
      <c r="AD17" s="232" t="s">
        <v>703</v>
      </c>
      <c r="AE17" s="233"/>
      <c r="AF17" s="233"/>
      <c r="AG17" s="233"/>
      <c r="AH17" s="233"/>
      <c r="AI17" s="233"/>
      <c r="AJ17" s="234"/>
      <c r="AK17" s="232" t="s">
        <v>693</v>
      </c>
      <c r="AL17" s="233"/>
      <c r="AM17" s="233"/>
      <c r="AN17" s="233"/>
      <c r="AO17" s="233"/>
      <c r="AP17" s="233"/>
      <c r="AQ17" s="234"/>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59</v>
      </c>
      <c r="Q18" s="276"/>
      <c r="R18" s="276"/>
      <c r="S18" s="276"/>
      <c r="T18" s="276"/>
      <c r="U18" s="276"/>
      <c r="V18" s="277"/>
      <c r="W18" s="275">
        <f>SUM(W13:AC17)</f>
        <v>43</v>
      </c>
      <c r="X18" s="276"/>
      <c r="Y18" s="276"/>
      <c r="Z18" s="276"/>
      <c r="AA18" s="276"/>
      <c r="AB18" s="276"/>
      <c r="AC18" s="277"/>
      <c r="AD18" s="275">
        <f>SUM(AD13:AJ17)</f>
        <v>39</v>
      </c>
      <c r="AE18" s="276"/>
      <c r="AF18" s="276"/>
      <c r="AG18" s="276"/>
      <c r="AH18" s="276"/>
      <c r="AI18" s="276"/>
      <c r="AJ18" s="277"/>
      <c r="AK18" s="275">
        <f>SUM(AK13:AQ17)</f>
        <v>17</v>
      </c>
      <c r="AL18" s="276"/>
      <c r="AM18" s="276"/>
      <c r="AN18" s="276"/>
      <c r="AO18" s="276"/>
      <c r="AP18" s="276"/>
      <c r="AQ18" s="277"/>
      <c r="AR18" s="275">
        <f>SUM(AR13:AX17)</f>
        <v>17</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2">
        <v>16</v>
      </c>
      <c r="Q19" s="233"/>
      <c r="R19" s="233"/>
      <c r="S19" s="233"/>
      <c r="T19" s="233"/>
      <c r="U19" s="233"/>
      <c r="V19" s="234"/>
      <c r="W19" s="232">
        <v>16</v>
      </c>
      <c r="X19" s="233"/>
      <c r="Y19" s="233"/>
      <c r="Z19" s="233"/>
      <c r="AA19" s="233"/>
      <c r="AB19" s="233"/>
      <c r="AC19" s="234"/>
      <c r="AD19" s="232">
        <v>17</v>
      </c>
      <c r="AE19" s="233"/>
      <c r="AF19" s="233"/>
      <c r="AG19" s="233"/>
      <c r="AH19" s="233"/>
      <c r="AI19" s="233"/>
      <c r="AJ19" s="234"/>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0.2711864406779661</v>
      </c>
      <c r="Q20" s="307"/>
      <c r="R20" s="307"/>
      <c r="S20" s="307"/>
      <c r="T20" s="307"/>
      <c r="U20" s="307"/>
      <c r="V20" s="307"/>
      <c r="W20" s="307">
        <f>IF(W18=0, "-", SUM(W19)/W18)</f>
        <v>0.37209302325581395</v>
      </c>
      <c r="X20" s="307"/>
      <c r="Y20" s="307"/>
      <c r="Z20" s="307"/>
      <c r="AA20" s="307"/>
      <c r="AB20" s="307"/>
      <c r="AC20" s="307"/>
      <c r="AD20" s="307">
        <f>IF(AD18=0, "-", SUM(AD19)/AD18)</f>
        <v>0.4358974358974359</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5"/>
      <c r="B21" s="206"/>
      <c r="C21" s="206"/>
      <c r="D21" s="206"/>
      <c r="E21" s="206"/>
      <c r="F21" s="264"/>
      <c r="G21" s="305" t="s">
        <v>320</v>
      </c>
      <c r="H21" s="306"/>
      <c r="I21" s="306"/>
      <c r="J21" s="306"/>
      <c r="K21" s="306"/>
      <c r="L21" s="306"/>
      <c r="M21" s="306"/>
      <c r="N21" s="306"/>
      <c r="O21" s="306"/>
      <c r="P21" s="307">
        <f>IF(P19=0, "-", SUM(P19)/SUM(P13,P14))</f>
        <v>0.2711864406779661</v>
      </c>
      <c r="Q21" s="307"/>
      <c r="R21" s="307"/>
      <c r="S21" s="307"/>
      <c r="T21" s="307"/>
      <c r="U21" s="307"/>
      <c r="V21" s="307"/>
      <c r="W21" s="307">
        <f>IF(W19=0, "-", SUM(W19)/SUM(W13,W14))</f>
        <v>0.27586206896551724</v>
      </c>
      <c r="X21" s="307"/>
      <c r="Y21" s="307"/>
      <c r="Z21" s="307"/>
      <c r="AA21" s="307"/>
      <c r="AB21" s="307"/>
      <c r="AC21" s="307"/>
      <c r="AD21" s="307">
        <f>IF(AD19=0, "-", SUM(AD19)/SUM(AD13,AD14))</f>
        <v>0.4358974358974359</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704</v>
      </c>
      <c r="H23" s="293"/>
      <c r="I23" s="293"/>
      <c r="J23" s="293"/>
      <c r="K23" s="293"/>
      <c r="L23" s="293"/>
      <c r="M23" s="293"/>
      <c r="N23" s="293"/>
      <c r="O23" s="294"/>
      <c r="P23" s="244">
        <v>8.4</v>
      </c>
      <c r="Q23" s="245"/>
      <c r="R23" s="245"/>
      <c r="S23" s="245"/>
      <c r="T23" s="245"/>
      <c r="U23" s="245"/>
      <c r="V23" s="295"/>
      <c r="W23" s="244">
        <v>8.4</v>
      </c>
      <c r="X23" s="245"/>
      <c r="Y23" s="245"/>
      <c r="Z23" s="245"/>
      <c r="AA23" s="245"/>
      <c r="AB23" s="245"/>
      <c r="AC23" s="295"/>
      <c r="AD23" s="296" t="s">
        <v>767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705</v>
      </c>
      <c r="H24" s="303"/>
      <c r="I24" s="303"/>
      <c r="J24" s="303"/>
      <c r="K24" s="303"/>
      <c r="L24" s="303"/>
      <c r="M24" s="303"/>
      <c r="N24" s="303"/>
      <c r="O24" s="304"/>
      <c r="P24" s="232">
        <v>8.4</v>
      </c>
      <c r="Q24" s="233"/>
      <c r="R24" s="233"/>
      <c r="S24" s="233"/>
      <c r="T24" s="233"/>
      <c r="U24" s="233"/>
      <c r="V24" s="234"/>
      <c r="W24" s="232">
        <v>8.4</v>
      </c>
      <c r="X24" s="233"/>
      <c r="Y24" s="233"/>
      <c r="Z24" s="233"/>
      <c r="AA24" s="233"/>
      <c r="AB24" s="233"/>
      <c r="AC24" s="234"/>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1" customHeight="1" x14ac:dyDescent="0.15">
      <c r="A25" s="318"/>
      <c r="B25" s="319"/>
      <c r="C25" s="319"/>
      <c r="D25" s="319"/>
      <c r="E25" s="319"/>
      <c r="F25" s="320"/>
      <c r="G25" s="302" t="s">
        <v>706</v>
      </c>
      <c r="H25" s="303"/>
      <c r="I25" s="303"/>
      <c r="J25" s="303"/>
      <c r="K25" s="303"/>
      <c r="L25" s="303"/>
      <c r="M25" s="303"/>
      <c r="N25" s="303"/>
      <c r="O25" s="304"/>
      <c r="P25" s="232">
        <v>0.1</v>
      </c>
      <c r="Q25" s="233"/>
      <c r="R25" s="233"/>
      <c r="S25" s="233"/>
      <c r="T25" s="233"/>
      <c r="U25" s="233"/>
      <c r="V25" s="234"/>
      <c r="W25" s="232">
        <v>0.1</v>
      </c>
      <c r="X25" s="233"/>
      <c r="Y25" s="233"/>
      <c r="Z25" s="233"/>
      <c r="AA25" s="233"/>
      <c r="AB25" s="233"/>
      <c r="AC25" s="234"/>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1" customHeight="1" x14ac:dyDescent="0.15">
      <c r="A26" s="318"/>
      <c r="B26" s="319"/>
      <c r="C26" s="319"/>
      <c r="D26" s="319"/>
      <c r="E26" s="319"/>
      <c r="F26" s="320"/>
      <c r="G26" s="302" t="s">
        <v>707</v>
      </c>
      <c r="H26" s="303"/>
      <c r="I26" s="303"/>
      <c r="J26" s="303"/>
      <c r="K26" s="303"/>
      <c r="L26" s="303"/>
      <c r="M26" s="303"/>
      <c r="N26" s="303"/>
      <c r="O26" s="304"/>
      <c r="P26" s="232">
        <v>0.1</v>
      </c>
      <c r="Q26" s="233"/>
      <c r="R26" s="233"/>
      <c r="S26" s="233"/>
      <c r="T26" s="233"/>
      <c r="U26" s="233"/>
      <c r="V26" s="234"/>
      <c r="W26" s="232">
        <v>0.1</v>
      </c>
      <c r="X26" s="233"/>
      <c r="Y26" s="233"/>
      <c r="Z26" s="233"/>
      <c r="AA26" s="233"/>
      <c r="AB26" s="233"/>
      <c r="AC26" s="234"/>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2"/>
      <c r="Q27" s="233"/>
      <c r="R27" s="233"/>
      <c r="S27" s="233"/>
      <c r="T27" s="233"/>
      <c r="U27" s="233"/>
      <c r="V27" s="234"/>
      <c r="W27" s="232"/>
      <c r="X27" s="233"/>
      <c r="Y27" s="233"/>
      <c r="Z27" s="233"/>
      <c r="AA27" s="233"/>
      <c r="AB27" s="233"/>
      <c r="AC27" s="234"/>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1" customHeight="1" thickBot="1" x14ac:dyDescent="0.2">
      <c r="A29" s="318"/>
      <c r="B29" s="319"/>
      <c r="C29" s="319"/>
      <c r="D29" s="319"/>
      <c r="E29" s="319"/>
      <c r="F29" s="320"/>
      <c r="G29" s="142" t="s">
        <v>18</v>
      </c>
      <c r="H29" s="143"/>
      <c r="I29" s="143"/>
      <c r="J29" s="143"/>
      <c r="K29" s="143"/>
      <c r="L29" s="143"/>
      <c r="M29" s="143"/>
      <c r="N29" s="143"/>
      <c r="O29" s="144"/>
      <c r="P29" s="345">
        <f>AK13</f>
        <v>17</v>
      </c>
      <c r="Q29" s="346"/>
      <c r="R29" s="346"/>
      <c r="S29" s="346"/>
      <c r="T29" s="346"/>
      <c r="U29" s="346"/>
      <c r="V29" s="347"/>
      <c r="W29" s="348">
        <f>AR13</f>
        <v>17</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749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customHeight="1" x14ac:dyDescent="0.15">
      <c r="A32" s="363"/>
      <c r="B32" s="332"/>
      <c r="C32" s="332"/>
      <c r="D32" s="332"/>
      <c r="E32" s="332"/>
      <c r="F32" s="333"/>
      <c r="G32" s="372" t="s">
        <v>758</v>
      </c>
      <c r="H32" s="373"/>
      <c r="I32" s="373"/>
      <c r="J32" s="373"/>
      <c r="K32" s="373"/>
      <c r="L32" s="373"/>
      <c r="M32" s="373"/>
      <c r="N32" s="373"/>
      <c r="O32" s="373"/>
      <c r="P32" s="376" t="s">
        <v>762</v>
      </c>
      <c r="Q32" s="377"/>
      <c r="R32" s="377"/>
      <c r="S32" s="377"/>
      <c r="T32" s="377"/>
      <c r="U32" s="377"/>
      <c r="V32" s="377"/>
      <c r="W32" s="377"/>
      <c r="X32" s="378"/>
      <c r="Y32" s="382" t="s">
        <v>52</v>
      </c>
      <c r="Z32" s="383"/>
      <c r="AA32" s="384"/>
      <c r="AB32" s="385" t="s">
        <v>710</v>
      </c>
      <c r="AC32" s="385"/>
      <c r="AD32" s="385"/>
      <c r="AE32" s="386">
        <v>51</v>
      </c>
      <c r="AF32" s="386"/>
      <c r="AG32" s="386"/>
      <c r="AH32" s="386"/>
      <c r="AI32" s="386">
        <v>46</v>
      </c>
      <c r="AJ32" s="386"/>
      <c r="AK32" s="386"/>
      <c r="AL32" s="386"/>
      <c r="AM32" s="386">
        <v>63</v>
      </c>
      <c r="AN32" s="386"/>
      <c r="AO32" s="386"/>
      <c r="AP32" s="386"/>
      <c r="AQ32" s="413" t="s">
        <v>739</v>
      </c>
      <c r="AR32" s="386"/>
      <c r="AS32" s="386"/>
      <c r="AT32" s="386"/>
      <c r="AU32" s="404" t="s">
        <v>739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710</v>
      </c>
      <c r="AC33" s="385"/>
      <c r="AD33" s="385"/>
      <c r="AE33" s="386">
        <v>40</v>
      </c>
      <c r="AF33" s="386"/>
      <c r="AG33" s="386"/>
      <c r="AH33" s="386"/>
      <c r="AI33" s="386">
        <v>40</v>
      </c>
      <c r="AJ33" s="386"/>
      <c r="AK33" s="386"/>
      <c r="AL33" s="386"/>
      <c r="AM33" s="386">
        <v>40</v>
      </c>
      <c r="AN33" s="386"/>
      <c r="AO33" s="386"/>
      <c r="AP33" s="386"/>
      <c r="AQ33" s="386">
        <v>40</v>
      </c>
      <c r="AR33" s="386"/>
      <c r="AS33" s="386"/>
      <c r="AT33" s="386"/>
      <c r="AU33" s="425" t="s">
        <v>703</v>
      </c>
      <c r="AV33" s="420"/>
      <c r="AW33" s="420"/>
      <c r="AX33" s="421"/>
    </row>
    <row r="34" spans="1:51" ht="23.25" customHeight="1" x14ac:dyDescent="0.15">
      <c r="A34" s="453" t="s">
        <v>666</v>
      </c>
      <c r="B34" s="454"/>
      <c r="C34" s="454"/>
      <c r="D34" s="454"/>
      <c r="E34" s="454"/>
      <c r="F34" s="455"/>
      <c r="G34" s="239" t="s">
        <v>667</v>
      </c>
      <c r="H34" s="239"/>
      <c r="I34" s="239"/>
      <c r="J34" s="239"/>
      <c r="K34" s="239"/>
      <c r="L34" s="239"/>
      <c r="M34" s="239"/>
      <c r="N34" s="239"/>
      <c r="O34" s="239"/>
      <c r="P34" s="239"/>
      <c r="Q34" s="239"/>
      <c r="R34" s="239"/>
      <c r="S34" s="239"/>
      <c r="T34" s="239"/>
      <c r="U34" s="239"/>
      <c r="V34" s="239"/>
      <c r="W34" s="239"/>
      <c r="X34" s="267"/>
      <c r="Y34" s="461"/>
      <c r="Z34" s="462"/>
      <c r="AA34" s="463"/>
      <c r="AB34" s="238" t="s">
        <v>11</v>
      </c>
      <c r="AC34" s="239"/>
      <c r="AD34" s="267"/>
      <c r="AE34" s="238" t="s">
        <v>501</v>
      </c>
      <c r="AF34" s="239"/>
      <c r="AG34" s="239"/>
      <c r="AH34" s="267"/>
      <c r="AI34" s="238" t="s">
        <v>653</v>
      </c>
      <c r="AJ34" s="239"/>
      <c r="AK34" s="239"/>
      <c r="AL34" s="267"/>
      <c r="AM34" s="238" t="s">
        <v>469</v>
      </c>
      <c r="AN34" s="239"/>
      <c r="AO34" s="239"/>
      <c r="AP34" s="267"/>
      <c r="AQ34" s="431" t="s">
        <v>679</v>
      </c>
      <c r="AR34" s="432"/>
      <c r="AS34" s="432"/>
      <c r="AT34" s="432"/>
      <c r="AU34" s="432"/>
      <c r="AV34" s="432"/>
      <c r="AW34" s="432"/>
      <c r="AX34" s="433"/>
    </row>
    <row r="35" spans="1:51" ht="23.25" customHeight="1" x14ac:dyDescent="0.15">
      <c r="A35" s="456"/>
      <c r="B35" s="457"/>
      <c r="C35" s="457"/>
      <c r="D35" s="457"/>
      <c r="E35" s="457"/>
      <c r="F35" s="458"/>
      <c r="G35" s="409" t="s">
        <v>764</v>
      </c>
      <c r="H35" s="410"/>
      <c r="I35" s="410"/>
      <c r="J35" s="410"/>
      <c r="K35" s="410"/>
      <c r="L35" s="410"/>
      <c r="M35" s="410"/>
      <c r="N35" s="410"/>
      <c r="O35" s="410"/>
      <c r="P35" s="410"/>
      <c r="Q35" s="410"/>
      <c r="R35" s="410"/>
      <c r="S35" s="410"/>
      <c r="T35" s="410"/>
      <c r="U35" s="410"/>
      <c r="V35" s="410"/>
      <c r="W35" s="410"/>
      <c r="X35" s="410"/>
      <c r="Y35" s="434" t="s">
        <v>666</v>
      </c>
      <c r="Z35" s="435"/>
      <c r="AA35" s="436"/>
      <c r="AB35" s="437" t="s">
        <v>711</v>
      </c>
      <c r="AC35" s="438"/>
      <c r="AD35" s="439"/>
      <c r="AE35" s="413">
        <v>317471</v>
      </c>
      <c r="AF35" s="413"/>
      <c r="AG35" s="413"/>
      <c r="AH35" s="413"/>
      <c r="AI35" s="413">
        <v>354148</v>
      </c>
      <c r="AJ35" s="413"/>
      <c r="AK35" s="413"/>
      <c r="AL35" s="413"/>
      <c r="AM35" s="413">
        <v>268256</v>
      </c>
      <c r="AN35" s="413"/>
      <c r="AO35" s="413"/>
      <c r="AP35" s="413"/>
      <c r="AQ35" s="404">
        <v>411125</v>
      </c>
      <c r="AR35" s="387"/>
      <c r="AS35" s="387"/>
      <c r="AT35" s="387"/>
      <c r="AU35" s="387"/>
      <c r="AV35" s="387"/>
      <c r="AW35" s="387"/>
      <c r="AX35" s="388"/>
    </row>
    <row r="36" spans="1:51" ht="39" customHeight="1" x14ac:dyDescent="0.15">
      <c r="A36" s="459"/>
      <c r="B36" s="224"/>
      <c r="C36" s="224"/>
      <c r="D36" s="224"/>
      <c r="E36" s="224"/>
      <c r="F36" s="460"/>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712</v>
      </c>
      <c r="AC36" s="441"/>
      <c r="AD36" s="442"/>
      <c r="AE36" s="446" t="s">
        <v>713</v>
      </c>
      <c r="AF36" s="443"/>
      <c r="AG36" s="443"/>
      <c r="AH36" s="443"/>
      <c r="AI36" s="446" t="s">
        <v>740</v>
      </c>
      <c r="AJ36" s="443"/>
      <c r="AK36" s="443"/>
      <c r="AL36" s="443"/>
      <c r="AM36" s="446" t="s">
        <v>741</v>
      </c>
      <c r="AN36" s="443"/>
      <c r="AO36" s="443"/>
      <c r="AP36" s="443"/>
      <c r="AQ36" s="446" t="s">
        <v>751</v>
      </c>
      <c r="AR36" s="443"/>
      <c r="AS36" s="443"/>
      <c r="AT36" s="443"/>
      <c r="AU36" s="443"/>
      <c r="AV36" s="443"/>
      <c r="AW36" s="443"/>
      <c r="AX36" s="447"/>
    </row>
    <row r="37" spans="1:51" ht="18.75" customHeight="1" x14ac:dyDescent="0.15">
      <c r="A37" s="483" t="s">
        <v>316</v>
      </c>
      <c r="B37" s="484"/>
      <c r="C37" s="484"/>
      <c r="D37" s="484"/>
      <c r="E37" s="484"/>
      <c r="F37" s="485"/>
      <c r="G37" s="493" t="s">
        <v>140</v>
      </c>
      <c r="H37" s="337"/>
      <c r="I37" s="337"/>
      <c r="J37" s="337"/>
      <c r="K37" s="337"/>
      <c r="L37" s="337"/>
      <c r="M37" s="337"/>
      <c r="N37" s="337"/>
      <c r="O37" s="338"/>
      <c r="P37" s="341" t="s">
        <v>56</v>
      </c>
      <c r="Q37" s="337"/>
      <c r="R37" s="337"/>
      <c r="S37" s="337"/>
      <c r="T37" s="337"/>
      <c r="U37" s="337"/>
      <c r="V37" s="337"/>
      <c r="W37" s="337"/>
      <c r="X37" s="338"/>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7" t="s">
        <v>129</v>
      </c>
      <c r="AV37" s="337"/>
      <c r="AW37" s="337"/>
      <c r="AX37" s="342"/>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497"/>
      <c r="Z38" s="498"/>
      <c r="AA38" s="499"/>
      <c r="AB38" s="417"/>
      <c r="AC38" s="503"/>
      <c r="AD38" s="504"/>
      <c r="AE38" s="417"/>
      <c r="AF38" s="503"/>
      <c r="AG38" s="503"/>
      <c r="AH38" s="504"/>
      <c r="AI38" s="506"/>
      <c r="AJ38" s="506"/>
      <c r="AK38" s="506"/>
      <c r="AL38" s="417"/>
      <c r="AM38" s="506"/>
      <c r="AN38" s="506"/>
      <c r="AO38" s="506"/>
      <c r="AP38" s="417"/>
      <c r="AQ38" s="448" t="s">
        <v>703</v>
      </c>
      <c r="AR38" s="449"/>
      <c r="AS38" s="450" t="s">
        <v>224</v>
      </c>
      <c r="AT38" s="451"/>
      <c r="AU38" s="452">
        <v>4</v>
      </c>
      <c r="AV38" s="452"/>
      <c r="AW38" s="339" t="s">
        <v>170</v>
      </c>
      <c r="AX38" s="344"/>
    </row>
    <row r="39" spans="1:51" ht="23.25" customHeight="1" x14ac:dyDescent="0.15">
      <c r="A39" s="489"/>
      <c r="B39" s="487"/>
      <c r="C39" s="487"/>
      <c r="D39" s="487"/>
      <c r="E39" s="487"/>
      <c r="F39" s="488"/>
      <c r="G39" s="389" t="s">
        <v>759</v>
      </c>
      <c r="H39" s="390"/>
      <c r="I39" s="390"/>
      <c r="J39" s="390"/>
      <c r="K39" s="390"/>
      <c r="L39" s="390"/>
      <c r="M39" s="390"/>
      <c r="N39" s="390"/>
      <c r="O39" s="391"/>
      <c r="P39" s="155" t="s">
        <v>708</v>
      </c>
      <c r="Q39" s="155"/>
      <c r="R39" s="155"/>
      <c r="S39" s="155"/>
      <c r="T39" s="155"/>
      <c r="U39" s="155"/>
      <c r="V39" s="155"/>
      <c r="W39" s="155"/>
      <c r="X39" s="156"/>
      <c r="Y39" s="400" t="s">
        <v>12</v>
      </c>
      <c r="Z39" s="401"/>
      <c r="AA39" s="402"/>
      <c r="AB39" s="403" t="s">
        <v>335</v>
      </c>
      <c r="AC39" s="403"/>
      <c r="AD39" s="403"/>
      <c r="AE39" s="404">
        <v>92.1</v>
      </c>
      <c r="AF39" s="387"/>
      <c r="AG39" s="387"/>
      <c r="AH39" s="387"/>
      <c r="AI39" s="404">
        <v>86.2</v>
      </c>
      <c r="AJ39" s="387"/>
      <c r="AK39" s="387"/>
      <c r="AL39" s="387"/>
      <c r="AM39" s="404">
        <v>100</v>
      </c>
      <c r="AN39" s="387"/>
      <c r="AO39" s="387"/>
      <c r="AP39" s="387"/>
      <c r="AQ39" s="406" t="s">
        <v>703</v>
      </c>
      <c r="AR39" s="407"/>
      <c r="AS39" s="407"/>
      <c r="AT39" s="408"/>
      <c r="AU39" s="387" t="s">
        <v>703</v>
      </c>
      <c r="AV39" s="387"/>
      <c r="AW39" s="387"/>
      <c r="AX39" s="388"/>
    </row>
    <row r="40" spans="1:51" ht="23.25" customHeight="1" x14ac:dyDescent="0.15">
      <c r="A40" s="490"/>
      <c r="B40" s="491"/>
      <c r="C40" s="491"/>
      <c r="D40" s="491"/>
      <c r="E40" s="491"/>
      <c r="F40" s="492"/>
      <c r="G40" s="392"/>
      <c r="H40" s="393"/>
      <c r="I40" s="393"/>
      <c r="J40" s="393"/>
      <c r="K40" s="393"/>
      <c r="L40" s="393"/>
      <c r="M40" s="393"/>
      <c r="N40" s="393"/>
      <c r="O40" s="394"/>
      <c r="P40" s="398"/>
      <c r="Q40" s="398"/>
      <c r="R40" s="398"/>
      <c r="S40" s="398"/>
      <c r="T40" s="398"/>
      <c r="U40" s="398"/>
      <c r="V40" s="398"/>
      <c r="W40" s="398"/>
      <c r="X40" s="399"/>
      <c r="Y40" s="238" t="s">
        <v>51</v>
      </c>
      <c r="Z40" s="239"/>
      <c r="AA40" s="267"/>
      <c r="AB40" s="464" t="s">
        <v>335</v>
      </c>
      <c r="AC40" s="464"/>
      <c r="AD40" s="464"/>
      <c r="AE40" s="404">
        <v>80</v>
      </c>
      <c r="AF40" s="387"/>
      <c r="AG40" s="387"/>
      <c r="AH40" s="387"/>
      <c r="AI40" s="404">
        <v>80</v>
      </c>
      <c r="AJ40" s="387"/>
      <c r="AK40" s="387"/>
      <c r="AL40" s="387"/>
      <c r="AM40" s="404">
        <v>80</v>
      </c>
      <c r="AN40" s="387"/>
      <c r="AO40" s="387"/>
      <c r="AP40" s="387"/>
      <c r="AQ40" s="406" t="s">
        <v>703</v>
      </c>
      <c r="AR40" s="407"/>
      <c r="AS40" s="407"/>
      <c r="AT40" s="408"/>
      <c r="AU40" s="387">
        <v>80</v>
      </c>
      <c r="AV40" s="387"/>
      <c r="AW40" s="387"/>
      <c r="AX40" s="388"/>
    </row>
    <row r="41" spans="1:51" ht="106.5" customHeight="1" x14ac:dyDescent="0.15">
      <c r="A41" s="489"/>
      <c r="B41" s="487"/>
      <c r="C41" s="487"/>
      <c r="D41" s="487"/>
      <c r="E41" s="487"/>
      <c r="F41" s="488"/>
      <c r="G41" s="395"/>
      <c r="H41" s="396"/>
      <c r="I41" s="396"/>
      <c r="J41" s="396"/>
      <c r="K41" s="396"/>
      <c r="L41" s="396"/>
      <c r="M41" s="396"/>
      <c r="N41" s="396"/>
      <c r="O41" s="397"/>
      <c r="P41" s="158"/>
      <c r="Q41" s="158"/>
      <c r="R41" s="158"/>
      <c r="S41" s="158"/>
      <c r="T41" s="158"/>
      <c r="U41" s="158"/>
      <c r="V41" s="158"/>
      <c r="W41" s="158"/>
      <c r="X41" s="159"/>
      <c r="Y41" s="238" t="s">
        <v>13</v>
      </c>
      <c r="Z41" s="239"/>
      <c r="AA41" s="267"/>
      <c r="AB41" s="405" t="s">
        <v>14</v>
      </c>
      <c r="AC41" s="405"/>
      <c r="AD41" s="405"/>
      <c r="AE41" s="404">
        <v>115.1</v>
      </c>
      <c r="AF41" s="387"/>
      <c r="AG41" s="387"/>
      <c r="AH41" s="387"/>
      <c r="AI41" s="404">
        <v>107.8</v>
      </c>
      <c r="AJ41" s="387"/>
      <c r="AK41" s="387"/>
      <c r="AL41" s="387"/>
      <c r="AM41" s="404">
        <v>125</v>
      </c>
      <c r="AN41" s="387"/>
      <c r="AO41" s="387"/>
      <c r="AP41" s="387"/>
      <c r="AQ41" s="406" t="s">
        <v>703</v>
      </c>
      <c r="AR41" s="407"/>
      <c r="AS41" s="407"/>
      <c r="AT41" s="408"/>
      <c r="AU41" s="387" t="s">
        <v>703</v>
      </c>
      <c r="AV41" s="387"/>
      <c r="AW41" s="387"/>
      <c r="AX41" s="388"/>
    </row>
    <row r="42" spans="1:51" ht="23.25" customHeight="1" x14ac:dyDescent="0.15">
      <c r="A42" s="477" t="s">
        <v>344</v>
      </c>
      <c r="B42" s="472"/>
      <c r="C42" s="472"/>
      <c r="D42" s="472"/>
      <c r="E42" s="472"/>
      <c r="F42" s="473"/>
      <c r="G42" s="513" t="s">
        <v>709</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thickBot="1" x14ac:dyDescent="0.2">
      <c r="A43" s="364"/>
      <c r="B43" s="335"/>
      <c r="C43" s="335"/>
      <c r="D43" s="335"/>
      <c r="E43" s="335"/>
      <c r="F43" s="336"/>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1"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29"/>
      <c r="B47" s="331"/>
      <c r="C47" s="332"/>
      <c r="D47" s="332"/>
      <c r="E47" s="332"/>
      <c r="F47" s="333"/>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29"/>
      <c r="B48" s="334"/>
      <c r="C48" s="335"/>
      <c r="D48" s="335"/>
      <c r="E48" s="335"/>
      <c r="F48" s="336"/>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29"/>
      <c r="B49" s="471" t="s">
        <v>139</v>
      </c>
      <c r="C49" s="472"/>
      <c r="D49" s="472"/>
      <c r="E49" s="472"/>
      <c r="F49" s="473"/>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8" t="s">
        <v>11</v>
      </c>
      <c r="AC49" s="899"/>
      <c r="AD49" s="900"/>
      <c r="AE49" s="430" t="s">
        <v>501</v>
      </c>
      <c r="AF49" s="430"/>
      <c r="AG49" s="430"/>
      <c r="AH49" s="430"/>
      <c r="AI49" s="430" t="s">
        <v>653</v>
      </c>
      <c r="AJ49" s="430"/>
      <c r="AK49" s="430"/>
      <c r="AL49" s="430"/>
      <c r="AM49" s="430" t="s">
        <v>469</v>
      </c>
      <c r="AN49" s="430"/>
      <c r="AO49" s="430"/>
      <c r="AP49" s="430"/>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3"/>
      <c r="AD50" s="504"/>
      <c r="AE50" s="430"/>
      <c r="AF50" s="430"/>
      <c r="AG50" s="430"/>
      <c r="AH50" s="430"/>
      <c r="AI50" s="430"/>
      <c r="AJ50" s="430"/>
      <c r="AK50" s="430"/>
      <c r="AL50" s="430"/>
      <c r="AM50" s="430"/>
      <c r="AN50" s="430"/>
      <c r="AO50" s="430"/>
      <c r="AP50" s="430"/>
      <c r="AQ50" s="512"/>
      <c r="AR50" s="452"/>
      <c r="AS50" s="450" t="s">
        <v>224</v>
      </c>
      <c r="AT50" s="451"/>
      <c r="AU50" s="452"/>
      <c r="AV50" s="452"/>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4"/>
      <c r="H51" s="155"/>
      <c r="I51" s="155"/>
      <c r="J51" s="155"/>
      <c r="K51" s="155"/>
      <c r="L51" s="155"/>
      <c r="M51" s="155"/>
      <c r="N51" s="155"/>
      <c r="O51" s="156"/>
      <c r="P51" s="155"/>
      <c r="Q51" s="465"/>
      <c r="R51" s="465"/>
      <c r="S51" s="465"/>
      <c r="T51" s="465"/>
      <c r="U51" s="465"/>
      <c r="V51" s="465"/>
      <c r="W51" s="465"/>
      <c r="X51" s="466"/>
      <c r="Y51" s="902" t="s">
        <v>58</v>
      </c>
      <c r="Z51" s="903"/>
      <c r="AA51" s="904"/>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5"/>
      <c r="H52" s="398"/>
      <c r="I52" s="398"/>
      <c r="J52" s="398"/>
      <c r="K52" s="398"/>
      <c r="L52" s="398"/>
      <c r="M52" s="398"/>
      <c r="N52" s="398"/>
      <c r="O52" s="399"/>
      <c r="P52" s="467"/>
      <c r="Q52" s="467"/>
      <c r="R52" s="467"/>
      <c r="S52" s="467"/>
      <c r="T52" s="467"/>
      <c r="U52" s="467"/>
      <c r="V52" s="467"/>
      <c r="W52" s="467"/>
      <c r="X52" s="468"/>
      <c r="Y52" s="906" t="s">
        <v>51</v>
      </c>
      <c r="Z52" s="798"/>
      <c r="AA52" s="799"/>
      <c r="AB52" s="464"/>
      <c r="AC52" s="464"/>
      <c r="AD52" s="464"/>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7"/>
      <c r="H53" s="158"/>
      <c r="I53" s="158"/>
      <c r="J53" s="158"/>
      <c r="K53" s="158"/>
      <c r="L53" s="158"/>
      <c r="M53" s="158"/>
      <c r="N53" s="158"/>
      <c r="O53" s="159"/>
      <c r="P53" s="469"/>
      <c r="Q53" s="469"/>
      <c r="R53" s="469"/>
      <c r="S53" s="469"/>
      <c r="T53" s="469"/>
      <c r="U53" s="469"/>
      <c r="V53" s="469"/>
      <c r="W53" s="469"/>
      <c r="X53" s="470"/>
      <c r="Y53" s="906" t="s">
        <v>13</v>
      </c>
      <c r="Z53" s="798"/>
      <c r="AA53" s="799"/>
      <c r="AB53" s="907" t="s">
        <v>14</v>
      </c>
      <c r="AC53" s="907"/>
      <c r="AD53" s="907"/>
      <c r="AE53" s="580"/>
      <c r="AF53" s="581"/>
      <c r="AG53" s="581"/>
      <c r="AH53" s="581"/>
      <c r="AI53" s="580"/>
      <c r="AJ53" s="581"/>
      <c r="AK53" s="581"/>
      <c r="AL53" s="581"/>
      <c r="AM53" s="580"/>
      <c r="AN53" s="581"/>
      <c r="AO53" s="581"/>
      <c r="AP53" s="581"/>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1" t="s">
        <v>139</v>
      </c>
      <c r="C54" s="472"/>
      <c r="D54" s="472"/>
      <c r="E54" s="472"/>
      <c r="F54" s="473"/>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8" t="s">
        <v>11</v>
      </c>
      <c r="AC54" s="899"/>
      <c r="AD54" s="900"/>
      <c r="AE54" s="430" t="s">
        <v>501</v>
      </c>
      <c r="AF54" s="430"/>
      <c r="AG54" s="430"/>
      <c r="AH54" s="430"/>
      <c r="AI54" s="430" t="s">
        <v>653</v>
      </c>
      <c r="AJ54" s="430"/>
      <c r="AK54" s="430"/>
      <c r="AL54" s="430"/>
      <c r="AM54" s="430" t="s">
        <v>469</v>
      </c>
      <c r="AN54" s="430"/>
      <c r="AO54" s="430"/>
      <c r="AP54" s="430"/>
      <c r="AQ54" s="507" t="s">
        <v>223</v>
      </c>
      <c r="AR54" s="508"/>
      <c r="AS54" s="508"/>
      <c r="AT54" s="509"/>
      <c r="AU54" s="510" t="s">
        <v>129</v>
      </c>
      <c r="AV54" s="510"/>
      <c r="AW54" s="510"/>
      <c r="AX54" s="511"/>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3"/>
      <c r="AD55" s="504"/>
      <c r="AE55" s="430"/>
      <c r="AF55" s="430"/>
      <c r="AG55" s="430"/>
      <c r="AH55" s="430"/>
      <c r="AI55" s="430"/>
      <c r="AJ55" s="430"/>
      <c r="AK55" s="430"/>
      <c r="AL55" s="430"/>
      <c r="AM55" s="430"/>
      <c r="AN55" s="430"/>
      <c r="AO55" s="430"/>
      <c r="AP55" s="430"/>
      <c r="AQ55" s="512"/>
      <c r="AR55" s="452"/>
      <c r="AS55" s="450" t="s">
        <v>224</v>
      </c>
      <c r="AT55" s="451"/>
      <c r="AU55" s="452"/>
      <c r="AV55" s="452"/>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4"/>
      <c r="H56" s="155"/>
      <c r="I56" s="155"/>
      <c r="J56" s="155"/>
      <c r="K56" s="155"/>
      <c r="L56" s="155"/>
      <c r="M56" s="155"/>
      <c r="N56" s="155"/>
      <c r="O56" s="156"/>
      <c r="P56" s="155"/>
      <c r="Q56" s="465"/>
      <c r="R56" s="465"/>
      <c r="S56" s="465"/>
      <c r="T56" s="465"/>
      <c r="U56" s="465"/>
      <c r="V56" s="465"/>
      <c r="W56" s="465"/>
      <c r="X56" s="466"/>
      <c r="Y56" s="902" t="s">
        <v>58</v>
      </c>
      <c r="Z56" s="903"/>
      <c r="AA56" s="90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5"/>
      <c r="H57" s="398"/>
      <c r="I57" s="398"/>
      <c r="J57" s="398"/>
      <c r="K57" s="398"/>
      <c r="L57" s="398"/>
      <c r="M57" s="398"/>
      <c r="N57" s="398"/>
      <c r="O57" s="399"/>
      <c r="P57" s="467"/>
      <c r="Q57" s="467"/>
      <c r="R57" s="467"/>
      <c r="S57" s="467"/>
      <c r="T57" s="467"/>
      <c r="U57" s="467"/>
      <c r="V57" s="467"/>
      <c r="W57" s="467"/>
      <c r="X57" s="468"/>
      <c r="Y57" s="906" t="s">
        <v>51</v>
      </c>
      <c r="Z57" s="798"/>
      <c r="AA57" s="799"/>
      <c r="AB57" s="464"/>
      <c r="AC57" s="464"/>
      <c r="AD57" s="464"/>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7"/>
      <c r="H58" s="158"/>
      <c r="I58" s="158"/>
      <c r="J58" s="158"/>
      <c r="K58" s="158"/>
      <c r="L58" s="158"/>
      <c r="M58" s="158"/>
      <c r="N58" s="158"/>
      <c r="O58" s="159"/>
      <c r="P58" s="469"/>
      <c r="Q58" s="469"/>
      <c r="R58" s="469"/>
      <c r="S58" s="469"/>
      <c r="T58" s="469"/>
      <c r="U58" s="469"/>
      <c r="V58" s="469"/>
      <c r="W58" s="469"/>
      <c r="X58" s="470"/>
      <c r="Y58" s="906" t="s">
        <v>13</v>
      </c>
      <c r="Z58" s="798"/>
      <c r="AA58" s="799"/>
      <c r="AB58" s="907" t="s">
        <v>14</v>
      </c>
      <c r="AC58" s="907"/>
      <c r="AD58" s="907"/>
      <c r="AE58" s="580"/>
      <c r="AF58" s="581"/>
      <c r="AG58" s="581"/>
      <c r="AH58" s="581"/>
      <c r="AI58" s="580"/>
      <c r="AJ58" s="581"/>
      <c r="AK58" s="581"/>
      <c r="AL58" s="581"/>
      <c r="AM58" s="580"/>
      <c r="AN58" s="581"/>
      <c r="AO58" s="581"/>
      <c r="AP58" s="581"/>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1" t="s">
        <v>139</v>
      </c>
      <c r="C59" s="472"/>
      <c r="D59" s="472"/>
      <c r="E59" s="472"/>
      <c r="F59" s="473"/>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8" t="s">
        <v>11</v>
      </c>
      <c r="AC59" s="899"/>
      <c r="AD59" s="900"/>
      <c r="AE59" s="430" t="s">
        <v>501</v>
      </c>
      <c r="AF59" s="430"/>
      <c r="AG59" s="430"/>
      <c r="AH59" s="430"/>
      <c r="AI59" s="430" t="s">
        <v>653</v>
      </c>
      <c r="AJ59" s="430"/>
      <c r="AK59" s="430"/>
      <c r="AL59" s="430"/>
      <c r="AM59" s="430" t="s">
        <v>469</v>
      </c>
      <c r="AN59" s="430"/>
      <c r="AO59" s="430"/>
      <c r="AP59" s="430"/>
      <c r="AQ59" s="507" t="s">
        <v>223</v>
      </c>
      <c r="AR59" s="508"/>
      <c r="AS59" s="508"/>
      <c r="AT59" s="509"/>
      <c r="AU59" s="510" t="s">
        <v>129</v>
      </c>
      <c r="AV59" s="510"/>
      <c r="AW59" s="510"/>
      <c r="AX59" s="511"/>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3"/>
      <c r="AD60" s="504"/>
      <c r="AE60" s="430"/>
      <c r="AF60" s="430"/>
      <c r="AG60" s="430"/>
      <c r="AH60" s="430"/>
      <c r="AI60" s="430"/>
      <c r="AJ60" s="430"/>
      <c r="AK60" s="430"/>
      <c r="AL60" s="430"/>
      <c r="AM60" s="430"/>
      <c r="AN60" s="430"/>
      <c r="AO60" s="430"/>
      <c r="AP60" s="430"/>
      <c r="AQ60" s="512"/>
      <c r="AR60" s="452"/>
      <c r="AS60" s="450" t="s">
        <v>224</v>
      </c>
      <c r="AT60" s="451"/>
      <c r="AU60" s="452"/>
      <c r="AV60" s="452"/>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4"/>
      <c r="H61" s="155"/>
      <c r="I61" s="155"/>
      <c r="J61" s="155"/>
      <c r="K61" s="155"/>
      <c r="L61" s="155"/>
      <c r="M61" s="155"/>
      <c r="N61" s="155"/>
      <c r="O61" s="156"/>
      <c r="P61" s="155"/>
      <c r="Q61" s="465"/>
      <c r="R61" s="465"/>
      <c r="S61" s="465"/>
      <c r="T61" s="465"/>
      <c r="U61" s="465"/>
      <c r="V61" s="465"/>
      <c r="W61" s="465"/>
      <c r="X61" s="466"/>
      <c r="Y61" s="902" t="s">
        <v>58</v>
      </c>
      <c r="Z61" s="903"/>
      <c r="AA61" s="90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5"/>
      <c r="H62" s="398"/>
      <c r="I62" s="398"/>
      <c r="J62" s="398"/>
      <c r="K62" s="398"/>
      <c r="L62" s="398"/>
      <c r="M62" s="398"/>
      <c r="N62" s="398"/>
      <c r="O62" s="399"/>
      <c r="P62" s="467"/>
      <c r="Q62" s="467"/>
      <c r="R62" s="467"/>
      <c r="S62" s="467"/>
      <c r="T62" s="467"/>
      <c r="U62" s="467"/>
      <c r="V62" s="467"/>
      <c r="W62" s="467"/>
      <c r="X62" s="468"/>
      <c r="Y62" s="906" t="s">
        <v>51</v>
      </c>
      <c r="Z62" s="798"/>
      <c r="AA62" s="799"/>
      <c r="AB62" s="464"/>
      <c r="AC62" s="464"/>
      <c r="AD62" s="464"/>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5"/>
      <c r="C63" s="896"/>
      <c r="D63" s="896"/>
      <c r="E63" s="896"/>
      <c r="F63" s="897"/>
      <c r="G63" s="157"/>
      <c r="H63" s="158"/>
      <c r="I63" s="158"/>
      <c r="J63" s="158"/>
      <c r="K63" s="158"/>
      <c r="L63" s="158"/>
      <c r="M63" s="158"/>
      <c r="N63" s="158"/>
      <c r="O63" s="159"/>
      <c r="P63" s="469"/>
      <c r="Q63" s="469"/>
      <c r="R63" s="469"/>
      <c r="S63" s="469"/>
      <c r="T63" s="469"/>
      <c r="U63" s="469"/>
      <c r="V63" s="469"/>
      <c r="W63" s="469"/>
      <c r="X63" s="470"/>
      <c r="Y63" s="906" t="s">
        <v>13</v>
      </c>
      <c r="Z63" s="798"/>
      <c r="AA63" s="799"/>
      <c r="AB63" s="907" t="s">
        <v>14</v>
      </c>
      <c r="AC63" s="907"/>
      <c r="AD63" s="907"/>
      <c r="AE63" s="580"/>
      <c r="AF63" s="581"/>
      <c r="AG63" s="581"/>
      <c r="AH63" s="581"/>
      <c r="AI63" s="580"/>
      <c r="AJ63" s="581"/>
      <c r="AK63" s="581"/>
      <c r="AL63" s="581"/>
      <c r="AM63" s="580"/>
      <c r="AN63" s="581"/>
      <c r="AO63" s="581"/>
      <c r="AP63" s="581"/>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15">
      <c r="A68" s="453" t="s">
        <v>666</v>
      </c>
      <c r="B68" s="454"/>
      <c r="C68" s="454"/>
      <c r="D68" s="454"/>
      <c r="E68" s="454"/>
      <c r="F68" s="455"/>
      <c r="G68" s="239" t="s">
        <v>667</v>
      </c>
      <c r="H68" s="239"/>
      <c r="I68" s="239"/>
      <c r="J68" s="239"/>
      <c r="K68" s="239"/>
      <c r="L68" s="239"/>
      <c r="M68" s="239"/>
      <c r="N68" s="239"/>
      <c r="O68" s="239"/>
      <c r="P68" s="239"/>
      <c r="Q68" s="239"/>
      <c r="R68" s="239"/>
      <c r="S68" s="239"/>
      <c r="T68" s="239"/>
      <c r="U68" s="239"/>
      <c r="V68" s="239"/>
      <c r="W68" s="239"/>
      <c r="X68" s="267"/>
      <c r="Y68" s="461"/>
      <c r="Z68" s="462"/>
      <c r="AA68" s="463"/>
      <c r="AB68" s="238" t="s">
        <v>11</v>
      </c>
      <c r="AC68" s="239"/>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6"/>
      <c r="B69" s="457"/>
      <c r="C69" s="457"/>
      <c r="D69" s="457"/>
      <c r="E69" s="457"/>
      <c r="F69" s="458"/>
      <c r="G69" s="409" t="s">
        <v>714</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9"/>
      <c r="B70" s="224"/>
      <c r="C70" s="224"/>
      <c r="D70" s="224"/>
      <c r="E70" s="224"/>
      <c r="F70" s="460"/>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7"/>
      <c r="AY70">
        <f>$AY$68</f>
        <v>0</v>
      </c>
    </row>
    <row r="71" spans="1:51" ht="18.75" hidden="1" customHeight="1" x14ac:dyDescent="0.15">
      <c r="A71" s="519" t="s">
        <v>316</v>
      </c>
      <c r="B71" s="520"/>
      <c r="C71" s="520"/>
      <c r="D71" s="520"/>
      <c r="E71" s="520"/>
      <c r="F71" s="521"/>
      <c r="G71" s="493" t="s">
        <v>140</v>
      </c>
      <c r="H71" s="337"/>
      <c r="I71" s="337"/>
      <c r="J71" s="337"/>
      <c r="K71" s="337"/>
      <c r="L71" s="337"/>
      <c r="M71" s="337"/>
      <c r="N71" s="337"/>
      <c r="O71" s="338"/>
      <c r="P71" s="341" t="s">
        <v>56</v>
      </c>
      <c r="Q71" s="337"/>
      <c r="R71" s="337"/>
      <c r="S71" s="337"/>
      <c r="T71" s="337"/>
      <c r="U71" s="337"/>
      <c r="V71" s="337"/>
      <c r="W71" s="337"/>
      <c r="X71" s="338"/>
      <c r="Y71" s="494"/>
      <c r="Z71" s="495"/>
      <c r="AA71" s="496"/>
      <c r="AB71" s="500" t="s">
        <v>11</v>
      </c>
      <c r="AC71" s="501"/>
      <c r="AD71" s="502"/>
      <c r="AE71" s="430" t="s">
        <v>501</v>
      </c>
      <c r="AF71" s="430"/>
      <c r="AG71" s="430"/>
      <c r="AH71" s="430"/>
      <c r="AI71" s="430" t="s">
        <v>653</v>
      </c>
      <c r="AJ71" s="430"/>
      <c r="AK71" s="430"/>
      <c r="AL71" s="430"/>
      <c r="AM71" s="430" t="s">
        <v>469</v>
      </c>
      <c r="AN71" s="430"/>
      <c r="AO71" s="430"/>
      <c r="AP71" s="430"/>
      <c r="AQ71" s="474" t="s">
        <v>223</v>
      </c>
      <c r="AR71" s="475"/>
      <c r="AS71" s="475"/>
      <c r="AT71" s="476"/>
      <c r="AU71" s="337" t="s">
        <v>129</v>
      </c>
      <c r="AV71" s="337"/>
      <c r="AW71" s="337"/>
      <c r="AX71" s="342"/>
      <c r="AY71">
        <f>COUNTA($G$73)</f>
        <v>0</v>
      </c>
    </row>
    <row r="72" spans="1:51" ht="18.75" hidden="1" customHeight="1" x14ac:dyDescent="0.15">
      <c r="A72" s="522"/>
      <c r="B72" s="523"/>
      <c r="C72" s="523"/>
      <c r="D72" s="523"/>
      <c r="E72" s="523"/>
      <c r="F72" s="524"/>
      <c r="G72" s="358"/>
      <c r="H72" s="339"/>
      <c r="I72" s="339"/>
      <c r="J72" s="339"/>
      <c r="K72" s="339"/>
      <c r="L72" s="339"/>
      <c r="M72" s="339"/>
      <c r="N72" s="339"/>
      <c r="O72" s="340"/>
      <c r="P72" s="343"/>
      <c r="Q72" s="339"/>
      <c r="R72" s="339"/>
      <c r="S72" s="339"/>
      <c r="T72" s="339"/>
      <c r="U72" s="339"/>
      <c r="V72" s="339"/>
      <c r="W72" s="339"/>
      <c r="X72" s="340"/>
      <c r="Y72" s="497"/>
      <c r="Z72" s="498"/>
      <c r="AA72" s="499"/>
      <c r="AB72" s="417"/>
      <c r="AC72" s="503"/>
      <c r="AD72" s="504"/>
      <c r="AE72" s="430"/>
      <c r="AF72" s="430"/>
      <c r="AG72" s="430"/>
      <c r="AH72" s="430"/>
      <c r="AI72" s="430"/>
      <c r="AJ72" s="430"/>
      <c r="AK72" s="430"/>
      <c r="AL72" s="430"/>
      <c r="AM72" s="430"/>
      <c r="AN72" s="430"/>
      <c r="AO72" s="430"/>
      <c r="AP72" s="430"/>
      <c r="AQ72" s="448" t="s">
        <v>703</v>
      </c>
      <c r="AR72" s="449"/>
      <c r="AS72" s="450" t="s">
        <v>224</v>
      </c>
      <c r="AT72" s="451"/>
      <c r="AU72" s="452">
        <v>3</v>
      </c>
      <c r="AV72" s="452"/>
      <c r="AW72" s="339" t="s">
        <v>170</v>
      </c>
      <c r="AX72" s="344"/>
      <c r="AY72">
        <f t="shared" ref="AY72:AY77" si="1">$AY$71</f>
        <v>0</v>
      </c>
    </row>
    <row r="73" spans="1:51" ht="23.25" hidden="1" customHeight="1" x14ac:dyDescent="0.15">
      <c r="A73" s="525"/>
      <c r="B73" s="523"/>
      <c r="C73" s="523"/>
      <c r="D73" s="523"/>
      <c r="E73" s="523"/>
      <c r="F73" s="524"/>
      <c r="G73" s="389"/>
      <c r="H73" s="390"/>
      <c r="I73" s="390"/>
      <c r="J73" s="390"/>
      <c r="K73" s="390"/>
      <c r="L73" s="390"/>
      <c r="M73" s="390"/>
      <c r="N73" s="390"/>
      <c r="O73" s="391"/>
      <c r="P73" s="155"/>
      <c r="Q73" s="155"/>
      <c r="R73" s="155"/>
      <c r="S73" s="155"/>
      <c r="T73" s="155"/>
      <c r="U73" s="155"/>
      <c r="V73" s="155"/>
      <c r="W73" s="155"/>
      <c r="X73" s="156"/>
      <c r="Y73" s="400" t="s">
        <v>12</v>
      </c>
      <c r="Z73" s="401"/>
      <c r="AA73" s="402"/>
      <c r="AB73" s="403" t="s">
        <v>335</v>
      </c>
      <c r="AC73" s="403"/>
      <c r="AD73" s="403"/>
      <c r="AE73" s="404"/>
      <c r="AF73" s="387"/>
      <c r="AG73" s="387"/>
      <c r="AH73" s="387"/>
      <c r="AI73" s="404"/>
      <c r="AJ73" s="387"/>
      <c r="AK73" s="387"/>
      <c r="AL73" s="387"/>
      <c r="AM73" s="404"/>
      <c r="AN73" s="387"/>
      <c r="AO73" s="387"/>
      <c r="AP73" s="387"/>
      <c r="AQ73" s="406" t="s">
        <v>703</v>
      </c>
      <c r="AR73" s="407"/>
      <c r="AS73" s="407"/>
      <c r="AT73" s="408"/>
      <c r="AU73" s="387" t="s">
        <v>703</v>
      </c>
      <c r="AV73" s="387"/>
      <c r="AW73" s="387"/>
      <c r="AX73" s="388"/>
      <c r="AY73">
        <f t="shared" si="1"/>
        <v>0</v>
      </c>
    </row>
    <row r="74" spans="1:51" ht="23.25" hidden="1" customHeight="1" x14ac:dyDescent="0.15">
      <c r="A74" s="526"/>
      <c r="B74" s="527"/>
      <c r="C74" s="527"/>
      <c r="D74" s="527"/>
      <c r="E74" s="527"/>
      <c r="F74" s="528"/>
      <c r="G74" s="392"/>
      <c r="H74" s="393"/>
      <c r="I74" s="393"/>
      <c r="J74" s="393"/>
      <c r="K74" s="393"/>
      <c r="L74" s="393"/>
      <c r="M74" s="393"/>
      <c r="N74" s="393"/>
      <c r="O74" s="394"/>
      <c r="P74" s="398"/>
      <c r="Q74" s="398"/>
      <c r="R74" s="398"/>
      <c r="S74" s="398"/>
      <c r="T74" s="398"/>
      <c r="U74" s="398"/>
      <c r="V74" s="398"/>
      <c r="W74" s="398"/>
      <c r="X74" s="399"/>
      <c r="Y74" s="238" t="s">
        <v>51</v>
      </c>
      <c r="Z74" s="239"/>
      <c r="AA74" s="267"/>
      <c r="AB74" s="464" t="s">
        <v>335</v>
      </c>
      <c r="AC74" s="464"/>
      <c r="AD74" s="464"/>
      <c r="AE74" s="404"/>
      <c r="AF74" s="387"/>
      <c r="AG74" s="387"/>
      <c r="AH74" s="387"/>
      <c r="AI74" s="404"/>
      <c r="AJ74" s="387"/>
      <c r="AK74" s="387"/>
      <c r="AL74" s="387"/>
      <c r="AM74" s="404"/>
      <c r="AN74" s="387"/>
      <c r="AO74" s="387"/>
      <c r="AP74" s="387"/>
      <c r="AQ74" s="406" t="s">
        <v>703</v>
      </c>
      <c r="AR74" s="407"/>
      <c r="AS74" s="407"/>
      <c r="AT74" s="408"/>
      <c r="AU74" s="387">
        <v>80</v>
      </c>
      <c r="AV74" s="387"/>
      <c r="AW74" s="387"/>
      <c r="AX74" s="388"/>
      <c r="AY74">
        <f t="shared" si="1"/>
        <v>0</v>
      </c>
    </row>
    <row r="75" spans="1:51" ht="23.25" hidden="1" customHeight="1" x14ac:dyDescent="0.15">
      <c r="A75" s="525"/>
      <c r="B75" s="523"/>
      <c r="C75" s="523"/>
      <c r="D75" s="523"/>
      <c r="E75" s="523"/>
      <c r="F75" s="524"/>
      <c r="G75" s="395"/>
      <c r="H75" s="396"/>
      <c r="I75" s="396"/>
      <c r="J75" s="396"/>
      <c r="K75" s="396"/>
      <c r="L75" s="396"/>
      <c r="M75" s="396"/>
      <c r="N75" s="396"/>
      <c r="O75" s="397"/>
      <c r="P75" s="158"/>
      <c r="Q75" s="158"/>
      <c r="R75" s="158"/>
      <c r="S75" s="158"/>
      <c r="T75" s="158"/>
      <c r="U75" s="158"/>
      <c r="V75" s="158"/>
      <c r="W75" s="158"/>
      <c r="X75" s="159"/>
      <c r="Y75" s="238" t="s">
        <v>13</v>
      </c>
      <c r="Z75" s="239"/>
      <c r="AA75" s="267"/>
      <c r="AB75" s="405" t="s">
        <v>14</v>
      </c>
      <c r="AC75" s="405"/>
      <c r="AD75" s="405"/>
      <c r="AE75" s="404"/>
      <c r="AF75" s="387"/>
      <c r="AG75" s="387"/>
      <c r="AH75" s="387"/>
      <c r="AI75" s="404"/>
      <c r="AJ75" s="387"/>
      <c r="AK75" s="387"/>
      <c r="AL75" s="387"/>
      <c r="AM75" s="404"/>
      <c r="AN75" s="387"/>
      <c r="AO75" s="387"/>
      <c r="AP75" s="387"/>
      <c r="AQ75" s="406" t="s">
        <v>703</v>
      </c>
      <c r="AR75" s="407"/>
      <c r="AS75" s="407"/>
      <c r="AT75" s="408"/>
      <c r="AU75" s="387" t="s">
        <v>703</v>
      </c>
      <c r="AV75" s="387"/>
      <c r="AW75" s="387"/>
      <c r="AX75" s="388"/>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4"/>
      <c r="B77" s="335"/>
      <c r="C77" s="335"/>
      <c r="D77" s="335"/>
      <c r="E77" s="335"/>
      <c r="F77" s="336"/>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29"/>
      <c r="B81" s="331"/>
      <c r="C81" s="332"/>
      <c r="D81" s="332"/>
      <c r="E81" s="332"/>
      <c r="F81" s="333"/>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29"/>
      <c r="B82" s="334"/>
      <c r="C82" s="335"/>
      <c r="D82" s="335"/>
      <c r="E82" s="335"/>
      <c r="F82" s="336"/>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29"/>
      <c r="B83" s="471" t="s">
        <v>139</v>
      </c>
      <c r="C83" s="472"/>
      <c r="D83" s="472"/>
      <c r="E83" s="472"/>
      <c r="F83" s="473"/>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8" t="s">
        <v>11</v>
      </c>
      <c r="AC83" s="899"/>
      <c r="AD83" s="900"/>
      <c r="AE83" s="430" t="s">
        <v>501</v>
      </c>
      <c r="AF83" s="430"/>
      <c r="AG83" s="430"/>
      <c r="AH83" s="430"/>
      <c r="AI83" s="430" t="s">
        <v>653</v>
      </c>
      <c r="AJ83" s="430"/>
      <c r="AK83" s="430"/>
      <c r="AL83" s="430"/>
      <c r="AM83" s="430" t="s">
        <v>469</v>
      </c>
      <c r="AN83" s="430"/>
      <c r="AO83" s="430"/>
      <c r="AP83" s="430"/>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3"/>
      <c r="AD84" s="504"/>
      <c r="AE84" s="430"/>
      <c r="AF84" s="430"/>
      <c r="AG84" s="430"/>
      <c r="AH84" s="430"/>
      <c r="AI84" s="430"/>
      <c r="AJ84" s="430"/>
      <c r="AK84" s="430"/>
      <c r="AL84" s="430"/>
      <c r="AM84" s="430"/>
      <c r="AN84" s="430"/>
      <c r="AO84" s="430"/>
      <c r="AP84" s="430"/>
      <c r="AQ84" s="512"/>
      <c r="AR84" s="452"/>
      <c r="AS84" s="450" t="s">
        <v>224</v>
      </c>
      <c r="AT84" s="451"/>
      <c r="AU84" s="452"/>
      <c r="AV84" s="452"/>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4"/>
      <c r="H85" s="155"/>
      <c r="I85" s="155"/>
      <c r="J85" s="155"/>
      <c r="K85" s="155"/>
      <c r="L85" s="155"/>
      <c r="M85" s="155"/>
      <c r="N85" s="155"/>
      <c r="O85" s="156"/>
      <c r="P85" s="155"/>
      <c r="Q85" s="465"/>
      <c r="R85" s="465"/>
      <c r="S85" s="465"/>
      <c r="T85" s="465"/>
      <c r="U85" s="465"/>
      <c r="V85" s="465"/>
      <c r="W85" s="465"/>
      <c r="X85" s="466"/>
      <c r="Y85" s="902" t="s">
        <v>58</v>
      </c>
      <c r="Z85" s="903"/>
      <c r="AA85" s="904"/>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5"/>
      <c r="H86" s="398"/>
      <c r="I86" s="398"/>
      <c r="J86" s="398"/>
      <c r="K86" s="398"/>
      <c r="L86" s="398"/>
      <c r="M86" s="398"/>
      <c r="N86" s="398"/>
      <c r="O86" s="399"/>
      <c r="P86" s="467"/>
      <c r="Q86" s="467"/>
      <c r="R86" s="467"/>
      <c r="S86" s="467"/>
      <c r="T86" s="467"/>
      <c r="U86" s="467"/>
      <c r="V86" s="467"/>
      <c r="W86" s="467"/>
      <c r="X86" s="468"/>
      <c r="Y86" s="906" t="s">
        <v>51</v>
      </c>
      <c r="Z86" s="798"/>
      <c r="AA86" s="799"/>
      <c r="AB86" s="464"/>
      <c r="AC86" s="464"/>
      <c r="AD86" s="464"/>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7"/>
      <c r="H87" s="158"/>
      <c r="I87" s="158"/>
      <c r="J87" s="158"/>
      <c r="K87" s="158"/>
      <c r="L87" s="158"/>
      <c r="M87" s="158"/>
      <c r="N87" s="158"/>
      <c r="O87" s="159"/>
      <c r="P87" s="469"/>
      <c r="Q87" s="469"/>
      <c r="R87" s="469"/>
      <c r="S87" s="469"/>
      <c r="T87" s="469"/>
      <c r="U87" s="469"/>
      <c r="V87" s="469"/>
      <c r="W87" s="469"/>
      <c r="X87" s="470"/>
      <c r="Y87" s="906" t="s">
        <v>13</v>
      </c>
      <c r="Z87" s="798"/>
      <c r="AA87" s="799"/>
      <c r="AB87" s="907" t="s">
        <v>14</v>
      </c>
      <c r="AC87" s="907"/>
      <c r="AD87" s="907"/>
      <c r="AE87" s="580"/>
      <c r="AF87" s="581"/>
      <c r="AG87" s="581"/>
      <c r="AH87" s="581"/>
      <c r="AI87" s="580"/>
      <c r="AJ87" s="581"/>
      <c r="AK87" s="581"/>
      <c r="AL87" s="581"/>
      <c r="AM87" s="580"/>
      <c r="AN87" s="581"/>
      <c r="AO87" s="581"/>
      <c r="AP87" s="581"/>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1" t="s">
        <v>139</v>
      </c>
      <c r="C88" s="472"/>
      <c r="D88" s="472"/>
      <c r="E88" s="472"/>
      <c r="F88" s="473"/>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8" t="s">
        <v>11</v>
      </c>
      <c r="AC88" s="899"/>
      <c r="AD88" s="900"/>
      <c r="AE88" s="430" t="s">
        <v>501</v>
      </c>
      <c r="AF88" s="430"/>
      <c r="AG88" s="430"/>
      <c r="AH88" s="430"/>
      <c r="AI88" s="430" t="s">
        <v>653</v>
      </c>
      <c r="AJ88" s="430"/>
      <c r="AK88" s="430"/>
      <c r="AL88" s="430"/>
      <c r="AM88" s="430" t="s">
        <v>469</v>
      </c>
      <c r="AN88" s="430"/>
      <c r="AO88" s="430"/>
      <c r="AP88" s="430"/>
      <c r="AQ88" s="507" t="s">
        <v>223</v>
      </c>
      <c r="AR88" s="508"/>
      <c r="AS88" s="508"/>
      <c r="AT88" s="509"/>
      <c r="AU88" s="510" t="s">
        <v>129</v>
      </c>
      <c r="AV88" s="510"/>
      <c r="AW88" s="510"/>
      <c r="AX88" s="511"/>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3"/>
      <c r="AD89" s="504"/>
      <c r="AE89" s="430"/>
      <c r="AF89" s="430"/>
      <c r="AG89" s="430"/>
      <c r="AH89" s="430"/>
      <c r="AI89" s="430"/>
      <c r="AJ89" s="430"/>
      <c r="AK89" s="430"/>
      <c r="AL89" s="430"/>
      <c r="AM89" s="430"/>
      <c r="AN89" s="430"/>
      <c r="AO89" s="430"/>
      <c r="AP89" s="430"/>
      <c r="AQ89" s="512"/>
      <c r="AR89" s="452"/>
      <c r="AS89" s="450" t="s">
        <v>224</v>
      </c>
      <c r="AT89" s="451"/>
      <c r="AU89" s="452"/>
      <c r="AV89" s="452"/>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4"/>
      <c r="H90" s="155"/>
      <c r="I90" s="155"/>
      <c r="J90" s="155"/>
      <c r="K90" s="155"/>
      <c r="L90" s="155"/>
      <c r="M90" s="155"/>
      <c r="N90" s="155"/>
      <c r="O90" s="156"/>
      <c r="P90" s="155"/>
      <c r="Q90" s="465"/>
      <c r="R90" s="465"/>
      <c r="S90" s="465"/>
      <c r="T90" s="465"/>
      <c r="U90" s="465"/>
      <c r="V90" s="465"/>
      <c r="W90" s="465"/>
      <c r="X90" s="466"/>
      <c r="Y90" s="902" t="s">
        <v>58</v>
      </c>
      <c r="Z90" s="903"/>
      <c r="AA90" s="90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5"/>
      <c r="H91" s="398"/>
      <c r="I91" s="398"/>
      <c r="J91" s="398"/>
      <c r="K91" s="398"/>
      <c r="L91" s="398"/>
      <c r="M91" s="398"/>
      <c r="N91" s="398"/>
      <c r="O91" s="399"/>
      <c r="P91" s="467"/>
      <c r="Q91" s="467"/>
      <c r="R91" s="467"/>
      <c r="S91" s="467"/>
      <c r="T91" s="467"/>
      <c r="U91" s="467"/>
      <c r="V91" s="467"/>
      <c r="W91" s="467"/>
      <c r="X91" s="468"/>
      <c r="Y91" s="906" t="s">
        <v>51</v>
      </c>
      <c r="Z91" s="798"/>
      <c r="AA91" s="799"/>
      <c r="AB91" s="464"/>
      <c r="AC91" s="464"/>
      <c r="AD91" s="464"/>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7"/>
      <c r="H92" s="158"/>
      <c r="I92" s="158"/>
      <c r="J92" s="158"/>
      <c r="K92" s="158"/>
      <c r="L92" s="158"/>
      <c r="M92" s="158"/>
      <c r="N92" s="158"/>
      <c r="O92" s="159"/>
      <c r="P92" s="469"/>
      <c r="Q92" s="469"/>
      <c r="R92" s="469"/>
      <c r="S92" s="469"/>
      <c r="T92" s="469"/>
      <c r="U92" s="469"/>
      <c r="V92" s="469"/>
      <c r="W92" s="469"/>
      <c r="X92" s="470"/>
      <c r="Y92" s="906" t="s">
        <v>13</v>
      </c>
      <c r="Z92" s="798"/>
      <c r="AA92" s="799"/>
      <c r="AB92" s="907" t="s">
        <v>14</v>
      </c>
      <c r="AC92" s="907"/>
      <c r="AD92" s="907"/>
      <c r="AE92" s="580"/>
      <c r="AF92" s="581"/>
      <c r="AG92" s="581"/>
      <c r="AH92" s="581"/>
      <c r="AI92" s="580"/>
      <c r="AJ92" s="581"/>
      <c r="AK92" s="581"/>
      <c r="AL92" s="581"/>
      <c r="AM92" s="580"/>
      <c r="AN92" s="581"/>
      <c r="AO92" s="581"/>
      <c r="AP92" s="581"/>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8" t="s">
        <v>11</v>
      </c>
      <c r="AC93" s="899"/>
      <c r="AD93" s="900"/>
      <c r="AE93" s="430" t="s">
        <v>501</v>
      </c>
      <c r="AF93" s="430"/>
      <c r="AG93" s="430"/>
      <c r="AH93" s="430"/>
      <c r="AI93" s="430" t="s">
        <v>653</v>
      </c>
      <c r="AJ93" s="430"/>
      <c r="AK93" s="430"/>
      <c r="AL93" s="430"/>
      <c r="AM93" s="430" t="s">
        <v>469</v>
      </c>
      <c r="AN93" s="430"/>
      <c r="AO93" s="430"/>
      <c r="AP93" s="430"/>
      <c r="AQ93" s="507" t="s">
        <v>223</v>
      </c>
      <c r="AR93" s="508"/>
      <c r="AS93" s="508"/>
      <c r="AT93" s="509"/>
      <c r="AU93" s="510" t="s">
        <v>129</v>
      </c>
      <c r="AV93" s="510"/>
      <c r="AW93" s="510"/>
      <c r="AX93" s="511"/>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3"/>
      <c r="AD94" s="504"/>
      <c r="AE94" s="430"/>
      <c r="AF94" s="430"/>
      <c r="AG94" s="430"/>
      <c r="AH94" s="430"/>
      <c r="AI94" s="430"/>
      <c r="AJ94" s="430"/>
      <c r="AK94" s="430"/>
      <c r="AL94" s="430"/>
      <c r="AM94" s="430"/>
      <c r="AN94" s="430"/>
      <c r="AO94" s="430"/>
      <c r="AP94" s="430"/>
      <c r="AQ94" s="512"/>
      <c r="AR94" s="452"/>
      <c r="AS94" s="450" t="s">
        <v>224</v>
      </c>
      <c r="AT94" s="451"/>
      <c r="AU94" s="452"/>
      <c r="AV94" s="452"/>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4"/>
      <c r="H95" s="155"/>
      <c r="I95" s="155"/>
      <c r="J95" s="155"/>
      <c r="K95" s="155"/>
      <c r="L95" s="155"/>
      <c r="M95" s="155"/>
      <c r="N95" s="155"/>
      <c r="O95" s="156"/>
      <c r="P95" s="155"/>
      <c r="Q95" s="465"/>
      <c r="R95" s="465"/>
      <c r="S95" s="465"/>
      <c r="T95" s="465"/>
      <c r="U95" s="465"/>
      <c r="V95" s="465"/>
      <c r="W95" s="465"/>
      <c r="X95" s="466"/>
      <c r="Y95" s="902" t="s">
        <v>58</v>
      </c>
      <c r="Z95" s="903"/>
      <c r="AA95" s="90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5"/>
      <c r="H96" s="398"/>
      <c r="I96" s="398"/>
      <c r="J96" s="398"/>
      <c r="K96" s="398"/>
      <c r="L96" s="398"/>
      <c r="M96" s="398"/>
      <c r="N96" s="398"/>
      <c r="O96" s="399"/>
      <c r="P96" s="467"/>
      <c r="Q96" s="467"/>
      <c r="R96" s="467"/>
      <c r="S96" s="467"/>
      <c r="T96" s="467"/>
      <c r="U96" s="467"/>
      <c r="V96" s="467"/>
      <c r="W96" s="467"/>
      <c r="X96" s="468"/>
      <c r="Y96" s="906" t="s">
        <v>51</v>
      </c>
      <c r="Z96" s="798"/>
      <c r="AA96" s="799"/>
      <c r="AB96" s="464"/>
      <c r="AC96" s="464"/>
      <c r="AD96" s="464"/>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5"/>
      <c r="C97" s="896"/>
      <c r="D97" s="896"/>
      <c r="E97" s="896"/>
      <c r="F97" s="897"/>
      <c r="G97" s="157"/>
      <c r="H97" s="158"/>
      <c r="I97" s="158"/>
      <c r="J97" s="158"/>
      <c r="K97" s="158"/>
      <c r="L97" s="158"/>
      <c r="M97" s="158"/>
      <c r="N97" s="158"/>
      <c r="O97" s="159"/>
      <c r="P97" s="469"/>
      <c r="Q97" s="469"/>
      <c r="R97" s="469"/>
      <c r="S97" s="469"/>
      <c r="T97" s="469"/>
      <c r="U97" s="469"/>
      <c r="V97" s="469"/>
      <c r="W97" s="469"/>
      <c r="X97" s="470"/>
      <c r="Y97" s="906" t="s">
        <v>13</v>
      </c>
      <c r="Z97" s="798"/>
      <c r="AA97" s="799"/>
      <c r="AB97" s="907" t="s">
        <v>14</v>
      </c>
      <c r="AC97" s="907"/>
      <c r="AD97" s="907"/>
      <c r="AE97" s="580"/>
      <c r="AF97" s="581"/>
      <c r="AG97" s="581"/>
      <c r="AH97" s="581"/>
      <c r="AI97" s="580"/>
      <c r="AJ97" s="581"/>
      <c r="AK97" s="581"/>
      <c r="AL97" s="581"/>
      <c r="AM97" s="580"/>
      <c r="AN97" s="581"/>
      <c r="AO97" s="581"/>
      <c r="AP97" s="581"/>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15">
      <c r="A102" s="477" t="s">
        <v>666</v>
      </c>
      <c r="B102" s="356"/>
      <c r="C102" s="356"/>
      <c r="D102" s="356"/>
      <c r="E102" s="356"/>
      <c r="F102" s="478"/>
      <c r="G102" s="239" t="s">
        <v>667</v>
      </c>
      <c r="H102" s="239"/>
      <c r="I102" s="239"/>
      <c r="J102" s="239"/>
      <c r="K102" s="239"/>
      <c r="L102" s="239"/>
      <c r="M102" s="239"/>
      <c r="N102" s="239"/>
      <c r="O102" s="239"/>
      <c r="P102" s="239"/>
      <c r="Q102" s="239"/>
      <c r="R102" s="239"/>
      <c r="S102" s="239"/>
      <c r="T102" s="239"/>
      <c r="U102" s="239"/>
      <c r="V102" s="239"/>
      <c r="W102" s="239"/>
      <c r="X102" s="267"/>
      <c r="Y102" s="461"/>
      <c r="Z102" s="462"/>
      <c r="AA102" s="463"/>
      <c r="AB102" s="238" t="s">
        <v>11</v>
      </c>
      <c r="AC102" s="239"/>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9"/>
      <c r="B103" s="337"/>
      <c r="C103" s="337"/>
      <c r="D103" s="337"/>
      <c r="E103" s="337"/>
      <c r="F103" s="480"/>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1"/>
      <c r="B104" s="339"/>
      <c r="C104" s="339"/>
      <c r="D104" s="339"/>
      <c r="E104" s="339"/>
      <c r="F104" s="482"/>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7"/>
      <c r="AY104">
        <f>$AY$102</f>
        <v>0</v>
      </c>
    </row>
    <row r="105" spans="1:60" ht="18.75" hidden="1" customHeight="1" x14ac:dyDescent="0.15">
      <c r="A105" s="519" t="s">
        <v>316</v>
      </c>
      <c r="B105" s="520"/>
      <c r="C105" s="520"/>
      <c r="D105" s="520"/>
      <c r="E105" s="520"/>
      <c r="F105" s="521"/>
      <c r="G105" s="493" t="s">
        <v>140</v>
      </c>
      <c r="H105" s="337"/>
      <c r="I105" s="337"/>
      <c r="J105" s="337"/>
      <c r="K105" s="337"/>
      <c r="L105" s="337"/>
      <c r="M105" s="337"/>
      <c r="N105" s="337"/>
      <c r="O105" s="338"/>
      <c r="P105" s="341" t="s">
        <v>56</v>
      </c>
      <c r="Q105" s="337"/>
      <c r="R105" s="337"/>
      <c r="S105" s="337"/>
      <c r="T105" s="337"/>
      <c r="U105" s="337"/>
      <c r="V105" s="337"/>
      <c r="W105" s="337"/>
      <c r="X105" s="338"/>
      <c r="Y105" s="494"/>
      <c r="Z105" s="495"/>
      <c r="AA105" s="496"/>
      <c r="AB105" s="500" t="s">
        <v>11</v>
      </c>
      <c r="AC105" s="501"/>
      <c r="AD105" s="502"/>
      <c r="AE105" s="430" t="s">
        <v>501</v>
      </c>
      <c r="AF105" s="430"/>
      <c r="AG105" s="430"/>
      <c r="AH105" s="430"/>
      <c r="AI105" s="430" t="s">
        <v>653</v>
      </c>
      <c r="AJ105" s="430"/>
      <c r="AK105" s="430"/>
      <c r="AL105" s="430"/>
      <c r="AM105" s="430" t="s">
        <v>469</v>
      </c>
      <c r="AN105" s="430"/>
      <c r="AO105" s="430"/>
      <c r="AP105" s="430"/>
      <c r="AQ105" s="474" t="s">
        <v>223</v>
      </c>
      <c r="AR105" s="475"/>
      <c r="AS105" s="475"/>
      <c r="AT105" s="476"/>
      <c r="AU105" s="337" t="s">
        <v>129</v>
      </c>
      <c r="AV105" s="337"/>
      <c r="AW105" s="337"/>
      <c r="AX105" s="342"/>
      <c r="AY105">
        <f>COUNTA($G$107)</f>
        <v>0</v>
      </c>
    </row>
    <row r="106" spans="1:60" ht="18.75" hidden="1" customHeight="1" x14ac:dyDescent="0.15">
      <c r="A106" s="522"/>
      <c r="B106" s="523"/>
      <c r="C106" s="523"/>
      <c r="D106" s="523"/>
      <c r="E106" s="523"/>
      <c r="F106" s="524"/>
      <c r="G106" s="358"/>
      <c r="H106" s="339"/>
      <c r="I106" s="339"/>
      <c r="J106" s="339"/>
      <c r="K106" s="339"/>
      <c r="L106" s="339"/>
      <c r="M106" s="339"/>
      <c r="N106" s="339"/>
      <c r="O106" s="340"/>
      <c r="P106" s="343"/>
      <c r="Q106" s="339"/>
      <c r="R106" s="339"/>
      <c r="S106" s="339"/>
      <c r="T106" s="339"/>
      <c r="U106" s="339"/>
      <c r="V106" s="339"/>
      <c r="W106" s="339"/>
      <c r="X106" s="340"/>
      <c r="Y106" s="497"/>
      <c r="Z106" s="498"/>
      <c r="AA106" s="499"/>
      <c r="AB106" s="417"/>
      <c r="AC106" s="503"/>
      <c r="AD106" s="504"/>
      <c r="AE106" s="430"/>
      <c r="AF106" s="430"/>
      <c r="AG106" s="430"/>
      <c r="AH106" s="430"/>
      <c r="AI106" s="430"/>
      <c r="AJ106" s="430"/>
      <c r="AK106" s="430"/>
      <c r="AL106" s="430"/>
      <c r="AM106" s="430"/>
      <c r="AN106" s="430"/>
      <c r="AO106" s="430"/>
      <c r="AP106" s="430"/>
      <c r="AQ106" s="448"/>
      <c r="AR106" s="449"/>
      <c r="AS106" s="450" t="s">
        <v>224</v>
      </c>
      <c r="AT106" s="451"/>
      <c r="AU106" s="452"/>
      <c r="AV106" s="452"/>
      <c r="AW106" s="339" t="s">
        <v>170</v>
      </c>
      <c r="AX106" s="344"/>
      <c r="AY106">
        <f t="shared" ref="AY106:AY111" si="3">$AY$105</f>
        <v>0</v>
      </c>
    </row>
    <row r="107" spans="1:60" ht="23.25" hidden="1" customHeight="1" x14ac:dyDescent="0.15">
      <c r="A107" s="525"/>
      <c r="B107" s="523"/>
      <c r="C107" s="523"/>
      <c r="D107" s="523"/>
      <c r="E107" s="523"/>
      <c r="F107" s="524"/>
      <c r="G107" s="389"/>
      <c r="H107" s="390"/>
      <c r="I107" s="390"/>
      <c r="J107" s="390"/>
      <c r="K107" s="390"/>
      <c r="L107" s="390"/>
      <c r="M107" s="390"/>
      <c r="N107" s="390"/>
      <c r="O107" s="391"/>
      <c r="P107" s="155"/>
      <c r="Q107" s="155"/>
      <c r="R107" s="155"/>
      <c r="S107" s="155"/>
      <c r="T107" s="155"/>
      <c r="U107" s="155"/>
      <c r="V107" s="155"/>
      <c r="W107" s="155"/>
      <c r="X107" s="156"/>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6"/>
      <c r="B108" s="527"/>
      <c r="C108" s="527"/>
      <c r="D108" s="527"/>
      <c r="E108" s="527"/>
      <c r="F108" s="528"/>
      <c r="G108" s="392"/>
      <c r="H108" s="393"/>
      <c r="I108" s="393"/>
      <c r="J108" s="393"/>
      <c r="K108" s="393"/>
      <c r="L108" s="393"/>
      <c r="M108" s="393"/>
      <c r="N108" s="393"/>
      <c r="O108" s="394"/>
      <c r="P108" s="398"/>
      <c r="Q108" s="398"/>
      <c r="R108" s="398"/>
      <c r="S108" s="398"/>
      <c r="T108" s="398"/>
      <c r="U108" s="398"/>
      <c r="V108" s="398"/>
      <c r="W108" s="398"/>
      <c r="X108" s="399"/>
      <c r="Y108" s="238" t="s">
        <v>51</v>
      </c>
      <c r="Z108" s="239"/>
      <c r="AA108" s="267"/>
      <c r="AB108" s="464"/>
      <c r="AC108" s="464"/>
      <c r="AD108" s="464"/>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5"/>
      <c r="B109" s="523"/>
      <c r="C109" s="523"/>
      <c r="D109" s="523"/>
      <c r="E109" s="523"/>
      <c r="F109" s="524"/>
      <c r="G109" s="395"/>
      <c r="H109" s="396"/>
      <c r="I109" s="396"/>
      <c r="J109" s="396"/>
      <c r="K109" s="396"/>
      <c r="L109" s="396"/>
      <c r="M109" s="396"/>
      <c r="N109" s="396"/>
      <c r="O109" s="397"/>
      <c r="P109" s="158"/>
      <c r="Q109" s="158"/>
      <c r="R109" s="158"/>
      <c r="S109" s="158"/>
      <c r="T109" s="158"/>
      <c r="U109" s="158"/>
      <c r="V109" s="158"/>
      <c r="W109" s="158"/>
      <c r="X109" s="159"/>
      <c r="Y109" s="238" t="s">
        <v>13</v>
      </c>
      <c r="Z109" s="239"/>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4"/>
      <c r="B111" s="335"/>
      <c r="C111" s="335"/>
      <c r="D111" s="335"/>
      <c r="E111" s="335"/>
      <c r="F111" s="336"/>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29"/>
      <c r="B115" s="331"/>
      <c r="C115" s="332"/>
      <c r="D115" s="332"/>
      <c r="E115" s="332"/>
      <c r="F115" s="333"/>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29"/>
      <c r="B116" s="334"/>
      <c r="C116" s="335"/>
      <c r="D116" s="335"/>
      <c r="E116" s="335"/>
      <c r="F116" s="336"/>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29"/>
      <c r="B117" s="471" t="s">
        <v>139</v>
      </c>
      <c r="C117" s="472"/>
      <c r="D117" s="472"/>
      <c r="E117" s="472"/>
      <c r="F117" s="473"/>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8" t="s">
        <v>11</v>
      </c>
      <c r="AC117" s="899"/>
      <c r="AD117" s="900"/>
      <c r="AE117" s="430" t="s">
        <v>501</v>
      </c>
      <c r="AF117" s="430"/>
      <c r="AG117" s="430"/>
      <c r="AH117" s="430"/>
      <c r="AI117" s="430" t="s">
        <v>653</v>
      </c>
      <c r="AJ117" s="430"/>
      <c r="AK117" s="430"/>
      <c r="AL117" s="430"/>
      <c r="AM117" s="430" t="s">
        <v>469</v>
      </c>
      <c r="AN117" s="430"/>
      <c r="AO117" s="430"/>
      <c r="AP117" s="430"/>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3"/>
      <c r="AD118" s="504"/>
      <c r="AE118" s="430"/>
      <c r="AF118" s="430"/>
      <c r="AG118" s="430"/>
      <c r="AH118" s="430"/>
      <c r="AI118" s="430"/>
      <c r="AJ118" s="430"/>
      <c r="AK118" s="430"/>
      <c r="AL118" s="430"/>
      <c r="AM118" s="430"/>
      <c r="AN118" s="430"/>
      <c r="AO118" s="430"/>
      <c r="AP118" s="430"/>
      <c r="AQ118" s="512"/>
      <c r="AR118" s="452"/>
      <c r="AS118" s="450" t="s">
        <v>224</v>
      </c>
      <c r="AT118" s="451"/>
      <c r="AU118" s="452"/>
      <c r="AV118" s="452"/>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4"/>
      <c r="H119" s="155"/>
      <c r="I119" s="155"/>
      <c r="J119" s="155"/>
      <c r="K119" s="155"/>
      <c r="L119" s="155"/>
      <c r="M119" s="155"/>
      <c r="N119" s="155"/>
      <c r="O119" s="156"/>
      <c r="P119" s="155"/>
      <c r="Q119" s="465"/>
      <c r="R119" s="465"/>
      <c r="S119" s="465"/>
      <c r="T119" s="465"/>
      <c r="U119" s="465"/>
      <c r="V119" s="465"/>
      <c r="W119" s="465"/>
      <c r="X119" s="466"/>
      <c r="Y119" s="902" t="s">
        <v>58</v>
      </c>
      <c r="Z119" s="903"/>
      <c r="AA119" s="904"/>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5"/>
      <c r="H120" s="398"/>
      <c r="I120" s="398"/>
      <c r="J120" s="398"/>
      <c r="K120" s="398"/>
      <c r="L120" s="398"/>
      <c r="M120" s="398"/>
      <c r="N120" s="398"/>
      <c r="O120" s="399"/>
      <c r="P120" s="467"/>
      <c r="Q120" s="467"/>
      <c r="R120" s="467"/>
      <c r="S120" s="467"/>
      <c r="T120" s="467"/>
      <c r="U120" s="467"/>
      <c r="V120" s="467"/>
      <c r="W120" s="467"/>
      <c r="X120" s="468"/>
      <c r="Y120" s="906" t="s">
        <v>51</v>
      </c>
      <c r="Z120" s="798"/>
      <c r="AA120" s="799"/>
      <c r="AB120" s="464"/>
      <c r="AC120" s="464"/>
      <c r="AD120" s="464"/>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7"/>
      <c r="H121" s="158"/>
      <c r="I121" s="158"/>
      <c r="J121" s="158"/>
      <c r="K121" s="158"/>
      <c r="L121" s="158"/>
      <c r="M121" s="158"/>
      <c r="N121" s="158"/>
      <c r="O121" s="159"/>
      <c r="P121" s="469"/>
      <c r="Q121" s="469"/>
      <c r="R121" s="469"/>
      <c r="S121" s="469"/>
      <c r="T121" s="469"/>
      <c r="U121" s="469"/>
      <c r="V121" s="469"/>
      <c r="W121" s="469"/>
      <c r="X121" s="470"/>
      <c r="Y121" s="906" t="s">
        <v>13</v>
      </c>
      <c r="Z121" s="798"/>
      <c r="AA121" s="799"/>
      <c r="AB121" s="907" t="s">
        <v>14</v>
      </c>
      <c r="AC121" s="907"/>
      <c r="AD121" s="907"/>
      <c r="AE121" s="580"/>
      <c r="AF121" s="581"/>
      <c r="AG121" s="581"/>
      <c r="AH121" s="581"/>
      <c r="AI121" s="580"/>
      <c r="AJ121" s="581"/>
      <c r="AK121" s="581"/>
      <c r="AL121" s="581"/>
      <c r="AM121" s="580"/>
      <c r="AN121" s="581"/>
      <c r="AO121" s="581"/>
      <c r="AP121" s="581"/>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1" t="s">
        <v>139</v>
      </c>
      <c r="C122" s="472"/>
      <c r="D122" s="472"/>
      <c r="E122" s="472"/>
      <c r="F122" s="473"/>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8" t="s">
        <v>11</v>
      </c>
      <c r="AC122" s="899"/>
      <c r="AD122" s="900"/>
      <c r="AE122" s="430" t="s">
        <v>501</v>
      </c>
      <c r="AF122" s="430"/>
      <c r="AG122" s="430"/>
      <c r="AH122" s="430"/>
      <c r="AI122" s="430" t="s">
        <v>653</v>
      </c>
      <c r="AJ122" s="430"/>
      <c r="AK122" s="430"/>
      <c r="AL122" s="430"/>
      <c r="AM122" s="430" t="s">
        <v>469</v>
      </c>
      <c r="AN122" s="430"/>
      <c r="AO122" s="430"/>
      <c r="AP122" s="430"/>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3"/>
      <c r="AD123" s="504"/>
      <c r="AE123" s="430"/>
      <c r="AF123" s="430"/>
      <c r="AG123" s="430"/>
      <c r="AH123" s="430"/>
      <c r="AI123" s="430"/>
      <c r="AJ123" s="430"/>
      <c r="AK123" s="430"/>
      <c r="AL123" s="430"/>
      <c r="AM123" s="430"/>
      <c r="AN123" s="430"/>
      <c r="AO123" s="430"/>
      <c r="AP123" s="430"/>
      <c r="AQ123" s="512"/>
      <c r="AR123" s="452"/>
      <c r="AS123" s="450" t="s">
        <v>224</v>
      </c>
      <c r="AT123" s="451"/>
      <c r="AU123" s="452"/>
      <c r="AV123" s="452"/>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4"/>
      <c r="H124" s="155"/>
      <c r="I124" s="155"/>
      <c r="J124" s="155"/>
      <c r="K124" s="155"/>
      <c r="L124" s="155"/>
      <c r="M124" s="155"/>
      <c r="N124" s="155"/>
      <c r="O124" s="156"/>
      <c r="P124" s="155"/>
      <c r="Q124" s="465"/>
      <c r="R124" s="465"/>
      <c r="S124" s="465"/>
      <c r="T124" s="465"/>
      <c r="U124" s="465"/>
      <c r="V124" s="465"/>
      <c r="W124" s="465"/>
      <c r="X124" s="466"/>
      <c r="Y124" s="902" t="s">
        <v>58</v>
      </c>
      <c r="Z124" s="903"/>
      <c r="AA124" s="90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5"/>
      <c r="H125" s="398"/>
      <c r="I125" s="398"/>
      <c r="J125" s="398"/>
      <c r="K125" s="398"/>
      <c r="L125" s="398"/>
      <c r="M125" s="398"/>
      <c r="N125" s="398"/>
      <c r="O125" s="399"/>
      <c r="P125" s="467"/>
      <c r="Q125" s="467"/>
      <c r="R125" s="467"/>
      <c r="S125" s="467"/>
      <c r="T125" s="467"/>
      <c r="U125" s="467"/>
      <c r="V125" s="467"/>
      <c r="W125" s="467"/>
      <c r="X125" s="468"/>
      <c r="Y125" s="906" t="s">
        <v>51</v>
      </c>
      <c r="Z125" s="798"/>
      <c r="AA125" s="799"/>
      <c r="AB125" s="464"/>
      <c r="AC125" s="464"/>
      <c r="AD125" s="464"/>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7"/>
      <c r="H126" s="158"/>
      <c r="I126" s="158"/>
      <c r="J126" s="158"/>
      <c r="K126" s="158"/>
      <c r="L126" s="158"/>
      <c r="M126" s="158"/>
      <c r="N126" s="158"/>
      <c r="O126" s="159"/>
      <c r="P126" s="469"/>
      <c r="Q126" s="469"/>
      <c r="R126" s="469"/>
      <c r="S126" s="469"/>
      <c r="T126" s="469"/>
      <c r="U126" s="469"/>
      <c r="V126" s="469"/>
      <c r="W126" s="469"/>
      <c r="X126" s="470"/>
      <c r="Y126" s="906" t="s">
        <v>13</v>
      </c>
      <c r="Z126" s="798"/>
      <c r="AA126" s="799"/>
      <c r="AB126" s="907" t="s">
        <v>14</v>
      </c>
      <c r="AC126" s="907"/>
      <c r="AD126" s="907"/>
      <c r="AE126" s="580"/>
      <c r="AF126" s="581"/>
      <c r="AG126" s="581"/>
      <c r="AH126" s="581"/>
      <c r="AI126" s="580"/>
      <c r="AJ126" s="581"/>
      <c r="AK126" s="581"/>
      <c r="AL126" s="581"/>
      <c r="AM126" s="580"/>
      <c r="AN126" s="581"/>
      <c r="AO126" s="581"/>
      <c r="AP126" s="581"/>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1" t="s">
        <v>139</v>
      </c>
      <c r="C127" s="472"/>
      <c r="D127" s="472"/>
      <c r="E127" s="472"/>
      <c r="F127" s="473"/>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8" t="s">
        <v>11</v>
      </c>
      <c r="AC127" s="899"/>
      <c r="AD127" s="900"/>
      <c r="AE127" s="430" t="s">
        <v>501</v>
      </c>
      <c r="AF127" s="430"/>
      <c r="AG127" s="430"/>
      <c r="AH127" s="430"/>
      <c r="AI127" s="430" t="s">
        <v>653</v>
      </c>
      <c r="AJ127" s="430"/>
      <c r="AK127" s="430"/>
      <c r="AL127" s="430"/>
      <c r="AM127" s="430" t="s">
        <v>469</v>
      </c>
      <c r="AN127" s="430"/>
      <c r="AO127" s="430"/>
      <c r="AP127" s="430"/>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3"/>
      <c r="AD128" s="504"/>
      <c r="AE128" s="430"/>
      <c r="AF128" s="430"/>
      <c r="AG128" s="430"/>
      <c r="AH128" s="430"/>
      <c r="AI128" s="430"/>
      <c r="AJ128" s="430"/>
      <c r="AK128" s="430"/>
      <c r="AL128" s="430"/>
      <c r="AM128" s="430"/>
      <c r="AN128" s="430"/>
      <c r="AO128" s="430"/>
      <c r="AP128" s="430"/>
      <c r="AQ128" s="512"/>
      <c r="AR128" s="452"/>
      <c r="AS128" s="450" t="s">
        <v>224</v>
      </c>
      <c r="AT128" s="451"/>
      <c r="AU128" s="452"/>
      <c r="AV128" s="452"/>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4"/>
      <c r="H129" s="155"/>
      <c r="I129" s="155"/>
      <c r="J129" s="155"/>
      <c r="K129" s="155"/>
      <c r="L129" s="155"/>
      <c r="M129" s="155"/>
      <c r="N129" s="155"/>
      <c r="O129" s="156"/>
      <c r="P129" s="155"/>
      <c r="Q129" s="465"/>
      <c r="R129" s="465"/>
      <c r="S129" s="465"/>
      <c r="T129" s="465"/>
      <c r="U129" s="465"/>
      <c r="V129" s="465"/>
      <c r="W129" s="465"/>
      <c r="X129" s="466"/>
      <c r="Y129" s="902" t="s">
        <v>58</v>
      </c>
      <c r="Z129" s="903"/>
      <c r="AA129" s="90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5"/>
      <c r="H130" s="398"/>
      <c r="I130" s="398"/>
      <c r="J130" s="398"/>
      <c r="K130" s="398"/>
      <c r="L130" s="398"/>
      <c r="M130" s="398"/>
      <c r="N130" s="398"/>
      <c r="O130" s="399"/>
      <c r="P130" s="467"/>
      <c r="Q130" s="467"/>
      <c r="R130" s="467"/>
      <c r="S130" s="467"/>
      <c r="T130" s="467"/>
      <c r="U130" s="467"/>
      <c r="V130" s="467"/>
      <c r="W130" s="467"/>
      <c r="X130" s="468"/>
      <c r="Y130" s="906" t="s">
        <v>51</v>
      </c>
      <c r="Z130" s="798"/>
      <c r="AA130" s="799"/>
      <c r="AB130" s="464"/>
      <c r="AC130" s="464"/>
      <c r="AD130" s="464"/>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5"/>
      <c r="C131" s="896"/>
      <c r="D131" s="896"/>
      <c r="E131" s="896"/>
      <c r="F131" s="897"/>
      <c r="G131" s="157"/>
      <c r="H131" s="158"/>
      <c r="I131" s="158"/>
      <c r="J131" s="158"/>
      <c r="K131" s="158"/>
      <c r="L131" s="158"/>
      <c r="M131" s="158"/>
      <c r="N131" s="158"/>
      <c r="O131" s="159"/>
      <c r="P131" s="469"/>
      <c r="Q131" s="469"/>
      <c r="R131" s="469"/>
      <c r="S131" s="469"/>
      <c r="T131" s="469"/>
      <c r="U131" s="469"/>
      <c r="V131" s="469"/>
      <c r="W131" s="469"/>
      <c r="X131" s="470"/>
      <c r="Y131" s="906" t="s">
        <v>13</v>
      </c>
      <c r="Z131" s="798"/>
      <c r="AA131" s="799"/>
      <c r="AB131" s="907" t="s">
        <v>14</v>
      </c>
      <c r="AC131" s="907"/>
      <c r="AD131" s="907"/>
      <c r="AE131" s="580"/>
      <c r="AF131" s="581"/>
      <c r="AG131" s="581"/>
      <c r="AH131" s="581"/>
      <c r="AI131" s="580"/>
      <c r="AJ131" s="581"/>
      <c r="AK131" s="581"/>
      <c r="AL131" s="581"/>
      <c r="AM131" s="580"/>
      <c r="AN131" s="581"/>
      <c r="AO131" s="581"/>
      <c r="AP131" s="581"/>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15">
      <c r="A136" s="477" t="s">
        <v>666</v>
      </c>
      <c r="B136" s="356"/>
      <c r="C136" s="356"/>
      <c r="D136" s="356"/>
      <c r="E136" s="356"/>
      <c r="F136" s="478"/>
      <c r="G136" s="239" t="s">
        <v>667</v>
      </c>
      <c r="H136" s="239"/>
      <c r="I136" s="239"/>
      <c r="J136" s="239"/>
      <c r="K136" s="239"/>
      <c r="L136" s="239"/>
      <c r="M136" s="239"/>
      <c r="N136" s="239"/>
      <c r="O136" s="239"/>
      <c r="P136" s="239"/>
      <c r="Q136" s="239"/>
      <c r="R136" s="239"/>
      <c r="S136" s="239"/>
      <c r="T136" s="239"/>
      <c r="U136" s="239"/>
      <c r="V136" s="239"/>
      <c r="W136" s="239"/>
      <c r="X136" s="267"/>
      <c r="Y136" s="461"/>
      <c r="Z136" s="462"/>
      <c r="AA136" s="463"/>
      <c r="AB136" s="238" t="s">
        <v>11</v>
      </c>
      <c r="AC136" s="239"/>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9"/>
      <c r="B137" s="337"/>
      <c r="C137" s="337"/>
      <c r="D137" s="337"/>
      <c r="E137" s="337"/>
      <c r="F137" s="480"/>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1"/>
      <c r="B138" s="339"/>
      <c r="C138" s="339"/>
      <c r="D138" s="339"/>
      <c r="E138" s="339"/>
      <c r="F138" s="482"/>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7"/>
      <c r="AY138">
        <f>$AY$136</f>
        <v>0</v>
      </c>
    </row>
    <row r="139" spans="1:60" ht="18.75" hidden="1" customHeight="1" x14ac:dyDescent="0.15">
      <c r="A139" s="519" t="s">
        <v>316</v>
      </c>
      <c r="B139" s="520"/>
      <c r="C139" s="520"/>
      <c r="D139" s="520"/>
      <c r="E139" s="520"/>
      <c r="F139" s="521"/>
      <c r="G139" s="493" t="s">
        <v>140</v>
      </c>
      <c r="H139" s="337"/>
      <c r="I139" s="337"/>
      <c r="J139" s="337"/>
      <c r="K139" s="337"/>
      <c r="L139" s="337"/>
      <c r="M139" s="337"/>
      <c r="N139" s="337"/>
      <c r="O139" s="338"/>
      <c r="P139" s="341" t="s">
        <v>56</v>
      </c>
      <c r="Q139" s="337"/>
      <c r="R139" s="337"/>
      <c r="S139" s="337"/>
      <c r="T139" s="337"/>
      <c r="U139" s="337"/>
      <c r="V139" s="337"/>
      <c r="W139" s="337"/>
      <c r="X139" s="338"/>
      <c r="Y139" s="494"/>
      <c r="Z139" s="495"/>
      <c r="AA139" s="496"/>
      <c r="AB139" s="500" t="s">
        <v>11</v>
      </c>
      <c r="AC139" s="501"/>
      <c r="AD139" s="502"/>
      <c r="AE139" s="430" t="s">
        <v>501</v>
      </c>
      <c r="AF139" s="430"/>
      <c r="AG139" s="430"/>
      <c r="AH139" s="430"/>
      <c r="AI139" s="430" t="s">
        <v>653</v>
      </c>
      <c r="AJ139" s="430"/>
      <c r="AK139" s="430"/>
      <c r="AL139" s="430"/>
      <c r="AM139" s="430" t="s">
        <v>469</v>
      </c>
      <c r="AN139" s="430"/>
      <c r="AO139" s="430"/>
      <c r="AP139" s="430"/>
      <c r="AQ139" s="474" t="s">
        <v>223</v>
      </c>
      <c r="AR139" s="475"/>
      <c r="AS139" s="475"/>
      <c r="AT139" s="476"/>
      <c r="AU139" s="337" t="s">
        <v>129</v>
      </c>
      <c r="AV139" s="337"/>
      <c r="AW139" s="337"/>
      <c r="AX139" s="342"/>
      <c r="AY139">
        <f>COUNTA($G$141)</f>
        <v>0</v>
      </c>
    </row>
    <row r="140" spans="1:60" ht="18.75" hidden="1" customHeight="1" x14ac:dyDescent="0.15">
      <c r="A140" s="522"/>
      <c r="B140" s="523"/>
      <c r="C140" s="523"/>
      <c r="D140" s="523"/>
      <c r="E140" s="523"/>
      <c r="F140" s="524"/>
      <c r="G140" s="358"/>
      <c r="H140" s="339"/>
      <c r="I140" s="339"/>
      <c r="J140" s="339"/>
      <c r="K140" s="339"/>
      <c r="L140" s="339"/>
      <c r="M140" s="339"/>
      <c r="N140" s="339"/>
      <c r="O140" s="340"/>
      <c r="P140" s="343"/>
      <c r="Q140" s="339"/>
      <c r="R140" s="339"/>
      <c r="S140" s="339"/>
      <c r="T140" s="339"/>
      <c r="U140" s="339"/>
      <c r="V140" s="339"/>
      <c r="W140" s="339"/>
      <c r="X140" s="340"/>
      <c r="Y140" s="497"/>
      <c r="Z140" s="498"/>
      <c r="AA140" s="499"/>
      <c r="AB140" s="417"/>
      <c r="AC140" s="503"/>
      <c r="AD140" s="504"/>
      <c r="AE140" s="430"/>
      <c r="AF140" s="430"/>
      <c r="AG140" s="430"/>
      <c r="AH140" s="430"/>
      <c r="AI140" s="430"/>
      <c r="AJ140" s="430"/>
      <c r="AK140" s="430"/>
      <c r="AL140" s="430"/>
      <c r="AM140" s="430"/>
      <c r="AN140" s="430"/>
      <c r="AO140" s="430"/>
      <c r="AP140" s="430"/>
      <c r="AQ140" s="448"/>
      <c r="AR140" s="449"/>
      <c r="AS140" s="450" t="s">
        <v>224</v>
      </c>
      <c r="AT140" s="451"/>
      <c r="AU140" s="452"/>
      <c r="AV140" s="452"/>
      <c r="AW140" s="339" t="s">
        <v>170</v>
      </c>
      <c r="AX140" s="344"/>
      <c r="AY140">
        <f t="shared" ref="AY140:AY145" si="5">$AY$139</f>
        <v>0</v>
      </c>
    </row>
    <row r="141" spans="1:60" ht="23.25" hidden="1" customHeight="1" x14ac:dyDescent="0.15">
      <c r="A141" s="525"/>
      <c r="B141" s="523"/>
      <c r="C141" s="523"/>
      <c r="D141" s="523"/>
      <c r="E141" s="523"/>
      <c r="F141" s="524"/>
      <c r="G141" s="389"/>
      <c r="H141" s="390"/>
      <c r="I141" s="390"/>
      <c r="J141" s="390"/>
      <c r="K141" s="390"/>
      <c r="L141" s="390"/>
      <c r="M141" s="390"/>
      <c r="N141" s="390"/>
      <c r="O141" s="391"/>
      <c r="P141" s="155"/>
      <c r="Q141" s="155"/>
      <c r="R141" s="155"/>
      <c r="S141" s="155"/>
      <c r="T141" s="155"/>
      <c r="U141" s="155"/>
      <c r="V141" s="155"/>
      <c r="W141" s="155"/>
      <c r="X141" s="156"/>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6"/>
      <c r="B142" s="527"/>
      <c r="C142" s="527"/>
      <c r="D142" s="527"/>
      <c r="E142" s="527"/>
      <c r="F142" s="528"/>
      <c r="G142" s="392"/>
      <c r="H142" s="393"/>
      <c r="I142" s="393"/>
      <c r="J142" s="393"/>
      <c r="K142" s="393"/>
      <c r="L142" s="393"/>
      <c r="M142" s="393"/>
      <c r="N142" s="393"/>
      <c r="O142" s="394"/>
      <c r="P142" s="398"/>
      <c r="Q142" s="398"/>
      <c r="R142" s="398"/>
      <c r="S142" s="398"/>
      <c r="T142" s="398"/>
      <c r="U142" s="398"/>
      <c r="V142" s="398"/>
      <c r="W142" s="398"/>
      <c r="X142" s="399"/>
      <c r="Y142" s="238" t="s">
        <v>51</v>
      </c>
      <c r="Z142" s="239"/>
      <c r="AA142" s="267"/>
      <c r="AB142" s="464"/>
      <c r="AC142" s="464"/>
      <c r="AD142" s="464"/>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5"/>
      <c r="B143" s="523"/>
      <c r="C143" s="523"/>
      <c r="D143" s="523"/>
      <c r="E143" s="523"/>
      <c r="F143" s="524"/>
      <c r="G143" s="395"/>
      <c r="H143" s="396"/>
      <c r="I143" s="396"/>
      <c r="J143" s="396"/>
      <c r="K143" s="396"/>
      <c r="L143" s="396"/>
      <c r="M143" s="396"/>
      <c r="N143" s="396"/>
      <c r="O143" s="397"/>
      <c r="P143" s="158"/>
      <c r="Q143" s="158"/>
      <c r="R143" s="158"/>
      <c r="S143" s="158"/>
      <c r="T143" s="158"/>
      <c r="U143" s="158"/>
      <c r="V143" s="158"/>
      <c r="W143" s="158"/>
      <c r="X143" s="159"/>
      <c r="Y143" s="238" t="s">
        <v>13</v>
      </c>
      <c r="Z143" s="239"/>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4"/>
      <c r="B145" s="335"/>
      <c r="C145" s="335"/>
      <c r="D145" s="335"/>
      <c r="E145" s="335"/>
      <c r="F145" s="336"/>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29"/>
      <c r="B149" s="331"/>
      <c r="C149" s="332"/>
      <c r="D149" s="332"/>
      <c r="E149" s="332"/>
      <c r="F149" s="333"/>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29"/>
      <c r="B150" s="334"/>
      <c r="C150" s="335"/>
      <c r="D150" s="335"/>
      <c r="E150" s="335"/>
      <c r="F150" s="336"/>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29"/>
      <c r="B151" s="471" t="s">
        <v>139</v>
      </c>
      <c r="C151" s="472"/>
      <c r="D151" s="472"/>
      <c r="E151" s="472"/>
      <c r="F151" s="473"/>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8" t="s">
        <v>11</v>
      </c>
      <c r="AC151" s="899"/>
      <c r="AD151" s="900"/>
      <c r="AE151" s="430" t="s">
        <v>501</v>
      </c>
      <c r="AF151" s="430"/>
      <c r="AG151" s="430"/>
      <c r="AH151" s="430"/>
      <c r="AI151" s="430" t="s">
        <v>653</v>
      </c>
      <c r="AJ151" s="430"/>
      <c r="AK151" s="430"/>
      <c r="AL151" s="430"/>
      <c r="AM151" s="430" t="s">
        <v>469</v>
      </c>
      <c r="AN151" s="430"/>
      <c r="AO151" s="430"/>
      <c r="AP151" s="430"/>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3"/>
      <c r="AD152" s="504"/>
      <c r="AE152" s="430"/>
      <c r="AF152" s="430"/>
      <c r="AG152" s="430"/>
      <c r="AH152" s="430"/>
      <c r="AI152" s="430"/>
      <c r="AJ152" s="430"/>
      <c r="AK152" s="430"/>
      <c r="AL152" s="430"/>
      <c r="AM152" s="430"/>
      <c r="AN152" s="430"/>
      <c r="AO152" s="430"/>
      <c r="AP152" s="430"/>
      <c r="AQ152" s="512"/>
      <c r="AR152" s="452"/>
      <c r="AS152" s="450" t="s">
        <v>224</v>
      </c>
      <c r="AT152" s="451"/>
      <c r="AU152" s="452"/>
      <c r="AV152" s="452"/>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4"/>
      <c r="H153" s="155"/>
      <c r="I153" s="155"/>
      <c r="J153" s="155"/>
      <c r="K153" s="155"/>
      <c r="L153" s="155"/>
      <c r="M153" s="155"/>
      <c r="N153" s="155"/>
      <c r="O153" s="156"/>
      <c r="P153" s="155"/>
      <c r="Q153" s="465"/>
      <c r="R153" s="465"/>
      <c r="S153" s="465"/>
      <c r="T153" s="465"/>
      <c r="U153" s="465"/>
      <c r="V153" s="465"/>
      <c r="W153" s="465"/>
      <c r="X153" s="466"/>
      <c r="Y153" s="902" t="s">
        <v>58</v>
      </c>
      <c r="Z153" s="903"/>
      <c r="AA153" s="90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5"/>
      <c r="H154" s="398"/>
      <c r="I154" s="398"/>
      <c r="J154" s="398"/>
      <c r="K154" s="398"/>
      <c r="L154" s="398"/>
      <c r="M154" s="398"/>
      <c r="N154" s="398"/>
      <c r="O154" s="399"/>
      <c r="P154" s="467"/>
      <c r="Q154" s="467"/>
      <c r="R154" s="467"/>
      <c r="S154" s="467"/>
      <c r="T154" s="467"/>
      <c r="U154" s="467"/>
      <c r="V154" s="467"/>
      <c r="W154" s="467"/>
      <c r="X154" s="468"/>
      <c r="Y154" s="906" t="s">
        <v>51</v>
      </c>
      <c r="Z154" s="798"/>
      <c r="AA154" s="799"/>
      <c r="AB154" s="464"/>
      <c r="AC154" s="464"/>
      <c r="AD154" s="464"/>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7"/>
      <c r="H155" s="158"/>
      <c r="I155" s="158"/>
      <c r="J155" s="158"/>
      <c r="K155" s="158"/>
      <c r="L155" s="158"/>
      <c r="M155" s="158"/>
      <c r="N155" s="158"/>
      <c r="O155" s="159"/>
      <c r="P155" s="469"/>
      <c r="Q155" s="469"/>
      <c r="R155" s="469"/>
      <c r="S155" s="469"/>
      <c r="T155" s="469"/>
      <c r="U155" s="469"/>
      <c r="V155" s="469"/>
      <c r="W155" s="469"/>
      <c r="X155" s="470"/>
      <c r="Y155" s="906" t="s">
        <v>13</v>
      </c>
      <c r="Z155" s="798"/>
      <c r="AA155" s="799"/>
      <c r="AB155" s="907" t="s">
        <v>14</v>
      </c>
      <c r="AC155" s="907"/>
      <c r="AD155" s="907"/>
      <c r="AE155" s="580"/>
      <c r="AF155" s="581"/>
      <c r="AG155" s="581"/>
      <c r="AH155" s="581"/>
      <c r="AI155" s="580"/>
      <c r="AJ155" s="581"/>
      <c r="AK155" s="581"/>
      <c r="AL155" s="581"/>
      <c r="AM155" s="580"/>
      <c r="AN155" s="581"/>
      <c r="AO155" s="581"/>
      <c r="AP155" s="581"/>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1" t="s">
        <v>139</v>
      </c>
      <c r="C156" s="472"/>
      <c r="D156" s="472"/>
      <c r="E156" s="472"/>
      <c r="F156" s="473"/>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8" t="s">
        <v>11</v>
      </c>
      <c r="AC156" s="899"/>
      <c r="AD156" s="900"/>
      <c r="AE156" s="430" t="s">
        <v>501</v>
      </c>
      <c r="AF156" s="430"/>
      <c r="AG156" s="430"/>
      <c r="AH156" s="430"/>
      <c r="AI156" s="430" t="s">
        <v>653</v>
      </c>
      <c r="AJ156" s="430"/>
      <c r="AK156" s="430"/>
      <c r="AL156" s="430"/>
      <c r="AM156" s="430" t="s">
        <v>469</v>
      </c>
      <c r="AN156" s="430"/>
      <c r="AO156" s="430"/>
      <c r="AP156" s="430"/>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3"/>
      <c r="AD157" s="504"/>
      <c r="AE157" s="430"/>
      <c r="AF157" s="430"/>
      <c r="AG157" s="430"/>
      <c r="AH157" s="430"/>
      <c r="AI157" s="430"/>
      <c r="AJ157" s="430"/>
      <c r="AK157" s="430"/>
      <c r="AL157" s="430"/>
      <c r="AM157" s="430"/>
      <c r="AN157" s="430"/>
      <c r="AO157" s="430"/>
      <c r="AP157" s="430"/>
      <c r="AQ157" s="512"/>
      <c r="AR157" s="452"/>
      <c r="AS157" s="450" t="s">
        <v>224</v>
      </c>
      <c r="AT157" s="451"/>
      <c r="AU157" s="452"/>
      <c r="AV157" s="452"/>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4"/>
      <c r="H158" s="155"/>
      <c r="I158" s="155"/>
      <c r="J158" s="155"/>
      <c r="K158" s="155"/>
      <c r="L158" s="155"/>
      <c r="M158" s="155"/>
      <c r="N158" s="155"/>
      <c r="O158" s="156"/>
      <c r="P158" s="155"/>
      <c r="Q158" s="465"/>
      <c r="R158" s="465"/>
      <c r="S158" s="465"/>
      <c r="T158" s="465"/>
      <c r="U158" s="465"/>
      <c r="V158" s="465"/>
      <c r="W158" s="465"/>
      <c r="X158" s="466"/>
      <c r="Y158" s="902" t="s">
        <v>58</v>
      </c>
      <c r="Z158" s="903"/>
      <c r="AA158" s="90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5"/>
      <c r="H159" s="398"/>
      <c r="I159" s="398"/>
      <c r="J159" s="398"/>
      <c r="K159" s="398"/>
      <c r="L159" s="398"/>
      <c r="M159" s="398"/>
      <c r="N159" s="398"/>
      <c r="O159" s="399"/>
      <c r="P159" s="467"/>
      <c r="Q159" s="467"/>
      <c r="R159" s="467"/>
      <c r="S159" s="467"/>
      <c r="T159" s="467"/>
      <c r="U159" s="467"/>
      <c r="V159" s="467"/>
      <c r="W159" s="467"/>
      <c r="X159" s="468"/>
      <c r="Y159" s="906" t="s">
        <v>51</v>
      </c>
      <c r="Z159" s="798"/>
      <c r="AA159" s="799"/>
      <c r="AB159" s="464"/>
      <c r="AC159" s="464"/>
      <c r="AD159" s="464"/>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7"/>
      <c r="H160" s="158"/>
      <c r="I160" s="158"/>
      <c r="J160" s="158"/>
      <c r="K160" s="158"/>
      <c r="L160" s="158"/>
      <c r="M160" s="158"/>
      <c r="N160" s="158"/>
      <c r="O160" s="159"/>
      <c r="P160" s="469"/>
      <c r="Q160" s="469"/>
      <c r="R160" s="469"/>
      <c r="S160" s="469"/>
      <c r="T160" s="469"/>
      <c r="U160" s="469"/>
      <c r="V160" s="469"/>
      <c r="W160" s="469"/>
      <c r="X160" s="470"/>
      <c r="Y160" s="906" t="s">
        <v>13</v>
      </c>
      <c r="Z160" s="798"/>
      <c r="AA160" s="799"/>
      <c r="AB160" s="907" t="s">
        <v>14</v>
      </c>
      <c r="AC160" s="907"/>
      <c r="AD160" s="907"/>
      <c r="AE160" s="580"/>
      <c r="AF160" s="581"/>
      <c r="AG160" s="581"/>
      <c r="AH160" s="581"/>
      <c r="AI160" s="580"/>
      <c r="AJ160" s="581"/>
      <c r="AK160" s="581"/>
      <c r="AL160" s="581"/>
      <c r="AM160" s="580"/>
      <c r="AN160" s="581"/>
      <c r="AO160" s="581"/>
      <c r="AP160" s="581"/>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1" t="s">
        <v>139</v>
      </c>
      <c r="C161" s="472"/>
      <c r="D161" s="472"/>
      <c r="E161" s="472"/>
      <c r="F161" s="473"/>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8" t="s">
        <v>11</v>
      </c>
      <c r="AC161" s="899"/>
      <c r="AD161" s="900"/>
      <c r="AE161" s="430" t="s">
        <v>501</v>
      </c>
      <c r="AF161" s="430"/>
      <c r="AG161" s="430"/>
      <c r="AH161" s="430"/>
      <c r="AI161" s="430" t="s">
        <v>653</v>
      </c>
      <c r="AJ161" s="430"/>
      <c r="AK161" s="430"/>
      <c r="AL161" s="430"/>
      <c r="AM161" s="430" t="s">
        <v>469</v>
      </c>
      <c r="AN161" s="430"/>
      <c r="AO161" s="430"/>
      <c r="AP161" s="430"/>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3"/>
      <c r="AD162" s="504"/>
      <c r="AE162" s="430"/>
      <c r="AF162" s="430"/>
      <c r="AG162" s="430"/>
      <c r="AH162" s="430"/>
      <c r="AI162" s="430"/>
      <c r="AJ162" s="430"/>
      <c r="AK162" s="430"/>
      <c r="AL162" s="430"/>
      <c r="AM162" s="430"/>
      <c r="AN162" s="430"/>
      <c r="AO162" s="430"/>
      <c r="AP162" s="430"/>
      <c r="AQ162" s="512"/>
      <c r="AR162" s="452"/>
      <c r="AS162" s="450" t="s">
        <v>224</v>
      </c>
      <c r="AT162" s="451"/>
      <c r="AU162" s="452"/>
      <c r="AV162" s="452"/>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4"/>
      <c r="H163" s="155"/>
      <c r="I163" s="155"/>
      <c r="J163" s="155"/>
      <c r="K163" s="155"/>
      <c r="L163" s="155"/>
      <c r="M163" s="155"/>
      <c r="N163" s="155"/>
      <c r="O163" s="156"/>
      <c r="P163" s="155"/>
      <c r="Q163" s="465"/>
      <c r="R163" s="465"/>
      <c r="S163" s="465"/>
      <c r="T163" s="465"/>
      <c r="U163" s="465"/>
      <c r="V163" s="465"/>
      <c r="W163" s="465"/>
      <c r="X163" s="466"/>
      <c r="Y163" s="902" t="s">
        <v>58</v>
      </c>
      <c r="Z163" s="903"/>
      <c r="AA163" s="90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5"/>
      <c r="H164" s="398"/>
      <c r="I164" s="398"/>
      <c r="J164" s="398"/>
      <c r="K164" s="398"/>
      <c r="L164" s="398"/>
      <c r="M164" s="398"/>
      <c r="N164" s="398"/>
      <c r="O164" s="399"/>
      <c r="P164" s="467"/>
      <c r="Q164" s="467"/>
      <c r="R164" s="467"/>
      <c r="S164" s="467"/>
      <c r="T164" s="467"/>
      <c r="U164" s="467"/>
      <c r="V164" s="467"/>
      <c r="W164" s="467"/>
      <c r="X164" s="468"/>
      <c r="Y164" s="906" t="s">
        <v>51</v>
      </c>
      <c r="Z164" s="798"/>
      <c r="AA164" s="799"/>
      <c r="AB164" s="464"/>
      <c r="AC164" s="464"/>
      <c r="AD164" s="464"/>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15">
      <c r="A170" s="477" t="s">
        <v>666</v>
      </c>
      <c r="B170" s="356"/>
      <c r="C170" s="356"/>
      <c r="D170" s="356"/>
      <c r="E170" s="356"/>
      <c r="F170" s="478"/>
      <c r="G170" s="239" t="s">
        <v>667</v>
      </c>
      <c r="H170" s="239"/>
      <c r="I170" s="239"/>
      <c r="J170" s="239"/>
      <c r="K170" s="239"/>
      <c r="L170" s="239"/>
      <c r="M170" s="239"/>
      <c r="N170" s="239"/>
      <c r="O170" s="239"/>
      <c r="P170" s="239"/>
      <c r="Q170" s="239"/>
      <c r="R170" s="239"/>
      <c r="S170" s="239"/>
      <c r="T170" s="239"/>
      <c r="U170" s="239"/>
      <c r="V170" s="239"/>
      <c r="W170" s="239"/>
      <c r="X170" s="267"/>
      <c r="Y170" s="461"/>
      <c r="Z170" s="462"/>
      <c r="AA170" s="463"/>
      <c r="AB170" s="238" t="s">
        <v>11</v>
      </c>
      <c r="AC170" s="239"/>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9"/>
      <c r="B171" s="337"/>
      <c r="C171" s="337"/>
      <c r="D171" s="337"/>
      <c r="E171" s="337"/>
      <c r="F171" s="480"/>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1"/>
      <c r="B172" s="339"/>
      <c r="C172" s="339"/>
      <c r="D172" s="339"/>
      <c r="E172" s="339"/>
      <c r="F172" s="482"/>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7"/>
      <c r="AY172">
        <f>$AY$170</f>
        <v>0</v>
      </c>
    </row>
    <row r="173" spans="1:60" ht="18.75" hidden="1" customHeight="1" x14ac:dyDescent="0.15">
      <c r="A173" s="519" t="s">
        <v>316</v>
      </c>
      <c r="B173" s="520"/>
      <c r="C173" s="520"/>
      <c r="D173" s="520"/>
      <c r="E173" s="520"/>
      <c r="F173" s="521"/>
      <c r="G173" s="493" t="s">
        <v>140</v>
      </c>
      <c r="H173" s="337"/>
      <c r="I173" s="337"/>
      <c r="J173" s="337"/>
      <c r="K173" s="337"/>
      <c r="L173" s="337"/>
      <c r="M173" s="337"/>
      <c r="N173" s="337"/>
      <c r="O173" s="338"/>
      <c r="P173" s="341" t="s">
        <v>56</v>
      </c>
      <c r="Q173" s="337"/>
      <c r="R173" s="337"/>
      <c r="S173" s="337"/>
      <c r="T173" s="337"/>
      <c r="U173" s="337"/>
      <c r="V173" s="337"/>
      <c r="W173" s="337"/>
      <c r="X173" s="338"/>
      <c r="Y173" s="494"/>
      <c r="Z173" s="495"/>
      <c r="AA173" s="496"/>
      <c r="AB173" s="500" t="s">
        <v>11</v>
      </c>
      <c r="AC173" s="501"/>
      <c r="AD173" s="502"/>
      <c r="AE173" s="430" t="s">
        <v>501</v>
      </c>
      <c r="AF173" s="430"/>
      <c r="AG173" s="430"/>
      <c r="AH173" s="430"/>
      <c r="AI173" s="430" t="s">
        <v>653</v>
      </c>
      <c r="AJ173" s="430"/>
      <c r="AK173" s="430"/>
      <c r="AL173" s="430"/>
      <c r="AM173" s="430" t="s">
        <v>469</v>
      </c>
      <c r="AN173" s="430"/>
      <c r="AO173" s="430"/>
      <c r="AP173" s="430"/>
      <c r="AQ173" s="474" t="s">
        <v>223</v>
      </c>
      <c r="AR173" s="475"/>
      <c r="AS173" s="475"/>
      <c r="AT173" s="476"/>
      <c r="AU173" s="337" t="s">
        <v>129</v>
      </c>
      <c r="AV173" s="337"/>
      <c r="AW173" s="337"/>
      <c r="AX173" s="342"/>
      <c r="AY173">
        <f>COUNTA($G$175)</f>
        <v>0</v>
      </c>
    </row>
    <row r="174" spans="1:60" ht="18.75" hidden="1" customHeight="1" x14ac:dyDescent="0.15">
      <c r="A174" s="522"/>
      <c r="B174" s="523"/>
      <c r="C174" s="523"/>
      <c r="D174" s="523"/>
      <c r="E174" s="523"/>
      <c r="F174" s="524"/>
      <c r="G174" s="358"/>
      <c r="H174" s="339"/>
      <c r="I174" s="339"/>
      <c r="J174" s="339"/>
      <c r="K174" s="339"/>
      <c r="L174" s="339"/>
      <c r="M174" s="339"/>
      <c r="N174" s="339"/>
      <c r="O174" s="340"/>
      <c r="P174" s="343"/>
      <c r="Q174" s="339"/>
      <c r="R174" s="339"/>
      <c r="S174" s="339"/>
      <c r="T174" s="339"/>
      <c r="U174" s="339"/>
      <c r="V174" s="339"/>
      <c r="W174" s="339"/>
      <c r="X174" s="340"/>
      <c r="Y174" s="497"/>
      <c r="Z174" s="498"/>
      <c r="AA174" s="499"/>
      <c r="AB174" s="417"/>
      <c r="AC174" s="503"/>
      <c r="AD174" s="504"/>
      <c r="AE174" s="430"/>
      <c r="AF174" s="430"/>
      <c r="AG174" s="430"/>
      <c r="AH174" s="430"/>
      <c r="AI174" s="430"/>
      <c r="AJ174" s="430"/>
      <c r="AK174" s="430"/>
      <c r="AL174" s="430"/>
      <c r="AM174" s="430"/>
      <c r="AN174" s="430"/>
      <c r="AO174" s="430"/>
      <c r="AP174" s="430"/>
      <c r="AQ174" s="448"/>
      <c r="AR174" s="449"/>
      <c r="AS174" s="450" t="s">
        <v>224</v>
      </c>
      <c r="AT174" s="451"/>
      <c r="AU174" s="452"/>
      <c r="AV174" s="452"/>
      <c r="AW174" s="339" t="s">
        <v>170</v>
      </c>
      <c r="AX174" s="344"/>
      <c r="AY174">
        <f t="shared" ref="AY174:AY179" si="7">$AY$173</f>
        <v>0</v>
      </c>
    </row>
    <row r="175" spans="1:60" ht="23.25" hidden="1" customHeight="1" x14ac:dyDescent="0.15">
      <c r="A175" s="525"/>
      <c r="B175" s="523"/>
      <c r="C175" s="523"/>
      <c r="D175" s="523"/>
      <c r="E175" s="523"/>
      <c r="F175" s="524"/>
      <c r="G175" s="389"/>
      <c r="H175" s="390"/>
      <c r="I175" s="390"/>
      <c r="J175" s="390"/>
      <c r="K175" s="390"/>
      <c r="L175" s="390"/>
      <c r="M175" s="390"/>
      <c r="N175" s="390"/>
      <c r="O175" s="391"/>
      <c r="P175" s="155"/>
      <c r="Q175" s="155"/>
      <c r="R175" s="155"/>
      <c r="S175" s="155"/>
      <c r="T175" s="155"/>
      <c r="U175" s="155"/>
      <c r="V175" s="155"/>
      <c r="W175" s="155"/>
      <c r="X175" s="156"/>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6"/>
      <c r="B176" s="527"/>
      <c r="C176" s="527"/>
      <c r="D176" s="527"/>
      <c r="E176" s="527"/>
      <c r="F176" s="528"/>
      <c r="G176" s="392"/>
      <c r="H176" s="393"/>
      <c r="I176" s="393"/>
      <c r="J176" s="393"/>
      <c r="K176" s="393"/>
      <c r="L176" s="393"/>
      <c r="M176" s="393"/>
      <c r="N176" s="393"/>
      <c r="O176" s="394"/>
      <c r="P176" s="398"/>
      <c r="Q176" s="398"/>
      <c r="R176" s="398"/>
      <c r="S176" s="398"/>
      <c r="T176" s="398"/>
      <c r="U176" s="398"/>
      <c r="V176" s="398"/>
      <c r="W176" s="398"/>
      <c r="X176" s="399"/>
      <c r="Y176" s="238" t="s">
        <v>51</v>
      </c>
      <c r="Z176" s="239"/>
      <c r="AA176" s="267"/>
      <c r="AB176" s="464"/>
      <c r="AC176" s="464"/>
      <c r="AD176" s="464"/>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5"/>
      <c r="B177" s="523"/>
      <c r="C177" s="523"/>
      <c r="D177" s="523"/>
      <c r="E177" s="523"/>
      <c r="F177" s="524"/>
      <c r="G177" s="395"/>
      <c r="H177" s="396"/>
      <c r="I177" s="396"/>
      <c r="J177" s="396"/>
      <c r="K177" s="396"/>
      <c r="L177" s="396"/>
      <c r="M177" s="396"/>
      <c r="N177" s="396"/>
      <c r="O177" s="397"/>
      <c r="P177" s="158"/>
      <c r="Q177" s="158"/>
      <c r="R177" s="158"/>
      <c r="S177" s="158"/>
      <c r="T177" s="158"/>
      <c r="U177" s="158"/>
      <c r="V177" s="158"/>
      <c r="W177" s="158"/>
      <c r="X177" s="159"/>
      <c r="Y177" s="238" t="s">
        <v>13</v>
      </c>
      <c r="Z177" s="239"/>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4"/>
      <c r="B179" s="335"/>
      <c r="C179" s="335"/>
      <c r="D179" s="335"/>
      <c r="E179" s="335"/>
      <c r="F179" s="336"/>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29"/>
      <c r="B183" s="331"/>
      <c r="C183" s="332"/>
      <c r="D183" s="332"/>
      <c r="E183" s="332"/>
      <c r="F183" s="333"/>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29"/>
      <c r="B184" s="334"/>
      <c r="C184" s="335"/>
      <c r="D184" s="335"/>
      <c r="E184" s="335"/>
      <c r="F184" s="336"/>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29"/>
      <c r="B185" s="471" t="s">
        <v>139</v>
      </c>
      <c r="C185" s="472"/>
      <c r="D185" s="472"/>
      <c r="E185" s="472"/>
      <c r="F185" s="473"/>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8" t="s">
        <v>11</v>
      </c>
      <c r="AC185" s="899"/>
      <c r="AD185" s="900"/>
      <c r="AE185" s="430" t="s">
        <v>501</v>
      </c>
      <c r="AF185" s="430"/>
      <c r="AG185" s="430"/>
      <c r="AH185" s="430"/>
      <c r="AI185" s="430" t="s">
        <v>653</v>
      </c>
      <c r="AJ185" s="430"/>
      <c r="AK185" s="430"/>
      <c r="AL185" s="430"/>
      <c r="AM185" s="430" t="s">
        <v>469</v>
      </c>
      <c r="AN185" s="430"/>
      <c r="AO185" s="430"/>
      <c r="AP185" s="430"/>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3"/>
      <c r="AD186" s="504"/>
      <c r="AE186" s="430"/>
      <c r="AF186" s="430"/>
      <c r="AG186" s="430"/>
      <c r="AH186" s="430"/>
      <c r="AI186" s="430"/>
      <c r="AJ186" s="430"/>
      <c r="AK186" s="430"/>
      <c r="AL186" s="430"/>
      <c r="AM186" s="430"/>
      <c r="AN186" s="430"/>
      <c r="AO186" s="430"/>
      <c r="AP186" s="430"/>
      <c r="AQ186" s="512"/>
      <c r="AR186" s="452"/>
      <c r="AS186" s="450" t="s">
        <v>224</v>
      </c>
      <c r="AT186" s="451"/>
      <c r="AU186" s="452"/>
      <c r="AV186" s="452"/>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4"/>
      <c r="H187" s="155"/>
      <c r="I187" s="155"/>
      <c r="J187" s="155"/>
      <c r="K187" s="155"/>
      <c r="L187" s="155"/>
      <c r="M187" s="155"/>
      <c r="N187" s="155"/>
      <c r="O187" s="156"/>
      <c r="P187" s="155"/>
      <c r="Q187" s="465"/>
      <c r="R187" s="465"/>
      <c r="S187" s="465"/>
      <c r="T187" s="465"/>
      <c r="U187" s="465"/>
      <c r="V187" s="465"/>
      <c r="W187" s="465"/>
      <c r="X187" s="466"/>
      <c r="Y187" s="902" t="s">
        <v>58</v>
      </c>
      <c r="Z187" s="903"/>
      <c r="AA187" s="90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5"/>
      <c r="H188" s="398"/>
      <c r="I188" s="398"/>
      <c r="J188" s="398"/>
      <c r="K188" s="398"/>
      <c r="L188" s="398"/>
      <c r="M188" s="398"/>
      <c r="N188" s="398"/>
      <c r="O188" s="399"/>
      <c r="P188" s="467"/>
      <c r="Q188" s="467"/>
      <c r="R188" s="467"/>
      <c r="S188" s="467"/>
      <c r="T188" s="467"/>
      <c r="U188" s="467"/>
      <c r="V188" s="467"/>
      <c r="W188" s="467"/>
      <c r="X188" s="468"/>
      <c r="Y188" s="906" t="s">
        <v>51</v>
      </c>
      <c r="Z188" s="798"/>
      <c r="AA188" s="799"/>
      <c r="AB188" s="464"/>
      <c r="AC188" s="464"/>
      <c r="AD188" s="464"/>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7"/>
      <c r="H189" s="158"/>
      <c r="I189" s="158"/>
      <c r="J189" s="158"/>
      <c r="K189" s="158"/>
      <c r="L189" s="158"/>
      <c r="M189" s="158"/>
      <c r="N189" s="158"/>
      <c r="O189" s="159"/>
      <c r="P189" s="469"/>
      <c r="Q189" s="469"/>
      <c r="R189" s="469"/>
      <c r="S189" s="469"/>
      <c r="T189" s="469"/>
      <c r="U189" s="469"/>
      <c r="V189" s="469"/>
      <c r="W189" s="469"/>
      <c r="X189" s="470"/>
      <c r="Y189" s="906" t="s">
        <v>13</v>
      </c>
      <c r="Z189" s="798"/>
      <c r="AA189" s="799"/>
      <c r="AB189" s="907" t="s">
        <v>14</v>
      </c>
      <c r="AC189" s="907"/>
      <c r="AD189" s="907"/>
      <c r="AE189" s="580"/>
      <c r="AF189" s="581"/>
      <c r="AG189" s="581"/>
      <c r="AH189" s="581"/>
      <c r="AI189" s="580"/>
      <c r="AJ189" s="581"/>
      <c r="AK189" s="581"/>
      <c r="AL189" s="581"/>
      <c r="AM189" s="580"/>
      <c r="AN189" s="581"/>
      <c r="AO189" s="581"/>
      <c r="AP189" s="581"/>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1" t="s">
        <v>139</v>
      </c>
      <c r="C190" s="472"/>
      <c r="D190" s="472"/>
      <c r="E190" s="472"/>
      <c r="F190" s="473"/>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8" t="s">
        <v>11</v>
      </c>
      <c r="AC190" s="899"/>
      <c r="AD190" s="900"/>
      <c r="AE190" s="430" t="s">
        <v>501</v>
      </c>
      <c r="AF190" s="430"/>
      <c r="AG190" s="430"/>
      <c r="AH190" s="430"/>
      <c r="AI190" s="430" t="s">
        <v>653</v>
      </c>
      <c r="AJ190" s="430"/>
      <c r="AK190" s="430"/>
      <c r="AL190" s="430"/>
      <c r="AM190" s="430" t="s">
        <v>469</v>
      </c>
      <c r="AN190" s="430"/>
      <c r="AO190" s="430"/>
      <c r="AP190" s="430"/>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3"/>
      <c r="AD191" s="504"/>
      <c r="AE191" s="430"/>
      <c r="AF191" s="430"/>
      <c r="AG191" s="430"/>
      <c r="AH191" s="430"/>
      <c r="AI191" s="430"/>
      <c r="AJ191" s="430"/>
      <c r="AK191" s="430"/>
      <c r="AL191" s="430"/>
      <c r="AM191" s="430"/>
      <c r="AN191" s="430"/>
      <c r="AO191" s="430"/>
      <c r="AP191" s="430"/>
      <c r="AQ191" s="512"/>
      <c r="AR191" s="452"/>
      <c r="AS191" s="450" t="s">
        <v>224</v>
      </c>
      <c r="AT191" s="451"/>
      <c r="AU191" s="452"/>
      <c r="AV191" s="452"/>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4"/>
      <c r="H192" s="155"/>
      <c r="I192" s="155"/>
      <c r="J192" s="155"/>
      <c r="K192" s="155"/>
      <c r="L192" s="155"/>
      <c r="M192" s="155"/>
      <c r="N192" s="155"/>
      <c r="O192" s="156"/>
      <c r="P192" s="155"/>
      <c r="Q192" s="465"/>
      <c r="R192" s="465"/>
      <c r="S192" s="465"/>
      <c r="T192" s="465"/>
      <c r="U192" s="465"/>
      <c r="V192" s="465"/>
      <c r="W192" s="465"/>
      <c r="X192" s="466"/>
      <c r="Y192" s="902" t="s">
        <v>58</v>
      </c>
      <c r="Z192" s="903"/>
      <c r="AA192" s="90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5"/>
      <c r="H193" s="398"/>
      <c r="I193" s="398"/>
      <c r="J193" s="398"/>
      <c r="K193" s="398"/>
      <c r="L193" s="398"/>
      <c r="M193" s="398"/>
      <c r="N193" s="398"/>
      <c r="O193" s="399"/>
      <c r="P193" s="467"/>
      <c r="Q193" s="467"/>
      <c r="R193" s="467"/>
      <c r="S193" s="467"/>
      <c r="T193" s="467"/>
      <c r="U193" s="467"/>
      <c r="V193" s="467"/>
      <c r="W193" s="467"/>
      <c r="X193" s="468"/>
      <c r="Y193" s="906" t="s">
        <v>51</v>
      </c>
      <c r="Z193" s="798"/>
      <c r="AA193" s="799"/>
      <c r="AB193" s="464"/>
      <c r="AC193" s="464"/>
      <c r="AD193" s="464"/>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7"/>
      <c r="H194" s="158"/>
      <c r="I194" s="158"/>
      <c r="J194" s="158"/>
      <c r="K194" s="158"/>
      <c r="L194" s="158"/>
      <c r="M194" s="158"/>
      <c r="N194" s="158"/>
      <c r="O194" s="159"/>
      <c r="P194" s="469"/>
      <c r="Q194" s="469"/>
      <c r="R194" s="469"/>
      <c r="S194" s="469"/>
      <c r="T194" s="469"/>
      <c r="U194" s="469"/>
      <c r="V194" s="469"/>
      <c r="W194" s="469"/>
      <c r="X194" s="470"/>
      <c r="Y194" s="906" t="s">
        <v>13</v>
      </c>
      <c r="Z194" s="798"/>
      <c r="AA194" s="799"/>
      <c r="AB194" s="907" t="s">
        <v>14</v>
      </c>
      <c r="AC194" s="907"/>
      <c r="AD194" s="907"/>
      <c r="AE194" s="580"/>
      <c r="AF194" s="581"/>
      <c r="AG194" s="581"/>
      <c r="AH194" s="581"/>
      <c r="AI194" s="580"/>
      <c r="AJ194" s="581"/>
      <c r="AK194" s="581"/>
      <c r="AL194" s="581"/>
      <c r="AM194" s="580"/>
      <c r="AN194" s="581"/>
      <c r="AO194" s="581"/>
      <c r="AP194" s="581"/>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1" t="s">
        <v>139</v>
      </c>
      <c r="C195" s="472"/>
      <c r="D195" s="472"/>
      <c r="E195" s="472"/>
      <c r="F195" s="473"/>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8" t="s">
        <v>11</v>
      </c>
      <c r="AC195" s="899"/>
      <c r="AD195" s="900"/>
      <c r="AE195" s="430" t="s">
        <v>501</v>
      </c>
      <c r="AF195" s="430"/>
      <c r="AG195" s="430"/>
      <c r="AH195" s="430"/>
      <c r="AI195" s="430" t="s">
        <v>653</v>
      </c>
      <c r="AJ195" s="430"/>
      <c r="AK195" s="430"/>
      <c r="AL195" s="430"/>
      <c r="AM195" s="430" t="s">
        <v>469</v>
      </c>
      <c r="AN195" s="430"/>
      <c r="AO195" s="430"/>
      <c r="AP195" s="430"/>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3"/>
      <c r="AD196" s="504"/>
      <c r="AE196" s="430"/>
      <c r="AF196" s="430"/>
      <c r="AG196" s="430"/>
      <c r="AH196" s="430"/>
      <c r="AI196" s="430"/>
      <c r="AJ196" s="430"/>
      <c r="AK196" s="430"/>
      <c r="AL196" s="430"/>
      <c r="AM196" s="430"/>
      <c r="AN196" s="430"/>
      <c r="AO196" s="430"/>
      <c r="AP196" s="430"/>
      <c r="AQ196" s="512"/>
      <c r="AR196" s="452"/>
      <c r="AS196" s="450" t="s">
        <v>224</v>
      </c>
      <c r="AT196" s="451"/>
      <c r="AU196" s="452"/>
      <c r="AV196" s="452"/>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4"/>
      <c r="H197" s="155"/>
      <c r="I197" s="155"/>
      <c r="J197" s="155"/>
      <c r="K197" s="155"/>
      <c r="L197" s="155"/>
      <c r="M197" s="155"/>
      <c r="N197" s="155"/>
      <c r="O197" s="156"/>
      <c r="P197" s="155"/>
      <c r="Q197" s="465"/>
      <c r="R197" s="465"/>
      <c r="S197" s="465"/>
      <c r="T197" s="465"/>
      <c r="U197" s="465"/>
      <c r="V197" s="465"/>
      <c r="W197" s="465"/>
      <c r="X197" s="466"/>
      <c r="Y197" s="902" t="s">
        <v>58</v>
      </c>
      <c r="Z197" s="903"/>
      <c r="AA197" s="90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5"/>
      <c r="H198" s="398"/>
      <c r="I198" s="398"/>
      <c r="J198" s="398"/>
      <c r="K198" s="398"/>
      <c r="L198" s="398"/>
      <c r="M198" s="398"/>
      <c r="N198" s="398"/>
      <c r="O198" s="399"/>
      <c r="P198" s="467"/>
      <c r="Q198" s="467"/>
      <c r="R198" s="467"/>
      <c r="S198" s="467"/>
      <c r="T198" s="467"/>
      <c r="U198" s="467"/>
      <c r="V198" s="467"/>
      <c r="W198" s="467"/>
      <c r="X198" s="468"/>
      <c r="Y198" s="906" t="s">
        <v>51</v>
      </c>
      <c r="Z198" s="798"/>
      <c r="AA198" s="799"/>
      <c r="AB198" s="464"/>
      <c r="AC198" s="464"/>
      <c r="AD198" s="464"/>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 t="shared" si="9"/>
        <v>0</v>
      </c>
      <c r="AZ199" s="10"/>
      <c r="BA199" s="10"/>
      <c r="BB199" s="10"/>
      <c r="BC199" s="10"/>
      <c r="BD199" s="10"/>
      <c r="BE199" s="10"/>
      <c r="BF199" s="10"/>
      <c r="BG199" s="10"/>
      <c r="BH199" s="10"/>
    </row>
    <row r="200" spans="1:60" ht="18.75" hidden="1" customHeight="1" x14ac:dyDescent="0.15">
      <c r="A200" s="597" t="s">
        <v>317</v>
      </c>
      <c r="B200" s="598"/>
      <c r="C200" s="598"/>
      <c r="D200" s="598"/>
      <c r="E200" s="598"/>
      <c r="F200" s="599"/>
      <c r="G200" s="563"/>
      <c r="H200" s="565" t="s">
        <v>140</v>
      </c>
      <c r="I200" s="565"/>
      <c r="J200" s="565"/>
      <c r="K200" s="565"/>
      <c r="L200" s="565"/>
      <c r="M200" s="565"/>
      <c r="N200" s="565"/>
      <c r="O200" s="566"/>
      <c r="P200" s="568" t="s">
        <v>56</v>
      </c>
      <c r="Q200" s="565"/>
      <c r="R200" s="565"/>
      <c r="S200" s="565"/>
      <c r="T200" s="565"/>
      <c r="U200" s="565"/>
      <c r="V200" s="566"/>
      <c r="W200" s="570" t="s">
        <v>313</v>
      </c>
      <c r="X200" s="571"/>
      <c r="Y200" s="574"/>
      <c r="Z200" s="574"/>
      <c r="AA200" s="575"/>
      <c r="AB200" s="568" t="s">
        <v>11</v>
      </c>
      <c r="AC200" s="565"/>
      <c r="AD200" s="566"/>
      <c r="AE200" s="430" t="s">
        <v>501</v>
      </c>
      <c r="AF200" s="430"/>
      <c r="AG200" s="430"/>
      <c r="AH200" s="430"/>
      <c r="AI200" s="430" t="s">
        <v>653</v>
      </c>
      <c r="AJ200" s="430"/>
      <c r="AK200" s="430"/>
      <c r="AL200" s="430"/>
      <c r="AM200" s="430" t="s">
        <v>469</v>
      </c>
      <c r="AN200" s="430"/>
      <c r="AO200" s="430"/>
      <c r="AP200" s="430"/>
      <c r="AQ200" s="507" t="s">
        <v>223</v>
      </c>
      <c r="AR200" s="508"/>
      <c r="AS200" s="508"/>
      <c r="AT200" s="509"/>
      <c r="AU200" s="559" t="s">
        <v>129</v>
      </c>
      <c r="AV200" s="559"/>
      <c r="AW200" s="559"/>
      <c r="AX200" s="560"/>
      <c r="AY200">
        <f>COUNTA($H$202)</f>
        <v>0</v>
      </c>
    </row>
    <row r="201" spans="1:60" ht="18.75" hidden="1" customHeight="1" x14ac:dyDescent="0.15">
      <c r="A201" s="582"/>
      <c r="B201" s="583"/>
      <c r="C201" s="583"/>
      <c r="D201" s="583"/>
      <c r="E201" s="583"/>
      <c r="F201" s="584"/>
      <c r="G201" s="564"/>
      <c r="H201" s="561"/>
      <c r="I201" s="561"/>
      <c r="J201" s="561"/>
      <c r="K201" s="561"/>
      <c r="L201" s="561"/>
      <c r="M201" s="561"/>
      <c r="N201" s="561"/>
      <c r="O201" s="567"/>
      <c r="P201" s="569"/>
      <c r="Q201" s="561"/>
      <c r="R201" s="561"/>
      <c r="S201" s="561"/>
      <c r="T201" s="561"/>
      <c r="U201" s="561"/>
      <c r="V201" s="567"/>
      <c r="W201" s="572"/>
      <c r="X201" s="573"/>
      <c r="Y201" s="576"/>
      <c r="Z201" s="576"/>
      <c r="AA201" s="577"/>
      <c r="AB201" s="569"/>
      <c r="AC201" s="561"/>
      <c r="AD201" s="567"/>
      <c r="AE201" s="430"/>
      <c r="AF201" s="430"/>
      <c r="AG201" s="430"/>
      <c r="AH201" s="430"/>
      <c r="AI201" s="430"/>
      <c r="AJ201" s="430"/>
      <c r="AK201" s="430"/>
      <c r="AL201" s="430"/>
      <c r="AM201" s="430"/>
      <c r="AN201" s="430"/>
      <c r="AO201" s="430"/>
      <c r="AP201" s="430"/>
      <c r="AQ201" s="448"/>
      <c r="AR201" s="449"/>
      <c r="AS201" s="450" t="s">
        <v>224</v>
      </c>
      <c r="AT201" s="451"/>
      <c r="AU201" s="452"/>
      <c r="AV201" s="452"/>
      <c r="AW201" s="561" t="s">
        <v>170</v>
      </c>
      <c r="AX201" s="562"/>
      <c r="AY201">
        <f t="shared" ref="AY201:AY207" si="10">$AY$200</f>
        <v>0</v>
      </c>
    </row>
    <row r="202" spans="1:60" ht="23.25" hidden="1" customHeight="1" x14ac:dyDescent="0.15">
      <c r="A202" s="582"/>
      <c r="B202" s="583"/>
      <c r="C202" s="583"/>
      <c r="D202" s="583"/>
      <c r="E202" s="583"/>
      <c r="F202" s="584"/>
      <c r="G202" s="541" t="s">
        <v>225</v>
      </c>
      <c r="H202" s="544"/>
      <c r="I202" s="545"/>
      <c r="J202" s="545"/>
      <c r="K202" s="545"/>
      <c r="L202" s="545"/>
      <c r="M202" s="545"/>
      <c r="N202" s="545"/>
      <c r="O202" s="546"/>
      <c r="P202" s="544"/>
      <c r="Q202" s="545"/>
      <c r="R202" s="545"/>
      <c r="S202" s="545"/>
      <c r="T202" s="545"/>
      <c r="U202" s="545"/>
      <c r="V202" s="546"/>
      <c r="W202" s="550"/>
      <c r="X202" s="551"/>
      <c r="Y202" s="556" t="s">
        <v>12</v>
      </c>
      <c r="Z202" s="556"/>
      <c r="AA202" s="557"/>
      <c r="AB202" s="558" t="s">
        <v>334</v>
      </c>
      <c r="AC202" s="558"/>
      <c r="AD202" s="558"/>
      <c r="AE202" s="404"/>
      <c r="AF202" s="387"/>
      <c r="AG202" s="387"/>
      <c r="AH202" s="387"/>
      <c r="AI202" s="404"/>
      <c r="AJ202" s="387"/>
      <c r="AK202" s="387"/>
      <c r="AL202" s="387"/>
      <c r="AM202" s="404"/>
      <c r="AN202" s="387"/>
      <c r="AO202" s="387"/>
      <c r="AP202" s="387"/>
      <c r="AQ202" s="404"/>
      <c r="AR202" s="387"/>
      <c r="AS202" s="387"/>
      <c r="AT202" s="578"/>
      <c r="AU202" s="387"/>
      <c r="AV202" s="387"/>
      <c r="AW202" s="387"/>
      <c r="AX202" s="388"/>
      <c r="AY202">
        <f t="shared" si="10"/>
        <v>0</v>
      </c>
    </row>
    <row r="203" spans="1:60" ht="23.25" hidden="1" customHeight="1" x14ac:dyDescent="0.15">
      <c r="A203" s="582"/>
      <c r="B203" s="583"/>
      <c r="C203" s="583"/>
      <c r="D203" s="583"/>
      <c r="E203" s="583"/>
      <c r="F203" s="584"/>
      <c r="G203" s="542"/>
      <c r="H203" s="547"/>
      <c r="I203" s="548"/>
      <c r="J203" s="548"/>
      <c r="K203" s="548"/>
      <c r="L203" s="548"/>
      <c r="M203" s="548"/>
      <c r="N203" s="548"/>
      <c r="O203" s="549"/>
      <c r="P203" s="547"/>
      <c r="Q203" s="548"/>
      <c r="R203" s="548"/>
      <c r="S203" s="548"/>
      <c r="T203" s="548"/>
      <c r="U203" s="548"/>
      <c r="V203" s="549"/>
      <c r="W203" s="552"/>
      <c r="X203" s="553"/>
      <c r="Y203" s="290" t="s">
        <v>51</v>
      </c>
      <c r="Z203" s="290"/>
      <c r="AA203" s="322"/>
      <c r="AB203" s="601" t="s">
        <v>334</v>
      </c>
      <c r="AC203" s="601"/>
      <c r="AD203" s="601"/>
      <c r="AE203" s="404"/>
      <c r="AF203" s="387"/>
      <c r="AG203" s="387"/>
      <c r="AH203" s="387"/>
      <c r="AI203" s="404"/>
      <c r="AJ203" s="387"/>
      <c r="AK203" s="387"/>
      <c r="AL203" s="387"/>
      <c r="AM203" s="404"/>
      <c r="AN203" s="387"/>
      <c r="AO203" s="387"/>
      <c r="AP203" s="387"/>
      <c r="AQ203" s="404"/>
      <c r="AR203" s="387"/>
      <c r="AS203" s="387"/>
      <c r="AT203" s="578"/>
      <c r="AU203" s="387"/>
      <c r="AV203" s="387"/>
      <c r="AW203" s="387"/>
      <c r="AX203" s="388"/>
      <c r="AY203">
        <f t="shared" si="10"/>
        <v>0</v>
      </c>
    </row>
    <row r="204" spans="1:60" ht="23.25" hidden="1" customHeight="1" x14ac:dyDescent="0.15">
      <c r="A204" s="582"/>
      <c r="B204" s="583"/>
      <c r="C204" s="583"/>
      <c r="D204" s="583"/>
      <c r="E204" s="583"/>
      <c r="F204" s="584"/>
      <c r="G204" s="543"/>
      <c r="H204" s="547"/>
      <c r="I204" s="548"/>
      <c r="J204" s="548"/>
      <c r="K204" s="548"/>
      <c r="L204" s="548"/>
      <c r="M204" s="548"/>
      <c r="N204" s="548"/>
      <c r="O204" s="549"/>
      <c r="P204" s="547"/>
      <c r="Q204" s="548"/>
      <c r="R204" s="548"/>
      <c r="S204" s="548"/>
      <c r="T204" s="548"/>
      <c r="U204" s="548"/>
      <c r="V204" s="549"/>
      <c r="W204" s="554"/>
      <c r="X204" s="555"/>
      <c r="Y204" s="290" t="s">
        <v>13</v>
      </c>
      <c r="Z204" s="290"/>
      <c r="AA204" s="322"/>
      <c r="AB204" s="579" t="s">
        <v>335</v>
      </c>
      <c r="AC204" s="579"/>
      <c r="AD204" s="579"/>
      <c r="AE204" s="580"/>
      <c r="AF204" s="581"/>
      <c r="AG204" s="581"/>
      <c r="AH204" s="581"/>
      <c r="AI204" s="580"/>
      <c r="AJ204" s="581"/>
      <c r="AK204" s="581"/>
      <c r="AL204" s="581"/>
      <c r="AM204" s="580"/>
      <c r="AN204" s="581"/>
      <c r="AO204" s="581"/>
      <c r="AP204" s="581"/>
      <c r="AQ204" s="404"/>
      <c r="AR204" s="387"/>
      <c r="AS204" s="387"/>
      <c r="AT204" s="578"/>
      <c r="AU204" s="387"/>
      <c r="AV204" s="387"/>
      <c r="AW204" s="387"/>
      <c r="AX204" s="388"/>
      <c r="AY204">
        <f t="shared" si="10"/>
        <v>0</v>
      </c>
    </row>
    <row r="205" spans="1:60" ht="23.25" hidden="1" customHeight="1" x14ac:dyDescent="0.15">
      <c r="A205" s="582" t="s">
        <v>321</v>
      </c>
      <c r="B205" s="583"/>
      <c r="C205" s="583"/>
      <c r="D205" s="583"/>
      <c r="E205" s="583"/>
      <c r="F205" s="584"/>
      <c r="G205" s="542" t="s">
        <v>226</v>
      </c>
      <c r="H205" s="588"/>
      <c r="I205" s="588"/>
      <c r="J205" s="588"/>
      <c r="K205" s="588"/>
      <c r="L205" s="588"/>
      <c r="M205" s="588"/>
      <c r="N205" s="588"/>
      <c r="O205" s="588"/>
      <c r="P205" s="588"/>
      <c r="Q205" s="588"/>
      <c r="R205" s="588"/>
      <c r="S205" s="588"/>
      <c r="T205" s="588"/>
      <c r="U205" s="588"/>
      <c r="V205" s="588"/>
      <c r="W205" s="591" t="s">
        <v>333</v>
      </c>
      <c r="X205" s="592"/>
      <c r="Y205" s="556" t="s">
        <v>12</v>
      </c>
      <c r="Z205" s="556"/>
      <c r="AA205" s="557"/>
      <c r="AB205" s="558" t="s">
        <v>334</v>
      </c>
      <c r="AC205" s="558"/>
      <c r="AD205" s="558"/>
      <c r="AE205" s="404"/>
      <c r="AF205" s="387"/>
      <c r="AG205" s="387"/>
      <c r="AH205" s="387"/>
      <c r="AI205" s="404"/>
      <c r="AJ205" s="387"/>
      <c r="AK205" s="387"/>
      <c r="AL205" s="387"/>
      <c r="AM205" s="404"/>
      <c r="AN205" s="387"/>
      <c r="AO205" s="387"/>
      <c r="AP205" s="387"/>
      <c r="AQ205" s="404"/>
      <c r="AR205" s="387"/>
      <c r="AS205" s="387"/>
      <c r="AT205" s="578"/>
      <c r="AU205" s="387"/>
      <c r="AV205" s="387"/>
      <c r="AW205" s="387"/>
      <c r="AX205" s="388"/>
      <c r="AY205">
        <f t="shared" si="10"/>
        <v>0</v>
      </c>
    </row>
    <row r="206" spans="1:60" ht="23.25" hidden="1" customHeight="1" x14ac:dyDescent="0.15">
      <c r="A206" s="582"/>
      <c r="B206" s="583"/>
      <c r="C206" s="583"/>
      <c r="D206" s="583"/>
      <c r="E206" s="583"/>
      <c r="F206" s="584"/>
      <c r="G206" s="542"/>
      <c r="H206" s="589"/>
      <c r="I206" s="589"/>
      <c r="J206" s="589"/>
      <c r="K206" s="589"/>
      <c r="L206" s="589"/>
      <c r="M206" s="589"/>
      <c r="N206" s="589"/>
      <c r="O206" s="589"/>
      <c r="P206" s="589"/>
      <c r="Q206" s="589"/>
      <c r="R206" s="589"/>
      <c r="S206" s="589"/>
      <c r="T206" s="589"/>
      <c r="U206" s="589"/>
      <c r="V206" s="589"/>
      <c r="W206" s="593"/>
      <c r="X206" s="594"/>
      <c r="Y206" s="290" t="s">
        <v>51</v>
      </c>
      <c r="Z206" s="290"/>
      <c r="AA206" s="322"/>
      <c r="AB206" s="601" t="s">
        <v>334</v>
      </c>
      <c r="AC206" s="601"/>
      <c r="AD206" s="601"/>
      <c r="AE206" s="404"/>
      <c r="AF206" s="387"/>
      <c r="AG206" s="387"/>
      <c r="AH206" s="387"/>
      <c r="AI206" s="404"/>
      <c r="AJ206" s="387"/>
      <c r="AK206" s="387"/>
      <c r="AL206" s="387"/>
      <c r="AM206" s="404"/>
      <c r="AN206" s="387"/>
      <c r="AO206" s="387"/>
      <c r="AP206" s="387"/>
      <c r="AQ206" s="404"/>
      <c r="AR206" s="387"/>
      <c r="AS206" s="387"/>
      <c r="AT206" s="578"/>
      <c r="AU206" s="387"/>
      <c r="AV206" s="387"/>
      <c r="AW206" s="387"/>
      <c r="AX206" s="388"/>
      <c r="AY206">
        <f t="shared" si="10"/>
        <v>0</v>
      </c>
    </row>
    <row r="207" spans="1:60" ht="23.25" hidden="1" customHeight="1" x14ac:dyDescent="0.15">
      <c r="A207" s="585"/>
      <c r="B207" s="586"/>
      <c r="C207" s="586"/>
      <c r="D207" s="586"/>
      <c r="E207" s="586"/>
      <c r="F207" s="587"/>
      <c r="G207" s="542"/>
      <c r="H207" s="590"/>
      <c r="I207" s="590"/>
      <c r="J207" s="590"/>
      <c r="K207" s="590"/>
      <c r="L207" s="590"/>
      <c r="M207" s="590"/>
      <c r="N207" s="590"/>
      <c r="O207" s="590"/>
      <c r="P207" s="590"/>
      <c r="Q207" s="590"/>
      <c r="R207" s="590"/>
      <c r="S207" s="590"/>
      <c r="T207" s="590"/>
      <c r="U207" s="590"/>
      <c r="V207" s="590"/>
      <c r="W207" s="595"/>
      <c r="X207" s="596"/>
      <c r="Y207" s="290" t="s">
        <v>13</v>
      </c>
      <c r="Z207" s="290"/>
      <c r="AA207" s="322"/>
      <c r="AB207" s="579" t="s">
        <v>335</v>
      </c>
      <c r="AC207" s="579"/>
      <c r="AD207" s="579"/>
      <c r="AE207" s="580"/>
      <c r="AF207" s="581"/>
      <c r="AG207" s="581"/>
      <c r="AH207" s="581"/>
      <c r="AI207" s="580"/>
      <c r="AJ207" s="581"/>
      <c r="AK207" s="581"/>
      <c r="AL207" s="581"/>
      <c r="AM207" s="580"/>
      <c r="AN207" s="581"/>
      <c r="AO207" s="581"/>
      <c r="AP207" s="600"/>
      <c r="AQ207" s="404"/>
      <c r="AR207" s="387"/>
      <c r="AS207" s="387"/>
      <c r="AT207" s="578"/>
      <c r="AU207" s="387"/>
      <c r="AV207" s="387"/>
      <c r="AW207" s="387"/>
      <c r="AX207" s="388"/>
      <c r="AY207">
        <f t="shared" si="10"/>
        <v>0</v>
      </c>
    </row>
    <row r="208" spans="1:60" ht="18.75" hidden="1" customHeight="1" x14ac:dyDescent="0.15">
      <c r="A208" s="606" t="s">
        <v>317</v>
      </c>
      <c r="B208" s="607"/>
      <c r="C208" s="607"/>
      <c r="D208" s="607"/>
      <c r="E208" s="607"/>
      <c r="F208" s="608"/>
      <c r="G208" s="609"/>
      <c r="H208" s="508" t="s">
        <v>140</v>
      </c>
      <c r="I208" s="508"/>
      <c r="J208" s="508"/>
      <c r="K208" s="508"/>
      <c r="L208" s="508"/>
      <c r="M208" s="508"/>
      <c r="N208" s="508"/>
      <c r="O208" s="509"/>
      <c r="P208" s="507" t="s">
        <v>56</v>
      </c>
      <c r="Q208" s="508"/>
      <c r="R208" s="508"/>
      <c r="S208" s="508"/>
      <c r="T208" s="508"/>
      <c r="U208" s="508"/>
      <c r="V208" s="508"/>
      <c r="W208" s="508"/>
      <c r="X208" s="509"/>
      <c r="Y208" s="612"/>
      <c r="Z208" s="613"/>
      <c r="AA208" s="614"/>
      <c r="AB208" s="359" t="s">
        <v>11</v>
      </c>
      <c r="AC208" s="356"/>
      <c r="AD208" s="357"/>
      <c r="AE208" s="152" t="s">
        <v>501</v>
      </c>
      <c r="AF208" s="152"/>
      <c r="AG208" s="152"/>
      <c r="AH208" s="152"/>
      <c r="AI208" s="430" t="s">
        <v>653</v>
      </c>
      <c r="AJ208" s="430"/>
      <c r="AK208" s="430"/>
      <c r="AL208" s="430"/>
      <c r="AM208" s="430" t="s">
        <v>469</v>
      </c>
      <c r="AN208" s="430"/>
      <c r="AO208" s="430"/>
      <c r="AP208" s="430"/>
      <c r="AQ208" s="507" t="s">
        <v>223</v>
      </c>
      <c r="AR208" s="508"/>
      <c r="AS208" s="508"/>
      <c r="AT208" s="509"/>
      <c r="AU208" s="602" t="s">
        <v>129</v>
      </c>
      <c r="AV208" s="603"/>
      <c r="AW208" s="603"/>
      <c r="AX208" s="604"/>
      <c r="AY208">
        <f>COUNTA($H$210)</f>
        <v>0</v>
      </c>
    </row>
    <row r="209" spans="1:51" ht="18.75" hidden="1" customHeight="1" x14ac:dyDescent="0.15">
      <c r="A209" s="582"/>
      <c r="B209" s="583"/>
      <c r="C209" s="583"/>
      <c r="D209" s="583"/>
      <c r="E209" s="583"/>
      <c r="F209" s="584"/>
      <c r="G209" s="610"/>
      <c r="H209" s="450"/>
      <c r="I209" s="450"/>
      <c r="J209" s="450"/>
      <c r="K209" s="450"/>
      <c r="L209" s="450"/>
      <c r="M209" s="450"/>
      <c r="N209" s="450"/>
      <c r="O209" s="451"/>
      <c r="P209" s="611"/>
      <c r="Q209" s="450"/>
      <c r="R209" s="450"/>
      <c r="S209" s="450"/>
      <c r="T209" s="450"/>
      <c r="U209" s="450"/>
      <c r="V209" s="450"/>
      <c r="W209" s="450"/>
      <c r="X209" s="451"/>
      <c r="Y209" s="615"/>
      <c r="Z209" s="616"/>
      <c r="AA209" s="617"/>
      <c r="AB209" s="343"/>
      <c r="AC209" s="339"/>
      <c r="AD209" s="340"/>
      <c r="AE209" s="152"/>
      <c r="AF209" s="152"/>
      <c r="AG209" s="152"/>
      <c r="AH209" s="152"/>
      <c r="AI209" s="430"/>
      <c r="AJ209" s="430"/>
      <c r="AK209" s="430"/>
      <c r="AL209" s="430"/>
      <c r="AM209" s="430"/>
      <c r="AN209" s="430"/>
      <c r="AO209" s="430"/>
      <c r="AP209" s="430"/>
      <c r="AQ209" s="448"/>
      <c r="AR209" s="449"/>
      <c r="AS209" s="450" t="s">
        <v>224</v>
      </c>
      <c r="AT209" s="451"/>
      <c r="AU209" s="448"/>
      <c r="AV209" s="449"/>
      <c r="AW209" s="450" t="s">
        <v>170</v>
      </c>
      <c r="AX209" s="605"/>
      <c r="AY209">
        <f>$AY$208</f>
        <v>0</v>
      </c>
    </row>
    <row r="210" spans="1:51" ht="23.25" hidden="1" customHeight="1" x14ac:dyDescent="0.15">
      <c r="A210" s="582"/>
      <c r="B210" s="583"/>
      <c r="C210" s="583"/>
      <c r="D210" s="583"/>
      <c r="E210" s="583"/>
      <c r="F210" s="584"/>
      <c r="G210" s="618" t="s">
        <v>225</v>
      </c>
      <c r="H210" s="155"/>
      <c r="I210" s="155"/>
      <c r="J210" s="155"/>
      <c r="K210" s="155"/>
      <c r="L210" s="155"/>
      <c r="M210" s="155"/>
      <c r="N210" s="155"/>
      <c r="O210" s="156"/>
      <c r="P210" s="155"/>
      <c r="Q210" s="155"/>
      <c r="R210" s="155"/>
      <c r="S210" s="155"/>
      <c r="T210" s="155"/>
      <c r="U210" s="155"/>
      <c r="V210" s="155"/>
      <c r="W210" s="155"/>
      <c r="X210" s="156"/>
      <c r="Y210" s="621" t="s">
        <v>12</v>
      </c>
      <c r="Z210" s="622"/>
      <c r="AA210" s="623"/>
      <c r="AB210" s="631"/>
      <c r="AC210" s="631"/>
      <c r="AD210" s="631"/>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2"/>
      <c r="B211" s="583"/>
      <c r="C211" s="583"/>
      <c r="D211" s="583"/>
      <c r="E211" s="583"/>
      <c r="F211" s="584"/>
      <c r="G211" s="619"/>
      <c r="H211" s="398"/>
      <c r="I211" s="398"/>
      <c r="J211" s="398"/>
      <c r="K211" s="398"/>
      <c r="L211" s="398"/>
      <c r="M211" s="398"/>
      <c r="N211" s="398"/>
      <c r="O211" s="399"/>
      <c r="P211" s="398"/>
      <c r="Q211" s="398"/>
      <c r="R211" s="398"/>
      <c r="S211" s="398"/>
      <c r="T211" s="398"/>
      <c r="U211" s="398"/>
      <c r="V211" s="398"/>
      <c r="W211" s="398"/>
      <c r="X211" s="399"/>
      <c r="Y211" s="627" t="s">
        <v>51</v>
      </c>
      <c r="Z211" s="628"/>
      <c r="AA211" s="629"/>
      <c r="AB211" s="630"/>
      <c r="AC211" s="630"/>
      <c r="AD211" s="630"/>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2"/>
      <c r="B212" s="583"/>
      <c r="C212" s="583"/>
      <c r="D212" s="583"/>
      <c r="E212" s="583"/>
      <c r="F212" s="584"/>
      <c r="G212" s="620"/>
      <c r="H212" s="158"/>
      <c r="I212" s="158"/>
      <c r="J212" s="158"/>
      <c r="K212" s="158"/>
      <c r="L212" s="158"/>
      <c r="M212" s="158"/>
      <c r="N212" s="158"/>
      <c r="O212" s="159"/>
      <c r="P212" s="398"/>
      <c r="Q212" s="398"/>
      <c r="R212" s="398"/>
      <c r="S212" s="398"/>
      <c r="T212" s="398"/>
      <c r="U212" s="398"/>
      <c r="V212" s="398"/>
      <c r="W212" s="398"/>
      <c r="X212" s="399"/>
      <c r="Y212" s="507" t="s">
        <v>13</v>
      </c>
      <c r="Z212" s="508"/>
      <c r="AA212" s="509"/>
      <c r="AB212" s="624" t="s">
        <v>14</v>
      </c>
      <c r="AC212" s="624"/>
      <c r="AD212" s="624"/>
      <c r="AE212" s="625"/>
      <c r="AF212" s="626"/>
      <c r="AG212" s="626"/>
      <c r="AH212" s="626"/>
      <c r="AI212" s="625"/>
      <c r="AJ212" s="626"/>
      <c r="AK212" s="626"/>
      <c r="AL212" s="626"/>
      <c r="AM212" s="625"/>
      <c r="AN212" s="626"/>
      <c r="AO212" s="626"/>
      <c r="AP212" s="626"/>
      <c r="AQ212" s="406"/>
      <c r="AR212" s="407"/>
      <c r="AS212" s="407"/>
      <c r="AT212" s="408"/>
      <c r="AU212" s="387"/>
      <c r="AV212" s="387"/>
      <c r="AW212" s="387"/>
      <c r="AX212" s="388"/>
      <c r="AY212">
        <f>$AY$208</f>
        <v>0</v>
      </c>
    </row>
    <row r="213" spans="1:51" ht="69.75" hidden="1" customHeight="1" x14ac:dyDescent="0.15">
      <c r="A213" s="661" t="s">
        <v>347</v>
      </c>
      <c r="B213" s="662"/>
      <c r="C213" s="662"/>
      <c r="D213" s="662"/>
      <c r="E213" s="586" t="s">
        <v>305</v>
      </c>
      <c r="F213" s="587"/>
      <c r="G213" s="97" t="s">
        <v>226</v>
      </c>
      <c r="H213" s="632"/>
      <c r="I213" s="633"/>
      <c r="J213" s="633"/>
      <c r="K213" s="633"/>
      <c r="L213" s="633"/>
      <c r="M213" s="633"/>
      <c r="N213" s="633"/>
      <c r="O213" s="663"/>
      <c r="P213" s="664"/>
      <c r="Q213" s="664"/>
      <c r="R213" s="664"/>
      <c r="S213" s="664"/>
      <c r="T213" s="664"/>
      <c r="U213" s="664"/>
      <c r="V213" s="664"/>
      <c r="W213" s="664"/>
      <c r="X213" s="664"/>
      <c r="Y213" s="665"/>
      <c r="Z213" s="665"/>
      <c r="AA213" s="665"/>
      <c r="AB213" s="665"/>
      <c r="AC213" s="665"/>
      <c r="AD213" s="665"/>
      <c r="AE213" s="665"/>
      <c r="AF213" s="665"/>
      <c r="AG213" s="665"/>
      <c r="AH213" s="665"/>
      <c r="AI213" s="665"/>
      <c r="AJ213" s="665"/>
      <c r="AK213" s="665"/>
      <c r="AL213" s="665"/>
      <c r="AM213" s="665"/>
      <c r="AN213" s="665"/>
      <c r="AO213" s="665"/>
      <c r="AP213" s="665"/>
      <c r="AQ213" s="665"/>
      <c r="AR213" s="665"/>
      <c r="AS213" s="665"/>
      <c r="AT213" s="665"/>
      <c r="AU213" s="665"/>
      <c r="AV213" s="665"/>
      <c r="AW213" s="665"/>
      <c r="AX213" s="666"/>
      <c r="AY213">
        <f>$AY$208</f>
        <v>0</v>
      </c>
    </row>
    <row r="214" spans="1:51" ht="18.75" hidden="1" customHeight="1" thickBot="1" x14ac:dyDescent="0.2">
      <c r="A214" s="519" t="s">
        <v>661</v>
      </c>
      <c r="B214" s="676"/>
      <c r="C214" s="676"/>
      <c r="D214" s="676"/>
      <c r="E214" s="676"/>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7" t="s">
        <v>312</v>
      </c>
      <c r="AP214" s="678"/>
      <c r="AQ214" s="678"/>
      <c r="AR214" s="96" t="s">
        <v>311</v>
      </c>
      <c r="AS214" s="677"/>
      <c r="AT214" s="678"/>
      <c r="AU214" s="678"/>
      <c r="AV214" s="678"/>
      <c r="AW214" s="678"/>
      <c r="AX214" s="679"/>
      <c r="AY214">
        <f>COUNTIF($AR$214,"☑")</f>
        <v>0</v>
      </c>
    </row>
    <row r="215" spans="1:51" ht="37.5" customHeight="1" x14ac:dyDescent="0.15">
      <c r="A215" s="667" t="s">
        <v>367</v>
      </c>
      <c r="B215" s="668"/>
      <c r="C215" s="670" t="s">
        <v>227</v>
      </c>
      <c r="D215" s="668"/>
      <c r="E215" s="671" t="s">
        <v>243</v>
      </c>
      <c r="F215" s="672"/>
      <c r="G215" s="673" t="s">
        <v>752</v>
      </c>
      <c r="H215" s="674"/>
      <c r="I215" s="674"/>
      <c r="J215" s="674"/>
      <c r="K215" s="674"/>
      <c r="L215" s="674"/>
      <c r="M215" s="674"/>
      <c r="N215" s="674"/>
      <c r="O215" s="674"/>
      <c r="P215" s="674"/>
      <c r="Q215" s="674"/>
      <c r="R215" s="674"/>
      <c r="S215" s="674"/>
      <c r="T215" s="674"/>
      <c r="U215" s="674"/>
      <c r="V215" s="674"/>
      <c r="W215" s="674"/>
      <c r="X215" s="674"/>
      <c r="Y215" s="674"/>
      <c r="Z215" s="674"/>
      <c r="AA215" s="674"/>
      <c r="AB215" s="674"/>
      <c r="AC215" s="674"/>
      <c r="AD215" s="674"/>
      <c r="AE215" s="674"/>
      <c r="AF215" s="674"/>
      <c r="AG215" s="674"/>
      <c r="AH215" s="674"/>
      <c r="AI215" s="674"/>
      <c r="AJ215" s="674"/>
      <c r="AK215" s="674"/>
      <c r="AL215" s="674"/>
      <c r="AM215" s="674"/>
      <c r="AN215" s="674"/>
      <c r="AO215" s="674"/>
      <c r="AP215" s="674"/>
      <c r="AQ215" s="674"/>
      <c r="AR215" s="674"/>
      <c r="AS215" s="674"/>
      <c r="AT215" s="674"/>
      <c r="AU215" s="674"/>
      <c r="AV215" s="674"/>
      <c r="AW215" s="674"/>
      <c r="AX215" s="675"/>
    </row>
    <row r="216" spans="1:51" ht="53.25" customHeight="1" x14ac:dyDescent="0.15">
      <c r="A216" s="669"/>
      <c r="B216" s="657"/>
      <c r="C216" s="656"/>
      <c r="D216" s="657"/>
      <c r="E216" s="471" t="s">
        <v>242</v>
      </c>
      <c r="F216" s="473"/>
      <c r="G216" s="154" t="s">
        <v>753</v>
      </c>
      <c r="H216" s="155"/>
      <c r="I216" s="155"/>
      <c r="J216" s="155"/>
      <c r="K216" s="155"/>
      <c r="L216" s="155"/>
      <c r="M216" s="155"/>
      <c r="N216" s="155"/>
      <c r="O216" s="155"/>
      <c r="P216" s="155"/>
      <c r="Q216" s="155"/>
      <c r="R216" s="155"/>
      <c r="S216" s="155"/>
      <c r="T216" s="155"/>
      <c r="U216" s="155"/>
      <c r="V216" s="156"/>
      <c r="W216" s="645" t="s">
        <v>671</v>
      </c>
      <c r="X216" s="646"/>
      <c r="Y216" s="646"/>
      <c r="Z216" s="646"/>
      <c r="AA216" s="647"/>
      <c r="AB216" s="648" t="s">
        <v>754</v>
      </c>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44.1" customHeight="1" x14ac:dyDescent="0.15">
      <c r="A217" s="669"/>
      <c r="B217" s="657"/>
      <c r="C217" s="656"/>
      <c r="D217" s="657"/>
      <c r="E217" s="334"/>
      <c r="F217" s="336"/>
      <c r="G217" s="157"/>
      <c r="H217" s="158"/>
      <c r="I217" s="158"/>
      <c r="J217" s="158"/>
      <c r="K217" s="158"/>
      <c r="L217" s="158"/>
      <c r="M217" s="158"/>
      <c r="N217" s="158"/>
      <c r="O217" s="158"/>
      <c r="P217" s="158"/>
      <c r="Q217" s="158"/>
      <c r="R217" s="158"/>
      <c r="S217" s="158"/>
      <c r="T217" s="158"/>
      <c r="U217" s="158"/>
      <c r="V217" s="159"/>
      <c r="W217" s="651" t="s">
        <v>672</v>
      </c>
      <c r="X217" s="652"/>
      <c r="Y217" s="652"/>
      <c r="Z217" s="652"/>
      <c r="AA217" s="653"/>
      <c r="AB217" s="648" t="s">
        <v>757</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4.95" customHeight="1" x14ac:dyDescent="0.15">
      <c r="A218" s="669"/>
      <c r="B218" s="657"/>
      <c r="C218" s="654" t="s">
        <v>684</v>
      </c>
      <c r="D218" s="655"/>
      <c r="E218" s="471" t="s">
        <v>363</v>
      </c>
      <c r="F218" s="473"/>
      <c r="G218" s="635" t="s">
        <v>230</v>
      </c>
      <c r="H218" s="636"/>
      <c r="I218" s="636"/>
      <c r="J218" s="658" t="s">
        <v>703</v>
      </c>
      <c r="K218" s="659"/>
      <c r="L218" s="659"/>
      <c r="M218" s="659"/>
      <c r="N218" s="659"/>
      <c r="O218" s="659"/>
      <c r="P218" s="659"/>
      <c r="Q218" s="659"/>
      <c r="R218" s="659"/>
      <c r="S218" s="659"/>
      <c r="T218" s="660"/>
      <c r="U218" s="633" t="s">
        <v>748</v>
      </c>
      <c r="V218" s="633"/>
      <c r="W218" s="633"/>
      <c r="X218" s="633"/>
      <c r="Y218" s="633"/>
      <c r="Z218" s="633"/>
      <c r="AA218" s="633"/>
      <c r="AB218" s="633"/>
      <c r="AC218" s="633"/>
      <c r="AD218" s="633"/>
      <c r="AE218" s="633"/>
      <c r="AF218" s="633"/>
      <c r="AG218" s="633"/>
      <c r="AH218" s="633"/>
      <c r="AI218" s="633"/>
      <c r="AJ218" s="633"/>
      <c r="AK218" s="633"/>
      <c r="AL218" s="633"/>
      <c r="AM218" s="633"/>
      <c r="AN218" s="633"/>
      <c r="AO218" s="633"/>
      <c r="AP218" s="633"/>
      <c r="AQ218" s="633"/>
      <c r="AR218" s="633"/>
      <c r="AS218" s="633"/>
      <c r="AT218" s="633"/>
      <c r="AU218" s="633"/>
      <c r="AV218" s="633"/>
      <c r="AW218" s="633"/>
      <c r="AX218" s="634"/>
      <c r="AY218" s="85"/>
    </row>
    <row r="219" spans="1:51" ht="34.5" customHeight="1" x14ac:dyDescent="0.15">
      <c r="A219" s="669"/>
      <c r="B219" s="657"/>
      <c r="C219" s="656"/>
      <c r="D219" s="657"/>
      <c r="E219" s="331"/>
      <c r="F219" s="333"/>
      <c r="G219" s="635" t="s">
        <v>685</v>
      </c>
      <c r="H219" s="636"/>
      <c r="I219" s="636"/>
      <c r="J219" s="636"/>
      <c r="K219" s="636"/>
      <c r="L219" s="636"/>
      <c r="M219" s="636"/>
      <c r="N219" s="636"/>
      <c r="O219" s="636"/>
      <c r="P219" s="636"/>
      <c r="Q219" s="636"/>
      <c r="R219" s="636"/>
      <c r="S219" s="636"/>
      <c r="T219" s="636"/>
      <c r="U219" s="632" t="s">
        <v>748</v>
      </c>
      <c r="V219" s="633"/>
      <c r="W219" s="633"/>
      <c r="X219" s="633"/>
      <c r="Y219" s="633"/>
      <c r="Z219" s="633"/>
      <c r="AA219" s="633"/>
      <c r="AB219" s="633"/>
      <c r="AC219" s="633"/>
      <c r="AD219" s="633"/>
      <c r="AE219" s="633"/>
      <c r="AF219" s="633"/>
      <c r="AG219" s="633"/>
      <c r="AH219" s="633"/>
      <c r="AI219" s="633"/>
      <c r="AJ219" s="633"/>
      <c r="AK219" s="633"/>
      <c r="AL219" s="633"/>
      <c r="AM219" s="633"/>
      <c r="AN219" s="633"/>
      <c r="AO219" s="633"/>
      <c r="AP219" s="633"/>
      <c r="AQ219" s="633"/>
      <c r="AR219" s="633"/>
      <c r="AS219" s="633"/>
      <c r="AT219" s="633"/>
      <c r="AU219" s="633"/>
      <c r="AV219" s="633"/>
      <c r="AW219" s="633"/>
      <c r="AX219" s="634"/>
      <c r="AY219" s="85"/>
    </row>
    <row r="220" spans="1:51" ht="32.450000000000003" customHeight="1" thickBot="1" x14ac:dyDescent="0.2">
      <c r="A220" s="669"/>
      <c r="B220" s="657"/>
      <c r="C220" s="656"/>
      <c r="D220" s="657"/>
      <c r="E220" s="334"/>
      <c r="F220" s="336"/>
      <c r="G220" s="635" t="s">
        <v>672</v>
      </c>
      <c r="H220" s="636"/>
      <c r="I220" s="636"/>
      <c r="J220" s="636"/>
      <c r="K220" s="636"/>
      <c r="L220" s="636"/>
      <c r="M220" s="636"/>
      <c r="N220" s="636"/>
      <c r="O220" s="636"/>
      <c r="P220" s="636"/>
      <c r="Q220" s="636"/>
      <c r="R220" s="636"/>
      <c r="S220" s="636"/>
      <c r="T220" s="636"/>
      <c r="U220" s="160" t="s">
        <v>748</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7" t="s">
        <v>45</v>
      </c>
      <c r="B221" s="638"/>
      <c r="C221" s="638"/>
      <c r="D221" s="638"/>
      <c r="E221" s="638"/>
      <c r="F221" s="638"/>
      <c r="G221" s="638"/>
      <c r="H221" s="638"/>
      <c r="I221" s="638"/>
      <c r="J221" s="638"/>
      <c r="K221" s="638"/>
      <c r="L221" s="638"/>
      <c r="M221" s="638"/>
      <c r="N221" s="638"/>
      <c r="O221" s="638"/>
      <c r="P221" s="638"/>
      <c r="Q221" s="638"/>
      <c r="R221" s="638"/>
      <c r="S221" s="638"/>
      <c r="T221" s="638"/>
      <c r="U221" s="638"/>
      <c r="V221" s="638"/>
      <c r="W221" s="638"/>
      <c r="X221" s="638"/>
      <c r="Y221" s="638"/>
      <c r="Z221" s="638"/>
      <c r="AA221" s="638"/>
      <c r="AB221" s="638"/>
      <c r="AC221" s="638"/>
      <c r="AD221" s="638"/>
      <c r="AE221" s="638"/>
      <c r="AF221" s="638"/>
      <c r="AG221" s="638"/>
      <c r="AH221" s="638"/>
      <c r="AI221" s="638"/>
      <c r="AJ221" s="638"/>
      <c r="AK221" s="638"/>
      <c r="AL221" s="638"/>
      <c r="AM221" s="638"/>
      <c r="AN221" s="638"/>
      <c r="AO221" s="638"/>
      <c r="AP221" s="638"/>
      <c r="AQ221" s="638"/>
      <c r="AR221" s="638"/>
      <c r="AS221" s="638"/>
      <c r="AT221" s="638"/>
      <c r="AU221" s="638"/>
      <c r="AV221" s="638"/>
      <c r="AW221" s="638"/>
      <c r="AX221" s="639"/>
    </row>
    <row r="222" spans="1:51" ht="27" customHeight="1" x14ac:dyDescent="0.15">
      <c r="A222" s="5"/>
      <c r="B222" s="6"/>
      <c r="C222" s="640" t="s">
        <v>30</v>
      </c>
      <c r="D222" s="641"/>
      <c r="E222" s="641"/>
      <c r="F222" s="641"/>
      <c r="G222" s="641"/>
      <c r="H222" s="641"/>
      <c r="I222" s="641"/>
      <c r="J222" s="641"/>
      <c r="K222" s="641"/>
      <c r="L222" s="641"/>
      <c r="M222" s="641"/>
      <c r="N222" s="641"/>
      <c r="O222" s="641"/>
      <c r="P222" s="641"/>
      <c r="Q222" s="641"/>
      <c r="R222" s="641"/>
      <c r="S222" s="641"/>
      <c r="T222" s="641"/>
      <c r="U222" s="641"/>
      <c r="V222" s="641"/>
      <c r="W222" s="641"/>
      <c r="X222" s="641"/>
      <c r="Y222" s="641"/>
      <c r="Z222" s="641"/>
      <c r="AA222" s="641"/>
      <c r="AB222" s="641"/>
      <c r="AC222" s="642"/>
      <c r="AD222" s="641" t="s">
        <v>34</v>
      </c>
      <c r="AE222" s="641"/>
      <c r="AF222" s="641"/>
      <c r="AG222" s="643" t="s">
        <v>29</v>
      </c>
      <c r="AH222" s="641"/>
      <c r="AI222" s="641"/>
      <c r="AJ222" s="641"/>
      <c r="AK222" s="641"/>
      <c r="AL222" s="641"/>
      <c r="AM222" s="641"/>
      <c r="AN222" s="641"/>
      <c r="AO222" s="641"/>
      <c r="AP222" s="641"/>
      <c r="AQ222" s="641"/>
      <c r="AR222" s="641"/>
      <c r="AS222" s="641"/>
      <c r="AT222" s="641"/>
      <c r="AU222" s="641"/>
      <c r="AV222" s="641"/>
      <c r="AW222" s="641"/>
      <c r="AX222" s="644"/>
    </row>
    <row r="223" spans="1:51" ht="68.45" customHeight="1" x14ac:dyDescent="0.15">
      <c r="A223" s="712" t="s">
        <v>134</v>
      </c>
      <c r="B223" s="713"/>
      <c r="C223" s="718" t="s">
        <v>135</v>
      </c>
      <c r="D223" s="719"/>
      <c r="E223" s="719"/>
      <c r="F223" s="719"/>
      <c r="G223" s="719"/>
      <c r="H223" s="719"/>
      <c r="I223" s="719"/>
      <c r="J223" s="719"/>
      <c r="K223" s="719"/>
      <c r="L223" s="719"/>
      <c r="M223" s="719"/>
      <c r="N223" s="719"/>
      <c r="O223" s="719"/>
      <c r="P223" s="719"/>
      <c r="Q223" s="719"/>
      <c r="R223" s="719"/>
      <c r="S223" s="719"/>
      <c r="T223" s="719"/>
      <c r="U223" s="719"/>
      <c r="V223" s="719"/>
      <c r="W223" s="719"/>
      <c r="X223" s="719"/>
      <c r="Y223" s="719"/>
      <c r="Z223" s="719"/>
      <c r="AA223" s="719"/>
      <c r="AB223" s="719"/>
      <c r="AC223" s="720"/>
      <c r="AD223" s="721" t="s">
        <v>719</v>
      </c>
      <c r="AE223" s="722"/>
      <c r="AF223" s="722"/>
      <c r="AG223" s="723" t="s">
        <v>722</v>
      </c>
      <c r="AH223" s="724"/>
      <c r="AI223" s="724"/>
      <c r="AJ223" s="724"/>
      <c r="AK223" s="724"/>
      <c r="AL223" s="724"/>
      <c r="AM223" s="724"/>
      <c r="AN223" s="724"/>
      <c r="AO223" s="724"/>
      <c r="AP223" s="724"/>
      <c r="AQ223" s="724"/>
      <c r="AR223" s="724"/>
      <c r="AS223" s="724"/>
      <c r="AT223" s="724"/>
      <c r="AU223" s="724"/>
      <c r="AV223" s="724"/>
      <c r="AW223" s="724"/>
      <c r="AX223" s="725"/>
    </row>
    <row r="224" spans="1:51" ht="81" customHeight="1" x14ac:dyDescent="0.15">
      <c r="A224" s="714"/>
      <c r="B224" s="715"/>
      <c r="C224" s="726" t="s">
        <v>35</v>
      </c>
      <c r="D224" s="727"/>
      <c r="E224" s="727"/>
      <c r="F224" s="727"/>
      <c r="G224" s="727"/>
      <c r="H224" s="727"/>
      <c r="I224" s="727"/>
      <c r="J224" s="727"/>
      <c r="K224" s="727"/>
      <c r="L224" s="727"/>
      <c r="M224" s="727"/>
      <c r="N224" s="727"/>
      <c r="O224" s="727"/>
      <c r="P224" s="727"/>
      <c r="Q224" s="727"/>
      <c r="R224" s="727"/>
      <c r="S224" s="727"/>
      <c r="T224" s="727"/>
      <c r="U224" s="727"/>
      <c r="V224" s="727"/>
      <c r="W224" s="727"/>
      <c r="X224" s="727"/>
      <c r="Y224" s="727"/>
      <c r="Z224" s="727"/>
      <c r="AA224" s="727"/>
      <c r="AB224" s="727"/>
      <c r="AC224" s="728"/>
      <c r="AD224" s="702" t="s">
        <v>719</v>
      </c>
      <c r="AE224" s="703"/>
      <c r="AF224" s="703"/>
      <c r="AG224" s="729" t="s">
        <v>723</v>
      </c>
      <c r="AH224" s="730"/>
      <c r="AI224" s="730"/>
      <c r="AJ224" s="730"/>
      <c r="AK224" s="730"/>
      <c r="AL224" s="730"/>
      <c r="AM224" s="730"/>
      <c r="AN224" s="730"/>
      <c r="AO224" s="730"/>
      <c r="AP224" s="730"/>
      <c r="AQ224" s="730"/>
      <c r="AR224" s="730"/>
      <c r="AS224" s="730"/>
      <c r="AT224" s="730"/>
      <c r="AU224" s="730"/>
      <c r="AV224" s="730"/>
      <c r="AW224" s="730"/>
      <c r="AX224" s="731"/>
    </row>
    <row r="225" spans="1:50" ht="95.25" customHeight="1" x14ac:dyDescent="0.15">
      <c r="A225" s="716"/>
      <c r="B225" s="717"/>
      <c r="C225" s="732" t="s">
        <v>136</v>
      </c>
      <c r="D225" s="733"/>
      <c r="E225" s="733"/>
      <c r="F225" s="733"/>
      <c r="G225" s="733"/>
      <c r="H225" s="733"/>
      <c r="I225" s="733"/>
      <c r="J225" s="733"/>
      <c r="K225" s="733"/>
      <c r="L225" s="733"/>
      <c r="M225" s="733"/>
      <c r="N225" s="733"/>
      <c r="O225" s="733"/>
      <c r="P225" s="733"/>
      <c r="Q225" s="733"/>
      <c r="R225" s="733"/>
      <c r="S225" s="733"/>
      <c r="T225" s="733"/>
      <c r="U225" s="733"/>
      <c r="V225" s="733"/>
      <c r="W225" s="733"/>
      <c r="X225" s="733"/>
      <c r="Y225" s="733"/>
      <c r="Z225" s="733"/>
      <c r="AA225" s="733"/>
      <c r="AB225" s="733"/>
      <c r="AC225" s="734"/>
      <c r="AD225" s="735" t="s">
        <v>719</v>
      </c>
      <c r="AE225" s="736"/>
      <c r="AF225" s="736"/>
      <c r="AG225" s="693" t="s">
        <v>724</v>
      </c>
      <c r="AH225" s="398"/>
      <c r="AI225" s="398"/>
      <c r="AJ225" s="398"/>
      <c r="AK225" s="398"/>
      <c r="AL225" s="398"/>
      <c r="AM225" s="398"/>
      <c r="AN225" s="398"/>
      <c r="AO225" s="398"/>
      <c r="AP225" s="398"/>
      <c r="AQ225" s="398"/>
      <c r="AR225" s="398"/>
      <c r="AS225" s="398"/>
      <c r="AT225" s="398"/>
      <c r="AU225" s="398"/>
      <c r="AV225" s="398"/>
      <c r="AW225" s="398"/>
      <c r="AX225" s="694"/>
    </row>
    <row r="226" spans="1:50" ht="27" customHeight="1" x14ac:dyDescent="0.15">
      <c r="A226" s="138" t="s">
        <v>37</v>
      </c>
      <c r="B226" s="680"/>
      <c r="C226" s="686" t="s">
        <v>39</v>
      </c>
      <c r="D226" s="687"/>
      <c r="E226" s="688"/>
      <c r="F226" s="688"/>
      <c r="G226" s="688"/>
      <c r="H226" s="688"/>
      <c r="I226" s="688"/>
      <c r="J226" s="688"/>
      <c r="K226" s="688"/>
      <c r="L226" s="688"/>
      <c r="M226" s="688"/>
      <c r="N226" s="688"/>
      <c r="O226" s="688"/>
      <c r="P226" s="688"/>
      <c r="Q226" s="688"/>
      <c r="R226" s="688"/>
      <c r="S226" s="688"/>
      <c r="T226" s="688"/>
      <c r="U226" s="688"/>
      <c r="V226" s="688"/>
      <c r="W226" s="688"/>
      <c r="X226" s="688"/>
      <c r="Y226" s="688"/>
      <c r="Z226" s="688"/>
      <c r="AA226" s="688"/>
      <c r="AB226" s="688"/>
      <c r="AC226" s="689"/>
      <c r="AD226" s="690" t="s">
        <v>719</v>
      </c>
      <c r="AE226" s="691"/>
      <c r="AF226" s="691"/>
      <c r="AG226" s="376" t="s">
        <v>769</v>
      </c>
      <c r="AH226" s="155"/>
      <c r="AI226" s="155"/>
      <c r="AJ226" s="155"/>
      <c r="AK226" s="155"/>
      <c r="AL226" s="155"/>
      <c r="AM226" s="155"/>
      <c r="AN226" s="155"/>
      <c r="AO226" s="155"/>
      <c r="AP226" s="155"/>
      <c r="AQ226" s="155"/>
      <c r="AR226" s="155"/>
      <c r="AS226" s="155"/>
      <c r="AT226" s="155"/>
      <c r="AU226" s="155"/>
      <c r="AV226" s="155"/>
      <c r="AW226" s="155"/>
      <c r="AX226" s="692"/>
    </row>
    <row r="227" spans="1:50" ht="32.25" customHeight="1" x14ac:dyDescent="0.15">
      <c r="A227" s="681"/>
      <c r="B227" s="682"/>
      <c r="C227" s="695"/>
      <c r="D227" s="696"/>
      <c r="E227" s="699" t="s">
        <v>345</v>
      </c>
      <c r="F227" s="700"/>
      <c r="G227" s="700"/>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1"/>
      <c r="AD227" s="702" t="s">
        <v>725</v>
      </c>
      <c r="AE227" s="703"/>
      <c r="AF227" s="704"/>
      <c r="AG227" s="693"/>
      <c r="AH227" s="398"/>
      <c r="AI227" s="398"/>
      <c r="AJ227" s="398"/>
      <c r="AK227" s="398"/>
      <c r="AL227" s="398"/>
      <c r="AM227" s="398"/>
      <c r="AN227" s="398"/>
      <c r="AO227" s="398"/>
      <c r="AP227" s="398"/>
      <c r="AQ227" s="398"/>
      <c r="AR227" s="398"/>
      <c r="AS227" s="398"/>
      <c r="AT227" s="398"/>
      <c r="AU227" s="398"/>
      <c r="AV227" s="398"/>
      <c r="AW227" s="398"/>
      <c r="AX227" s="694"/>
    </row>
    <row r="228" spans="1:50" ht="26.25" customHeight="1" x14ac:dyDescent="0.15">
      <c r="A228" s="681"/>
      <c r="B228" s="682"/>
      <c r="C228" s="697"/>
      <c r="D228" s="698"/>
      <c r="E228" s="705" t="s">
        <v>293</v>
      </c>
      <c r="F228" s="706"/>
      <c r="G228" s="706"/>
      <c r="H228" s="706"/>
      <c r="I228" s="706"/>
      <c r="J228" s="706"/>
      <c r="K228" s="706"/>
      <c r="L228" s="706"/>
      <c r="M228" s="706"/>
      <c r="N228" s="706"/>
      <c r="O228" s="706"/>
      <c r="P228" s="706"/>
      <c r="Q228" s="706"/>
      <c r="R228" s="706"/>
      <c r="S228" s="706"/>
      <c r="T228" s="706"/>
      <c r="U228" s="706"/>
      <c r="V228" s="706"/>
      <c r="W228" s="706"/>
      <c r="X228" s="706"/>
      <c r="Y228" s="706"/>
      <c r="Z228" s="706"/>
      <c r="AA228" s="706"/>
      <c r="AB228" s="706"/>
      <c r="AC228" s="707"/>
      <c r="AD228" s="708" t="s">
        <v>725</v>
      </c>
      <c r="AE228" s="709"/>
      <c r="AF228" s="709"/>
      <c r="AG228" s="693"/>
      <c r="AH228" s="398"/>
      <c r="AI228" s="398"/>
      <c r="AJ228" s="398"/>
      <c r="AK228" s="398"/>
      <c r="AL228" s="398"/>
      <c r="AM228" s="398"/>
      <c r="AN228" s="398"/>
      <c r="AO228" s="398"/>
      <c r="AP228" s="398"/>
      <c r="AQ228" s="398"/>
      <c r="AR228" s="398"/>
      <c r="AS228" s="398"/>
      <c r="AT228" s="398"/>
      <c r="AU228" s="398"/>
      <c r="AV228" s="398"/>
      <c r="AW228" s="398"/>
      <c r="AX228" s="694"/>
    </row>
    <row r="229" spans="1:50" ht="75" customHeight="1" x14ac:dyDescent="0.15">
      <c r="A229" s="681"/>
      <c r="B229" s="683"/>
      <c r="C229" s="710" t="s">
        <v>40</v>
      </c>
      <c r="D229" s="711"/>
      <c r="E229" s="711"/>
      <c r="F229" s="711"/>
      <c r="G229" s="711"/>
      <c r="H229" s="711"/>
      <c r="I229" s="711"/>
      <c r="J229" s="711"/>
      <c r="K229" s="711"/>
      <c r="L229" s="711"/>
      <c r="M229" s="711"/>
      <c r="N229" s="711"/>
      <c r="O229" s="711"/>
      <c r="P229" s="711"/>
      <c r="Q229" s="711"/>
      <c r="R229" s="711"/>
      <c r="S229" s="711"/>
      <c r="T229" s="711"/>
      <c r="U229" s="711"/>
      <c r="V229" s="711"/>
      <c r="W229" s="711"/>
      <c r="X229" s="711"/>
      <c r="Y229" s="711"/>
      <c r="Z229" s="711"/>
      <c r="AA229" s="711"/>
      <c r="AB229" s="711"/>
      <c r="AC229" s="711"/>
      <c r="AD229" s="754" t="s">
        <v>719</v>
      </c>
      <c r="AE229" s="755"/>
      <c r="AF229" s="755"/>
      <c r="AG229" s="756" t="s">
        <v>726</v>
      </c>
      <c r="AH229" s="757"/>
      <c r="AI229" s="757"/>
      <c r="AJ229" s="757"/>
      <c r="AK229" s="757"/>
      <c r="AL229" s="757"/>
      <c r="AM229" s="757"/>
      <c r="AN229" s="757"/>
      <c r="AO229" s="757"/>
      <c r="AP229" s="757"/>
      <c r="AQ229" s="757"/>
      <c r="AR229" s="757"/>
      <c r="AS229" s="757"/>
      <c r="AT229" s="757"/>
      <c r="AU229" s="757"/>
      <c r="AV229" s="757"/>
      <c r="AW229" s="757"/>
      <c r="AX229" s="758"/>
    </row>
    <row r="230" spans="1:50" ht="34.5" customHeight="1" x14ac:dyDescent="0.15">
      <c r="A230" s="681"/>
      <c r="B230" s="683"/>
      <c r="C230" s="749" t="s">
        <v>137</v>
      </c>
      <c r="D230" s="728"/>
      <c r="E230" s="728"/>
      <c r="F230" s="728"/>
      <c r="G230" s="728"/>
      <c r="H230" s="728"/>
      <c r="I230" s="728"/>
      <c r="J230" s="728"/>
      <c r="K230" s="728"/>
      <c r="L230" s="728"/>
      <c r="M230" s="728"/>
      <c r="N230" s="728"/>
      <c r="O230" s="728"/>
      <c r="P230" s="728"/>
      <c r="Q230" s="728"/>
      <c r="R230" s="728"/>
      <c r="S230" s="728"/>
      <c r="T230" s="728"/>
      <c r="U230" s="728"/>
      <c r="V230" s="728"/>
      <c r="W230" s="728"/>
      <c r="X230" s="728"/>
      <c r="Y230" s="728"/>
      <c r="Z230" s="728"/>
      <c r="AA230" s="728"/>
      <c r="AB230" s="728"/>
      <c r="AC230" s="728"/>
      <c r="AD230" s="702" t="s">
        <v>719</v>
      </c>
      <c r="AE230" s="703"/>
      <c r="AF230" s="703"/>
      <c r="AG230" s="729" t="s">
        <v>727</v>
      </c>
      <c r="AH230" s="730"/>
      <c r="AI230" s="730"/>
      <c r="AJ230" s="730"/>
      <c r="AK230" s="730"/>
      <c r="AL230" s="730"/>
      <c r="AM230" s="730"/>
      <c r="AN230" s="730"/>
      <c r="AO230" s="730"/>
      <c r="AP230" s="730"/>
      <c r="AQ230" s="730"/>
      <c r="AR230" s="730"/>
      <c r="AS230" s="730"/>
      <c r="AT230" s="730"/>
      <c r="AU230" s="730"/>
      <c r="AV230" s="730"/>
      <c r="AW230" s="730"/>
      <c r="AX230" s="731"/>
    </row>
    <row r="231" spans="1:50" ht="26.25" customHeight="1" x14ac:dyDescent="0.15">
      <c r="A231" s="681"/>
      <c r="B231" s="683"/>
      <c r="C231" s="749" t="s">
        <v>36</v>
      </c>
      <c r="D231" s="728"/>
      <c r="E231" s="728"/>
      <c r="F231" s="728"/>
      <c r="G231" s="728"/>
      <c r="H231" s="728"/>
      <c r="I231" s="728"/>
      <c r="J231" s="728"/>
      <c r="K231" s="728"/>
      <c r="L231" s="728"/>
      <c r="M231" s="728"/>
      <c r="N231" s="728"/>
      <c r="O231" s="728"/>
      <c r="P231" s="728"/>
      <c r="Q231" s="728"/>
      <c r="R231" s="728"/>
      <c r="S231" s="728"/>
      <c r="T231" s="728"/>
      <c r="U231" s="728"/>
      <c r="V231" s="728"/>
      <c r="W231" s="728"/>
      <c r="X231" s="728"/>
      <c r="Y231" s="728"/>
      <c r="Z231" s="728"/>
      <c r="AA231" s="728"/>
      <c r="AB231" s="728"/>
      <c r="AC231" s="728"/>
      <c r="AD231" s="702" t="s">
        <v>728</v>
      </c>
      <c r="AE231" s="703"/>
      <c r="AF231" s="703"/>
      <c r="AG231" s="729"/>
      <c r="AH231" s="730"/>
      <c r="AI231" s="730"/>
      <c r="AJ231" s="730"/>
      <c r="AK231" s="730"/>
      <c r="AL231" s="730"/>
      <c r="AM231" s="730"/>
      <c r="AN231" s="730"/>
      <c r="AO231" s="730"/>
      <c r="AP231" s="730"/>
      <c r="AQ231" s="730"/>
      <c r="AR231" s="730"/>
      <c r="AS231" s="730"/>
      <c r="AT231" s="730"/>
      <c r="AU231" s="730"/>
      <c r="AV231" s="730"/>
      <c r="AW231" s="730"/>
      <c r="AX231" s="731"/>
    </row>
    <row r="232" spans="1:50" ht="32.25" customHeight="1" x14ac:dyDescent="0.15">
      <c r="A232" s="681"/>
      <c r="B232" s="683"/>
      <c r="C232" s="749" t="s">
        <v>41</v>
      </c>
      <c r="D232" s="728"/>
      <c r="E232" s="728"/>
      <c r="F232" s="728"/>
      <c r="G232" s="728"/>
      <c r="H232" s="728"/>
      <c r="I232" s="728"/>
      <c r="J232" s="728"/>
      <c r="K232" s="728"/>
      <c r="L232" s="728"/>
      <c r="M232" s="728"/>
      <c r="N232" s="728"/>
      <c r="O232" s="728"/>
      <c r="P232" s="728"/>
      <c r="Q232" s="728"/>
      <c r="R232" s="728"/>
      <c r="S232" s="728"/>
      <c r="T232" s="728"/>
      <c r="U232" s="728"/>
      <c r="V232" s="728"/>
      <c r="W232" s="728"/>
      <c r="X232" s="728"/>
      <c r="Y232" s="728"/>
      <c r="Z232" s="728"/>
      <c r="AA232" s="728"/>
      <c r="AB232" s="728"/>
      <c r="AC232" s="750"/>
      <c r="AD232" s="702" t="s">
        <v>719</v>
      </c>
      <c r="AE232" s="703"/>
      <c r="AF232" s="703"/>
      <c r="AG232" s="729" t="s">
        <v>730</v>
      </c>
      <c r="AH232" s="730"/>
      <c r="AI232" s="730"/>
      <c r="AJ232" s="730"/>
      <c r="AK232" s="730"/>
      <c r="AL232" s="730"/>
      <c r="AM232" s="730"/>
      <c r="AN232" s="730"/>
      <c r="AO232" s="730"/>
      <c r="AP232" s="730"/>
      <c r="AQ232" s="730"/>
      <c r="AR232" s="730"/>
      <c r="AS232" s="730"/>
      <c r="AT232" s="730"/>
      <c r="AU232" s="730"/>
      <c r="AV232" s="730"/>
      <c r="AW232" s="730"/>
      <c r="AX232" s="731"/>
    </row>
    <row r="233" spans="1:50" ht="58.5" customHeight="1" x14ac:dyDescent="0.15">
      <c r="A233" s="681"/>
      <c r="B233" s="683"/>
      <c r="C233" s="749" t="s">
        <v>314</v>
      </c>
      <c r="D233" s="728"/>
      <c r="E233" s="728"/>
      <c r="F233" s="728"/>
      <c r="G233" s="728"/>
      <c r="H233" s="728"/>
      <c r="I233" s="728"/>
      <c r="J233" s="728"/>
      <c r="K233" s="728"/>
      <c r="L233" s="728"/>
      <c r="M233" s="728"/>
      <c r="N233" s="728"/>
      <c r="O233" s="728"/>
      <c r="P233" s="728"/>
      <c r="Q233" s="728"/>
      <c r="R233" s="728"/>
      <c r="S233" s="728"/>
      <c r="T233" s="728"/>
      <c r="U233" s="728"/>
      <c r="V233" s="728"/>
      <c r="W233" s="728"/>
      <c r="X233" s="728"/>
      <c r="Y233" s="728"/>
      <c r="Z233" s="728"/>
      <c r="AA233" s="728"/>
      <c r="AB233" s="728"/>
      <c r="AC233" s="750"/>
      <c r="AD233" s="735" t="s">
        <v>719</v>
      </c>
      <c r="AE233" s="736"/>
      <c r="AF233" s="736"/>
      <c r="AG233" s="751" t="s">
        <v>729</v>
      </c>
      <c r="AH233" s="752"/>
      <c r="AI233" s="752"/>
      <c r="AJ233" s="752"/>
      <c r="AK233" s="752"/>
      <c r="AL233" s="752"/>
      <c r="AM233" s="752"/>
      <c r="AN233" s="752"/>
      <c r="AO233" s="752"/>
      <c r="AP233" s="752"/>
      <c r="AQ233" s="752"/>
      <c r="AR233" s="752"/>
      <c r="AS233" s="752"/>
      <c r="AT233" s="752"/>
      <c r="AU233" s="752"/>
      <c r="AV233" s="752"/>
      <c r="AW233" s="752"/>
      <c r="AX233" s="753"/>
    </row>
    <row r="234" spans="1:50" ht="26.25" customHeight="1" x14ac:dyDescent="0.15">
      <c r="A234" s="681"/>
      <c r="B234" s="683"/>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2" t="s">
        <v>728</v>
      </c>
      <c r="AE234" s="703"/>
      <c r="AF234" s="704"/>
      <c r="AG234" s="729"/>
      <c r="AH234" s="730"/>
      <c r="AI234" s="730"/>
      <c r="AJ234" s="730"/>
      <c r="AK234" s="730"/>
      <c r="AL234" s="730"/>
      <c r="AM234" s="730"/>
      <c r="AN234" s="730"/>
      <c r="AO234" s="730"/>
      <c r="AP234" s="730"/>
      <c r="AQ234" s="730"/>
      <c r="AR234" s="730"/>
      <c r="AS234" s="730"/>
      <c r="AT234" s="730"/>
      <c r="AU234" s="730"/>
      <c r="AV234" s="730"/>
      <c r="AW234" s="730"/>
      <c r="AX234" s="731"/>
    </row>
    <row r="235" spans="1:50" ht="26.25" customHeight="1" x14ac:dyDescent="0.15">
      <c r="A235" s="684"/>
      <c r="B235" s="685"/>
      <c r="C235" s="740" t="s">
        <v>302</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43" t="s">
        <v>728</v>
      </c>
      <c r="AE235" s="744"/>
      <c r="AF235" s="745"/>
      <c r="AG235" s="746"/>
      <c r="AH235" s="747"/>
      <c r="AI235" s="747"/>
      <c r="AJ235" s="747"/>
      <c r="AK235" s="747"/>
      <c r="AL235" s="747"/>
      <c r="AM235" s="747"/>
      <c r="AN235" s="747"/>
      <c r="AO235" s="747"/>
      <c r="AP235" s="747"/>
      <c r="AQ235" s="747"/>
      <c r="AR235" s="747"/>
      <c r="AS235" s="747"/>
      <c r="AT235" s="747"/>
      <c r="AU235" s="747"/>
      <c r="AV235" s="747"/>
      <c r="AW235" s="747"/>
      <c r="AX235" s="748"/>
    </row>
    <row r="236" spans="1:50" ht="27" customHeight="1" x14ac:dyDescent="0.15">
      <c r="A236" s="138" t="s">
        <v>38</v>
      </c>
      <c r="B236" s="761"/>
      <c r="C236" s="762" t="s">
        <v>303</v>
      </c>
      <c r="D236" s="763"/>
      <c r="E236" s="763"/>
      <c r="F236" s="763"/>
      <c r="G236" s="763"/>
      <c r="H236" s="763"/>
      <c r="I236" s="763"/>
      <c r="J236" s="763"/>
      <c r="K236" s="763"/>
      <c r="L236" s="763"/>
      <c r="M236" s="763"/>
      <c r="N236" s="763"/>
      <c r="O236" s="763"/>
      <c r="P236" s="763"/>
      <c r="Q236" s="763"/>
      <c r="R236" s="763"/>
      <c r="S236" s="763"/>
      <c r="T236" s="763"/>
      <c r="U236" s="763"/>
      <c r="V236" s="763"/>
      <c r="W236" s="763"/>
      <c r="X236" s="763"/>
      <c r="Y236" s="763"/>
      <c r="Z236" s="763"/>
      <c r="AA236" s="763"/>
      <c r="AB236" s="763"/>
      <c r="AC236" s="764"/>
      <c r="AD236" s="754" t="s">
        <v>719</v>
      </c>
      <c r="AE236" s="755"/>
      <c r="AF236" s="765"/>
      <c r="AG236" s="756" t="s">
        <v>731</v>
      </c>
      <c r="AH236" s="757"/>
      <c r="AI236" s="757"/>
      <c r="AJ236" s="757"/>
      <c r="AK236" s="757"/>
      <c r="AL236" s="757"/>
      <c r="AM236" s="757"/>
      <c r="AN236" s="757"/>
      <c r="AO236" s="757"/>
      <c r="AP236" s="757"/>
      <c r="AQ236" s="757"/>
      <c r="AR236" s="757"/>
      <c r="AS236" s="757"/>
      <c r="AT236" s="757"/>
      <c r="AU236" s="757"/>
      <c r="AV236" s="757"/>
      <c r="AW236" s="757"/>
      <c r="AX236" s="758"/>
    </row>
    <row r="237" spans="1:50" ht="45.95" customHeight="1" x14ac:dyDescent="0.15">
      <c r="A237" s="681"/>
      <c r="B237" s="683"/>
      <c r="C237" s="766" t="s">
        <v>43</v>
      </c>
      <c r="D237" s="767"/>
      <c r="E237" s="767"/>
      <c r="F237" s="767"/>
      <c r="G237" s="767"/>
      <c r="H237" s="767"/>
      <c r="I237" s="767"/>
      <c r="J237" s="767"/>
      <c r="K237" s="767"/>
      <c r="L237" s="767"/>
      <c r="M237" s="767"/>
      <c r="N237" s="767"/>
      <c r="O237" s="767"/>
      <c r="P237" s="767"/>
      <c r="Q237" s="767"/>
      <c r="R237" s="767"/>
      <c r="S237" s="767"/>
      <c r="T237" s="767"/>
      <c r="U237" s="767"/>
      <c r="V237" s="767"/>
      <c r="W237" s="767"/>
      <c r="X237" s="767"/>
      <c r="Y237" s="767"/>
      <c r="Z237" s="767"/>
      <c r="AA237" s="767"/>
      <c r="AB237" s="767"/>
      <c r="AC237" s="768"/>
      <c r="AD237" s="769" t="s">
        <v>719</v>
      </c>
      <c r="AE237" s="770"/>
      <c r="AF237" s="770"/>
      <c r="AG237" s="729" t="s">
        <v>763</v>
      </c>
      <c r="AH237" s="730"/>
      <c r="AI237" s="730"/>
      <c r="AJ237" s="730"/>
      <c r="AK237" s="730"/>
      <c r="AL237" s="730"/>
      <c r="AM237" s="730"/>
      <c r="AN237" s="730"/>
      <c r="AO237" s="730"/>
      <c r="AP237" s="730"/>
      <c r="AQ237" s="730"/>
      <c r="AR237" s="730"/>
      <c r="AS237" s="730"/>
      <c r="AT237" s="730"/>
      <c r="AU237" s="730"/>
      <c r="AV237" s="730"/>
      <c r="AW237" s="730"/>
      <c r="AX237" s="731"/>
    </row>
    <row r="238" spans="1:50" ht="28.5" customHeight="1" x14ac:dyDescent="0.15">
      <c r="A238" s="681"/>
      <c r="B238" s="683"/>
      <c r="C238" s="749" t="s">
        <v>228</v>
      </c>
      <c r="D238" s="728"/>
      <c r="E238" s="728"/>
      <c r="F238" s="728"/>
      <c r="G238" s="728"/>
      <c r="H238" s="728"/>
      <c r="I238" s="728"/>
      <c r="J238" s="728"/>
      <c r="K238" s="728"/>
      <c r="L238" s="728"/>
      <c r="M238" s="728"/>
      <c r="N238" s="728"/>
      <c r="O238" s="728"/>
      <c r="P238" s="728"/>
      <c r="Q238" s="728"/>
      <c r="R238" s="728"/>
      <c r="S238" s="728"/>
      <c r="T238" s="728"/>
      <c r="U238" s="728"/>
      <c r="V238" s="728"/>
      <c r="W238" s="728"/>
      <c r="X238" s="728"/>
      <c r="Y238" s="728"/>
      <c r="Z238" s="728"/>
      <c r="AA238" s="728"/>
      <c r="AB238" s="728"/>
      <c r="AC238" s="728"/>
      <c r="AD238" s="702" t="s">
        <v>719</v>
      </c>
      <c r="AE238" s="703"/>
      <c r="AF238" s="703"/>
      <c r="AG238" s="729" t="s">
        <v>750</v>
      </c>
      <c r="AH238" s="730"/>
      <c r="AI238" s="730"/>
      <c r="AJ238" s="730"/>
      <c r="AK238" s="730"/>
      <c r="AL238" s="730"/>
      <c r="AM238" s="730"/>
      <c r="AN238" s="730"/>
      <c r="AO238" s="730"/>
      <c r="AP238" s="730"/>
      <c r="AQ238" s="730"/>
      <c r="AR238" s="730"/>
      <c r="AS238" s="730"/>
      <c r="AT238" s="730"/>
      <c r="AU238" s="730"/>
      <c r="AV238" s="730"/>
      <c r="AW238" s="730"/>
      <c r="AX238" s="731"/>
    </row>
    <row r="239" spans="1:50" ht="41.25" customHeight="1" x14ac:dyDescent="0.15">
      <c r="A239" s="684"/>
      <c r="B239" s="685"/>
      <c r="C239" s="749" t="s">
        <v>42</v>
      </c>
      <c r="D239" s="728"/>
      <c r="E239" s="728"/>
      <c r="F239" s="728"/>
      <c r="G239" s="728"/>
      <c r="H239" s="728"/>
      <c r="I239" s="728"/>
      <c r="J239" s="728"/>
      <c r="K239" s="728"/>
      <c r="L239" s="728"/>
      <c r="M239" s="728"/>
      <c r="N239" s="728"/>
      <c r="O239" s="728"/>
      <c r="P239" s="728"/>
      <c r="Q239" s="728"/>
      <c r="R239" s="728"/>
      <c r="S239" s="728"/>
      <c r="T239" s="728"/>
      <c r="U239" s="728"/>
      <c r="V239" s="728"/>
      <c r="W239" s="728"/>
      <c r="X239" s="728"/>
      <c r="Y239" s="728"/>
      <c r="Z239" s="728"/>
      <c r="AA239" s="728"/>
      <c r="AB239" s="728"/>
      <c r="AC239" s="728"/>
      <c r="AD239" s="702" t="s">
        <v>719</v>
      </c>
      <c r="AE239" s="703"/>
      <c r="AF239" s="703"/>
      <c r="AG239" s="759" t="s">
        <v>732</v>
      </c>
      <c r="AH239" s="158"/>
      <c r="AI239" s="158"/>
      <c r="AJ239" s="158"/>
      <c r="AK239" s="158"/>
      <c r="AL239" s="158"/>
      <c r="AM239" s="158"/>
      <c r="AN239" s="158"/>
      <c r="AO239" s="158"/>
      <c r="AP239" s="158"/>
      <c r="AQ239" s="158"/>
      <c r="AR239" s="158"/>
      <c r="AS239" s="158"/>
      <c r="AT239" s="158"/>
      <c r="AU239" s="158"/>
      <c r="AV239" s="158"/>
      <c r="AW239" s="158"/>
      <c r="AX239" s="760"/>
    </row>
    <row r="240" spans="1:50" ht="41.25" customHeight="1" x14ac:dyDescent="0.15">
      <c r="A240" s="774" t="s">
        <v>55</v>
      </c>
      <c r="B240" s="775"/>
      <c r="C240" s="780" t="s">
        <v>138</v>
      </c>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687"/>
      <c r="AD240" s="690" t="s">
        <v>719</v>
      </c>
      <c r="AE240" s="691"/>
      <c r="AF240" s="782"/>
      <c r="AG240" s="376" t="s">
        <v>733</v>
      </c>
      <c r="AH240" s="155"/>
      <c r="AI240" s="155"/>
      <c r="AJ240" s="155"/>
      <c r="AK240" s="155"/>
      <c r="AL240" s="155"/>
      <c r="AM240" s="155"/>
      <c r="AN240" s="155"/>
      <c r="AO240" s="155"/>
      <c r="AP240" s="155"/>
      <c r="AQ240" s="155"/>
      <c r="AR240" s="155"/>
      <c r="AS240" s="155"/>
      <c r="AT240" s="155"/>
      <c r="AU240" s="155"/>
      <c r="AV240" s="155"/>
      <c r="AW240" s="155"/>
      <c r="AX240" s="692"/>
    </row>
    <row r="241" spans="1:50" ht="19.7" customHeight="1" x14ac:dyDescent="0.15">
      <c r="A241" s="776"/>
      <c r="B241" s="777"/>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3"/>
      <c r="AH241" s="398"/>
      <c r="AI241" s="398"/>
      <c r="AJ241" s="398"/>
      <c r="AK241" s="398"/>
      <c r="AL241" s="398"/>
      <c r="AM241" s="398"/>
      <c r="AN241" s="398"/>
      <c r="AO241" s="398"/>
      <c r="AP241" s="398"/>
      <c r="AQ241" s="398"/>
      <c r="AR241" s="398"/>
      <c r="AS241" s="398"/>
      <c r="AT241" s="398"/>
      <c r="AU241" s="398"/>
      <c r="AV241" s="398"/>
      <c r="AW241" s="398"/>
      <c r="AX241" s="694"/>
    </row>
    <row r="242" spans="1:50" ht="58.5" customHeight="1" x14ac:dyDescent="0.15">
      <c r="A242" s="776"/>
      <c r="B242" s="777"/>
      <c r="C242" s="102">
        <v>2022</v>
      </c>
      <c r="D242" s="103"/>
      <c r="E242" s="104" t="s">
        <v>715</v>
      </c>
      <c r="F242" s="104"/>
      <c r="G242" s="104"/>
      <c r="H242" s="105">
        <v>21</v>
      </c>
      <c r="I242" s="105"/>
      <c r="J242" s="106"/>
      <c r="K242" s="106"/>
      <c r="L242" s="106"/>
      <c r="M242" s="105"/>
      <c r="N242" s="107"/>
      <c r="O242" s="108" t="s">
        <v>716</v>
      </c>
      <c r="P242" s="109"/>
      <c r="Q242" s="109"/>
      <c r="R242" s="109"/>
      <c r="S242" s="109"/>
      <c r="T242" s="109"/>
      <c r="U242" s="109"/>
      <c r="V242" s="109"/>
      <c r="W242" s="109"/>
      <c r="X242" s="109"/>
      <c r="Y242" s="109"/>
      <c r="Z242" s="109"/>
      <c r="AA242" s="109"/>
      <c r="AB242" s="109"/>
      <c r="AC242" s="109"/>
      <c r="AD242" s="109"/>
      <c r="AE242" s="109"/>
      <c r="AF242" s="110"/>
      <c r="AG242" s="693"/>
      <c r="AH242" s="398"/>
      <c r="AI242" s="398"/>
      <c r="AJ242" s="398"/>
      <c r="AK242" s="398"/>
      <c r="AL242" s="398"/>
      <c r="AM242" s="398"/>
      <c r="AN242" s="398"/>
      <c r="AO242" s="398"/>
      <c r="AP242" s="398"/>
      <c r="AQ242" s="398"/>
      <c r="AR242" s="398"/>
      <c r="AS242" s="398"/>
      <c r="AT242" s="398"/>
      <c r="AU242" s="398"/>
      <c r="AV242" s="398"/>
      <c r="AW242" s="398"/>
      <c r="AX242" s="694"/>
    </row>
    <row r="243" spans="1:50" ht="63" customHeight="1" x14ac:dyDescent="0.15">
      <c r="A243" s="776"/>
      <c r="B243" s="777"/>
      <c r="C243" s="123">
        <v>2022</v>
      </c>
      <c r="D243" s="124"/>
      <c r="E243" s="104" t="s">
        <v>717</v>
      </c>
      <c r="F243" s="104"/>
      <c r="G243" s="104"/>
      <c r="H243" s="105">
        <v>21</v>
      </c>
      <c r="I243" s="105"/>
      <c r="J243" s="771"/>
      <c r="K243" s="771"/>
      <c r="L243" s="771"/>
      <c r="M243" s="772"/>
      <c r="N243" s="773"/>
      <c r="O243" s="111" t="s">
        <v>718</v>
      </c>
      <c r="P243" s="112"/>
      <c r="Q243" s="112"/>
      <c r="R243" s="112"/>
      <c r="S243" s="112"/>
      <c r="T243" s="112"/>
      <c r="U243" s="112"/>
      <c r="V243" s="112"/>
      <c r="W243" s="112"/>
      <c r="X243" s="112"/>
      <c r="Y243" s="112"/>
      <c r="Z243" s="112"/>
      <c r="AA243" s="112"/>
      <c r="AB243" s="112"/>
      <c r="AC243" s="112"/>
      <c r="AD243" s="112"/>
      <c r="AE243" s="112"/>
      <c r="AF243" s="113"/>
      <c r="AG243" s="693"/>
      <c r="AH243" s="398"/>
      <c r="AI243" s="398"/>
      <c r="AJ243" s="398"/>
      <c r="AK243" s="398"/>
      <c r="AL243" s="398"/>
      <c r="AM243" s="398"/>
      <c r="AN243" s="398"/>
      <c r="AO243" s="398"/>
      <c r="AP243" s="398"/>
      <c r="AQ243" s="398"/>
      <c r="AR243" s="398"/>
      <c r="AS243" s="398"/>
      <c r="AT243" s="398"/>
      <c r="AU243" s="398"/>
      <c r="AV243" s="398"/>
      <c r="AW243" s="398"/>
      <c r="AX243" s="694"/>
    </row>
    <row r="244" spans="1:50" ht="66.599999999999994" customHeight="1" x14ac:dyDescent="0.15">
      <c r="A244" s="776"/>
      <c r="B244" s="777"/>
      <c r="C244" s="123">
        <v>2022</v>
      </c>
      <c r="D244" s="124"/>
      <c r="E244" s="104" t="s">
        <v>694</v>
      </c>
      <c r="F244" s="104"/>
      <c r="G244" s="104"/>
      <c r="H244" s="105">
        <v>21</v>
      </c>
      <c r="I244" s="105"/>
      <c r="J244" s="771">
        <v>620</v>
      </c>
      <c r="K244" s="771"/>
      <c r="L244" s="771"/>
      <c r="M244" s="772"/>
      <c r="N244" s="773"/>
      <c r="O244" s="111" t="s">
        <v>734</v>
      </c>
      <c r="P244" s="112"/>
      <c r="Q244" s="112"/>
      <c r="R244" s="112"/>
      <c r="S244" s="112"/>
      <c r="T244" s="112"/>
      <c r="U244" s="112"/>
      <c r="V244" s="112"/>
      <c r="W244" s="112"/>
      <c r="X244" s="112"/>
      <c r="Y244" s="112"/>
      <c r="Z244" s="112"/>
      <c r="AA244" s="112"/>
      <c r="AB244" s="112"/>
      <c r="AC244" s="112"/>
      <c r="AD244" s="112"/>
      <c r="AE244" s="112"/>
      <c r="AF244" s="113"/>
      <c r="AG244" s="693"/>
      <c r="AH244" s="398"/>
      <c r="AI244" s="398"/>
      <c r="AJ244" s="398"/>
      <c r="AK244" s="398"/>
      <c r="AL244" s="398"/>
      <c r="AM244" s="398"/>
      <c r="AN244" s="398"/>
      <c r="AO244" s="398"/>
      <c r="AP244" s="398"/>
      <c r="AQ244" s="398"/>
      <c r="AR244" s="398"/>
      <c r="AS244" s="398"/>
      <c r="AT244" s="398"/>
      <c r="AU244" s="398"/>
      <c r="AV244" s="398"/>
      <c r="AW244" s="398"/>
      <c r="AX244" s="694"/>
    </row>
    <row r="245" spans="1:50" ht="24.75" hidden="1" customHeight="1" x14ac:dyDescent="0.15">
      <c r="A245" s="776"/>
      <c r="B245" s="777"/>
      <c r="C245" s="123"/>
      <c r="D245" s="124"/>
      <c r="E245" s="104"/>
      <c r="F245" s="104"/>
      <c r="G245" s="104"/>
      <c r="H245" s="105"/>
      <c r="I245" s="105"/>
      <c r="J245" s="771"/>
      <c r="K245" s="771"/>
      <c r="L245" s="771"/>
      <c r="M245" s="772"/>
      <c r="N245" s="773"/>
      <c r="O245" s="111"/>
      <c r="P245" s="112"/>
      <c r="Q245" s="112"/>
      <c r="R245" s="112"/>
      <c r="S245" s="112"/>
      <c r="T245" s="112"/>
      <c r="U245" s="112"/>
      <c r="V245" s="112"/>
      <c r="W245" s="112"/>
      <c r="X245" s="112"/>
      <c r="Y245" s="112"/>
      <c r="Z245" s="112"/>
      <c r="AA245" s="112"/>
      <c r="AB245" s="112"/>
      <c r="AC245" s="112"/>
      <c r="AD245" s="112"/>
      <c r="AE245" s="112"/>
      <c r="AF245" s="113"/>
      <c r="AG245" s="693"/>
      <c r="AH245" s="398"/>
      <c r="AI245" s="398"/>
      <c r="AJ245" s="398"/>
      <c r="AK245" s="398"/>
      <c r="AL245" s="398"/>
      <c r="AM245" s="398"/>
      <c r="AN245" s="398"/>
      <c r="AO245" s="398"/>
      <c r="AP245" s="398"/>
      <c r="AQ245" s="398"/>
      <c r="AR245" s="398"/>
      <c r="AS245" s="398"/>
      <c r="AT245" s="398"/>
      <c r="AU245" s="398"/>
      <c r="AV245" s="398"/>
      <c r="AW245" s="398"/>
      <c r="AX245" s="694"/>
    </row>
    <row r="246" spans="1:50" ht="78.75" hidden="1" customHeight="1" x14ac:dyDescent="0.15">
      <c r="A246" s="778"/>
      <c r="B246" s="779"/>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59"/>
      <c r="AH246" s="158"/>
      <c r="AI246" s="158"/>
      <c r="AJ246" s="158"/>
      <c r="AK246" s="158"/>
      <c r="AL246" s="158"/>
      <c r="AM246" s="158"/>
      <c r="AN246" s="158"/>
      <c r="AO246" s="158"/>
      <c r="AP246" s="158"/>
      <c r="AQ246" s="158"/>
      <c r="AR246" s="158"/>
      <c r="AS246" s="158"/>
      <c r="AT246" s="158"/>
      <c r="AU246" s="158"/>
      <c r="AV246" s="158"/>
      <c r="AW246" s="158"/>
      <c r="AX246" s="760"/>
    </row>
    <row r="247" spans="1:50" ht="48" customHeight="1" x14ac:dyDescent="0.15">
      <c r="A247" s="138" t="s">
        <v>46</v>
      </c>
      <c r="B247" s="139"/>
      <c r="C247" s="142" t="s">
        <v>50</v>
      </c>
      <c r="D247" s="143"/>
      <c r="E247" s="143"/>
      <c r="F247" s="144"/>
      <c r="G247" s="145" t="s">
        <v>756</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45.6" customHeight="1" thickBot="1" x14ac:dyDescent="0.2">
      <c r="A248" s="140"/>
      <c r="B248" s="141"/>
      <c r="C248" s="147" t="s">
        <v>54</v>
      </c>
      <c r="D248" s="148"/>
      <c r="E248" s="148"/>
      <c r="F248" s="149"/>
      <c r="G248" s="150" t="s">
        <v>755</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36" customHeight="1" thickBot="1" x14ac:dyDescent="0.2">
      <c r="A250" s="128" t="s">
        <v>761</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9" customHeight="1" thickBot="1" x14ac:dyDescent="0.2">
      <c r="A252" s="134" t="s">
        <v>132</v>
      </c>
      <c r="B252" s="135"/>
      <c r="C252" s="135"/>
      <c r="D252" s="135"/>
      <c r="E252" s="136"/>
      <c r="F252" s="137" t="s">
        <v>770</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27" customHeight="1" thickBot="1" x14ac:dyDescent="0.2">
      <c r="A254" s="134" t="s">
        <v>133</v>
      </c>
      <c r="B254" s="135"/>
      <c r="C254" s="135"/>
      <c r="D254" s="135"/>
      <c r="E254" s="136"/>
      <c r="F254" s="137" t="s">
        <v>768</v>
      </c>
      <c r="G254" s="129"/>
      <c r="H254" s="129"/>
      <c r="I254" s="129"/>
      <c r="J254" s="129"/>
      <c r="K254" s="129"/>
      <c r="L254" s="129"/>
      <c r="M254" s="129"/>
      <c r="N254" s="129"/>
      <c r="O254" s="129"/>
      <c r="P254" s="129"/>
      <c r="Q254" s="129"/>
      <c r="R254" s="129"/>
      <c r="S254" s="129"/>
      <c r="T254" s="129"/>
      <c r="U254" s="129"/>
      <c r="V254" s="129"/>
      <c r="W254" s="129"/>
      <c r="X254" s="129"/>
      <c r="Y254" s="129"/>
      <c r="Z254" s="129"/>
      <c r="AA254" s="129"/>
      <c r="AB254" s="129"/>
      <c r="AC254" s="129"/>
      <c r="AD254" s="129"/>
      <c r="AE254" s="129"/>
      <c r="AF254" s="129"/>
      <c r="AG254" s="129"/>
      <c r="AH254" s="129"/>
      <c r="AI254" s="129"/>
      <c r="AJ254" s="129"/>
      <c r="AK254" s="129"/>
      <c r="AL254" s="129"/>
      <c r="AM254" s="129"/>
      <c r="AN254" s="129"/>
      <c r="AO254" s="129"/>
      <c r="AP254" s="129"/>
      <c r="AQ254" s="129"/>
      <c r="AR254" s="129"/>
      <c r="AS254" s="129"/>
      <c r="AT254" s="129"/>
      <c r="AU254" s="129"/>
      <c r="AV254" s="129"/>
      <c r="AW254" s="129"/>
      <c r="AX254" s="130"/>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30.6" customHeight="1" thickBot="1" x14ac:dyDescent="0.2">
      <c r="A256" s="793"/>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4" t="s">
        <v>318</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18.95" customHeight="1" x14ac:dyDescent="0.15">
      <c r="A258" s="797" t="s">
        <v>361</v>
      </c>
      <c r="B258" s="798"/>
      <c r="C258" s="798"/>
      <c r="D258" s="799"/>
      <c r="E258" s="786" t="s">
        <v>703</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18.95" customHeight="1" x14ac:dyDescent="0.15">
      <c r="A259" s="152" t="s">
        <v>360</v>
      </c>
      <c r="B259" s="152"/>
      <c r="C259" s="152"/>
      <c r="D259" s="152"/>
      <c r="E259" s="786" t="s">
        <v>703</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18.95" customHeight="1" x14ac:dyDescent="0.15">
      <c r="A260" s="152" t="s">
        <v>359</v>
      </c>
      <c r="B260" s="152"/>
      <c r="C260" s="152"/>
      <c r="D260" s="152"/>
      <c r="E260" s="786" t="s">
        <v>703</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18.95" customHeight="1" x14ac:dyDescent="0.15">
      <c r="A261" s="152" t="s">
        <v>358</v>
      </c>
      <c r="B261" s="152"/>
      <c r="C261" s="152"/>
      <c r="D261" s="152"/>
      <c r="E261" s="786" t="s">
        <v>703</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18.95" customHeight="1" x14ac:dyDescent="0.15">
      <c r="A262" s="152" t="s">
        <v>357</v>
      </c>
      <c r="B262" s="152"/>
      <c r="C262" s="152"/>
      <c r="D262" s="152"/>
      <c r="E262" s="786" t="s">
        <v>703</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18.95" customHeight="1" x14ac:dyDescent="0.15">
      <c r="A263" s="152" t="s">
        <v>356</v>
      </c>
      <c r="B263" s="152"/>
      <c r="C263" s="152"/>
      <c r="D263" s="152"/>
      <c r="E263" s="786" t="s">
        <v>703</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18.95" customHeight="1" x14ac:dyDescent="0.15">
      <c r="A264" s="152" t="s">
        <v>355</v>
      </c>
      <c r="B264" s="152"/>
      <c r="C264" s="152"/>
      <c r="D264" s="152"/>
      <c r="E264" s="786" t="s">
        <v>703</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18.95" customHeight="1" x14ac:dyDescent="0.15">
      <c r="A265" s="152" t="s">
        <v>354</v>
      </c>
      <c r="B265" s="152"/>
      <c r="C265" s="152"/>
      <c r="D265" s="152"/>
      <c r="E265" s="786" t="s">
        <v>735</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18.95" customHeight="1" x14ac:dyDescent="0.15">
      <c r="A266" s="152" t="s">
        <v>501</v>
      </c>
      <c r="B266" s="152"/>
      <c r="C266" s="152"/>
      <c r="D266" s="152"/>
      <c r="E266" s="802" t="s">
        <v>694</v>
      </c>
      <c r="F266" s="803"/>
      <c r="G266" s="803"/>
      <c r="H266" s="92" t="str">
        <f>IF(E266="","","-")</f>
        <v>-</v>
      </c>
      <c r="I266" s="803"/>
      <c r="J266" s="803"/>
      <c r="K266" s="92" t="str">
        <f>IF(I266="","","-")</f>
        <v/>
      </c>
      <c r="L266" s="122">
        <v>496</v>
      </c>
      <c r="M266" s="122"/>
      <c r="N266" s="92" t="str">
        <f>IF(O266="","","-")</f>
        <v/>
      </c>
      <c r="O266" s="800"/>
      <c r="P266" s="801"/>
      <c r="Q266" s="802"/>
      <c r="R266" s="803"/>
      <c r="S266" s="803"/>
      <c r="T266" s="92" t="str">
        <f>IF(Q266="","","-")</f>
        <v/>
      </c>
      <c r="U266" s="803"/>
      <c r="V266" s="803"/>
      <c r="W266" s="92" t="str">
        <f>IF(U266="","","-")</f>
        <v/>
      </c>
      <c r="X266" s="122"/>
      <c r="Y266" s="122"/>
      <c r="Z266" s="92" t="str">
        <f>IF(AA266="","","-")</f>
        <v/>
      </c>
      <c r="AA266" s="800"/>
      <c r="AB266" s="801"/>
      <c r="AC266" s="802"/>
      <c r="AD266" s="803"/>
      <c r="AE266" s="803"/>
      <c r="AF266" s="92" t="str">
        <f>IF(AC266="","","-")</f>
        <v/>
      </c>
      <c r="AG266" s="803"/>
      <c r="AH266" s="803"/>
      <c r="AI266" s="92" t="str">
        <f>IF(AG266="","","-")</f>
        <v/>
      </c>
      <c r="AJ266" s="122"/>
      <c r="AK266" s="122"/>
      <c r="AL266" s="92" t="str">
        <f>IF(AM266="","","-")</f>
        <v/>
      </c>
      <c r="AM266" s="800"/>
      <c r="AN266" s="801"/>
      <c r="AO266" s="802"/>
      <c r="AP266" s="803"/>
      <c r="AQ266" s="92" t="str">
        <f>IF(AO266="","","-")</f>
        <v/>
      </c>
      <c r="AR266" s="803"/>
      <c r="AS266" s="803"/>
      <c r="AT266" s="92" t="str">
        <f>IF(AR266="","","-")</f>
        <v/>
      </c>
      <c r="AU266" s="122"/>
      <c r="AV266" s="122"/>
      <c r="AW266" s="92" t="str">
        <f>IF(AX266="","","-")</f>
        <v/>
      </c>
      <c r="AX266" s="95"/>
    </row>
    <row r="267" spans="1:52" ht="18.95" customHeight="1" x14ac:dyDescent="0.15">
      <c r="A267" s="152" t="s">
        <v>681</v>
      </c>
      <c r="B267" s="152"/>
      <c r="C267" s="152"/>
      <c r="D267" s="152"/>
      <c r="E267" s="802" t="s">
        <v>694</v>
      </c>
      <c r="F267" s="803"/>
      <c r="G267" s="803"/>
      <c r="H267" s="92"/>
      <c r="I267" s="803"/>
      <c r="J267" s="803"/>
      <c r="K267" s="92"/>
      <c r="L267" s="122">
        <v>497</v>
      </c>
      <c r="M267" s="122"/>
      <c r="N267" s="92" t="str">
        <f>IF(O267="","","-")</f>
        <v/>
      </c>
      <c r="O267" s="800"/>
      <c r="P267" s="801"/>
      <c r="Q267" s="802"/>
      <c r="R267" s="803"/>
      <c r="S267" s="803"/>
      <c r="T267" s="92" t="str">
        <f>IF(Q267="","","-")</f>
        <v/>
      </c>
      <c r="U267" s="803"/>
      <c r="V267" s="803"/>
      <c r="W267" s="92" t="str">
        <f>IF(U267="","","-")</f>
        <v/>
      </c>
      <c r="X267" s="122"/>
      <c r="Y267" s="122"/>
      <c r="Z267" s="92" t="str">
        <f>IF(AA267="","","-")</f>
        <v/>
      </c>
      <c r="AA267" s="800"/>
      <c r="AB267" s="801"/>
      <c r="AC267" s="802"/>
      <c r="AD267" s="803"/>
      <c r="AE267" s="803"/>
      <c r="AF267" s="92" t="str">
        <f>IF(AC267="","","-")</f>
        <v/>
      </c>
      <c r="AG267" s="803"/>
      <c r="AH267" s="803"/>
      <c r="AI267" s="92" t="str">
        <f>IF(AG267="","","-")</f>
        <v/>
      </c>
      <c r="AJ267" s="122"/>
      <c r="AK267" s="122"/>
      <c r="AL267" s="92" t="str">
        <f>IF(AM267="","","-")</f>
        <v/>
      </c>
      <c r="AM267" s="800"/>
      <c r="AN267" s="801"/>
      <c r="AO267" s="802"/>
      <c r="AP267" s="803"/>
      <c r="AQ267" s="92" t="str">
        <f>IF(AO267="","","-")</f>
        <v/>
      </c>
      <c r="AR267" s="803"/>
      <c r="AS267" s="803"/>
      <c r="AT267" s="92" t="str">
        <f>IF(AR267="","","-")</f>
        <v/>
      </c>
      <c r="AU267" s="122"/>
      <c r="AV267" s="122"/>
      <c r="AW267" s="92" t="str">
        <f>IF(AX267="","","-")</f>
        <v/>
      </c>
      <c r="AX267" s="95"/>
    </row>
    <row r="268" spans="1:52" ht="18.95" customHeight="1" x14ac:dyDescent="0.15">
      <c r="A268" s="152" t="s">
        <v>469</v>
      </c>
      <c r="B268" s="152"/>
      <c r="C268" s="152"/>
      <c r="D268" s="152"/>
      <c r="E268" s="805">
        <v>2021</v>
      </c>
      <c r="F268" s="153"/>
      <c r="G268" s="803" t="s">
        <v>692</v>
      </c>
      <c r="H268" s="803"/>
      <c r="I268" s="803"/>
      <c r="J268" s="153">
        <v>20</v>
      </c>
      <c r="K268" s="153"/>
      <c r="L268" s="122">
        <v>553</v>
      </c>
      <c r="M268" s="122"/>
      <c r="N268" s="122"/>
      <c r="O268" s="153"/>
      <c r="P268" s="153"/>
      <c r="Q268" s="805"/>
      <c r="R268" s="153"/>
      <c r="S268" s="803"/>
      <c r="T268" s="803"/>
      <c r="U268" s="803"/>
      <c r="V268" s="153"/>
      <c r="W268" s="153"/>
      <c r="X268" s="122"/>
      <c r="Y268" s="122"/>
      <c r="Z268" s="122"/>
      <c r="AA268" s="153"/>
      <c r="AB268" s="804"/>
      <c r="AC268" s="805"/>
      <c r="AD268" s="153"/>
      <c r="AE268" s="803"/>
      <c r="AF268" s="803"/>
      <c r="AG268" s="803"/>
      <c r="AH268" s="153"/>
      <c r="AI268" s="153"/>
      <c r="AJ268" s="122"/>
      <c r="AK268" s="122"/>
      <c r="AL268" s="122"/>
      <c r="AM268" s="153"/>
      <c r="AN268" s="804"/>
      <c r="AO268" s="805"/>
      <c r="AP268" s="153"/>
      <c r="AQ268" s="803"/>
      <c r="AR268" s="803"/>
      <c r="AS268" s="803"/>
      <c r="AT268" s="153"/>
      <c r="AU268" s="153"/>
      <c r="AV268" s="122"/>
      <c r="AW268" s="122"/>
      <c r="AX268" s="95"/>
    </row>
    <row r="269" spans="1:52" ht="15.6"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5.0999999999999996"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99" t="s">
        <v>736</v>
      </c>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2.6"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3"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3"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18.60000000000000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9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4.5" customHeight="1" thickBot="1" x14ac:dyDescent="0.2">
      <c r="A307" s="806"/>
      <c r="B307" s="807"/>
      <c r="C307" s="807"/>
      <c r="D307" s="807"/>
      <c r="E307" s="807"/>
      <c r="F307" s="80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9" t="s">
        <v>350</v>
      </c>
      <c r="B308" s="810"/>
      <c r="C308" s="810"/>
      <c r="D308" s="810"/>
      <c r="E308" s="810"/>
      <c r="F308" s="811"/>
      <c r="G308" s="815" t="s">
        <v>742</v>
      </c>
      <c r="H308" s="816"/>
      <c r="I308" s="816"/>
      <c r="J308" s="816"/>
      <c r="K308" s="816"/>
      <c r="L308" s="816"/>
      <c r="M308" s="816"/>
      <c r="N308" s="816"/>
      <c r="O308" s="816"/>
      <c r="P308" s="816"/>
      <c r="Q308" s="816"/>
      <c r="R308" s="816"/>
      <c r="S308" s="816"/>
      <c r="T308" s="816"/>
      <c r="U308" s="816"/>
      <c r="V308" s="816"/>
      <c r="W308" s="816"/>
      <c r="X308" s="816"/>
      <c r="Y308" s="816"/>
      <c r="Z308" s="816"/>
      <c r="AA308" s="816"/>
      <c r="AB308" s="817"/>
      <c r="AC308" s="815" t="s">
        <v>325</v>
      </c>
      <c r="AD308" s="816"/>
      <c r="AE308" s="816"/>
      <c r="AF308" s="816"/>
      <c r="AG308" s="816"/>
      <c r="AH308" s="816"/>
      <c r="AI308" s="816"/>
      <c r="AJ308" s="816"/>
      <c r="AK308" s="816"/>
      <c r="AL308" s="816"/>
      <c r="AM308" s="816"/>
      <c r="AN308" s="816"/>
      <c r="AO308" s="816"/>
      <c r="AP308" s="816"/>
      <c r="AQ308" s="816"/>
      <c r="AR308" s="816"/>
      <c r="AS308" s="816"/>
      <c r="AT308" s="816"/>
      <c r="AU308" s="816"/>
      <c r="AV308" s="816"/>
      <c r="AW308" s="816"/>
      <c r="AX308" s="818"/>
    </row>
    <row r="309" spans="1:50" ht="24.75" customHeight="1" x14ac:dyDescent="0.15">
      <c r="A309" s="812"/>
      <c r="B309" s="813"/>
      <c r="C309" s="813"/>
      <c r="D309" s="813"/>
      <c r="E309" s="813"/>
      <c r="F309" s="814"/>
      <c r="G309" s="142" t="s">
        <v>15</v>
      </c>
      <c r="H309" s="819"/>
      <c r="I309" s="819"/>
      <c r="J309" s="819"/>
      <c r="K309" s="819"/>
      <c r="L309" s="820" t="s">
        <v>16</v>
      </c>
      <c r="M309" s="819"/>
      <c r="N309" s="819"/>
      <c r="O309" s="819"/>
      <c r="P309" s="819"/>
      <c r="Q309" s="819"/>
      <c r="R309" s="819"/>
      <c r="S309" s="819"/>
      <c r="T309" s="819"/>
      <c r="U309" s="819"/>
      <c r="V309" s="819"/>
      <c r="W309" s="819"/>
      <c r="X309" s="821"/>
      <c r="Y309" s="832" t="s">
        <v>17</v>
      </c>
      <c r="Z309" s="833"/>
      <c r="AA309" s="833"/>
      <c r="AB309" s="834"/>
      <c r="AC309" s="142" t="s">
        <v>15</v>
      </c>
      <c r="AD309" s="819"/>
      <c r="AE309" s="819"/>
      <c r="AF309" s="819"/>
      <c r="AG309" s="819"/>
      <c r="AH309" s="820" t="s">
        <v>16</v>
      </c>
      <c r="AI309" s="819"/>
      <c r="AJ309" s="819"/>
      <c r="AK309" s="819"/>
      <c r="AL309" s="819"/>
      <c r="AM309" s="819"/>
      <c r="AN309" s="819"/>
      <c r="AO309" s="819"/>
      <c r="AP309" s="819"/>
      <c r="AQ309" s="819"/>
      <c r="AR309" s="819"/>
      <c r="AS309" s="819"/>
      <c r="AT309" s="821"/>
      <c r="AU309" s="832" t="s">
        <v>17</v>
      </c>
      <c r="AV309" s="833"/>
      <c r="AW309" s="833"/>
      <c r="AX309" s="835"/>
    </row>
    <row r="310" spans="1:50" ht="24.75" customHeight="1" x14ac:dyDescent="0.15">
      <c r="A310" s="812"/>
      <c r="B310" s="813"/>
      <c r="C310" s="813"/>
      <c r="D310" s="813"/>
      <c r="E310" s="813"/>
      <c r="F310" s="814"/>
      <c r="G310" s="836" t="s">
        <v>743</v>
      </c>
      <c r="H310" s="837"/>
      <c r="I310" s="837"/>
      <c r="J310" s="837"/>
      <c r="K310" s="838"/>
      <c r="L310" s="839" t="s">
        <v>744</v>
      </c>
      <c r="M310" s="840"/>
      <c r="N310" s="840"/>
      <c r="O310" s="840"/>
      <c r="P310" s="840"/>
      <c r="Q310" s="840"/>
      <c r="R310" s="840"/>
      <c r="S310" s="840"/>
      <c r="T310" s="840"/>
      <c r="U310" s="840"/>
      <c r="V310" s="840"/>
      <c r="W310" s="840"/>
      <c r="X310" s="841"/>
      <c r="Y310" s="842">
        <v>14</v>
      </c>
      <c r="Z310" s="843"/>
      <c r="AA310" s="843"/>
      <c r="AB310" s="844"/>
      <c r="AC310" s="836"/>
      <c r="AD310" s="837"/>
      <c r="AE310" s="837"/>
      <c r="AF310" s="837"/>
      <c r="AG310" s="838"/>
      <c r="AH310" s="839"/>
      <c r="AI310" s="840"/>
      <c r="AJ310" s="840"/>
      <c r="AK310" s="840"/>
      <c r="AL310" s="840"/>
      <c r="AM310" s="840"/>
      <c r="AN310" s="840"/>
      <c r="AO310" s="840"/>
      <c r="AP310" s="840"/>
      <c r="AQ310" s="840"/>
      <c r="AR310" s="840"/>
      <c r="AS310" s="840"/>
      <c r="AT310" s="841"/>
      <c r="AU310" s="842"/>
      <c r="AV310" s="843"/>
      <c r="AW310" s="843"/>
      <c r="AX310" s="845"/>
    </row>
    <row r="311" spans="1:50" ht="24.75" customHeight="1" x14ac:dyDescent="0.15">
      <c r="A311" s="812"/>
      <c r="B311" s="813"/>
      <c r="C311" s="813"/>
      <c r="D311" s="813"/>
      <c r="E311" s="813"/>
      <c r="F311" s="814"/>
      <c r="G311" s="822" t="s">
        <v>746</v>
      </c>
      <c r="H311" s="823"/>
      <c r="I311" s="823"/>
      <c r="J311" s="823"/>
      <c r="K311" s="824"/>
      <c r="L311" s="825" t="s">
        <v>745</v>
      </c>
      <c r="M311" s="826"/>
      <c r="N311" s="826"/>
      <c r="O311" s="826"/>
      <c r="P311" s="826"/>
      <c r="Q311" s="826"/>
      <c r="R311" s="826"/>
      <c r="S311" s="826"/>
      <c r="T311" s="826"/>
      <c r="U311" s="826"/>
      <c r="V311" s="826"/>
      <c r="W311" s="826"/>
      <c r="X311" s="827"/>
      <c r="Y311" s="828">
        <v>1</v>
      </c>
      <c r="Z311" s="829"/>
      <c r="AA311" s="829"/>
      <c r="AB311" s="830"/>
      <c r="AC311" s="822"/>
      <c r="AD311" s="823"/>
      <c r="AE311" s="823"/>
      <c r="AF311" s="823"/>
      <c r="AG311" s="824"/>
      <c r="AH311" s="825"/>
      <c r="AI311" s="826"/>
      <c r="AJ311" s="826"/>
      <c r="AK311" s="826"/>
      <c r="AL311" s="826"/>
      <c r="AM311" s="826"/>
      <c r="AN311" s="826"/>
      <c r="AO311" s="826"/>
      <c r="AP311" s="826"/>
      <c r="AQ311" s="826"/>
      <c r="AR311" s="826"/>
      <c r="AS311" s="826"/>
      <c r="AT311" s="827"/>
      <c r="AU311" s="828"/>
      <c r="AV311" s="829"/>
      <c r="AW311" s="829"/>
      <c r="AX311" s="831"/>
    </row>
    <row r="312" spans="1:50" ht="24.75" customHeight="1" x14ac:dyDescent="0.15">
      <c r="A312" s="812"/>
      <c r="B312" s="813"/>
      <c r="C312" s="813"/>
      <c r="D312" s="813"/>
      <c r="E312" s="813"/>
      <c r="F312" s="814"/>
      <c r="G312" s="822" t="s">
        <v>747</v>
      </c>
      <c r="H312" s="823"/>
      <c r="I312" s="823"/>
      <c r="J312" s="823"/>
      <c r="K312" s="824"/>
      <c r="L312" s="825" t="s">
        <v>747</v>
      </c>
      <c r="M312" s="826"/>
      <c r="N312" s="826"/>
      <c r="O312" s="826"/>
      <c r="P312" s="826"/>
      <c r="Q312" s="826"/>
      <c r="R312" s="826"/>
      <c r="S312" s="826"/>
      <c r="T312" s="826"/>
      <c r="U312" s="826"/>
      <c r="V312" s="826"/>
      <c r="W312" s="826"/>
      <c r="X312" s="827"/>
      <c r="Y312" s="828">
        <v>2</v>
      </c>
      <c r="Z312" s="829"/>
      <c r="AA312" s="829"/>
      <c r="AB312" s="830"/>
      <c r="AC312" s="822"/>
      <c r="AD312" s="823"/>
      <c r="AE312" s="823"/>
      <c r="AF312" s="823"/>
      <c r="AG312" s="824"/>
      <c r="AH312" s="825"/>
      <c r="AI312" s="826"/>
      <c r="AJ312" s="826"/>
      <c r="AK312" s="826"/>
      <c r="AL312" s="826"/>
      <c r="AM312" s="826"/>
      <c r="AN312" s="826"/>
      <c r="AO312" s="826"/>
      <c r="AP312" s="826"/>
      <c r="AQ312" s="826"/>
      <c r="AR312" s="826"/>
      <c r="AS312" s="826"/>
      <c r="AT312" s="827"/>
      <c r="AU312" s="828"/>
      <c r="AV312" s="829"/>
      <c r="AW312" s="829"/>
      <c r="AX312" s="831"/>
    </row>
    <row r="313" spans="1:50" ht="24.75" hidden="1" customHeight="1" x14ac:dyDescent="0.15">
      <c r="A313" s="812"/>
      <c r="B313" s="813"/>
      <c r="C313" s="813"/>
      <c r="D313" s="813"/>
      <c r="E313" s="813"/>
      <c r="F313" s="814"/>
      <c r="G313" s="822"/>
      <c r="H313" s="823"/>
      <c r="I313" s="823"/>
      <c r="J313" s="823"/>
      <c r="K313" s="824"/>
      <c r="L313" s="825"/>
      <c r="M313" s="826"/>
      <c r="N313" s="826"/>
      <c r="O313" s="826"/>
      <c r="P313" s="826"/>
      <c r="Q313" s="826"/>
      <c r="R313" s="826"/>
      <c r="S313" s="826"/>
      <c r="T313" s="826"/>
      <c r="U313" s="826"/>
      <c r="V313" s="826"/>
      <c r="W313" s="826"/>
      <c r="X313" s="827"/>
      <c r="Y313" s="828"/>
      <c r="Z313" s="829"/>
      <c r="AA313" s="829"/>
      <c r="AB313" s="830"/>
      <c r="AC313" s="822"/>
      <c r="AD313" s="823"/>
      <c r="AE313" s="823"/>
      <c r="AF313" s="823"/>
      <c r="AG313" s="824"/>
      <c r="AH313" s="825"/>
      <c r="AI313" s="826"/>
      <c r="AJ313" s="826"/>
      <c r="AK313" s="826"/>
      <c r="AL313" s="826"/>
      <c r="AM313" s="826"/>
      <c r="AN313" s="826"/>
      <c r="AO313" s="826"/>
      <c r="AP313" s="826"/>
      <c r="AQ313" s="826"/>
      <c r="AR313" s="826"/>
      <c r="AS313" s="826"/>
      <c r="AT313" s="827"/>
      <c r="AU313" s="828"/>
      <c r="AV313" s="829"/>
      <c r="AW313" s="829"/>
      <c r="AX313" s="831"/>
    </row>
    <row r="314" spans="1:50" ht="24.75" hidden="1" customHeight="1" x14ac:dyDescent="0.15">
      <c r="A314" s="812"/>
      <c r="B314" s="813"/>
      <c r="C314" s="813"/>
      <c r="D314" s="813"/>
      <c r="E314" s="813"/>
      <c r="F314" s="814"/>
      <c r="G314" s="822"/>
      <c r="H314" s="823"/>
      <c r="I314" s="823"/>
      <c r="J314" s="823"/>
      <c r="K314" s="824"/>
      <c r="L314" s="825"/>
      <c r="M314" s="826"/>
      <c r="N314" s="826"/>
      <c r="O314" s="826"/>
      <c r="P314" s="826"/>
      <c r="Q314" s="826"/>
      <c r="R314" s="826"/>
      <c r="S314" s="826"/>
      <c r="T314" s="826"/>
      <c r="U314" s="826"/>
      <c r="V314" s="826"/>
      <c r="W314" s="826"/>
      <c r="X314" s="827"/>
      <c r="Y314" s="828"/>
      <c r="Z314" s="829"/>
      <c r="AA314" s="829"/>
      <c r="AB314" s="830"/>
      <c r="AC314" s="822"/>
      <c r="AD314" s="823"/>
      <c r="AE314" s="823"/>
      <c r="AF314" s="823"/>
      <c r="AG314" s="824"/>
      <c r="AH314" s="825"/>
      <c r="AI314" s="826"/>
      <c r="AJ314" s="826"/>
      <c r="AK314" s="826"/>
      <c r="AL314" s="826"/>
      <c r="AM314" s="826"/>
      <c r="AN314" s="826"/>
      <c r="AO314" s="826"/>
      <c r="AP314" s="826"/>
      <c r="AQ314" s="826"/>
      <c r="AR314" s="826"/>
      <c r="AS314" s="826"/>
      <c r="AT314" s="827"/>
      <c r="AU314" s="828"/>
      <c r="AV314" s="829"/>
      <c r="AW314" s="829"/>
      <c r="AX314" s="831"/>
    </row>
    <row r="315" spans="1:50" ht="24.75" hidden="1" customHeight="1" x14ac:dyDescent="0.15">
      <c r="A315" s="812"/>
      <c r="B315" s="813"/>
      <c r="C315" s="813"/>
      <c r="D315" s="813"/>
      <c r="E315" s="813"/>
      <c r="F315" s="814"/>
      <c r="G315" s="822"/>
      <c r="H315" s="823"/>
      <c r="I315" s="823"/>
      <c r="J315" s="823"/>
      <c r="K315" s="824"/>
      <c r="L315" s="825"/>
      <c r="M315" s="826"/>
      <c r="N315" s="826"/>
      <c r="O315" s="826"/>
      <c r="P315" s="826"/>
      <c r="Q315" s="826"/>
      <c r="R315" s="826"/>
      <c r="S315" s="826"/>
      <c r="T315" s="826"/>
      <c r="U315" s="826"/>
      <c r="V315" s="826"/>
      <c r="W315" s="826"/>
      <c r="X315" s="827"/>
      <c r="Y315" s="828"/>
      <c r="Z315" s="829"/>
      <c r="AA315" s="829"/>
      <c r="AB315" s="830"/>
      <c r="AC315" s="822"/>
      <c r="AD315" s="823"/>
      <c r="AE315" s="823"/>
      <c r="AF315" s="823"/>
      <c r="AG315" s="824"/>
      <c r="AH315" s="825"/>
      <c r="AI315" s="826"/>
      <c r="AJ315" s="826"/>
      <c r="AK315" s="826"/>
      <c r="AL315" s="826"/>
      <c r="AM315" s="826"/>
      <c r="AN315" s="826"/>
      <c r="AO315" s="826"/>
      <c r="AP315" s="826"/>
      <c r="AQ315" s="826"/>
      <c r="AR315" s="826"/>
      <c r="AS315" s="826"/>
      <c r="AT315" s="827"/>
      <c r="AU315" s="828"/>
      <c r="AV315" s="829"/>
      <c r="AW315" s="829"/>
      <c r="AX315" s="831"/>
    </row>
    <row r="316" spans="1:50" ht="24.75" hidden="1" customHeight="1" x14ac:dyDescent="0.15">
      <c r="A316" s="812"/>
      <c r="B316" s="813"/>
      <c r="C316" s="813"/>
      <c r="D316" s="813"/>
      <c r="E316" s="813"/>
      <c r="F316" s="814"/>
      <c r="G316" s="822"/>
      <c r="H316" s="823"/>
      <c r="I316" s="823"/>
      <c r="J316" s="823"/>
      <c r="K316" s="824"/>
      <c r="L316" s="825"/>
      <c r="M316" s="826"/>
      <c r="N316" s="826"/>
      <c r="O316" s="826"/>
      <c r="P316" s="826"/>
      <c r="Q316" s="826"/>
      <c r="R316" s="826"/>
      <c r="S316" s="826"/>
      <c r="T316" s="826"/>
      <c r="U316" s="826"/>
      <c r="V316" s="826"/>
      <c r="W316" s="826"/>
      <c r="X316" s="827"/>
      <c r="Y316" s="828"/>
      <c r="Z316" s="829"/>
      <c r="AA316" s="829"/>
      <c r="AB316" s="830"/>
      <c r="AC316" s="822"/>
      <c r="AD316" s="823"/>
      <c r="AE316" s="823"/>
      <c r="AF316" s="823"/>
      <c r="AG316" s="824"/>
      <c r="AH316" s="825"/>
      <c r="AI316" s="826"/>
      <c r="AJ316" s="826"/>
      <c r="AK316" s="826"/>
      <c r="AL316" s="826"/>
      <c r="AM316" s="826"/>
      <c r="AN316" s="826"/>
      <c r="AO316" s="826"/>
      <c r="AP316" s="826"/>
      <c r="AQ316" s="826"/>
      <c r="AR316" s="826"/>
      <c r="AS316" s="826"/>
      <c r="AT316" s="827"/>
      <c r="AU316" s="828"/>
      <c r="AV316" s="829"/>
      <c r="AW316" s="829"/>
      <c r="AX316" s="831"/>
    </row>
    <row r="317" spans="1:50" ht="24.75" hidden="1" customHeight="1" x14ac:dyDescent="0.15">
      <c r="A317" s="812"/>
      <c r="B317" s="813"/>
      <c r="C317" s="813"/>
      <c r="D317" s="813"/>
      <c r="E317" s="813"/>
      <c r="F317" s="814"/>
      <c r="G317" s="822"/>
      <c r="H317" s="823"/>
      <c r="I317" s="823"/>
      <c r="J317" s="823"/>
      <c r="K317" s="824"/>
      <c r="L317" s="825"/>
      <c r="M317" s="826"/>
      <c r="N317" s="826"/>
      <c r="O317" s="826"/>
      <c r="P317" s="826"/>
      <c r="Q317" s="826"/>
      <c r="R317" s="826"/>
      <c r="S317" s="826"/>
      <c r="T317" s="826"/>
      <c r="U317" s="826"/>
      <c r="V317" s="826"/>
      <c r="W317" s="826"/>
      <c r="X317" s="827"/>
      <c r="Y317" s="828"/>
      <c r="Z317" s="829"/>
      <c r="AA317" s="829"/>
      <c r="AB317" s="830"/>
      <c r="AC317" s="822"/>
      <c r="AD317" s="823"/>
      <c r="AE317" s="823"/>
      <c r="AF317" s="823"/>
      <c r="AG317" s="824"/>
      <c r="AH317" s="825"/>
      <c r="AI317" s="826"/>
      <c r="AJ317" s="826"/>
      <c r="AK317" s="826"/>
      <c r="AL317" s="826"/>
      <c r="AM317" s="826"/>
      <c r="AN317" s="826"/>
      <c r="AO317" s="826"/>
      <c r="AP317" s="826"/>
      <c r="AQ317" s="826"/>
      <c r="AR317" s="826"/>
      <c r="AS317" s="826"/>
      <c r="AT317" s="827"/>
      <c r="AU317" s="828"/>
      <c r="AV317" s="829"/>
      <c r="AW317" s="829"/>
      <c r="AX317" s="831"/>
    </row>
    <row r="318" spans="1:50" ht="24.75" hidden="1" customHeight="1" x14ac:dyDescent="0.15">
      <c r="A318" s="812"/>
      <c r="B318" s="813"/>
      <c r="C318" s="813"/>
      <c r="D318" s="813"/>
      <c r="E318" s="813"/>
      <c r="F318" s="814"/>
      <c r="G318" s="822"/>
      <c r="H318" s="823"/>
      <c r="I318" s="823"/>
      <c r="J318" s="823"/>
      <c r="K318" s="824"/>
      <c r="L318" s="825"/>
      <c r="M318" s="826"/>
      <c r="N318" s="826"/>
      <c r="O318" s="826"/>
      <c r="P318" s="826"/>
      <c r="Q318" s="826"/>
      <c r="R318" s="826"/>
      <c r="S318" s="826"/>
      <c r="T318" s="826"/>
      <c r="U318" s="826"/>
      <c r="V318" s="826"/>
      <c r="W318" s="826"/>
      <c r="X318" s="827"/>
      <c r="Y318" s="828"/>
      <c r="Z318" s="829"/>
      <c r="AA318" s="829"/>
      <c r="AB318" s="830"/>
      <c r="AC318" s="822"/>
      <c r="AD318" s="823"/>
      <c r="AE318" s="823"/>
      <c r="AF318" s="823"/>
      <c r="AG318" s="824"/>
      <c r="AH318" s="825"/>
      <c r="AI318" s="826"/>
      <c r="AJ318" s="826"/>
      <c r="AK318" s="826"/>
      <c r="AL318" s="826"/>
      <c r="AM318" s="826"/>
      <c r="AN318" s="826"/>
      <c r="AO318" s="826"/>
      <c r="AP318" s="826"/>
      <c r="AQ318" s="826"/>
      <c r="AR318" s="826"/>
      <c r="AS318" s="826"/>
      <c r="AT318" s="827"/>
      <c r="AU318" s="828"/>
      <c r="AV318" s="829"/>
      <c r="AW318" s="829"/>
      <c r="AX318" s="831"/>
    </row>
    <row r="319" spans="1:50" ht="24.75" hidden="1" customHeight="1" x14ac:dyDescent="0.15">
      <c r="A319" s="812"/>
      <c r="B319" s="813"/>
      <c r="C319" s="813"/>
      <c r="D319" s="813"/>
      <c r="E319" s="813"/>
      <c r="F319" s="814"/>
      <c r="G319" s="822"/>
      <c r="H319" s="823"/>
      <c r="I319" s="823"/>
      <c r="J319" s="823"/>
      <c r="K319" s="824"/>
      <c r="L319" s="825"/>
      <c r="M319" s="826"/>
      <c r="N319" s="826"/>
      <c r="O319" s="826"/>
      <c r="P319" s="826"/>
      <c r="Q319" s="826"/>
      <c r="R319" s="826"/>
      <c r="S319" s="826"/>
      <c r="T319" s="826"/>
      <c r="U319" s="826"/>
      <c r="V319" s="826"/>
      <c r="W319" s="826"/>
      <c r="X319" s="827"/>
      <c r="Y319" s="828"/>
      <c r="Z319" s="829"/>
      <c r="AA319" s="829"/>
      <c r="AB319" s="830"/>
      <c r="AC319" s="822"/>
      <c r="AD319" s="823"/>
      <c r="AE319" s="823"/>
      <c r="AF319" s="823"/>
      <c r="AG319" s="824"/>
      <c r="AH319" s="825"/>
      <c r="AI319" s="826"/>
      <c r="AJ319" s="826"/>
      <c r="AK319" s="826"/>
      <c r="AL319" s="826"/>
      <c r="AM319" s="826"/>
      <c r="AN319" s="826"/>
      <c r="AO319" s="826"/>
      <c r="AP319" s="826"/>
      <c r="AQ319" s="826"/>
      <c r="AR319" s="826"/>
      <c r="AS319" s="826"/>
      <c r="AT319" s="827"/>
      <c r="AU319" s="828"/>
      <c r="AV319" s="829"/>
      <c r="AW319" s="829"/>
      <c r="AX319" s="831"/>
    </row>
    <row r="320" spans="1:50" ht="24.75" customHeight="1" x14ac:dyDescent="0.15">
      <c r="A320" s="812"/>
      <c r="B320" s="813"/>
      <c r="C320" s="813"/>
      <c r="D320" s="813"/>
      <c r="E320" s="813"/>
      <c r="F320" s="814"/>
      <c r="G320" s="846" t="s">
        <v>18</v>
      </c>
      <c r="H320" s="847"/>
      <c r="I320" s="847"/>
      <c r="J320" s="847"/>
      <c r="K320" s="847"/>
      <c r="L320" s="848"/>
      <c r="M320" s="849"/>
      <c r="N320" s="849"/>
      <c r="O320" s="849"/>
      <c r="P320" s="849"/>
      <c r="Q320" s="849"/>
      <c r="R320" s="849"/>
      <c r="S320" s="849"/>
      <c r="T320" s="849"/>
      <c r="U320" s="849"/>
      <c r="V320" s="849"/>
      <c r="W320" s="849"/>
      <c r="X320" s="850"/>
      <c r="Y320" s="851">
        <f>SUM(Y310:AB319)</f>
        <v>17</v>
      </c>
      <c r="Z320" s="852"/>
      <c r="AA320" s="852"/>
      <c r="AB320" s="853"/>
      <c r="AC320" s="846" t="s">
        <v>18</v>
      </c>
      <c r="AD320" s="847"/>
      <c r="AE320" s="847"/>
      <c r="AF320" s="847"/>
      <c r="AG320" s="847"/>
      <c r="AH320" s="848"/>
      <c r="AI320" s="849"/>
      <c r="AJ320" s="849"/>
      <c r="AK320" s="849"/>
      <c r="AL320" s="849"/>
      <c r="AM320" s="849"/>
      <c r="AN320" s="849"/>
      <c r="AO320" s="849"/>
      <c r="AP320" s="849"/>
      <c r="AQ320" s="849"/>
      <c r="AR320" s="849"/>
      <c r="AS320" s="849"/>
      <c r="AT320" s="850"/>
      <c r="AU320" s="851">
        <f>SUM(AU310:AX319)</f>
        <v>0</v>
      </c>
      <c r="AV320" s="852"/>
      <c r="AW320" s="852"/>
      <c r="AX320" s="854"/>
    </row>
    <row r="321" spans="1:51" ht="24.75" hidden="1" customHeight="1" x14ac:dyDescent="0.15">
      <c r="A321" s="812"/>
      <c r="B321" s="813"/>
      <c r="C321" s="813"/>
      <c r="D321" s="813"/>
      <c r="E321" s="813"/>
      <c r="F321" s="814"/>
      <c r="G321" s="815" t="s">
        <v>296</v>
      </c>
      <c r="H321" s="816"/>
      <c r="I321" s="816"/>
      <c r="J321" s="816"/>
      <c r="K321" s="816"/>
      <c r="L321" s="816"/>
      <c r="M321" s="816"/>
      <c r="N321" s="816"/>
      <c r="O321" s="816"/>
      <c r="P321" s="816"/>
      <c r="Q321" s="816"/>
      <c r="R321" s="816"/>
      <c r="S321" s="816"/>
      <c r="T321" s="816"/>
      <c r="U321" s="816"/>
      <c r="V321" s="816"/>
      <c r="W321" s="816"/>
      <c r="X321" s="816"/>
      <c r="Y321" s="816"/>
      <c r="Z321" s="816"/>
      <c r="AA321" s="816"/>
      <c r="AB321" s="817"/>
      <c r="AC321" s="815" t="s">
        <v>295</v>
      </c>
      <c r="AD321" s="816"/>
      <c r="AE321" s="816"/>
      <c r="AF321" s="816"/>
      <c r="AG321" s="816"/>
      <c r="AH321" s="816"/>
      <c r="AI321" s="816"/>
      <c r="AJ321" s="816"/>
      <c r="AK321" s="816"/>
      <c r="AL321" s="816"/>
      <c r="AM321" s="816"/>
      <c r="AN321" s="816"/>
      <c r="AO321" s="816"/>
      <c r="AP321" s="816"/>
      <c r="AQ321" s="816"/>
      <c r="AR321" s="816"/>
      <c r="AS321" s="816"/>
      <c r="AT321" s="816"/>
      <c r="AU321" s="816"/>
      <c r="AV321" s="816"/>
      <c r="AW321" s="816"/>
      <c r="AX321" s="818"/>
      <c r="AY321">
        <f>COUNTA($G$323,$AC$323)</f>
        <v>0</v>
      </c>
    </row>
    <row r="322" spans="1:51" ht="24.75" hidden="1" customHeight="1" x14ac:dyDescent="0.15">
      <c r="A322" s="812"/>
      <c r="B322" s="813"/>
      <c r="C322" s="813"/>
      <c r="D322" s="813"/>
      <c r="E322" s="813"/>
      <c r="F322" s="814"/>
      <c r="G322" s="142" t="s">
        <v>15</v>
      </c>
      <c r="H322" s="819"/>
      <c r="I322" s="819"/>
      <c r="J322" s="819"/>
      <c r="K322" s="819"/>
      <c r="L322" s="820" t="s">
        <v>16</v>
      </c>
      <c r="M322" s="819"/>
      <c r="N322" s="819"/>
      <c r="O322" s="819"/>
      <c r="P322" s="819"/>
      <c r="Q322" s="819"/>
      <c r="R322" s="819"/>
      <c r="S322" s="819"/>
      <c r="T322" s="819"/>
      <c r="U322" s="819"/>
      <c r="V322" s="819"/>
      <c r="W322" s="819"/>
      <c r="X322" s="821"/>
      <c r="Y322" s="832" t="s">
        <v>17</v>
      </c>
      <c r="Z322" s="833"/>
      <c r="AA322" s="833"/>
      <c r="AB322" s="834"/>
      <c r="AC322" s="142" t="s">
        <v>15</v>
      </c>
      <c r="AD322" s="819"/>
      <c r="AE322" s="819"/>
      <c r="AF322" s="819"/>
      <c r="AG322" s="819"/>
      <c r="AH322" s="820" t="s">
        <v>16</v>
      </c>
      <c r="AI322" s="819"/>
      <c r="AJ322" s="819"/>
      <c r="AK322" s="819"/>
      <c r="AL322" s="819"/>
      <c r="AM322" s="819"/>
      <c r="AN322" s="819"/>
      <c r="AO322" s="819"/>
      <c r="AP322" s="819"/>
      <c r="AQ322" s="819"/>
      <c r="AR322" s="819"/>
      <c r="AS322" s="819"/>
      <c r="AT322" s="821"/>
      <c r="AU322" s="832" t="s">
        <v>17</v>
      </c>
      <c r="AV322" s="833"/>
      <c r="AW322" s="833"/>
      <c r="AX322" s="835"/>
      <c r="AY322">
        <f t="shared" ref="AY322:AY333" si="11">$AY$321</f>
        <v>0</v>
      </c>
    </row>
    <row r="323" spans="1:51" ht="24.75" hidden="1" customHeight="1" x14ac:dyDescent="0.15">
      <c r="A323" s="812"/>
      <c r="B323" s="813"/>
      <c r="C323" s="813"/>
      <c r="D323" s="813"/>
      <c r="E323" s="813"/>
      <c r="F323" s="814"/>
      <c r="G323" s="836"/>
      <c r="H323" s="837"/>
      <c r="I323" s="837"/>
      <c r="J323" s="837"/>
      <c r="K323" s="838"/>
      <c r="L323" s="839"/>
      <c r="M323" s="840"/>
      <c r="N323" s="840"/>
      <c r="O323" s="840"/>
      <c r="P323" s="840"/>
      <c r="Q323" s="840"/>
      <c r="R323" s="840"/>
      <c r="S323" s="840"/>
      <c r="T323" s="840"/>
      <c r="U323" s="840"/>
      <c r="V323" s="840"/>
      <c r="W323" s="840"/>
      <c r="X323" s="841"/>
      <c r="Y323" s="842"/>
      <c r="Z323" s="843"/>
      <c r="AA323" s="843"/>
      <c r="AB323" s="844"/>
      <c r="AC323" s="836"/>
      <c r="AD323" s="837"/>
      <c r="AE323" s="837"/>
      <c r="AF323" s="837"/>
      <c r="AG323" s="838"/>
      <c r="AH323" s="839"/>
      <c r="AI323" s="840"/>
      <c r="AJ323" s="840"/>
      <c r="AK323" s="840"/>
      <c r="AL323" s="840"/>
      <c r="AM323" s="840"/>
      <c r="AN323" s="840"/>
      <c r="AO323" s="840"/>
      <c r="AP323" s="840"/>
      <c r="AQ323" s="840"/>
      <c r="AR323" s="840"/>
      <c r="AS323" s="840"/>
      <c r="AT323" s="841"/>
      <c r="AU323" s="842"/>
      <c r="AV323" s="843"/>
      <c r="AW323" s="843"/>
      <c r="AX323" s="845"/>
      <c r="AY323">
        <f t="shared" si="11"/>
        <v>0</v>
      </c>
    </row>
    <row r="324" spans="1:51" ht="24.75" hidden="1" customHeight="1" x14ac:dyDescent="0.15">
      <c r="A324" s="812"/>
      <c r="B324" s="813"/>
      <c r="C324" s="813"/>
      <c r="D324" s="813"/>
      <c r="E324" s="813"/>
      <c r="F324" s="814"/>
      <c r="G324" s="822"/>
      <c r="H324" s="823"/>
      <c r="I324" s="823"/>
      <c r="J324" s="823"/>
      <c r="K324" s="824"/>
      <c r="L324" s="825"/>
      <c r="M324" s="826"/>
      <c r="N324" s="826"/>
      <c r="O324" s="826"/>
      <c r="P324" s="826"/>
      <c r="Q324" s="826"/>
      <c r="R324" s="826"/>
      <c r="S324" s="826"/>
      <c r="T324" s="826"/>
      <c r="U324" s="826"/>
      <c r="V324" s="826"/>
      <c r="W324" s="826"/>
      <c r="X324" s="827"/>
      <c r="Y324" s="828"/>
      <c r="Z324" s="829"/>
      <c r="AA324" s="829"/>
      <c r="AB324" s="830"/>
      <c r="AC324" s="822"/>
      <c r="AD324" s="823"/>
      <c r="AE324" s="823"/>
      <c r="AF324" s="823"/>
      <c r="AG324" s="824"/>
      <c r="AH324" s="825"/>
      <c r="AI324" s="826"/>
      <c r="AJ324" s="826"/>
      <c r="AK324" s="826"/>
      <c r="AL324" s="826"/>
      <c r="AM324" s="826"/>
      <c r="AN324" s="826"/>
      <c r="AO324" s="826"/>
      <c r="AP324" s="826"/>
      <c r="AQ324" s="826"/>
      <c r="AR324" s="826"/>
      <c r="AS324" s="826"/>
      <c r="AT324" s="827"/>
      <c r="AU324" s="828"/>
      <c r="AV324" s="829"/>
      <c r="AW324" s="829"/>
      <c r="AX324" s="831"/>
      <c r="AY324">
        <f t="shared" si="11"/>
        <v>0</v>
      </c>
    </row>
    <row r="325" spans="1:51" ht="24.75" hidden="1" customHeight="1" x14ac:dyDescent="0.15">
      <c r="A325" s="812"/>
      <c r="B325" s="813"/>
      <c r="C325" s="813"/>
      <c r="D325" s="813"/>
      <c r="E325" s="813"/>
      <c r="F325" s="814"/>
      <c r="G325" s="822"/>
      <c r="H325" s="823"/>
      <c r="I325" s="823"/>
      <c r="J325" s="823"/>
      <c r="K325" s="824"/>
      <c r="L325" s="825"/>
      <c r="M325" s="826"/>
      <c r="N325" s="826"/>
      <c r="O325" s="826"/>
      <c r="P325" s="826"/>
      <c r="Q325" s="826"/>
      <c r="R325" s="826"/>
      <c r="S325" s="826"/>
      <c r="T325" s="826"/>
      <c r="U325" s="826"/>
      <c r="V325" s="826"/>
      <c r="W325" s="826"/>
      <c r="X325" s="827"/>
      <c r="Y325" s="828"/>
      <c r="Z325" s="829"/>
      <c r="AA325" s="829"/>
      <c r="AB325" s="830"/>
      <c r="AC325" s="822"/>
      <c r="AD325" s="823"/>
      <c r="AE325" s="823"/>
      <c r="AF325" s="823"/>
      <c r="AG325" s="824"/>
      <c r="AH325" s="825"/>
      <c r="AI325" s="826"/>
      <c r="AJ325" s="826"/>
      <c r="AK325" s="826"/>
      <c r="AL325" s="826"/>
      <c r="AM325" s="826"/>
      <c r="AN325" s="826"/>
      <c r="AO325" s="826"/>
      <c r="AP325" s="826"/>
      <c r="AQ325" s="826"/>
      <c r="AR325" s="826"/>
      <c r="AS325" s="826"/>
      <c r="AT325" s="827"/>
      <c r="AU325" s="828"/>
      <c r="AV325" s="829"/>
      <c r="AW325" s="829"/>
      <c r="AX325" s="831"/>
      <c r="AY325">
        <f t="shared" si="11"/>
        <v>0</v>
      </c>
    </row>
    <row r="326" spans="1:51" ht="24.75" hidden="1" customHeight="1" x14ac:dyDescent="0.15">
      <c r="A326" s="812"/>
      <c r="B326" s="813"/>
      <c r="C326" s="813"/>
      <c r="D326" s="813"/>
      <c r="E326" s="813"/>
      <c r="F326" s="814"/>
      <c r="G326" s="822"/>
      <c r="H326" s="823"/>
      <c r="I326" s="823"/>
      <c r="J326" s="823"/>
      <c r="K326" s="824"/>
      <c r="L326" s="825"/>
      <c r="M326" s="826"/>
      <c r="N326" s="826"/>
      <c r="O326" s="826"/>
      <c r="P326" s="826"/>
      <c r="Q326" s="826"/>
      <c r="R326" s="826"/>
      <c r="S326" s="826"/>
      <c r="T326" s="826"/>
      <c r="U326" s="826"/>
      <c r="V326" s="826"/>
      <c r="W326" s="826"/>
      <c r="X326" s="827"/>
      <c r="Y326" s="828"/>
      <c r="Z326" s="829"/>
      <c r="AA326" s="829"/>
      <c r="AB326" s="830"/>
      <c r="AC326" s="822"/>
      <c r="AD326" s="823"/>
      <c r="AE326" s="823"/>
      <c r="AF326" s="823"/>
      <c r="AG326" s="824"/>
      <c r="AH326" s="825"/>
      <c r="AI326" s="826"/>
      <c r="AJ326" s="826"/>
      <c r="AK326" s="826"/>
      <c r="AL326" s="826"/>
      <c r="AM326" s="826"/>
      <c r="AN326" s="826"/>
      <c r="AO326" s="826"/>
      <c r="AP326" s="826"/>
      <c r="AQ326" s="826"/>
      <c r="AR326" s="826"/>
      <c r="AS326" s="826"/>
      <c r="AT326" s="827"/>
      <c r="AU326" s="828"/>
      <c r="AV326" s="829"/>
      <c r="AW326" s="829"/>
      <c r="AX326" s="831"/>
      <c r="AY326">
        <f t="shared" si="11"/>
        <v>0</v>
      </c>
    </row>
    <row r="327" spans="1:51" ht="24.75" hidden="1" customHeight="1" x14ac:dyDescent="0.15">
      <c r="A327" s="812"/>
      <c r="B327" s="813"/>
      <c r="C327" s="813"/>
      <c r="D327" s="813"/>
      <c r="E327" s="813"/>
      <c r="F327" s="814"/>
      <c r="G327" s="822"/>
      <c r="H327" s="823"/>
      <c r="I327" s="823"/>
      <c r="J327" s="823"/>
      <c r="K327" s="824"/>
      <c r="L327" s="825"/>
      <c r="M327" s="826"/>
      <c r="N327" s="826"/>
      <c r="O327" s="826"/>
      <c r="P327" s="826"/>
      <c r="Q327" s="826"/>
      <c r="R327" s="826"/>
      <c r="S327" s="826"/>
      <c r="T327" s="826"/>
      <c r="U327" s="826"/>
      <c r="V327" s="826"/>
      <c r="W327" s="826"/>
      <c r="X327" s="827"/>
      <c r="Y327" s="828"/>
      <c r="Z327" s="829"/>
      <c r="AA327" s="829"/>
      <c r="AB327" s="830"/>
      <c r="AC327" s="822"/>
      <c r="AD327" s="823"/>
      <c r="AE327" s="823"/>
      <c r="AF327" s="823"/>
      <c r="AG327" s="824"/>
      <c r="AH327" s="825"/>
      <c r="AI327" s="826"/>
      <c r="AJ327" s="826"/>
      <c r="AK327" s="826"/>
      <c r="AL327" s="826"/>
      <c r="AM327" s="826"/>
      <c r="AN327" s="826"/>
      <c r="AO327" s="826"/>
      <c r="AP327" s="826"/>
      <c r="AQ327" s="826"/>
      <c r="AR327" s="826"/>
      <c r="AS327" s="826"/>
      <c r="AT327" s="827"/>
      <c r="AU327" s="828"/>
      <c r="AV327" s="829"/>
      <c r="AW327" s="829"/>
      <c r="AX327" s="831"/>
      <c r="AY327">
        <f t="shared" si="11"/>
        <v>0</v>
      </c>
    </row>
    <row r="328" spans="1:51" ht="24.75" hidden="1" customHeight="1" x14ac:dyDescent="0.15">
      <c r="A328" s="812"/>
      <c r="B328" s="813"/>
      <c r="C328" s="813"/>
      <c r="D328" s="813"/>
      <c r="E328" s="813"/>
      <c r="F328" s="814"/>
      <c r="G328" s="822"/>
      <c r="H328" s="823"/>
      <c r="I328" s="823"/>
      <c r="J328" s="823"/>
      <c r="K328" s="824"/>
      <c r="L328" s="825"/>
      <c r="M328" s="826"/>
      <c r="N328" s="826"/>
      <c r="O328" s="826"/>
      <c r="P328" s="826"/>
      <c r="Q328" s="826"/>
      <c r="R328" s="826"/>
      <c r="S328" s="826"/>
      <c r="T328" s="826"/>
      <c r="U328" s="826"/>
      <c r="V328" s="826"/>
      <c r="W328" s="826"/>
      <c r="X328" s="827"/>
      <c r="Y328" s="828"/>
      <c r="Z328" s="829"/>
      <c r="AA328" s="829"/>
      <c r="AB328" s="830"/>
      <c r="AC328" s="822"/>
      <c r="AD328" s="823"/>
      <c r="AE328" s="823"/>
      <c r="AF328" s="823"/>
      <c r="AG328" s="824"/>
      <c r="AH328" s="825"/>
      <c r="AI328" s="826"/>
      <c r="AJ328" s="826"/>
      <c r="AK328" s="826"/>
      <c r="AL328" s="826"/>
      <c r="AM328" s="826"/>
      <c r="AN328" s="826"/>
      <c r="AO328" s="826"/>
      <c r="AP328" s="826"/>
      <c r="AQ328" s="826"/>
      <c r="AR328" s="826"/>
      <c r="AS328" s="826"/>
      <c r="AT328" s="827"/>
      <c r="AU328" s="828"/>
      <c r="AV328" s="829"/>
      <c r="AW328" s="829"/>
      <c r="AX328" s="831"/>
      <c r="AY328">
        <f t="shared" si="11"/>
        <v>0</v>
      </c>
    </row>
    <row r="329" spans="1:51" ht="24.75" hidden="1" customHeight="1" x14ac:dyDescent="0.15">
      <c r="A329" s="812"/>
      <c r="B329" s="813"/>
      <c r="C329" s="813"/>
      <c r="D329" s="813"/>
      <c r="E329" s="813"/>
      <c r="F329" s="814"/>
      <c r="G329" s="822"/>
      <c r="H329" s="823"/>
      <c r="I329" s="823"/>
      <c r="J329" s="823"/>
      <c r="K329" s="824"/>
      <c r="L329" s="825"/>
      <c r="M329" s="826"/>
      <c r="N329" s="826"/>
      <c r="O329" s="826"/>
      <c r="P329" s="826"/>
      <c r="Q329" s="826"/>
      <c r="R329" s="826"/>
      <c r="S329" s="826"/>
      <c r="T329" s="826"/>
      <c r="U329" s="826"/>
      <c r="V329" s="826"/>
      <c r="W329" s="826"/>
      <c r="X329" s="827"/>
      <c r="Y329" s="828"/>
      <c r="Z329" s="829"/>
      <c r="AA329" s="829"/>
      <c r="AB329" s="830"/>
      <c r="AC329" s="822"/>
      <c r="AD329" s="823"/>
      <c r="AE329" s="823"/>
      <c r="AF329" s="823"/>
      <c r="AG329" s="824"/>
      <c r="AH329" s="825"/>
      <c r="AI329" s="826"/>
      <c r="AJ329" s="826"/>
      <c r="AK329" s="826"/>
      <c r="AL329" s="826"/>
      <c r="AM329" s="826"/>
      <c r="AN329" s="826"/>
      <c r="AO329" s="826"/>
      <c r="AP329" s="826"/>
      <c r="AQ329" s="826"/>
      <c r="AR329" s="826"/>
      <c r="AS329" s="826"/>
      <c r="AT329" s="827"/>
      <c r="AU329" s="828"/>
      <c r="AV329" s="829"/>
      <c r="AW329" s="829"/>
      <c r="AX329" s="831"/>
      <c r="AY329">
        <f t="shared" si="11"/>
        <v>0</v>
      </c>
    </row>
    <row r="330" spans="1:51" ht="24.75" hidden="1" customHeight="1" x14ac:dyDescent="0.15">
      <c r="A330" s="812"/>
      <c r="B330" s="813"/>
      <c r="C330" s="813"/>
      <c r="D330" s="813"/>
      <c r="E330" s="813"/>
      <c r="F330" s="814"/>
      <c r="G330" s="822"/>
      <c r="H330" s="823"/>
      <c r="I330" s="823"/>
      <c r="J330" s="823"/>
      <c r="K330" s="824"/>
      <c r="L330" s="825"/>
      <c r="M330" s="826"/>
      <c r="N330" s="826"/>
      <c r="O330" s="826"/>
      <c r="P330" s="826"/>
      <c r="Q330" s="826"/>
      <c r="R330" s="826"/>
      <c r="S330" s="826"/>
      <c r="T330" s="826"/>
      <c r="U330" s="826"/>
      <c r="V330" s="826"/>
      <c r="W330" s="826"/>
      <c r="X330" s="827"/>
      <c r="Y330" s="828"/>
      <c r="Z330" s="829"/>
      <c r="AA330" s="829"/>
      <c r="AB330" s="830"/>
      <c r="AC330" s="822"/>
      <c r="AD330" s="823"/>
      <c r="AE330" s="823"/>
      <c r="AF330" s="823"/>
      <c r="AG330" s="824"/>
      <c r="AH330" s="825"/>
      <c r="AI330" s="826"/>
      <c r="AJ330" s="826"/>
      <c r="AK330" s="826"/>
      <c r="AL330" s="826"/>
      <c r="AM330" s="826"/>
      <c r="AN330" s="826"/>
      <c r="AO330" s="826"/>
      <c r="AP330" s="826"/>
      <c r="AQ330" s="826"/>
      <c r="AR330" s="826"/>
      <c r="AS330" s="826"/>
      <c r="AT330" s="827"/>
      <c r="AU330" s="828"/>
      <c r="AV330" s="829"/>
      <c r="AW330" s="829"/>
      <c r="AX330" s="831"/>
      <c r="AY330">
        <f t="shared" si="11"/>
        <v>0</v>
      </c>
    </row>
    <row r="331" spans="1:51" ht="24.75" hidden="1" customHeight="1" x14ac:dyDescent="0.15">
      <c r="A331" s="812"/>
      <c r="B331" s="813"/>
      <c r="C331" s="813"/>
      <c r="D331" s="813"/>
      <c r="E331" s="813"/>
      <c r="F331" s="814"/>
      <c r="G331" s="822"/>
      <c r="H331" s="823"/>
      <c r="I331" s="823"/>
      <c r="J331" s="823"/>
      <c r="K331" s="824"/>
      <c r="L331" s="825"/>
      <c r="M331" s="826"/>
      <c r="N331" s="826"/>
      <c r="O331" s="826"/>
      <c r="P331" s="826"/>
      <c r="Q331" s="826"/>
      <c r="R331" s="826"/>
      <c r="S331" s="826"/>
      <c r="T331" s="826"/>
      <c r="U331" s="826"/>
      <c r="V331" s="826"/>
      <c r="W331" s="826"/>
      <c r="X331" s="827"/>
      <c r="Y331" s="828"/>
      <c r="Z331" s="829"/>
      <c r="AA331" s="829"/>
      <c r="AB331" s="830"/>
      <c r="AC331" s="822"/>
      <c r="AD331" s="823"/>
      <c r="AE331" s="823"/>
      <c r="AF331" s="823"/>
      <c r="AG331" s="824"/>
      <c r="AH331" s="825"/>
      <c r="AI331" s="826"/>
      <c r="AJ331" s="826"/>
      <c r="AK331" s="826"/>
      <c r="AL331" s="826"/>
      <c r="AM331" s="826"/>
      <c r="AN331" s="826"/>
      <c r="AO331" s="826"/>
      <c r="AP331" s="826"/>
      <c r="AQ331" s="826"/>
      <c r="AR331" s="826"/>
      <c r="AS331" s="826"/>
      <c r="AT331" s="827"/>
      <c r="AU331" s="828"/>
      <c r="AV331" s="829"/>
      <c r="AW331" s="829"/>
      <c r="AX331" s="831"/>
      <c r="AY331">
        <f t="shared" si="11"/>
        <v>0</v>
      </c>
    </row>
    <row r="332" spans="1:51" ht="24.75" hidden="1" customHeight="1" x14ac:dyDescent="0.15">
      <c r="A332" s="812"/>
      <c r="B332" s="813"/>
      <c r="C332" s="813"/>
      <c r="D332" s="813"/>
      <c r="E332" s="813"/>
      <c r="F332" s="814"/>
      <c r="G332" s="822"/>
      <c r="H332" s="823"/>
      <c r="I332" s="823"/>
      <c r="J332" s="823"/>
      <c r="K332" s="824"/>
      <c r="L332" s="825"/>
      <c r="M332" s="826"/>
      <c r="N332" s="826"/>
      <c r="O332" s="826"/>
      <c r="P332" s="826"/>
      <c r="Q332" s="826"/>
      <c r="R332" s="826"/>
      <c r="S332" s="826"/>
      <c r="T332" s="826"/>
      <c r="U332" s="826"/>
      <c r="V332" s="826"/>
      <c r="W332" s="826"/>
      <c r="X332" s="827"/>
      <c r="Y332" s="828"/>
      <c r="Z332" s="829"/>
      <c r="AA332" s="829"/>
      <c r="AB332" s="830"/>
      <c r="AC332" s="822"/>
      <c r="AD332" s="823"/>
      <c r="AE332" s="823"/>
      <c r="AF332" s="823"/>
      <c r="AG332" s="824"/>
      <c r="AH332" s="825"/>
      <c r="AI332" s="826"/>
      <c r="AJ332" s="826"/>
      <c r="AK332" s="826"/>
      <c r="AL332" s="826"/>
      <c r="AM332" s="826"/>
      <c r="AN332" s="826"/>
      <c r="AO332" s="826"/>
      <c r="AP332" s="826"/>
      <c r="AQ332" s="826"/>
      <c r="AR332" s="826"/>
      <c r="AS332" s="826"/>
      <c r="AT332" s="827"/>
      <c r="AU332" s="828"/>
      <c r="AV332" s="829"/>
      <c r="AW332" s="829"/>
      <c r="AX332" s="831"/>
      <c r="AY332">
        <f t="shared" si="11"/>
        <v>0</v>
      </c>
    </row>
    <row r="333" spans="1:51" ht="24.75" hidden="1" customHeight="1" thickBot="1" x14ac:dyDescent="0.2">
      <c r="A333" s="812"/>
      <c r="B333" s="813"/>
      <c r="C333" s="813"/>
      <c r="D333" s="813"/>
      <c r="E333" s="813"/>
      <c r="F333" s="814"/>
      <c r="G333" s="846" t="s">
        <v>18</v>
      </c>
      <c r="H333" s="847"/>
      <c r="I333" s="847"/>
      <c r="J333" s="847"/>
      <c r="K333" s="847"/>
      <c r="L333" s="848"/>
      <c r="M333" s="849"/>
      <c r="N333" s="849"/>
      <c r="O333" s="849"/>
      <c r="P333" s="849"/>
      <c r="Q333" s="849"/>
      <c r="R333" s="849"/>
      <c r="S333" s="849"/>
      <c r="T333" s="849"/>
      <c r="U333" s="849"/>
      <c r="V333" s="849"/>
      <c r="W333" s="849"/>
      <c r="X333" s="850"/>
      <c r="Y333" s="851">
        <f>SUM(Y323:AB332)</f>
        <v>0</v>
      </c>
      <c r="Z333" s="852"/>
      <c r="AA333" s="852"/>
      <c r="AB333" s="853"/>
      <c r="AC333" s="846" t="s">
        <v>18</v>
      </c>
      <c r="AD333" s="847"/>
      <c r="AE333" s="847"/>
      <c r="AF333" s="847"/>
      <c r="AG333" s="847"/>
      <c r="AH333" s="848"/>
      <c r="AI333" s="849"/>
      <c r="AJ333" s="849"/>
      <c r="AK333" s="849"/>
      <c r="AL333" s="849"/>
      <c r="AM333" s="849"/>
      <c r="AN333" s="849"/>
      <c r="AO333" s="849"/>
      <c r="AP333" s="849"/>
      <c r="AQ333" s="849"/>
      <c r="AR333" s="849"/>
      <c r="AS333" s="849"/>
      <c r="AT333" s="850"/>
      <c r="AU333" s="851">
        <f>SUM(AU323:AX332)</f>
        <v>0</v>
      </c>
      <c r="AV333" s="852"/>
      <c r="AW333" s="852"/>
      <c r="AX333" s="854"/>
      <c r="AY333">
        <f t="shared" si="11"/>
        <v>0</v>
      </c>
    </row>
    <row r="334" spans="1:51" ht="24.75" hidden="1" customHeight="1" x14ac:dyDescent="0.15">
      <c r="A334" s="812"/>
      <c r="B334" s="813"/>
      <c r="C334" s="813"/>
      <c r="D334" s="813"/>
      <c r="E334" s="813"/>
      <c r="F334" s="814"/>
      <c r="G334" s="815" t="s">
        <v>297</v>
      </c>
      <c r="H334" s="816"/>
      <c r="I334" s="816"/>
      <c r="J334" s="816"/>
      <c r="K334" s="816"/>
      <c r="L334" s="816"/>
      <c r="M334" s="816"/>
      <c r="N334" s="816"/>
      <c r="O334" s="816"/>
      <c r="P334" s="816"/>
      <c r="Q334" s="816"/>
      <c r="R334" s="816"/>
      <c r="S334" s="816"/>
      <c r="T334" s="816"/>
      <c r="U334" s="816"/>
      <c r="V334" s="816"/>
      <c r="W334" s="816"/>
      <c r="X334" s="816"/>
      <c r="Y334" s="816"/>
      <c r="Z334" s="816"/>
      <c r="AA334" s="816"/>
      <c r="AB334" s="817"/>
      <c r="AC334" s="815" t="s">
        <v>298</v>
      </c>
      <c r="AD334" s="816"/>
      <c r="AE334" s="816"/>
      <c r="AF334" s="816"/>
      <c r="AG334" s="816"/>
      <c r="AH334" s="816"/>
      <c r="AI334" s="816"/>
      <c r="AJ334" s="816"/>
      <c r="AK334" s="816"/>
      <c r="AL334" s="816"/>
      <c r="AM334" s="816"/>
      <c r="AN334" s="816"/>
      <c r="AO334" s="816"/>
      <c r="AP334" s="816"/>
      <c r="AQ334" s="816"/>
      <c r="AR334" s="816"/>
      <c r="AS334" s="816"/>
      <c r="AT334" s="816"/>
      <c r="AU334" s="816"/>
      <c r="AV334" s="816"/>
      <c r="AW334" s="816"/>
      <c r="AX334" s="818"/>
      <c r="AY334">
        <f>COUNTA($G$336,$AC$336)</f>
        <v>0</v>
      </c>
    </row>
    <row r="335" spans="1:51" ht="24.75" hidden="1" customHeight="1" x14ac:dyDescent="0.15">
      <c r="A335" s="812"/>
      <c r="B335" s="813"/>
      <c r="C335" s="813"/>
      <c r="D335" s="813"/>
      <c r="E335" s="813"/>
      <c r="F335" s="814"/>
      <c r="G335" s="142" t="s">
        <v>15</v>
      </c>
      <c r="H335" s="819"/>
      <c r="I335" s="819"/>
      <c r="J335" s="819"/>
      <c r="K335" s="819"/>
      <c r="L335" s="820" t="s">
        <v>16</v>
      </c>
      <c r="M335" s="819"/>
      <c r="N335" s="819"/>
      <c r="O335" s="819"/>
      <c r="P335" s="819"/>
      <c r="Q335" s="819"/>
      <c r="R335" s="819"/>
      <c r="S335" s="819"/>
      <c r="T335" s="819"/>
      <c r="U335" s="819"/>
      <c r="V335" s="819"/>
      <c r="W335" s="819"/>
      <c r="X335" s="821"/>
      <c r="Y335" s="832" t="s">
        <v>17</v>
      </c>
      <c r="Z335" s="833"/>
      <c r="AA335" s="833"/>
      <c r="AB335" s="834"/>
      <c r="AC335" s="142" t="s">
        <v>15</v>
      </c>
      <c r="AD335" s="819"/>
      <c r="AE335" s="819"/>
      <c r="AF335" s="819"/>
      <c r="AG335" s="819"/>
      <c r="AH335" s="820" t="s">
        <v>16</v>
      </c>
      <c r="AI335" s="819"/>
      <c r="AJ335" s="819"/>
      <c r="AK335" s="819"/>
      <c r="AL335" s="819"/>
      <c r="AM335" s="819"/>
      <c r="AN335" s="819"/>
      <c r="AO335" s="819"/>
      <c r="AP335" s="819"/>
      <c r="AQ335" s="819"/>
      <c r="AR335" s="819"/>
      <c r="AS335" s="819"/>
      <c r="AT335" s="821"/>
      <c r="AU335" s="832" t="s">
        <v>17</v>
      </c>
      <c r="AV335" s="833"/>
      <c r="AW335" s="833"/>
      <c r="AX335" s="835"/>
      <c r="AY335">
        <f t="shared" ref="AY335:AY341" si="12">$AY$334</f>
        <v>0</v>
      </c>
    </row>
    <row r="336" spans="1:51" ht="24.75" hidden="1" customHeight="1" x14ac:dyDescent="0.15">
      <c r="A336" s="812"/>
      <c r="B336" s="813"/>
      <c r="C336" s="813"/>
      <c r="D336" s="813"/>
      <c r="E336" s="813"/>
      <c r="F336" s="814"/>
      <c r="G336" s="836"/>
      <c r="H336" s="837"/>
      <c r="I336" s="837"/>
      <c r="J336" s="837"/>
      <c r="K336" s="838"/>
      <c r="L336" s="839"/>
      <c r="M336" s="840"/>
      <c r="N336" s="840"/>
      <c r="O336" s="840"/>
      <c r="P336" s="840"/>
      <c r="Q336" s="840"/>
      <c r="R336" s="840"/>
      <c r="S336" s="840"/>
      <c r="T336" s="840"/>
      <c r="U336" s="840"/>
      <c r="V336" s="840"/>
      <c r="W336" s="840"/>
      <c r="X336" s="841"/>
      <c r="Y336" s="842"/>
      <c r="Z336" s="843"/>
      <c r="AA336" s="843"/>
      <c r="AB336" s="844"/>
      <c r="AC336" s="836"/>
      <c r="AD336" s="837"/>
      <c r="AE336" s="837"/>
      <c r="AF336" s="837"/>
      <c r="AG336" s="838"/>
      <c r="AH336" s="839"/>
      <c r="AI336" s="840"/>
      <c r="AJ336" s="840"/>
      <c r="AK336" s="840"/>
      <c r="AL336" s="840"/>
      <c r="AM336" s="840"/>
      <c r="AN336" s="840"/>
      <c r="AO336" s="840"/>
      <c r="AP336" s="840"/>
      <c r="AQ336" s="840"/>
      <c r="AR336" s="840"/>
      <c r="AS336" s="840"/>
      <c r="AT336" s="841"/>
      <c r="AU336" s="842"/>
      <c r="AV336" s="843"/>
      <c r="AW336" s="843"/>
      <c r="AX336" s="845"/>
      <c r="AY336">
        <f t="shared" si="12"/>
        <v>0</v>
      </c>
    </row>
    <row r="337" spans="1:51" ht="24.75" hidden="1" customHeight="1" x14ac:dyDescent="0.15">
      <c r="A337" s="812"/>
      <c r="B337" s="813"/>
      <c r="C337" s="813"/>
      <c r="D337" s="813"/>
      <c r="E337" s="813"/>
      <c r="F337" s="814"/>
      <c r="G337" s="822"/>
      <c r="H337" s="823"/>
      <c r="I337" s="823"/>
      <c r="J337" s="823"/>
      <c r="K337" s="824"/>
      <c r="L337" s="825"/>
      <c r="M337" s="826"/>
      <c r="N337" s="826"/>
      <c r="O337" s="826"/>
      <c r="P337" s="826"/>
      <c r="Q337" s="826"/>
      <c r="R337" s="826"/>
      <c r="S337" s="826"/>
      <c r="T337" s="826"/>
      <c r="U337" s="826"/>
      <c r="V337" s="826"/>
      <c r="W337" s="826"/>
      <c r="X337" s="827"/>
      <c r="Y337" s="828"/>
      <c r="Z337" s="829"/>
      <c r="AA337" s="829"/>
      <c r="AB337" s="830"/>
      <c r="AC337" s="822"/>
      <c r="AD337" s="823"/>
      <c r="AE337" s="823"/>
      <c r="AF337" s="823"/>
      <c r="AG337" s="824"/>
      <c r="AH337" s="825"/>
      <c r="AI337" s="826"/>
      <c r="AJ337" s="826"/>
      <c r="AK337" s="826"/>
      <c r="AL337" s="826"/>
      <c r="AM337" s="826"/>
      <c r="AN337" s="826"/>
      <c r="AO337" s="826"/>
      <c r="AP337" s="826"/>
      <c r="AQ337" s="826"/>
      <c r="AR337" s="826"/>
      <c r="AS337" s="826"/>
      <c r="AT337" s="827"/>
      <c r="AU337" s="828"/>
      <c r="AV337" s="829"/>
      <c r="AW337" s="829"/>
      <c r="AX337" s="831"/>
      <c r="AY337">
        <f t="shared" si="12"/>
        <v>0</v>
      </c>
    </row>
    <row r="338" spans="1:51" ht="24.75" hidden="1" customHeight="1" x14ac:dyDescent="0.15">
      <c r="A338" s="812"/>
      <c r="B338" s="813"/>
      <c r="C338" s="813"/>
      <c r="D338" s="813"/>
      <c r="E338" s="813"/>
      <c r="F338" s="814"/>
      <c r="G338" s="822"/>
      <c r="H338" s="823"/>
      <c r="I338" s="823"/>
      <c r="J338" s="823"/>
      <c r="K338" s="824"/>
      <c r="L338" s="825"/>
      <c r="M338" s="826"/>
      <c r="N338" s="826"/>
      <c r="O338" s="826"/>
      <c r="P338" s="826"/>
      <c r="Q338" s="826"/>
      <c r="R338" s="826"/>
      <c r="S338" s="826"/>
      <c r="T338" s="826"/>
      <c r="U338" s="826"/>
      <c r="V338" s="826"/>
      <c r="W338" s="826"/>
      <c r="X338" s="827"/>
      <c r="Y338" s="828"/>
      <c r="Z338" s="829"/>
      <c r="AA338" s="829"/>
      <c r="AB338" s="830"/>
      <c r="AC338" s="822"/>
      <c r="AD338" s="823"/>
      <c r="AE338" s="823"/>
      <c r="AF338" s="823"/>
      <c r="AG338" s="824"/>
      <c r="AH338" s="825"/>
      <c r="AI338" s="826"/>
      <c r="AJ338" s="826"/>
      <c r="AK338" s="826"/>
      <c r="AL338" s="826"/>
      <c r="AM338" s="826"/>
      <c r="AN338" s="826"/>
      <c r="AO338" s="826"/>
      <c r="AP338" s="826"/>
      <c r="AQ338" s="826"/>
      <c r="AR338" s="826"/>
      <c r="AS338" s="826"/>
      <c r="AT338" s="827"/>
      <c r="AU338" s="828"/>
      <c r="AV338" s="829"/>
      <c r="AW338" s="829"/>
      <c r="AX338" s="831"/>
      <c r="AY338">
        <f t="shared" si="12"/>
        <v>0</v>
      </c>
    </row>
    <row r="339" spans="1:51" ht="24.75" hidden="1" customHeight="1" x14ac:dyDescent="0.15">
      <c r="A339" s="812"/>
      <c r="B339" s="813"/>
      <c r="C339" s="813"/>
      <c r="D339" s="813"/>
      <c r="E339" s="813"/>
      <c r="F339" s="814"/>
      <c r="G339" s="822"/>
      <c r="H339" s="823"/>
      <c r="I339" s="823"/>
      <c r="J339" s="823"/>
      <c r="K339" s="824"/>
      <c r="L339" s="825"/>
      <c r="M339" s="826"/>
      <c r="N339" s="826"/>
      <c r="O339" s="826"/>
      <c r="P339" s="826"/>
      <c r="Q339" s="826"/>
      <c r="R339" s="826"/>
      <c r="S339" s="826"/>
      <c r="T339" s="826"/>
      <c r="U339" s="826"/>
      <c r="V339" s="826"/>
      <c r="W339" s="826"/>
      <c r="X339" s="827"/>
      <c r="Y339" s="828"/>
      <c r="Z339" s="829"/>
      <c r="AA339" s="829"/>
      <c r="AB339" s="830"/>
      <c r="AC339" s="822"/>
      <c r="AD339" s="823"/>
      <c r="AE339" s="823"/>
      <c r="AF339" s="823"/>
      <c r="AG339" s="824"/>
      <c r="AH339" s="825"/>
      <c r="AI339" s="826"/>
      <c r="AJ339" s="826"/>
      <c r="AK339" s="826"/>
      <c r="AL339" s="826"/>
      <c r="AM339" s="826"/>
      <c r="AN339" s="826"/>
      <c r="AO339" s="826"/>
      <c r="AP339" s="826"/>
      <c r="AQ339" s="826"/>
      <c r="AR339" s="826"/>
      <c r="AS339" s="826"/>
      <c r="AT339" s="827"/>
      <c r="AU339" s="828"/>
      <c r="AV339" s="829"/>
      <c r="AW339" s="829"/>
      <c r="AX339" s="831"/>
      <c r="AY339">
        <f t="shared" si="12"/>
        <v>0</v>
      </c>
    </row>
    <row r="340" spans="1:51" ht="24.75" hidden="1" customHeight="1" x14ac:dyDescent="0.15">
      <c r="A340" s="812"/>
      <c r="B340" s="813"/>
      <c r="C340" s="813"/>
      <c r="D340" s="813"/>
      <c r="E340" s="813"/>
      <c r="F340" s="814"/>
      <c r="G340" s="822"/>
      <c r="H340" s="823"/>
      <c r="I340" s="823"/>
      <c r="J340" s="823"/>
      <c r="K340" s="824"/>
      <c r="L340" s="825"/>
      <c r="M340" s="826"/>
      <c r="N340" s="826"/>
      <c r="O340" s="826"/>
      <c r="P340" s="826"/>
      <c r="Q340" s="826"/>
      <c r="R340" s="826"/>
      <c r="S340" s="826"/>
      <c r="T340" s="826"/>
      <c r="U340" s="826"/>
      <c r="V340" s="826"/>
      <c r="W340" s="826"/>
      <c r="X340" s="827"/>
      <c r="Y340" s="828"/>
      <c r="Z340" s="829"/>
      <c r="AA340" s="829"/>
      <c r="AB340" s="830"/>
      <c r="AC340" s="822"/>
      <c r="AD340" s="823"/>
      <c r="AE340" s="823"/>
      <c r="AF340" s="823"/>
      <c r="AG340" s="824"/>
      <c r="AH340" s="825"/>
      <c r="AI340" s="826"/>
      <c r="AJ340" s="826"/>
      <c r="AK340" s="826"/>
      <c r="AL340" s="826"/>
      <c r="AM340" s="826"/>
      <c r="AN340" s="826"/>
      <c r="AO340" s="826"/>
      <c r="AP340" s="826"/>
      <c r="AQ340" s="826"/>
      <c r="AR340" s="826"/>
      <c r="AS340" s="826"/>
      <c r="AT340" s="827"/>
      <c r="AU340" s="828"/>
      <c r="AV340" s="829"/>
      <c r="AW340" s="829"/>
      <c r="AX340" s="831"/>
      <c r="AY340">
        <f t="shared" si="12"/>
        <v>0</v>
      </c>
    </row>
    <row r="341" spans="1:51" ht="24.75" hidden="1" customHeight="1" x14ac:dyDescent="0.15">
      <c r="A341" s="812"/>
      <c r="B341" s="813"/>
      <c r="C341" s="813"/>
      <c r="D341" s="813"/>
      <c r="E341" s="813"/>
      <c r="F341" s="814"/>
      <c r="G341" s="822"/>
      <c r="H341" s="823"/>
      <c r="I341" s="823"/>
      <c r="J341" s="823"/>
      <c r="K341" s="824"/>
      <c r="L341" s="825"/>
      <c r="M341" s="826"/>
      <c r="N341" s="826"/>
      <c r="O341" s="826"/>
      <c r="P341" s="826"/>
      <c r="Q341" s="826"/>
      <c r="R341" s="826"/>
      <c r="S341" s="826"/>
      <c r="T341" s="826"/>
      <c r="U341" s="826"/>
      <c r="V341" s="826"/>
      <c r="W341" s="826"/>
      <c r="X341" s="827"/>
      <c r="Y341" s="828"/>
      <c r="Z341" s="829"/>
      <c r="AA341" s="829"/>
      <c r="AB341" s="830"/>
      <c r="AC341" s="822"/>
      <c r="AD341" s="823"/>
      <c r="AE341" s="823"/>
      <c r="AF341" s="823"/>
      <c r="AG341" s="824"/>
      <c r="AH341" s="825"/>
      <c r="AI341" s="826"/>
      <c r="AJ341" s="826"/>
      <c r="AK341" s="826"/>
      <c r="AL341" s="826"/>
      <c r="AM341" s="826"/>
      <c r="AN341" s="826"/>
      <c r="AO341" s="826"/>
      <c r="AP341" s="826"/>
      <c r="AQ341" s="826"/>
      <c r="AR341" s="826"/>
      <c r="AS341" s="826"/>
      <c r="AT341" s="827"/>
      <c r="AU341" s="828"/>
      <c r="AV341" s="829"/>
      <c r="AW341" s="829"/>
      <c r="AX341" s="831"/>
      <c r="AY341">
        <f t="shared" si="12"/>
        <v>0</v>
      </c>
    </row>
    <row r="342" spans="1:51" ht="24.75" hidden="1" customHeight="1" x14ac:dyDescent="0.15">
      <c r="A342" s="812"/>
      <c r="B342" s="813"/>
      <c r="C342" s="813"/>
      <c r="D342" s="813"/>
      <c r="E342" s="813"/>
      <c r="F342" s="814"/>
      <c r="G342" s="822"/>
      <c r="H342" s="823"/>
      <c r="I342" s="823"/>
      <c r="J342" s="823"/>
      <c r="K342" s="824"/>
      <c r="L342" s="825"/>
      <c r="M342" s="826"/>
      <c r="N342" s="826"/>
      <c r="O342" s="826"/>
      <c r="P342" s="826"/>
      <c r="Q342" s="826"/>
      <c r="R342" s="826"/>
      <c r="S342" s="826"/>
      <c r="T342" s="826"/>
      <c r="U342" s="826"/>
      <c r="V342" s="826"/>
      <c r="W342" s="826"/>
      <c r="X342" s="827"/>
      <c r="Y342" s="828"/>
      <c r="Z342" s="829"/>
      <c r="AA342" s="829"/>
      <c r="AB342" s="830"/>
      <c r="AC342" s="822"/>
      <c r="AD342" s="823"/>
      <c r="AE342" s="823"/>
      <c r="AF342" s="823"/>
      <c r="AG342" s="824"/>
      <c r="AH342" s="825"/>
      <c r="AI342" s="826"/>
      <c r="AJ342" s="826"/>
      <c r="AK342" s="826"/>
      <c r="AL342" s="826"/>
      <c r="AM342" s="826"/>
      <c r="AN342" s="826"/>
      <c r="AO342" s="826"/>
      <c r="AP342" s="826"/>
      <c r="AQ342" s="826"/>
      <c r="AR342" s="826"/>
      <c r="AS342" s="826"/>
      <c r="AT342" s="827"/>
      <c r="AU342" s="828"/>
      <c r="AV342" s="829"/>
      <c r="AW342" s="829"/>
      <c r="AX342" s="831"/>
      <c r="AY342">
        <f t="shared" ref="AY342:AY346" si="13">$AY$334</f>
        <v>0</v>
      </c>
    </row>
    <row r="343" spans="1:51" ht="24.75" hidden="1" customHeight="1" x14ac:dyDescent="0.15">
      <c r="A343" s="812"/>
      <c r="B343" s="813"/>
      <c r="C343" s="813"/>
      <c r="D343" s="813"/>
      <c r="E343" s="813"/>
      <c r="F343" s="814"/>
      <c r="G343" s="822"/>
      <c r="H343" s="823"/>
      <c r="I343" s="823"/>
      <c r="J343" s="823"/>
      <c r="K343" s="824"/>
      <c r="L343" s="825"/>
      <c r="M343" s="826"/>
      <c r="N343" s="826"/>
      <c r="O343" s="826"/>
      <c r="P343" s="826"/>
      <c r="Q343" s="826"/>
      <c r="R343" s="826"/>
      <c r="S343" s="826"/>
      <c r="T343" s="826"/>
      <c r="U343" s="826"/>
      <c r="V343" s="826"/>
      <c r="W343" s="826"/>
      <c r="X343" s="827"/>
      <c r="Y343" s="828"/>
      <c r="Z343" s="829"/>
      <c r="AA343" s="829"/>
      <c r="AB343" s="830"/>
      <c r="AC343" s="822"/>
      <c r="AD343" s="823"/>
      <c r="AE343" s="823"/>
      <c r="AF343" s="823"/>
      <c r="AG343" s="824"/>
      <c r="AH343" s="825"/>
      <c r="AI343" s="826"/>
      <c r="AJ343" s="826"/>
      <c r="AK343" s="826"/>
      <c r="AL343" s="826"/>
      <c r="AM343" s="826"/>
      <c r="AN343" s="826"/>
      <c r="AO343" s="826"/>
      <c r="AP343" s="826"/>
      <c r="AQ343" s="826"/>
      <c r="AR343" s="826"/>
      <c r="AS343" s="826"/>
      <c r="AT343" s="827"/>
      <c r="AU343" s="828"/>
      <c r="AV343" s="829"/>
      <c r="AW343" s="829"/>
      <c r="AX343" s="831"/>
      <c r="AY343">
        <f t="shared" si="13"/>
        <v>0</v>
      </c>
    </row>
    <row r="344" spans="1:51" ht="24.75" hidden="1" customHeight="1" x14ac:dyDescent="0.15">
      <c r="A344" s="812"/>
      <c r="B344" s="813"/>
      <c r="C344" s="813"/>
      <c r="D344" s="813"/>
      <c r="E344" s="813"/>
      <c r="F344" s="814"/>
      <c r="G344" s="822"/>
      <c r="H344" s="823"/>
      <c r="I344" s="823"/>
      <c r="J344" s="823"/>
      <c r="K344" s="824"/>
      <c r="L344" s="825"/>
      <c r="M344" s="826"/>
      <c r="N344" s="826"/>
      <c r="O344" s="826"/>
      <c r="P344" s="826"/>
      <c r="Q344" s="826"/>
      <c r="R344" s="826"/>
      <c r="S344" s="826"/>
      <c r="T344" s="826"/>
      <c r="U344" s="826"/>
      <c r="V344" s="826"/>
      <c r="W344" s="826"/>
      <c r="X344" s="827"/>
      <c r="Y344" s="828"/>
      <c r="Z344" s="829"/>
      <c r="AA344" s="829"/>
      <c r="AB344" s="830"/>
      <c r="AC344" s="822"/>
      <c r="AD344" s="823"/>
      <c r="AE344" s="823"/>
      <c r="AF344" s="823"/>
      <c r="AG344" s="824"/>
      <c r="AH344" s="825"/>
      <c r="AI344" s="826"/>
      <c r="AJ344" s="826"/>
      <c r="AK344" s="826"/>
      <c r="AL344" s="826"/>
      <c r="AM344" s="826"/>
      <c r="AN344" s="826"/>
      <c r="AO344" s="826"/>
      <c r="AP344" s="826"/>
      <c r="AQ344" s="826"/>
      <c r="AR344" s="826"/>
      <c r="AS344" s="826"/>
      <c r="AT344" s="827"/>
      <c r="AU344" s="828"/>
      <c r="AV344" s="829"/>
      <c r="AW344" s="829"/>
      <c r="AX344" s="831"/>
      <c r="AY344">
        <f t="shared" si="13"/>
        <v>0</v>
      </c>
    </row>
    <row r="345" spans="1:51" ht="24.75" hidden="1" customHeight="1" x14ac:dyDescent="0.15">
      <c r="A345" s="812"/>
      <c r="B345" s="813"/>
      <c r="C345" s="813"/>
      <c r="D345" s="813"/>
      <c r="E345" s="813"/>
      <c r="F345" s="814"/>
      <c r="G345" s="822"/>
      <c r="H345" s="823"/>
      <c r="I345" s="823"/>
      <c r="J345" s="823"/>
      <c r="K345" s="824"/>
      <c r="L345" s="825"/>
      <c r="M345" s="826"/>
      <c r="N345" s="826"/>
      <c r="O345" s="826"/>
      <c r="P345" s="826"/>
      <c r="Q345" s="826"/>
      <c r="R345" s="826"/>
      <c r="S345" s="826"/>
      <c r="T345" s="826"/>
      <c r="U345" s="826"/>
      <c r="V345" s="826"/>
      <c r="W345" s="826"/>
      <c r="X345" s="827"/>
      <c r="Y345" s="828"/>
      <c r="Z345" s="829"/>
      <c r="AA345" s="829"/>
      <c r="AB345" s="830"/>
      <c r="AC345" s="822"/>
      <c r="AD345" s="823"/>
      <c r="AE345" s="823"/>
      <c r="AF345" s="823"/>
      <c r="AG345" s="824"/>
      <c r="AH345" s="825"/>
      <c r="AI345" s="826"/>
      <c r="AJ345" s="826"/>
      <c r="AK345" s="826"/>
      <c r="AL345" s="826"/>
      <c r="AM345" s="826"/>
      <c r="AN345" s="826"/>
      <c r="AO345" s="826"/>
      <c r="AP345" s="826"/>
      <c r="AQ345" s="826"/>
      <c r="AR345" s="826"/>
      <c r="AS345" s="826"/>
      <c r="AT345" s="827"/>
      <c r="AU345" s="828"/>
      <c r="AV345" s="829"/>
      <c r="AW345" s="829"/>
      <c r="AX345" s="831"/>
      <c r="AY345">
        <f t="shared" si="13"/>
        <v>0</v>
      </c>
    </row>
    <row r="346" spans="1:51" ht="24.75" hidden="1" customHeight="1" thickBot="1" x14ac:dyDescent="0.2">
      <c r="A346" s="812"/>
      <c r="B346" s="813"/>
      <c r="C346" s="813"/>
      <c r="D346" s="813"/>
      <c r="E346" s="813"/>
      <c r="F346" s="814"/>
      <c r="G346" s="846" t="s">
        <v>18</v>
      </c>
      <c r="H346" s="847"/>
      <c r="I346" s="847"/>
      <c r="J346" s="847"/>
      <c r="K346" s="847"/>
      <c r="L346" s="848"/>
      <c r="M346" s="849"/>
      <c r="N346" s="849"/>
      <c r="O346" s="849"/>
      <c r="P346" s="849"/>
      <c r="Q346" s="849"/>
      <c r="R346" s="849"/>
      <c r="S346" s="849"/>
      <c r="T346" s="849"/>
      <c r="U346" s="849"/>
      <c r="V346" s="849"/>
      <c r="W346" s="849"/>
      <c r="X346" s="850"/>
      <c r="Y346" s="851">
        <f>SUM(Y336:AB345)</f>
        <v>0</v>
      </c>
      <c r="Z346" s="852"/>
      <c r="AA346" s="852"/>
      <c r="AB346" s="853"/>
      <c r="AC346" s="846" t="s">
        <v>18</v>
      </c>
      <c r="AD346" s="847"/>
      <c r="AE346" s="847"/>
      <c r="AF346" s="847"/>
      <c r="AG346" s="847"/>
      <c r="AH346" s="848"/>
      <c r="AI346" s="849"/>
      <c r="AJ346" s="849"/>
      <c r="AK346" s="849"/>
      <c r="AL346" s="849"/>
      <c r="AM346" s="849"/>
      <c r="AN346" s="849"/>
      <c r="AO346" s="849"/>
      <c r="AP346" s="849"/>
      <c r="AQ346" s="849"/>
      <c r="AR346" s="849"/>
      <c r="AS346" s="849"/>
      <c r="AT346" s="850"/>
      <c r="AU346" s="851">
        <f>SUM(AU336:AX345)</f>
        <v>0</v>
      </c>
      <c r="AV346" s="852"/>
      <c r="AW346" s="852"/>
      <c r="AX346" s="854"/>
      <c r="AY346">
        <f t="shared" si="13"/>
        <v>0</v>
      </c>
    </row>
    <row r="347" spans="1:51" ht="24.75" hidden="1" customHeight="1" x14ac:dyDescent="0.15">
      <c r="A347" s="812"/>
      <c r="B347" s="813"/>
      <c r="C347" s="813"/>
      <c r="D347" s="813"/>
      <c r="E347" s="813"/>
      <c r="F347" s="814"/>
      <c r="G347" s="815" t="s">
        <v>244</v>
      </c>
      <c r="H347" s="816"/>
      <c r="I347" s="816"/>
      <c r="J347" s="816"/>
      <c r="K347" s="816"/>
      <c r="L347" s="816"/>
      <c r="M347" s="816"/>
      <c r="N347" s="816"/>
      <c r="O347" s="816"/>
      <c r="P347" s="816"/>
      <c r="Q347" s="816"/>
      <c r="R347" s="816"/>
      <c r="S347" s="816"/>
      <c r="T347" s="816"/>
      <c r="U347" s="816"/>
      <c r="V347" s="816"/>
      <c r="W347" s="816"/>
      <c r="X347" s="816"/>
      <c r="Y347" s="816"/>
      <c r="Z347" s="816"/>
      <c r="AA347" s="816"/>
      <c r="AB347" s="817"/>
      <c r="AC347" s="815" t="s">
        <v>172</v>
      </c>
      <c r="AD347" s="816"/>
      <c r="AE347" s="816"/>
      <c r="AF347" s="816"/>
      <c r="AG347" s="816"/>
      <c r="AH347" s="816"/>
      <c r="AI347" s="816"/>
      <c r="AJ347" s="816"/>
      <c r="AK347" s="816"/>
      <c r="AL347" s="816"/>
      <c r="AM347" s="816"/>
      <c r="AN347" s="816"/>
      <c r="AO347" s="816"/>
      <c r="AP347" s="816"/>
      <c r="AQ347" s="816"/>
      <c r="AR347" s="816"/>
      <c r="AS347" s="816"/>
      <c r="AT347" s="816"/>
      <c r="AU347" s="816"/>
      <c r="AV347" s="816"/>
      <c r="AW347" s="816"/>
      <c r="AX347" s="818"/>
      <c r="AY347">
        <f>COUNTA($G$349,$AC$349)</f>
        <v>0</v>
      </c>
    </row>
    <row r="348" spans="1:51" ht="24.75" hidden="1" customHeight="1" x14ac:dyDescent="0.15">
      <c r="A348" s="812"/>
      <c r="B348" s="813"/>
      <c r="C348" s="813"/>
      <c r="D348" s="813"/>
      <c r="E348" s="813"/>
      <c r="F348" s="814"/>
      <c r="G348" s="142" t="s">
        <v>15</v>
      </c>
      <c r="H348" s="819"/>
      <c r="I348" s="819"/>
      <c r="J348" s="819"/>
      <c r="K348" s="819"/>
      <c r="L348" s="820" t="s">
        <v>16</v>
      </c>
      <c r="M348" s="819"/>
      <c r="N348" s="819"/>
      <c r="O348" s="819"/>
      <c r="P348" s="819"/>
      <c r="Q348" s="819"/>
      <c r="R348" s="819"/>
      <c r="S348" s="819"/>
      <c r="T348" s="819"/>
      <c r="U348" s="819"/>
      <c r="V348" s="819"/>
      <c r="W348" s="819"/>
      <c r="X348" s="821"/>
      <c r="Y348" s="832" t="s">
        <v>17</v>
      </c>
      <c r="Z348" s="833"/>
      <c r="AA348" s="833"/>
      <c r="AB348" s="834"/>
      <c r="AC348" s="142" t="s">
        <v>15</v>
      </c>
      <c r="AD348" s="819"/>
      <c r="AE348" s="819"/>
      <c r="AF348" s="819"/>
      <c r="AG348" s="819"/>
      <c r="AH348" s="820" t="s">
        <v>16</v>
      </c>
      <c r="AI348" s="819"/>
      <c r="AJ348" s="819"/>
      <c r="AK348" s="819"/>
      <c r="AL348" s="819"/>
      <c r="AM348" s="819"/>
      <c r="AN348" s="819"/>
      <c r="AO348" s="819"/>
      <c r="AP348" s="819"/>
      <c r="AQ348" s="819"/>
      <c r="AR348" s="819"/>
      <c r="AS348" s="819"/>
      <c r="AT348" s="821"/>
      <c r="AU348" s="832" t="s">
        <v>17</v>
      </c>
      <c r="AV348" s="833"/>
      <c r="AW348" s="833"/>
      <c r="AX348" s="835"/>
      <c r="AY348">
        <f>$AY$347</f>
        <v>0</v>
      </c>
    </row>
    <row r="349" spans="1:51" s="16" customFormat="1" ht="24.75" hidden="1" customHeight="1" x14ac:dyDescent="0.15">
      <c r="A349" s="812"/>
      <c r="B349" s="813"/>
      <c r="C349" s="813"/>
      <c r="D349" s="813"/>
      <c r="E349" s="813"/>
      <c r="F349" s="814"/>
      <c r="G349" s="836"/>
      <c r="H349" s="837"/>
      <c r="I349" s="837"/>
      <c r="J349" s="837"/>
      <c r="K349" s="838"/>
      <c r="L349" s="839"/>
      <c r="M349" s="840"/>
      <c r="N349" s="840"/>
      <c r="O349" s="840"/>
      <c r="P349" s="840"/>
      <c r="Q349" s="840"/>
      <c r="R349" s="840"/>
      <c r="S349" s="840"/>
      <c r="T349" s="840"/>
      <c r="U349" s="840"/>
      <c r="V349" s="840"/>
      <c r="W349" s="840"/>
      <c r="X349" s="841"/>
      <c r="Y349" s="842"/>
      <c r="Z349" s="843"/>
      <c r="AA349" s="843"/>
      <c r="AB349" s="844"/>
      <c r="AC349" s="836"/>
      <c r="AD349" s="837"/>
      <c r="AE349" s="837"/>
      <c r="AF349" s="837"/>
      <c r="AG349" s="838"/>
      <c r="AH349" s="839"/>
      <c r="AI349" s="840"/>
      <c r="AJ349" s="840"/>
      <c r="AK349" s="840"/>
      <c r="AL349" s="840"/>
      <c r="AM349" s="840"/>
      <c r="AN349" s="840"/>
      <c r="AO349" s="840"/>
      <c r="AP349" s="840"/>
      <c r="AQ349" s="840"/>
      <c r="AR349" s="840"/>
      <c r="AS349" s="840"/>
      <c r="AT349" s="841"/>
      <c r="AU349" s="842"/>
      <c r="AV349" s="843"/>
      <c r="AW349" s="843"/>
      <c r="AX349" s="845"/>
      <c r="AY349">
        <f t="shared" ref="AY349:AY359" si="14">$AY$347</f>
        <v>0</v>
      </c>
    </row>
    <row r="350" spans="1:51" ht="24.75" hidden="1" customHeight="1" x14ac:dyDescent="0.15">
      <c r="A350" s="812"/>
      <c r="B350" s="813"/>
      <c r="C350" s="813"/>
      <c r="D350" s="813"/>
      <c r="E350" s="813"/>
      <c r="F350" s="814"/>
      <c r="G350" s="822"/>
      <c r="H350" s="823"/>
      <c r="I350" s="823"/>
      <c r="J350" s="823"/>
      <c r="K350" s="824"/>
      <c r="L350" s="825"/>
      <c r="M350" s="826"/>
      <c r="N350" s="826"/>
      <c r="O350" s="826"/>
      <c r="P350" s="826"/>
      <c r="Q350" s="826"/>
      <c r="R350" s="826"/>
      <c r="S350" s="826"/>
      <c r="T350" s="826"/>
      <c r="U350" s="826"/>
      <c r="V350" s="826"/>
      <c r="W350" s="826"/>
      <c r="X350" s="827"/>
      <c r="Y350" s="828"/>
      <c r="Z350" s="829"/>
      <c r="AA350" s="829"/>
      <c r="AB350" s="830"/>
      <c r="AC350" s="822"/>
      <c r="AD350" s="823"/>
      <c r="AE350" s="823"/>
      <c r="AF350" s="823"/>
      <c r="AG350" s="824"/>
      <c r="AH350" s="825"/>
      <c r="AI350" s="826"/>
      <c r="AJ350" s="826"/>
      <c r="AK350" s="826"/>
      <c r="AL350" s="826"/>
      <c r="AM350" s="826"/>
      <c r="AN350" s="826"/>
      <c r="AO350" s="826"/>
      <c r="AP350" s="826"/>
      <c r="AQ350" s="826"/>
      <c r="AR350" s="826"/>
      <c r="AS350" s="826"/>
      <c r="AT350" s="827"/>
      <c r="AU350" s="828"/>
      <c r="AV350" s="829"/>
      <c r="AW350" s="829"/>
      <c r="AX350" s="831"/>
      <c r="AY350">
        <f t="shared" si="14"/>
        <v>0</v>
      </c>
    </row>
    <row r="351" spans="1:51" ht="24.75" hidden="1" customHeight="1" x14ac:dyDescent="0.15">
      <c r="A351" s="812"/>
      <c r="B351" s="813"/>
      <c r="C351" s="813"/>
      <c r="D351" s="813"/>
      <c r="E351" s="813"/>
      <c r="F351" s="814"/>
      <c r="G351" s="822"/>
      <c r="H351" s="823"/>
      <c r="I351" s="823"/>
      <c r="J351" s="823"/>
      <c r="K351" s="824"/>
      <c r="L351" s="825"/>
      <c r="M351" s="826"/>
      <c r="N351" s="826"/>
      <c r="O351" s="826"/>
      <c r="P351" s="826"/>
      <c r="Q351" s="826"/>
      <c r="R351" s="826"/>
      <c r="S351" s="826"/>
      <c r="T351" s="826"/>
      <c r="U351" s="826"/>
      <c r="V351" s="826"/>
      <c r="W351" s="826"/>
      <c r="X351" s="827"/>
      <c r="Y351" s="828"/>
      <c r="Z351" s="829"/>
      <c r="AA351" s="829"/>
      <c r="AB351" s="830"/>
      <c r="AC351" s="822"/>
      <c r="AD351" s="823"/>
      <c r="AE351" s="823"/>
      <c r="AF351" s="823"/>
      <c r="AG351" s="824"/>
      <c r="AH351" s="825"/>
      <c r="AI351" s="826"/>
      <c r="AJ351" s="826"/>
      <c r="AK351" s="826"/>
      <c r="AL351" s="826"/>
      <c r="AM351" s="826"/>
      <c r="AN351" s="826"/>
      <c r="AO351" s="826"/>
      <c r="AP351" s="826"/>
      <c r="AQ351" s="826"/>
      <c r="AR351" s="826"/>
      <c r="AS351" s="826"/>
      <c r="AT351" s="827"/>
      <c r="AU351" s="828"/>
      <c r="AV351" s="829"/>
      <c r="AW351" s="829"/>
      <c r="AX351" s="831"/>
      <c r="AY351">
        <f t="shared" si="14"/>
        <v>0</v>
      </c>
    </row>
    <row r="352" spans="1:51" ht="24.75" hidden="1" customHeight="1" x14ac:dyDescent="0.15">
      <c r="A352" s="812"/>
      <c r="B352" s="813"/>
      <c r="C352" s="813"/>
      <c r="D352" s="813"/>
      <c r="E352" s="813"/>
      <c r="F352" s="814"/>
      <c r="G352" s="822"/>
      <c r="H352" s="823"/>
      <c r="I352" s="823"/>
      <c r="J352" s="823"/>
      <c r="K352" s="824"/>
      <c r="L352" s="825"/>
      <c r="M352" s="826"/>
      <c r="N352" s="826"/>
      <c r="O352" s="826"/>
      <c r="P352" s="826"/>
      <c r="Q352" s="826"/>
      <c r="R352" s="826"/>
      <c r="S352" s="826"/>
      <c r="T352" s="826"/>
      <c r="U352" s="826"/>
      <c r="V352" s="826"/>
      <c r="W352" s="826"/>
      <c r="X352" s="827"/>
      <c r="Y352" s="828"/>
      <c r="Z352" s="829"/>
      <c r="AA352" s="829"/>
      <c r="AB352" s="830"/>
      <c r="AC352" s="822"/>
      <c r="AD352" s="823"/>
      <c r="AE352" s="823"/>
      <c r="AF352" s="823"/>
      <c r="AG352" s="824"/>
      <c r="AH352" s="825"/>
      <c r="AI352" s="826"/>
      <c r="AJ352" s="826"/>
      <c r="AK352" s="826"/>
      <c r="AL352" s="826"/>
      <c r="AM352" s="826"/>
      <c r="AN352" s="826"/>
      <c r="AO352" s="826"/>
      <c r="AP352" s="826"/>
      <c r="AQ352" s="826"/>
      <c r="AR352" s="826"/>
      <c r="AS352" s="826"/>
      <c r="AT352" s="827"/>
      <c r="AU352" s="828"/>
      <c r="AV352" s="829"/>
      <c r="AW352" s="829"/>
      <c r="AX352" s="831"/>
      <c r="AY352">
        <f t="shared" si="14"/>
        <v>0</v>
      </c>
    </row>
    <row r="353" spans="1:51" ht="24.75" hidden="1" customHeight="1" x14ac:dyDescent="0.15">
      <c r="A353" s="812"/>
      <c r="B353" s="813"/>
      <c r="C353" s="813"/>
      <c r="D353" s="813"/>
      <c r="E353" s="813"/>
      <c r="F353" s="814"/>
      <c r="G353" s="822"/>
      <c r="H353" s="823"/>
      <c r="I353" s="823"/>
      <c r="J353" s="823"/>
      <c r="K353" s="824"/>
      <c r="L353" s="825"/>
      <c r="M353" s="826"/>
      <c r="N353" s="826"/>
      <c r="O353" s="826"/>
      <c r="P353" s="826"/>
      <c r="Q353" s="826"/>
      <c r="R353" s="826"/>
      <c r="S353" s="826"/>
      <c r="T353" s="826"/>
      <c r="U353" s="826"/>
      <c r="V353" s="826"/>
      <c r="W353" s="826"/>
      <c r="X353" s="827"/>
      <c r="Y353" s="828"/>
      <c r="Z353" s="829"/>
      <c r="AA353" s="829"/>
      <c r="AB353" s="830"/>
      <c r="AC353" s="822"/>
      <c r="AD353" s="823"/>
      <c r="AE353" s="823"/>
      <c r="AF353" s="823"/>
      <c r="AG353" s="824"/>
      <c r="AH353" s="825"/>
      <c r="AI353" s="826"/>
      <c r="AJ353" s="826"/>
      <c r="AK353" s="826"/>
      <c r="AL353" s="826"/>
      <c r="AM353" s="826"/>
      <c r="AN353" s="826"/>
      <c r="AO353" s="826"/>
      <c r="AP353" s="826"/>
      <c r="AQ353" s="826"/>
      <c r="AR353" s="826"/>
      <c r="AS353" s="826"/>
      <c r="AT353" s="827"/>
      <c r="AU353" s="828"/>
      <c r="AV353" s="829"/>
      <c r="AW353" s="829"/>
      <c r="AX353" s="831"/>
      <c r="AY353">
        <f t="shared" si="14"/>
        <v>0</v>
      </c>
    </row>
    <row r="354" spans="1:51" ht="24.75" hidden="1" customHeight="1" x14ac:dyDescent="0.15">
      <c r="A354" s="812"/>
      <c r="B354" s="813"/>
      <c r="C354" s="813"/>
      <c r="D354" s="813"/>
      <c r="E354" s="813"/>
      <c r="F354" s="814"/>
      <c r="G354" s="822"/>
      <c r="H354" s="823"/>
      <c r="I354" s="823"/>
      <c r="J354" s="823"/>
      <c r="K354" s="824"/>
      <c r="L354" s="825"/>
      <c r="M354" s="826"/>
      <c r="N354" s="826"/>
      <c r="O354" s="826"/>
      <c r="P354" s="826"/>
      <c r="Q354" s="826"/>
      <c r="R354" s="826"/>
      <c r="S354" s="826"/>
      <c r="T354" s="826"/>
      <c r="U354" s="826"/>
      <c r="V354" s="826"/>
      <c r="W354" s="826"/>
      <c r="X354" s="827"/>
      <c r="Y354" s="828"/>
      <c r="Z354" s="829"/>
      <c r="AA354" s="829"/>
      <c r="AB354" s="830"/>
      <c r="AC354" s="822"/>
      <c r="AD354" s="823"/>
      <c r="AE354" s="823"/>
      <c r="AF354" s="823"/>
      <c r="AG354" s="824"/>
      <c r="AH354" s="825"/>
      <c r="AI354" s="826"/>
      <c r="AJ354" s="826"/>
      <c r="AK354" s="826"/>
      <c r="AL354" s="826"/>
      <c r="AM354" s="826"/>
      <c r="AN354" s="826"/>
      <c r="AO354" s="826"/>
      <c r="AP354" s="826"/>
      <c r="AQ354" s="826"/>
      <c r="AR354" s="826"/>
      <c r="AS354" s="826"/>
      <c r="AT354" s="827"/>
      <c r="AU354" s="828"/>
      <c r="AV354" s="829"/>
      <c r="AW354" s="829"/>
      <c r="AX354" s="831"/>
      <c r="AY354">
        <f t="shared" si="14"/>
        <v>0</v>
      </c>
    </row>
    <row r="355" spans="1:51" ht="24.75" hidden="1" customHeight="1" x14ac:dyDescent="0.15">
      <c r="A355" s="812"/>
      <c r="B355" s="813"/>
      <c r="C355" s="813"/>
      <c r="D355" s="813"/>
      <c r="E355" s="813"/>
      <c r="F355" s="814"/>
      <c r="G355" s="822"/>
      <c r="H355" s="823"/>
      <c r="I355" s="823"/>
      <c r="J355" s="823"/>
      <c r="K355" s="824"/>
      <c r="L355" s="825"/>
      <c r="M355" s="826"/>
      <c r="N355" s="826"/>
      <c r="O355" s="826"/>
      <c r="P355" s="826"/>
      <c r="Q355" s="826"/>
      <c r="R355" s="826"/>
      <c r="S355" s="826"/>
      <c r="T355" s="826"/>
      <c r="U355" s="826"/>
      <c r="V355" s="826"/>
      <c r="W355" s="826"/>
      <c r="X355" s="827"/>
      <c r="Y355" s="828"/>
      <c r="Z355" s="829"/>
      <c r="AA355" s="829"/>
      <c r="AB355" s="830"/>
      <c r="AC355" s="822"/>
      <c r="AD355" s="823"/>
      <c r="AE355" s="823"/>
      <c r="AF355" s="823"/>
      <c r="AG355" s="824"/>
      <c r="AH355" s="825"/>
      <c r="AI355" s="826"/>
      <c r="AJ355" s="826"/>
      <c r="AK355" s="826"/>
      <c r="AL355" s="826"/>
      <c r="AM355" s="826"/>
      <c r="AN355" s="826"/>
      <c r="AO355" s="826"/>
      <c r="AP355" s="826"/>
      <c r="AQ355" s="826"/>
      <c r="AR355" s="826"/>
      <c r="AS355" s="826"/>
      <c r="AT355" s="827"/>
      <c r="AU355" s="828"/>
      <c r="AV355" s="829"/>
      <c r="AW355" s="829"/>
      <c r="AX355" s="831"/>
      <c r="AY355">
        <f t="shared" si="14"/>
        <v>0</v>
      </c>
    </row>
    <row r="356" spans="1:51" ht="24.75" hidden="1" customHeight="1" x14ac:dyDescent="0.15">
      <c r="A356" s="812"/>
      <c r="B356" s="813"/>
      <c r="C356" s="813"/>
      <c r="D356" s="813"/>
      <c r="E356" s="813"/>
      <c r="F356" s="814"/>
      <c r="G356" s="822"/>
      <c r="H356" s="823"/>
      <c r="I356" s="823"/>
      <c r="J356" s="823"/>
      <c r="K356" s="824"/>
      <c r="L356" s="825"/>
      <c r="M356" s="826"/>
      <c r="N356" s="826"/>
      <c r="O356" s="826"/>
      <c r="P356" s="826"/>
      <c r="Q356" s="826"/>
      <c r="R356" s="826"/>
      <c r="S356" s="826"/>
      <c r="T356" s="826"/>
      <c r="U356" s="826"/>
      <c r="V356" s="826"/>
      <c r="W356" s="826"/>
      <c r="X356" s="827"/>
      <c r="Y356" s="828"/>
      <c r="Z356" s="829"/>
      <c r="AA356" s="829"/>
      <c r="AB356" s="830"/>
      <c r="AC356" s="822"/>
      <c r="AD356" s="823"/>
      <c r="AE356" s="823"/>
      <c r="AF356" s="823"/>
      <c r="AG356" s="824"/>
      <c r="AH356" s="825"/>
      <c r="AI356" s="826"/>
      <c r="AJ356" s="826"/>
      <c r="AK356" s="826"/>
      <c r="AL356" s="826"/>
      <c r="AM356" s="826"/>
      <c r="AN356" s="826"/>
      <c r="AO356" s="826"/>
      <c r="AP356" s="826"/>
      <c r="AQ356" s="826"/>
      <c r="AR356" s="826"/>
      <c r="AS356" s="826"/>
      <c r="AT356" s="827"/>
      <c r="AU356" s="828"/>
      <c r="AV356" s="829"/>
      <c r="AW356" s="829"/>
      <c r="AX356" s="831"/>
      <c r="AY356">
        <f t="shared" si="14"/>
        <v>0</v>
      </c>
    </row>
    <row r="357" spans="1:51" ht="24.75" hidden="1" customHeight="1" x14ac:dyDescent="0.15">
      <c r="A357" s="812"/>
      <c r="B357" s="813"/>
      <c r="C357" s="813"/>
      <c r="D357" s="813"/>
      <c r="E357" s="813"/>
      <c r="F357" s="814"/>
      <c r="G357" s="822"/>
      <c r="H357" s="823"/>
      <c r="I357" s="823"/>
      <c r="J357" s="823"/>
      <c r="K357" s="824"/>
      <c r="L357" s="825"/>
      <c r="M357" s="826"/>
      <c r="N357" s="826"/>
      <c r="O357" s="826"/>
      <c r="P357" s="826"/>
      <c r="Q357" s="826"/>
      <c r="R357" s="826"/>
      <c r="S357" s="826"/>
      <c r="T357" s="826"/>
      <c r="U357" s="826"/>
      <c r="V357" s="826"/>
      <c r="W357" s="826"/>
      <c r="X357" s="827"/>
      <c r="Y357" s="828"/>
      <c r="Z357" s="829"/>
      <c r="AA357" s="829"/>
      <c r="AB357" s="830"/>
      <c r="AC357" s="822"/>
      <c r="AD357" s="823"/>
      <c r="AE357" s="823"/>
      <c r="AF357" s="823"/>
      <c r="AG357" s="824"/>
      <c r="AH357" s="825"/>
      <c r="AI357" s="826"/>
      <c r="AJ357" s="826"/>
      <c r="AK357" s="826"/>
      <c r="AL357" s="826"/>
      <c r="AM357" s="826"/>
      <c r="AN357" s="826"/>
      <c r="AO357" s="826"/>
      <c r="AP357" s="826"/>
      <c r="AQ357" s="826"/>
      <c r="AR357" s="826"/>
      <c r="AS357" s="826"/>
      <c r="AT357" s="827"/>
      <c r="AU357" s="828"/>
      <c r="AV357" s="829"/>
      <c r="AW357" s="829"/>
      <c r="AX357" s="831"/>
      <c r="AY357">
        <f t="shared" si="14"/>
        <v>0</v>
      </c>
    </row>
    <row r="358" spans="1:51" ht="24.75" hidden="1" customHeight="1" x14ac:dyDescent="0.15">
      <c r="A358" s="812"/>
      <c r="B358" s="813"/>
      <c r="C358" s="813"/>
      <c r="D358" s="813"/>
      <c r="E358" s="813"/>
      <c r="F358" s="814"/>
      <c r="G358" s="822"/>
      <c r="H358" s="823"/>
      <c r="I358" s="823"/>
      <c r="J358" s="823"/>
      <c r="K358" s="824"/>
      <c r="L358" s="825"/>
      <c r="M358" s="826"/>
      <c r="N358" s="826"/>
      <c r="O358" s="826"/>
      <c r="P358" s="826"/>
      <c r="Q358" s="826"/>
      <c r="R358" s="826"/>
      <c r="S358" s="826"/>
      <c r="T358" s="826"/>
      <c r="U358" s="826"/>
      <c r="V358" s="826"/>
      <c r="W358" s="826"/>
      <c r="X358" s="827"/>
      <c r="Y358" s="828"/>
      <c r="Z358" s="829"/>
      <c r="AA358" s="829"/>
      <c r="AB358" s="830"/>
      <c r="AC358" s="822"/>
      <c r="AD358" s="823"/>
      <c r="AE358" s="823"/>
      <c r="AF358" s="823"/>
      <c r="AG358" s="824"/>
      <c r="AH358" s="825"/>
      <c r="AI358" s="826"/>
      <c r="AJ358" s="826"/>
      <c r="AK358" s="826"/>
      <c r="AL358" s="826"/>
      <c r="AM358" s="826"/>
      <c r="AN358" s="826"/>
      <c r="AO358" s="826"/>
      <c r="AP358" s="826"/>
      <c r="AQ358" s="826"/>
      <c r="AR358" s="826"/>
      <c r="AS358" s="826"/>
      <c r="AT358" s="827"/>
      <c r="AU358" s="828"/>
      <c r="AV358" s="829"/>
      <c r="AW358" s="829"/>
      <c r="AX358" s="831"/>
      <c r="AY358">
        <f t="shared" si="14"/>
        <v>0</v>
      </c>
    </row>
    <row r="359" spans="1:51" ht="24.75" hidden="1" customHeight="1" x14ac:dyDescent="0.15">
      <c r="A359" s="812"/>
      <c r="B359" s="813"/>
      <c r="C359" s="813"/>
      <c r="D359" s="813"/>
      <c r="E359" s="813"/>
      <c r="F359" s="814"/>
      <c r="G359" s="846" t="s">
        <v>18</v>
      </c>
      <c r="H359" s="847"/>
      <c r="I359" s="847"/>
      <c r="J359" s="847"/>
      <c r="K359" s="847"/>
      <c r="L359" s="848"/>
      <c r="M359" s="849"/>
      <c r="N359" s="849"/>
      <c r="O359" s="849"/>
      <c r="P359" s="849"/>
      <c r="Q359" s="849"/>
      <c r="R359" s="849"/>
      <c r="S359" s="849"/>
      <c r="T359" s="849"/>
      <c r="U359" s="849"/>
      <c r="V359" s="849"/>
      <c r="W359" s="849"/>
      <c r="X359" s="850"/>
      <c r="Y359" s="851">
        <f>SUM(Y349:AB358)</f>
        <v>0</v>
      </c>
      <c r="Z359" s="852"/>
      <c r="AA359" s="852"/>
      <c r="AB359" s="853"/>
      <c r="AC359" s="846" t="s">
        <v>18</v>
      </c>
      <c r="AD359" s="847"/>
      <c r="AE359" s="847"/>
      <c r="AF359" s="847"/>
      <c r="AG359" s="847"/>
      <c r="AH359" s="848"/>
      <c r="AI359" s="849"/>
      <c r="AJ359" s="849"/>
      <c r="AK359" s="849"/>
      <c r="AL359" s="849"/>
      <c r="AM359" s="849"/>
      <c r="AN359" s="849"/>
      <c r="AO359" s="849"/>
      <c r="AP359" s="849"/>
      <c r="AQ359" s="849"/>
      <c r="AR359" s="849"/>
      <c r="AS359" s="849"/>
      <c r="AT359" s="850"/>
      <c r="AU359" s="851">
        <f>SUM(AU349:AX358)</f>
        <v>0</v>
      </c>
      <c r="AV359" s="852"/>
      <c r="AW359" s="852"/>
      <c r="AX359" s="854"/>
      <c r="AY359">
        <f t="shared" si="14"/>
        <v>0</v>
      </c>
    </row>
    <row r="360" spans="1:51" ht="24.75" hidden="1" customHeight="1" thickBot="1" x14ac:dyDescent="0.2">
      <c r="A360" s="855" t="s">
        <v>662</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312</v>
      </c>
      <c r="AM360" s="859"/>
      <c r="AN360" s="859"/>
      <c r="AO360" s="94" t="s">
        <v>311</v>
      </c>
      <c r="AP360" s="21"/>
      <c r="AQ360" s="21"/>
      <c r="AR360" s="21"/>
      <c r="AS360" s="21"/>
      <c r="AT360" s="21"/>
      <c r="AU360" s="21"/>
      <c r="AV360" s="21"/>
      <c r="AW360" s="21"/>
      <c r="AX360" s="22"/>
      <c r="AY360">
        <f>COUNTIF($AO$360,"☑")</f>
        <v>0</v>
      </c>
    </row>
    <row r="361" spans="1:51" ht="10.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0"/>
      <c r="B365" s="860"/>
      <c r="C365" s="860" t="s">
        <v>24</v>
      </c>
      <c r="D365" s="860"/>
      <c r="E365" s="860"/>
      <c r="F365" s="860"/>
      <c r="G365" s="860"/>
      <c r="H365" s="860"/>
      <c r="I365" s="860"/>
      <c r="J365" s="861" t="s">
        <v>274</v>
      </c>
      <c r="K365" s="152"/>
      <c r="L365" s="152"/>
      <c r="M365" s="152"/>
      <c r="N365" s="152"/>
      <c r="O365" s="152"/>
      <c r="P365" s="430" t="s">
        <v>25</v>
      </c>
      <c r="Q365" s="430"/>
      <c r="R365" s="430"/>
      <c r="S365" s="430"/>
      <c r="T365" s="430"/>
      <c r="U365" s="430"/>
      <c r="V365" s="430"/>
      <c r="W365" s="430"/>
      <c r="X365" s="430"/>
      <c r="Y365" s="862" t="s">
        <v>273</v>
      </c>
      <c r="Z365" s="863"/>
      <c r="AA365" s="863"/>
      <c r="AB365" s="863"/>
      <c r="AC365" s="861" t="s">
        <v>310</v>
      </c>
      <c r="AD365" s="861"/>
      <c r="AE365" s="861"/>
      <c r="AF365" s="861"/>
      <c r="AG365" s="861"/>
      <c r="AH365" s="862" t="s">
        <v>331</v>
      </c>
      <c r="AI365" s="860"/>
      <c r="AJ365" s="860"/>
      <c r="AK365" s="860"/>
      <c r="AL365" s="860" t="s">
        <v>19</v>
      </c>
      <c r="AM365" s="860"/>
      <c r="AN365" s="860"/>
      <c r="AO365" s="864"/>
      <c r="AP365" s="885" t="s">
        <v>275</v>
      </c>
      <c r="AQ365" s="885"/>
      <c r="AR365" s="885"/>
      <c r="AS365" s="885"/>
      <c r="AT365" s="885"/>
      <c r="AU365" s="885"/>
      <c r="AV365" s="885"/>
      <c r="AW365" s="885"/>
      <c r="AX365" s="885"/>
    </row>
    <row r="366" spans="1:51" ht="51" customHeight="1" x14ac:dyDescent="0.15">
      <c r="A366" s="871">
        <v>1</v>
      </c>
      <c r="B366" s="871">
        <v>1</v>
      </c>
      <c r="C366" s="872" t="s">
        <v>737</v>
      </c>
      <c r="D366" s="873"/>
      <c r="E366" s="873"/>
      <c r="F366" s="873"/>
      <c r="G366" s="873"/>
      <c r="H366" s="873"/>
      <c r="I366" s="873"/>
      <c r="J366" s="874">
        <v>9010005004037</v>
      </c>
      <c r="K366" s="875"/>
      <c r="L366" s="875"/>
      <c r="M366" s="875"/>
      <c r="N366" s="875"/>
      <c r="O366" s="875"/>
      <c r="P366" s="876" t="s">
        <v>738</v>
      </c>
      <c r="Q366" s="877"/>
      <c r="R366" s="877"/>
      <c r="S366" s="877"/>
      <c r="T366" s="877"/>
      <c r="U366" s="877"/>
      <c r="V366" s="877"/>
      <c r="W366" s="877"/>
      <c r="X366" s="877"/>
      <c r="Y366" s="878">
        <v>17</v>
      </c>
      <c r="Z366" s="879"/>
      <c r="AA366" s="879"/>
      <c r="AB366" s="880"/>
      <c r="AC366" s="881" t="s">
        <v>337</v>
      </c>
      <c r="AD366" s="882"/>
      <c r="AE366" s="882"/>
      <c r="AF366" s="882"/>
      <c r="AG366" s="882"/>
      <c r="AH366" s="865">
        <v>2</v>
      </c>
      <c r="AI366" s="866"/>
      <c r="AJ366" s="866"/>
      <c r="AK366" s="866"/>
      <c r="AL366" s="867">
        <v>99</v>
      </c>
      <c r="AM366" s="868"/>
      <c r="AN366" s="868"/>
      <c r="AO366" s="869"/>
      <c r="AP366" s="870" t="s">
        <v>760</v>
      </c>
      <c r="AQ366" s="870"/>
      <c r="AR366" s="870"/>
      <c r="AS366" s="870"/>
      <c r="AT366" s="870"/>
      <c r="AU366" s="870"/>
      <c r="AV366" s="870"/>
      <c r="AW366" s="870"/>
      <c r="AX366" s="870"/>
    </row>
    <row r="367" spans="1:51" ht="30" hidden="1" customHeight="1" x14ac:dyDescent="0.15">
      <c r="A367" s="871">
        <v>2</v>
      </c>
      <c r="B367" s="871">
        <v>1</v>
      </c>
      <c r="C367" s="872"/>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x14ac:dyDescent="0.15">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x14ac:dyDescent="0.15">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x14ac:dyDescent="0.15">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x14ac:dyDescent="0.15">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x14ac:dyDescent="0.15">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x14ac:dyDescent="0.15">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x14ac:dyDescent="0.15">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x14ac:dyDescent="0.15">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x14ac:dyDescent="0.15">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x14ac:dyDescent="0.15">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x14ac:dyDescent="0.15">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x14ac:dyDescent="0.15">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x14ac:dyDescent="0.15">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x14ac:dyDescent="0.15">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30" hidden="1" customHeight="1" x14ac:dyDescent="0.15">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x14ac:dyDescent="0.15">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x14ac:dyDescent="0.15">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x14ac:dyDescent="0.15">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x14ac:dyDescent="0.15">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x14ac:dyDescent="0.15">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x14ac:dyDescent="0.15">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x14ac:dyDescent="0.15">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x14ac:dyDescent="0.15">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x14ac:dyDescent="0.15">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x14ac:dyDescent="0.15">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x14ac:dyDescent="0.15">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x14ac:dyDescent="0.15">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x14ac:dyDescent="0.15">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0"/>
      <c r="B398" s="860"/>
      <c r="C398" s="860" t="s">
        <v>24</v>
      </c>
      <c r="D398" s="860"/>
      <c r="E398" s="860"/>
      <c r="F398" s="860"/>
      <c r="G398" s="860"/>
      <c r="H398" s="860"/>
      <c r="I398" s="860"/>
      <c r="J398" s="861" t="s">
        <v>274</v>
      </c>
      <c r="K398" s="152"/>
      <c r="L398" s="152"/>
      <c r="M398" s="152"/>
      <c r="N398" s="152"/>
      <c r="O398" s="152"/>
      <c r="P398" s="430" t="s">
        <v>25</v>
      </c>
      <c r="Q398" s="430"/>
      <c r="R398" s="430"/>
      <c r="S398" s="430"/>
      <c r="T398" s="430"/>
      <c r="U398" s="430"/>
      <c r="V398" s="430"/>
      <c r="W398" s="430"/>
      <c r="X398" s="430"/>
      <c r="Y398" s="862" t="s">
        <v>273</v>
      </c>
      <c r="Z398" s="863"/>
      <c r="AA398" s="863"/>
      <c r="AB398" s="863"/>
      <c r="AC398" s="861" t="s">
        <v>310</v>
      </c>
      <c r="AD398" s="861"/>
      <c r="AE398" s="861"/>
      <c r="AF398" s="861"/>
      <c r="AG398" s="861"/>
      <c r="AH398" s="862" t="s">
        <v>331</v>
      </c>
      <c r="AI398" s="860"/>
      <c r="AJ398" s="860"/>
      <c r="AK398" s="860"/>
      <c r="AL398" s="860" t="s">
        <v>19</v>
      </c>
      <c r="AM398" s="860"/>
      <c r="AN398" s="860"/>
      <c r="AO398" s="864"/>
      <c r="AP398" s="885" t="s">
        <v>275</v>
      </c>
      <c r="AQ398" s="885"/>
      <c r="AR398" s="885"/>
      <c r="AS398" s="885"/>
      <c r="AT398" s="885"/>
      <c r="AU398" s="885"/>
      <c r="AV398" s="885"/>
      <c r="AW398" s="885"/>
      <c r="AX398" s="885"/>
      <c r="AY398">
        <f>$AY$396</f>
        <v>0</v>
      </c>
    </row>
    <row r="399" spans="1:51" ht="30" hidden="1" customHeight="1" x14ac:dyDescent="0.15">
      <c r="A399" s="871">
        <v>1</v>
      </c>
      <c r="B399" s="871">
        <v>1</v>
      </c>
      <c r="C399" s="873"/>
      <c r="D399" s="873"/>
      <c r="E399" s="873"/>
      <c r="F399" s="873"/>
      <c r="G399" s="873"/>
      <c r="H399" s="873"/>
      <c r="I399" s="873"/>
      <c r="J399" s="874"/>
      <c r="K399" s="875"/>
      <c r="L399" s="875"/>
      <c r="M399" s="875"/>
      <c r="N399" s="875"/>
      <c r="O399" s="875"/>
      <c r="P399" s="877"/>
      <c r="Q399" s="877"/>
      <c r="R399" s="877"/>
      <c r="S399" s="877"/>
      <c r="T399" s="877"/>
      <c r="U399" s="877"/>
      <c r="V399" s="877"/>
      <c r="W399" s="877"/>
      <c r="X399" s="877"/>
      <c r="Y399" s="878"/>
      <c r="Z399" s="879"/>
      <c r="AA399" s="879"/>
      <c r="AB399" s="880"/>
      <c r="AC399" s="881"/>
      <c r="AD399" s="882"/>
      <c r="AE399" s="882"/>
      <c r="AF399" s="882"/>
      <c r="AG399" s="882"/>
      <c r="AH399" s="865"/>
      <c r="AI399" s="866"/>
      <c r="AJ399" s="866"/>
      <c r="AK399" s="866"/>
      <c r="AL399" s="867"/>
      <c r="AM399" s="868"/>
      <c r="AN399" s="868"/>
      <c r="AO399" s="869"/>
      <c r="AP399" s="870"/>
      <c r="AQ399" s="870"/>
      <c r="AR399" s="870"/>
      <c r="AS399" s="870"/>
      <c r="AT399" s="870"/>
      <c r="AU399" s="870"/>
      <c r="AV399" s="870"/>
      <c r="AW399" s="870"/>
      <c r="AX399" s="870"/>
      <c r="AY399">
        <f>$AY$396</f>
        <v>0</v>
      </c>
    </row>
    <row r="400" spans="1:51" ht="30" hidden="1" customHeight="1" x14ac:dyDescent="0.15">
      <c r="A400" s="871">
        <v>2</v>
      </c>
      <c r="B400" s="871">
        <v>1</v>
      </c>
      <c r="C400" s="872"/>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881"/>
      <c r="AD400" s="882"/>
      <c r="AE400" s="882"/>
      <c r="AF400" s="882"/>
      <c r="AG400" s="882"/>
      <c r="AH400" s="865"/>
      <c r="AI400" s="866"/>
      <c r="AJ400" s="866"/>
      <c r="AK400" s="866"/>
      <c r="AL400" s="867"/>
      <c r="AM400" s="868"/>
      <c r="AN400" s="868"/>
      <c r="AO400" s="869"/>
      <c r="AP400" s="870"/>
      <c r="AQ400" s="870"/>
      <c r="AR400" s="870"/>
      <c r="AS400" s="870"/>
      <c r="AT400" s="870"/>
      <c r="AU400" s="870"/>
      <c r="AV400" s="870"/>
      <c r="AW400" s="870"/>
      <c r="AX400" s="870"/>
      <c r="AY400">
        <f>COUNTA($C$400)</f>
        <v>0</v>
      </c>
    </row>
    <row r="401" spans="1:51" ht="30" hidden="1" customHeight="1" x14ac:dyDescent="0.15">
      <c r="A401" s="871">
        <v>3</v>
      </c>
      <c r="B401" s="871">
        <v>1</v>
      </c>
      <c r="C401" s="872"/>
      <c r="D401" s="873"/>
      <c r="E401" s="873"/>
      <c r="F401" s="873"/>
      <c r="G401" s="873"/>
      <c r="H401" s="873"/>
      <c r="I401" s="873"/>
      <c r="J401" s="874"/>
      <c r="K401" s="875"/>
      <c r="L401" s="875"/>
      <c r="M401" s="875"/>
      <c r="N401" s="875"/>
      <c r="O401" s="875"/>
      <c r="P401" s="876"/>
      <c r="Q401" s="877"/>
      <c r="R401" s="877"/>
      <c r="S401" s="877"/>
      <c r="T401" s="877"/>
      <c r="U401" s="877"/>
      <c r="V401" s="877"/>
      <c r="W401" s="877"/>
      <c r="X401" s="877"/>
      <c r="Y401" s="878"/>
      <c r="Z401" s="879"/>
      <c r="AA401" s="879"/>
      <c r="AB401" s="880"/>
      <c r="AC401" s="881"/>
      <c r="AD401" s="882"/>
      <c r="AE401" s="882"/>
      <c r="AF401" s="882"/>
      <c r="AG401" s="882"/>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30" hidden="1" customHeight="1" x14ac:dyDescent="0.15">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x14ac:dyDescent="0.15">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x14ac:dyDescent="0.15">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x14ac:dyDescent="0.15">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x14ac:dyDescent="0.15">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30" hidden="1" customHeight="1" x14ac:dyDescent="0.15">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x14ac:dyDescent="0.15">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x14ac:dyDescent="0.15">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x14ac:dyDescent="0.15">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x14ac:dyDescent="0.15">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x14ac:dyDescent="0.15">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x14ac:dyDescent="0.15">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x14ac:dyDescent="0.15">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x14ac:dyDescent="0.15">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x14ac:dyDescent="0.15">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x14ac:dyDescent="0.15">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x14ac:dyDescent="0.15">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x14ac:dyDescent="0.15">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x14ac:dyDescent="0.15">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30" hidden="1" customHeight="1" x14ac:dyDescent="0.15">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x14ac:dyDescent="0.15">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x14ac:dyDescent="0.15">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x14ac:dyDescent="0.15">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x14ac:dyDescent="0.15">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x14ac:dyDescent="0.15">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x14ac:dyDescent="0.15">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x14ac:dyDescent="0.15">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0"/>
      <c r="B431" s="860"/>
      <c r="C431" s="860" t="s">
        <v>24</v>
      </c>
      <c r="D431" s="860"/>
      <c r="E431" s="860"/>
      <c r="F431" s="860"/>
      <c r="G431" s="860"/>
      <c r="H431" s="860"/>
      <c r="I431" s="860"/>
      <c r="J431" s="861" t="s">
        <v>274</v>
      </c>
      <c r="K431" s="152"/>
      <c r="L431" s="152"/>
      <c r="M431" s="152"/>
      <c r="N431" s="152"/>
      <c r="O431" s="152"/>
      <c r="P431" s="430" t="s">
        <v>25</v>
      </c>
      <c r="Q431" s="430"/>
      <c r="R431" s="430"/>
      <c r="S431" s="430"/>
      <c r="T431" s="430"/>
      <c r="U431" s="430"/>
      <c r="V431" s="430"/>
      <c r="W431" s="430"/>
      <c r="X431" s="430"/>
      <c r="Y431" s="862" t="s">
        <v>273</v>
      </c>
      <c r="Z431" s="863"/>
      <c r="AA431" s="863"/>
      <c r="AB431" s="863"/>
      <c r="AC431" s="861" t="s">
        <v>310</v>
      </c>
      <c r="AD431" s="861"/>
      <c r="AE431" s="861"/>
      <c r="AF431" s="861"/>
      <c r="AG431" s="861"/>
      <c r="AH431" s="862" t="s">
        <v>331</v>
      </c>
      <c r="AI431" s="860"/>
      <c r="AJ431" s="860"/>
      <c r="AK431" s="860"/>
      <c r="AL431" s="860" t="s">
        <v>19</v>
      </c>
      <c r="AM431" s="860"/>
      <c r="AN431" s="860"/>
      <c r="AO431" s="864"/>
      <c r="AP431" s="885" t="s">
        <v>275</v>
      </c>
      <c r="AQ431" s="885"/>
      <c r="AR431" s="885"/>
      <c r="AS431" s="885"/>
      <c r="AT431" s="885"/>
      <c r="AU431" s="885"/>
      <c r="AV431" s="885"/>
      <c r="AW431" s="885"/>
      <c r="AX431" s="885"/>
      <c r="AY431">
        <f>$AY$429</f>
        <v>0</v>
      </c>
    </row>
    <row r="432" spans="1:51" ht="30" hidden="1" customHeight="1" x14ac:dyDescent="0.15">
      <c r="A432" s="871">
        <v>1</v>
      </c>
      <c r="B432" s="871">
        <v>1</v>
      </c>
      <c r="C432" s="873"/>
      <c r="D432" s="873"/>
      <c r="E432" s="873"/>
      <c r="F432" s="873"/>
      <c r="G432" s="873"/>
      <c r="H432" s="873"/>
      <c r="I432" s="873"/>
      <c r="J432" s="874"/>
      <c r="K432" s="875"/>
      <c r="L432" s="875"/>
      <c r="M432" s="875"/>
      <c r="N432" s="875"/>
      <c r="O432" s="875"/>
      <c r="P432" s="877"/>
      <c r="Q432" s="877"/>
      <c r="R432" s="877"/>
      <c r="S432" s="877"/>
      <c r="T432" s="877"/>
      <c r="U432" s="877"/>
      <c r="V432" s="877"/>
      <c r="W432" s="877"/>
      <c r="X432" s="877"/>
      <c r="Y432" s="878"/>
      <c r="Z432" s="879"/>
      <c r="AA432" s="879"/>
      <c r="AB432" s="880"/>
      <c r="AC432" s="881"/>
      <c r="AD432" s="882"/>
      <c r="AE432" s="882"/>
      <c r="AF432" s="882"/>
      <c r="AG432" s="882"/>
      <c r="AH432" s="865"/>
      <c r="AI432" s="866"/>
      <c r="AJ432" s="866"/>
      <c r="AK432" s="866"/>
      <c r="AL432" s="867"/>
      <c r="AM432" s="868"/>
      <c r="AN432" s="868"/>
      <c r="AO432" s="869"/>
      <c r="AP432" s="870"/>
      <c r="AQ432" s="870"/>
      <c r="AR432" s="870"/>
      <c r="AS432" s="870"/>
      <c r="AT432" s="870"/>
      <c r="AU432" s="870"/>
      <c r="AV432" s="870"/>
      <c r="AW432" s="870"/>
      <c r="AX432" s="870"/>
      <c r="AY432">
        <f>$AY$429</f>
        <v>0</v>
      </c>
    </row>
    <row r="433" spans="1:51" ht="30" hidden="1" customHeight="1" x14ac:dyDescent="0.15">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x14ac:dyDescent="0.15">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x14ac:dyDescent="0.15">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x14ac:dyDescent="0.15">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x14ac:dyDescent="0.15">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x14ac:dyDescent="0.15">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x14ac:dyDescent="0.15">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x14ac:dyDescent="0.15">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x14ac:dyDescent="0.15">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x14ac:dyDescent="0.15">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x14ac:dyDescent="0.15">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x14ac:dyDescent="0.15">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x14ac:dyDescent="0.15">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x14ac:dyDescent="0.15">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x14ac:dyDescent="0.15">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x14ac:dyDescent="0.15">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x14ac:dyDescent="0.15">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x14ac:dyDescent="0.15">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x14ac:dyDescent="0.15">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x14ac:dyDescent="0.15">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x14ac:dyDescent="0.15">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x14ac:dyDescent="0.15">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x14ac:dyDescent="0.15">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x14ac:dyDescent="0.15">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x14ac:dyDescent="0.15">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x14ac:dyDescent="0.15">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x14ac:dyDescent="0.15">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x14ac:dyDescent="0.15">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x14ac:dyDescent="0.15">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0"/>
      <c r="B464" s="860"/>
      <c r="C464" s="860" t="s">
        <v>24</v>
      </c>
      <c r="D464" s="860"/>
      <c r="E464" s="860"/>
      <c r="F464" s="860"/>
      <c r="G464" s="860"/>
      <c r="H464" s="860"/>
      <c r="I464" s="860"/>
      <c r="J464" s="861" t="s">
        <v>274</v>
      </c>
      <c r="K464" s="152"/>
      <c r="L464" s="152"/>
      <c r="M464" s="152"/>
      <c r="N464" s="152"/>
      <c r="O464" s="152"/>
      <c r="P464" s="430" t="s">
        <v>25</v>
      </c>
      <c r="Q464" s="430"/>
      <c r="R464" s="430"/>
      <c r="S464" s="430"/>
      <c r="T464" s="430"/>
      <c r="U464" s="430"/>
      <c r="V464" s="430"/>
      <c r="W464" s="430"/>
      <c r="X464" s="430"/>
      <c r="Y464" s="862" t="s">
        <v>273</v>
      </c>
      <c r="Z464" s="863"/>
      <c r="AA464" s="863"/>
      <c r="AB464" s="863"/>
      <c r="AC464" s="861" t="s">
        <v>310</v>
      </c>
      <c r="AD464" s="861"/>
      <c r="AE464" s="861"/>
      <c r="AF464" s="861"/>
      <c r="AG464" s="861"/>
      <c r="AH464" s="862" t="s">
        <v>331</v>
      </c>
      <c r="AI464" s="860"/>
      <c r="AJ464" s="860"/>
      <c r="AK464" s="860"/>
      <c r="AL464" s="860" t="s">
        <v>19</v>
      </c>
      <c r="AM464" s="860"/>
      <c r="AN464" s="860"/>
      <c r="AO464" s="864"/>
      <c r="AP464" s="885" t="s">
        <v>275</v>
      </c>
      <c r="AQ464" s="885"/>
      <c r="AR464" s="885"/>
      <c r="AS464" s="885"/>
      <c r="AT464" s="885"/>
      <c r="AU464" s="885"/>
      <c r="AV464" s="885"/>
      <c r="AW464" s="885"/>
      <c r="AX464" s="885"/>
      <c r="AY464">
        <f>$AY$462</f>
        <v>0</v>
      </c>
    </row>
    <row r="465" spans="1:51" ht="30" hidden="1" customHeight="1" x14ac:dyDescent="0.15">
      <c r="A465" s="871">
        <v>1</v>
      </c>
      <c r="B465" s="871">
        <v>1</v>
      </c>
      <c r="C465" s="873"/>
      <c r="D465" s="873"/>
      <c r="E465" s="873"/>
      <c r="F465" s="873"/>
      <c r="G465" s="873"/>
      <c r="H465" s="873"/>
      <c r="I465" s="873"/>
      <c r="J465" s="874"/>
      <c r="K465" s="875"/>
      <c r="L465" s="875"/>
      <c r="M465" s="875"/>
      <c r="N465" s="875"/>
      <c r="O465" s="875"/>
      <c r="P465" s="877"/>
      <c r="Q465" s="877"/>
      <c r="R465" s="877"/>
      <c r="S465" s="877"/>
      <c r="T465" s="877"/>
      <c r="U465" s="877"/>
      <c r="V465" s="877"/>
      <c r="W465" s="877"/>
      <c r="X465" s="877"/>
      <c r="Y465" s="878"/>
      <c r="Z465" s="879"/>
      <c r="AA465" s="879"/>
      <c r="AB465" s="880"/>
      <c r="AC465" s="881"/>
      <c r="AD465" s="882"/>
      <c r="AE465" s="882"/>
      <c r="AF465" s="882"/>
      <c r="AG465" s="882"/>
      <c r="AH465" s="865"/>
      <c r="AI465" s="866"/>
      <c r="AJ465" s="866"/>
      <c r="AK465" s="866"/>
      <c r="AL465" s="867"/>
      <c r="AM465" s="868"/>
      <c r="AN465" s="868"/>
      <c r="AO465" s="869"/>
      <c r="AP465" s="870"/>
      <c r="AQ465" s="870"/>
      <c r="AR465" s="870"/>
      <c r="AS465" s="870"/>
      <c r="AT465" s="870"/>
      <c r="AU465" s="870"/>
      <c r="AV465" s="870"/>
      <c r="AW465" s="870"/>
      <c r="AX465" s="870"/>
      <c r="AY465">
        <f>$AY$462</f>
        <v>0</v>
      </c>
    </row>
    <row r="466" spans="1:51" ht="30" hidden="1" customHeight="1" x14ac:dyDescent="0.15">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x14ac:dyDescent="0.15">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x14ac:dyDescent="0.15">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x14ac:dyDescent="0.15">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x14ac:dyDescent="0.15">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x14ac:dyDescent="0.15">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x14ac:dyDescent="0.15">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x14ac:dyDescent="0.15">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x14ac:dyDescent="0.15">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x14ac:dyDescent="0.15">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x14ac:dyDescent="0.15">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x14ac:dyDescent="0.15">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x14ac:dyDescent="0.15">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x14ac:dyDescent="0.15">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x14ac:dyDescent="0.15">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x14ac:dyDescent="0.15">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x14ac:dyDescent="0.15">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x14ac:dyDescent="0.15">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x14ac:dyDescent="0.15">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x14ac:dyDescent="0.15">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x14ac:dyDescent="0.15">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x14ac:dyDescent="0.15">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x14ac:dyDescent="0.15">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x14ac:dyDescent="0.15">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x14ac:dyDescent="0.15">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x14ac:dyDescent="0.15">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x14ac:dyDescent="0.15">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x14ac:dyDescent="0.15">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x14ac:dyDescent="0.15">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0"/>
      <c r="B497" s="860"/>
      <c r="C497" s="860" t="s">
        <v>24</v>
      </c>
      <c r="D497" s="860"/>
      <c r="E497" s="860"/>
      <c r="F497" s="860"/>
      <c r="G497" s="860"/>
      <c r="H497" s="860"/>
      <c r="I497" s="860"/>
      <c r="J497" s="861" t="s">
        <v>274</v>
      </c>
      <c r="K497" s="152"/>
      <c r="L497" s="152"/>
      <c r="M497" s="152"/>
      <c r="N497" s="152"/>
      <c r="O497" s="152"/>
      <c r="P497" s="430" t="s">
        <v>25</v>
      </c>
      <c r="Q497" s="430"/>
      <c r="R497" s="430"/>
      <c r="S497" s="430"/>
      <c r="T497" s="430"/>
      <c r="U497" s="430"/>
      <c r="V497" s="430"/>
      <c r="W497" s="430"/>
      <c r="X497" s="430"/>
      <c r="Y497" s="862" t="s">
        <v>273</v>
      </c>
      <c r="Z497" s="863"/>
      <c r="AA497" s="863"/>
      <c r="AB497" s="863"/>
      <c r="AC497" s="861" t="s">
        <v>310</v>
      </c>
      <c r="AD497" s="861"/>
      <c r="AE497" s="861"/>
      <c r="AF497" s="861"/>
      <c r="AG497" s="861"/>
      <c r="AH497" s="862" t="s">
        <v>331</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x14ac:dyDescent="0.15">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x14ac:dyDescent="0.15">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x14ac:dyDescent="0.15">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x14ac:dyDescent="0.15">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x14ac:dyDescent="0.15">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x14ac:dyDescent="0.15">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x14ac:dyDescent="0.15">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x14ac:dyDescent="0.15">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x14ac:dyDescent="0.15">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x14ac:dyDescent="0.15">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x14ac:dyDescent="0.15">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x14ac:dyDescent="0.15">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x14ac:dyDescent="0.15">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x14ac:dyDescent="0.15">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x14ac:dyDescent="0.15">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x14ac:dyDescent="0.15">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x14ac:dyDescent="0.15">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x14ac:dyDescent="0.15">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x14ac:dyDescent="0.15">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x14ac:dyDescent="0.15">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x14ac:dyDescent="0.15">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x14ac:dyDescent="0.15">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x14ac:dyDescent="0.15">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x14ac:dyDescent="0.15">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x14ac:dyDescent="0.15">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x14ac:dyDescent="0.15">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x14ac:dyDescent="0.15">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x14ac:dyDescent="0.15">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x14ac:dyDescent="0.15">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x14ac:dyDescent="0.15">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0"/>
      <c r="B530" s="860"/>
      <c r="C530" s="860" t="s">
        <v>24</v>
      </c>
      <c r="D530" s="860"/>
      <c r="E530" s="860"/>
      <c r="F530" s="860"/>
      <c r="G530" s="860"/>
      <c r="H530" s="860"/>
      <c r="I530" s="860"/>
      <c r="J530" s="861" t="s">
        <v>274</v>
      </c>
      <c r="K530" s="152"/>
      <c r="L530" s="152"/>
      <c r="M530" s="152"/>
      <c r="N530" s="152"/>
      <c r="O530" s="152"/>
      <c r="P530" s="430" t="s">
        <v>25</v>
      </c>
      <c r="Q530" s="430"/>
      <c r="R530" s="430"/>
      <c r="S530" s="430"/>
      <c r="T530" s="430"/>
      <c r="U530" s="430"/>
      <c r="V530" s="430"/>
      <c r="W530" s="430"/>
      <c r="X530" s="430"/>
      <c r="Y530" s="862" t="s">
        <v>273</v>
      </c>
      <c r="Z530" s="863"/>
      <c r="AA530" s="863"/>
      <c r="AB530" s="863"/>
      <c r="AC530" s="861" t="s">
        <v>310</v>
      </c>
      <c r="AD530" s="861"/>
      <c r="AE530" s="861"/>
      <c r="AF530" s="861"/>
      <c r="AG530" s="861"/>
      <c r="AH530" s="862" t="s">
        <v>331</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x14ac:dyDescent="0.15">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x14ac:dyDescent="0.15">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x14ac:dyDescent="0.15">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x14ac:dyDescent="0.15">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x14ac:dyDescent="0.15">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x14ac:dyDescent="0.15">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x14ac:dyDescent="0.15">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x14ac:dyDescent="0.15">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x14ac:dyDescent="0.15">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x14ac:dyDescent="0.15">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x14ac:dyDescent="0.15">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x14ac:dyDescent="0.15">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x14ac:dyDescent="0.15">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x14ac:dyDescent="0.15">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x14ac:dyDescent="0.15">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x14ac:dyDescent="0.15">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x14ac:dyDescent="0.15">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x14ac:dyDescent="0.15">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x14ac:dyDescent="0.15">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x14ac:dyDescent="0.15">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x14ac:dyDescent="0.15">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x14ac:dyDescent="0.15">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x14ac:dyDescent="0.15">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x14ac:dyDescent="0.15">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x14ac:dyDescent="0.15">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x14ac:dyDescent="0.15">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x14ac:dyDescent="0.15">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x14ac:dyDescent="0.15">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x14ac:dyDescent="0.15">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x14ac:dyDescent="0.15">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0"/>
      <c r="B563" s="860"/>
      <c r="C563" s="860" t="s">
        <v>24</v>
      </c>
      <c r="D563" s="860"/>
      <c r="E563" s="860"/>
      <c r="F563" s="860"/>
      <c r="G563" s="860"/>
      <c r="H563" s="860"/>
      <c r="I563" s="860"/>
      <c r="J563" s="861" t="s">
        <v>274</v>
      </c>
      <c r="K563" s="152"/>
      <c r="L563" s="152"/>
      <c r="M563" s="152"/>
      <c r="N563" s="152"/>
      <c r="O563" s="152"/>
      <c r="P563" s="430" t="s">
        <v>25</v>
      </c>
      <c r="Q563" s="430"/>
      <c r="R563" s="430"/>
      <c r="S563" s="430"/>
      <c r="T563" s="430"/>
      <c r="U563" s="430"/>
      <c r="V563" s="430"/>
      <c r="W563" s="430"/>
      <c r="X563" s="430"/>
      <c r="Y563" s="862" t="s">
        <v>273</v>
      </c>
      <c r="Z563" s="863"/>
      <c r="AA563" s="863"/>
      <c r="AB563" s="863"/>
      <c r="AC563" s="861" t="s">
        <v>310</v>
      </c>
      <c r="AD563" s="861"/>
      <c r="AE563" s="861"/>
      <c r="AF563" s="861"/>
      <c r="AG563" s="861"/>
      <c r="AH563" s="862" t="s">
        <v>331</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x14ac:dyDescent="0.15">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x14ac:dyDescent="0.15">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x14ac:dyDescent="0.15">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x14ac:dyDescent="0.15">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x14ac:dyDescent="0.15">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x14ac:dyDescent="0.15">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x14ac:dyDescent="0.15">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x14ac:dyDescent="0.15">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x14ac:dyDescent="0.15">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x14ac:dyDescent="0.15">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x14ac:dyDescent="0.15">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x14ac:dyDescent="0.15">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x14ac:dyDescent="0.15">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x14ac:dyDescent="0.15">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x14ac:dyDescent="0.15">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x14ac:dyDescent="0.15">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x14ac:dyDescent="0.15">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x14ac:dyDescent="0.15">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x14ac:dyDescent="0.15">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x14ac:dyDescent="0.15">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x14ac:dyDescent="0.15">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x14ac:dyDescent="0.15">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x14ac:dyDescent="0.15">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x14ac:dyDescent="0.15">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x14ac:dyDescent="0.15">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x14ac:dyDescent="0.15">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x14ac:dyDescent="0.15">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x14ac:dyDescent="0.15">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x14ac:dyDescent="0.15">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x14ac:dyDescent="0.15">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0"/>
      <c r="B596" s="860"/>
      <c r="C596" s="860" t="s">
        <v>24</v>
      </c>
      <c r="D596" s="860"/>
      <c r="E596" s="860"/>
      <c r="F596" s="860"/>
      <c r="G596" s="860"/>
      <c r="H596" s="860"/>
      <c r="I596" s="860"/>
      <c r="J596" s="861" t="s">
        <v>274</v>
      </c>
      <c r="K596" s="152"/>
      <c r="L596" s="152"/>
      <c r="M596" s="152"/>
      <c r="N596" s="152"/>
      <c r="O596" s="152"/>
      <c r="P596" s="430" t="s">
        <v>25</v>
      </c>
      <c r="Q596" s="430"/>
      <c r="R596" s="430"/>
      <c r="S596" s="430"/>
      <c r="T596" s="430"/>
      <c r="U596" s="430"/>
      <c r="V596" s="430"/>
      <c r="W596" s="430"/>
      <c r="X596" s="430"/>
      <c r="Y596" s="862" t="s">
        <v>273</v>
      </c>
      <c r="Z596" s="863"/>
      <c r="AA596" s="863"/>
      <c r="AB596" s="863"/>
      <c r="AC596" s="861" t="s">
        <v>310</v>
      </c>
      <c r="AD596" s="861"/>
      <c r="AE596" s="861"/>
      <c r="AF596" s="861"/>
      <c r="AG596" s="861"/>
      <c r="AH596" s="862" t="s">
        <v>331</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x14ac:dyDescent="0.15">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x14ac:dyDescent="0.15">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x14ac:dyDescent="0.15">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x14ac:dyDescent="0.15">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x14ac:dyDescent="0.15">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x14ac:dyDescent="0.15">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x14ac:dyDescent="0.15">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x14ac:dyDescent="0.15">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x14ac:dyDescent="0.15">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x14ac:dyDescent="0.15">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x14ac:dyDescent="0.15">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x14ac:dyDescent="0.15">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x14ac:dyDescent="0.15">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x14ac:dyDescent="0.15">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x14ac:dyDescent="0.15">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x14ac:dyDescent="0.15">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x14ac:dyDescent="0.15">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x14ac:dyDescent="0.15">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x14ac:dyDescent="0.15">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x14ac:dyDescent="0.15">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x14ac:dyDescent="0.15">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x14ac:dyDescent="0.15">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x14ac:dyDescent="0.15">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x14ac:dyDescent="0.15">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x14ac:dyDescent="0.15">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x14ac:dyDescent="0.15">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x14ac:dyDescent="0.15">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x14ac:dyDescent="0.15">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x14ac:dyDescent="0.15">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x14ac:dyDescent="0.15">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108" hidden="1" customHeight="1" x14ac:dyDescent="0.15">
      <c r="A627" s="886" t="s">
        <v>663</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312</v>
      </c>
      <c r="AM627" s="890"/>
      <c r="AN627" s="890"/>
      <c r="AO627" s="75"/>
      <c r="AP627" s="65"/>
      <c r="AQ627" s="65"/>
      <c r="AR627" s="65"/>
      <c r="AS627" s="65"/>
      <c r="AT627" s="65"/>
      <c r="AU627" s="65"/>
      <c r="AV627" s="65"/>
      <c r="AW627" s="65"/>
      <c r="AX627" s="66"/>
      <c r="AY627">
        <f>COUNTIF($AO$627,"☑")</f>
        <v>0</v>
      </c>
    </row>
    <row r="628" spans="1:51" ht="8.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306</v>
      </c>
      <c r="AQ630" s="885"/>
      <c r="AR630" s="885"/>
      <c r="AS630" s="885"/>
      <c r="AT630" s="885"/>
      <c r="AU630" s="885"/>
      <c r="AV630" s="885"/>
      <c r="AW630" s="885"/>
      <c r="AX630" s="885"/>
    </row>
    <row r="631" spans="1:51" ht="30" customHeight="1" x14ac:dyDescent="0.15">
      <c r="A631" s="871">
        <v>1</v>
      </c>
      <c r="B631" s="871">
        <v>1</v>
      </c>
      <c r="C631" s="893" t="s">
        <v>703</v>
      </c>
      <c r="D631" s="893"/>
      <c r="E631" s="894" t="s">
        <v>703</v>
      </c>
      <c r="F631" s="894"/>
      <c r="G631" s="894"/>
      <c r="H631" s="894"/>
      <c r="I631" s="894"/>
      <c r="J631" s="874" t="s">
        <v>703</v>
      </c>
      <c r="K631" s="875"/>
      <c r="L631" s="875"/>
      <c r="M631" s="875"/>
      <c r="N631" s="875"/>
      <c r="O631" s="875"/>
      <c r="P631" s="877" t="s">
        <v>703</v>
      </c>
      <c r="Q631" s="877"/>
      <c r="R631" s="877"/>
      <c r="S631" s="877"/>
      <c r="T631" s="877"/>
      <c r="U631" s="877"/>
      <c r="V631" s="877"/>
      <c r="W631" s="877"/>
      <c r="X631" s="877"/>
      <c r="Y631" s="878" t="s">
        <v>703</v>
      </c>
      <c r="Z631" s="879"/>
      <c r="AA631" s="879"/>
      <c r="AB631" s="880"/>
      <c r="AC631" s="881" t="s">
        <v>703</v>
      </c>
      <c r="AD631" s="882"/>
      <c r="AE631" s="882"/>
      <c r="AF631" s="882"/>
      <c r="AG631" s="882"/>
      <c r="AH631" s="883" t="s">
        <v>703</v>
      </c>
      <c r="AI631" s="884"/>
      <c r="AJ631" s="884"/>
      <c r="AK631" s="884"/>
      <c r="AL631" s="867" t="s">
        <v>703</v>
      </c>
      <c r="AM631" s="868"/>
      <c r="AN631" s="868"/>
      <c r="AO631" s="869"/>
      <c r="AP631" s="870" t="s">
        <v>703</v>
      </c>
      <c r="AQ631" s="870"/>
      <c r="AR631" s="870"/>
      <c r="AS631" s="870"/>
      <c r="AT631" s="870"/>
      <c r="AU631" s="870"/>
      <c r="AV631" s="870"/>
      <c r="AW631" s="870"/>
      <c r="AX631" s="870"/>
    </row>
    <row r="632" spans="1:51" ht="30" hidden="1" customHeight="1" x14ac:dyDescent="0.15">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x14ac:dyDescent="0.15">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x14ac:dyDescent="0.15">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x14ac:dyDescent="0.15">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x14ac:dyDescent="0.15">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x14ac:dyDescent="0.15">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x14ac:dyDescent="0.15">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x14ac:dyDescent="0.15">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x14ac:dyDescent="0.15">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x14ac:dyDescent="0.15">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x14ac:dyDescent="0.15">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x14ac:dyDescent="0.15">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x14ac:dyDescent="0.15">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x14ac:dyDescent="0.15">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x14ac:dyDescent="0.15">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9.75" hidden="1" customHeight="1" x14ac:dyDescent="0.15">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45.75" hidden="1" customHeight="1" x14ac:dyDescent="0.15">
      <c r="A648" s="871">
        <v>18</v>
      </c>
      <c r="B648" s="871">
        <v>1</v>
      </c>
      <c r="C648" s="893"/>
      <c r="D648" s="893"/>
      <c r="E648" s="664"/>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57" hidden="1" customHeight="1" x14ac:dyDescent="0.15">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60.75" hidden="1" customHeight="1" x14ac:dyDescent="0.15">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41.25" hidden="1" customHeight="1" x14ac:dyDescent="0.15">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56.25" hidden="1" customHeight="1" x14ac:dyDescent="0.15">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44.25" hidden="1" customHeight="1" x14ac:dyDescent="0.15">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47.25" hidden="1" customHeight="1" x14ac:dyDescent="0.15">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62.25" hidden="1" customHeight="1" x14ac:dyDescent="0.15">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79.5" hidden="1" customHeight="1" x14ac:dyDescent="0.15">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56.25" hidden="1" customHeight="1" x14ac:dyDescent="0.15">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66.75" hidden="1" customHeight="1" x14ac:dyDescent="0.15">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74.25" hidden="1" customHeight="1" x14ac:dyDescent="0.15">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42" hidden="1" customHeight="1" x14ac:dyDescent="0.15">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5:AQ15 P13:AX13 P16:AJ17">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399:Y400">
    <cfRule type="expression" dxfId="1421" priority="759">
      <formula>IF(RIGHT(TEXT(Y399,"0.#"),1)=".",FALSE,TRUE)</formula>
    </cfRule>
    <cfRule type="expression" dxfId="1420" priority="760">
      <formula>IF(RIGHT(TEXT(Y399,"0.#"),1)=".",TRUE,FALSE)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K16:AQ16">
    <cfRule type="expression" dxfId="705" priority="5">
      <formula>IF(RIGHT(TEXT(AK16,"0.#"),1)=".",FALSE,TRUE)</formula>
    </cfRule>
    <cfRule type="expression" dxfId="704" priority="6">
      <formula>IF(RIGHT(TEXT(AK16,"0.#"),1)=".",TRUE,FALSE)</formula>
    </cfRule>
  </conditionalFormatting>
  <conditionalFormatting sqref="AK17:AQ17">
    <cfRule type="expression" dxfId="703" priority="3">
      <formula>IF(RIGHT(TEXT(AK17,"0.#"),1)=".",FALSE,TRUE)</formula>
    </cfRule>
    <cfRule type="expression" dxfId="702" priority="4">
      <formula>IF(RIGHT(TEXT(AK17,"0.#"),1)=".",TRUE,FALSE)</formula>
    </cfRule>
  </conditionalFormatting>
  <conditionalFormatting sqref="AR15:AX15">
    <cfRule type="expression" dxfId="701" priority="1">
      <formula>IF(RIGHT(TEXT(AR15,"0.#"),1)=".",FALSE,TRUE)</formula>
    </cfRule>
    <cfRule type="expression" dxfId="700" priority="2">
      <formula>IF(RIGHT(TEXT(AR15,"0.#"),1)=".",TRUE,FALSE)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235" max="49" man="1"/>
    <brk id="268"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719</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t="s">
        <v>719</v>
      </c>
      <c r="H13" s="13" t="str">
        <f t="shared" si="1"/>
        <v>労働保険特別会計労災勘定</v>
      </c>
      <c r="I13" s="13" t="str">
        <f t="shared" si="5"/>
        <v>労働保険特別会計労災勘定</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719</v>
      </c>
      <c r="H14" s="13" t="str">
        <f t="shared" si="1"/>
        <v>労働保険特別会計雇用勘定</v>
      </c>
      <c r="I14" s="13" t="str">
        <f t="shared" si="5"/>
        <v>労働保険特別会計労災勘定、労働保険特別会計雇用勘定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719</v>
      </c>
      <c r="C15" s="13" t="str">
        <f t="shared" si="9"/>
        <v>男女共同参画</v>
      </c>
      <c r="D15" s="13" t="str">
        <f t="shared" si="8"/>
        <v>男女共同参画</v>
      </c>
      <c r="F15" s="18" t="s">
        <v>117</v>
      </c>
      <c r="G15" s="17"/>
      <c r="H15" s="13" t="str">
        <f t="shared" si="1"/>
        <v/>
      </c>
      <c r="I15" s="13" t="str">
        <f t="shared" si="5"/>
        <v>労働保険特別会計労災勘定、労働保険特別会計雇用勘定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労働保険特別会計労災勘定、労働保険特別会計雇用勘定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労働保険特別会計労災勘定、労働保険特別会計雇用勘定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労働保険特別会計労災勘定、労働保険特別会計雇用勘定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労働保険特別会計労災勘定、労働保険特別会計雇用勘定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t="s">
        <v>719</v>
      </c>
      <c r="C20" s="13" t="str">
        <f t="shared" si="9"/>
        <v>地方創生</v>
      </c>
      <c r="D20" s="13" t="str">
        <f t="shared" si="8"/>
        <v>男女共同参画、地方創生</v>
      </c>
      <c r="F20" s="18" t="s">
        <v>287</v>
      </c>
      <c r="G20" s="17"/>
      <c r="H20" s="13" t="str">
        <f t="shared" si="1"/>
        <v/>
      </c>
      <c r="I20" s="13" t="str">
        <f t="shared" si="5"/>
        <v>労働保険特別会計労災勘定、労働保険特別会計雇用勘定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男女共同参画、地方創生</v>
      </c>
      <c r="F21" s="18" t="s">
        <v>122</v>
      </c>
      <c r="G21" s="17"/>
      <c r="H21" s="13" t="str">
        <f t="shared" si="1"/>
        <v/>
      </c>
      <c r="I21" s="13" t="str">
        <f t="shared" si="5"/>
        <v>労働保険特別会計労災勘定、労働保険特別会計雇用勘定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男女共同参画、地方創生</v>
      </c>
      <c r="F22" s="18" t="s">
        <v>123</v>
      </c>
      <c r="G22" s="17"/>
      <c r="H22" s="13" t="str">
        <f t="shared" si="1"/>
        <v/>
      </c>
      <c r="I22" s="13" t="str">
        <f t="shared" si="5"/>
        <v>労働保険特別会計労災勘定、労働保険特別会計雇用勘定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男女共同参画、地方創生</v>
      </c>
      <c r="F23" s="18" t="s">
        <v>124</v>
      </c>
      <c r="G23" s="17"/>
      <c r="H23" s="13" t="str">
        <f t="shared" si="1"/>
        <v/>
      </c>
      <c r="I23" s="13" t="str">
        <f t="shared" si="5"/>
        <v>労働保険特別会計労災勘定、労働保険特別会計雇用勘定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労働保険特別会計労災勘定、労働保険特別会計雇用勘定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労働保険特別会計労災勘定、労働保険特別会計雇用勘定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労働保険特別会計労災勘定、労働保険特別会計雇用勘定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男女共同参画、地方創生</v>
      </c>
      <c r="B27" s="13"/>
      <c r="F27" s="18" t="s">
        <v>127</v>
      </c>
      <c r="G27" s="17"/>
      <c r="H27" s="13" t="str">
        <f t="shared" si="1"/>
        <v/>
      </c>
      <c r="I27" s="13" t="str">
        <f t="shared" si="5"/>
        <v>労働保険特別会計労災勘定、労働保険特別会計雇用勘定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労働保険特別会計労災勘定、労働保険特別会計雇用勘定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労働保険特別会計労災勘定、労働保険特別会計雇用勘定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労働保険特別会計労災勘定、労働保険特別会計雇用勘定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労働保険特別会計労災勘定、労働保険特別会計雇用勘定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労働保険特別会計労災勘定、労働保険特別会計雇用勘定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労働保険特別会計労災勘定、労働保険特別会計雇用勘定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労働保険特別会計労災勘定、労働保険特別会計雇用勘定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労働保険特別会計労災勘定、労働保険特別会計雇用勘定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労働保険特別会計労災勘定、労働保険特別会計雇用勘定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労働保険特別会計労災勘定、労働保険特別会計雇用勘定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5" t="s">
        <v>140</v>
      </c>
      <c r="H2" s="356"/>
      <c r="I2" s="356"/>
      <c r="J2" s="356"/>
      <c r="K2" s="356"/>
      <c r="L2" s="356"/>
      <c r="M2" s="356"/>
      <c r="N2" s="356"/>
      <c r="O2" s="357"/>
      <c r="P2" s="359" t="s">
        <v>56</v>
      </c>
      <c r="Q2" s="356"/>
      <c r="R2" s="356"/>
      <c r="S2" s="356"/>
      <c r="T2" s="356"/>
      <c r="U2" s="356"/>
      <c r="V2" s="356"/>
      <c r="W2" s="356"/>
      <c r="X2" s="357"/>
      <c r="Y2" s="953"/>
      <c r="Z2" s="849"/>
      <c r="AA2" s="850"/>
      <c r="AB2" s="957" t="s">
        <v>11</v>
      </c>
      <c r="AC2" s="958"/>
      <c r="AD2" s="959"/>
      <c r="AE2" s="961" t="s">
        <v>372</v>
      </c>
      <c r="AF2" s="961"/>
      <c r="AG2" s="961"/>
      <c r="AH2" s="898"/>
      <c r="AI2" s="961" t="s">
        <v>468</v>
      </c>
      <c r="AJ2" s="961"/>
      <c r="AK2" s="961"/>
      <c r="AL2" s="898"/>
      <c r="AM2" s="961" t="s">
        <v>469</v>
      </c>
      <c r="AN2" s="961"/>
      <c r="AO2" s="961"/>
      <c r="AP2" s="898"/>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8"/>
      <c r="H3" s="339"/>
      <c r="I3" s="339"/>
      <c r="J3" s="339"/>
      <c r="K3" s="339"/>
      <c r="L3" s="339"/>
      <c r="M3" s="339"/>
      <c r="N3" s="339"/>
      <c r="O3" s="340"/>
      <c r="P3" s="343"/>
      <c r="Q3" s="339"/>
      <c r="R3" s="339"/>
      <c r="S3" s="339"/>
      <c r="T3" s="339"/>
      <c r="U3" s="339"/>
      <c r="V3" s="339"/>
      <c r="W3" s="339"/>
      <c r="X3" s="340"/>
      <c r="Y3" s="954"/>
      <c r="Z3" s="955"/>
      <c r="AA3" s="956"/>
      <c r="AB3" s="960"/>
      <c r="AC3" s="418"/>
      <c r="AD3" s="419"/>
      <c r="AE3" s="506"/>
      <c r="AF3" s="506"/>
      <c r="AG3" s="506"/>
      <c r="AH3" s="417"/>
      <c r="AI3" s="506"/>
      <c r="AJ3" s="506"/>
      <c r="AK3" s="506"/>
      <c r="AL3" s="417"/>
      <c r="AM3" s="506"/>
      <c r="AN3" s="506"/>
      <c r="AO3" s="506"/>
      <c r="AP3" s="417"/>
      <c r="AQ3" s="512"/>
      <c r="AR3" s="452"/>
      <c r="AS3" s="450" t="s">
        <v>224</v>
      </c>
      <c r="AT3" s="451"/>
      <c r="AU3" s="452"/>
      <c r="AV3" s="452"/>
      <c r="AW3" s="339" t="s">
        <v>170</v>
      </c>
      <c r="AX3" s="344"/>
      <c r="AY3" s="34">
        <f t="shared" ref="AY3:AY8" si="0">$AY$2</f>
        <v>0</v>
      </c>
    </row>
    <row r="4" spans="1:51" ht="22.5" customHeight="1" x14ac:dyDescent="0.15">
      <c r="A4" s="489"/>
      <c r="B4" s="487"/>
      <c r="C4" s="487"/>
      <c r="D4" s="487"/>
      <c r="E4" s="487"/>
      <c r="F4" s="488"/>
      <c r="G4" s="389"/>
      <c r="H4" s="935"/>
      <c r="I4" s="935"/>
      <c r="J4" s="935"/>
      <c r="K4" s="935"/>
      <c r="L4" s="935"/>
      <c r="M4" s="935"/>
      <c r="N4" s="935"/>
      <c r="O4" s="936"/>
      <c r="P4" s="155"/>
      <c r="Q4" s="377"/>
      <c r="R4" s="377"/>
      <c r="S4" s="377"/>
      <c r="T4" s="377"/>
      <c r="U4" s="377"/>
      <c r="V4" s="377"/>
      <c r="W4" s="377"/>
      <c r="X4" s="378"/>
      <c r="Y4" s="949" t="s">
        <v>12</v>
      </c>
      <c r="Z4" s="950"/>
      <c r="AA4" s="95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90"/>
      <c r="B5" s="491"/>
      <c r="C5" s="491"/>
      <c r="D5" s="491"/>
      <c r="E5" s="491"/>
      <c r="F5" s="492"/>
      <c r="G5" s="937"/>
      <c r="H5" s="938"/>
      <c r="I5" s="938"/>
      <c r="J5" s="938"/>
      <c r="K5" s="938"/>
      <c r="L5" s="938"/>
      <c r="M5" s="938"/>
      <c r="N5" s="938"/>
      <c r="O5" s="939"/>
      <c r="P5" s="943"/>
      <c r="Q5" s="943"/>
      <c r="R5" s="943"/>
      <c r="S5" s="943"/>
      <c r="T5" s="943"/>
      <c r="U5" s="943"/>
      <c r="V5" s="943"/>
      <c r="W5" s="943"/>
      <c r="X5" s="944"/>
      <c r="Y5" s="238" t="s">
        <v>51</v>
      </c>
      <c r="Z5" s="946"/>
      <c r="AA5" s="947"/>
      <c r="AB5" s="464"/>
      <c r="AC5" s="952"/>
      <c r="AD5" s="95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90"/>
      <c r="B6" s="491"/>
      <c r="C6" s="491"/>
      <c r="D6" s="491"/>
      <c r="E6" s="491"/>
      <c r="F6" s="492"/>
      <c r="G6" s="940"/>
      <c r="H6" s="941"/>
      <c r="I6" s="941"/>
      <c r="J6" s="941"/>
      <c r="K6" s="941"/>
      <c r="L6" s="941"/>
      <c r="M6" s="941"/>
      <c r="N6" s="941"/>
      <c r="O6" s="942"/>
      <c r="P6" s="380"/>
      <c r="Q6" s="380"/>
      <c r="R6" s="380"/>
      <c r="S6" s="380"/>
      <c r="T6" s="380"/>
      <c r="U6" s="380"/>
      <c r="V6" s="380"/>
      <c r="W6" s="380"/>
      <c r="X6" s="381"/>
      <c r="Y6" s="945" t="s">
        <v>13</v>
      </c>
      <c r="Z6" s="946"/>
      <c r="AA6" s="947"/>
      <c r="AB6" s="907" t="s">
        <v>171</v>
      </c>
      <c r="AC6" s="948"/>
      <c r="AD6" s="94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3" t="s">
        <v>344</v>
      </c>
      <c r="B7" s="924"/>
      <c r="C7" s="924"/>
      <c r="D7" s="924"/>
      <c r="E7" s="924"/>
      <c r="F7" s="925"/>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6"/>
      <c r="B8" s="927"/>
      <c r="C8" s="927"/>
      <c r="D8" s="927"/>
      <c r="E8" s="927"/>
      <c r="F8" s="928"/>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5" t="s">
        <v>140</v>
      </c>
      <c r="H9" s="356"/>
      <c r="I9" s="356"/>
      <c r="J9" s="356"/>
      <c r="K9" s="356"/>
      <c r="L9" s="356"/>
      <c r="M9" s="356"/>
      <c r="N9" s="356"/>
      <c r="O9" s="357"/>
      <c r="P9" s="359" t="s">
        <v>56</v>
      </c>
      <c r="Q9" s="356"/>
      <c r="R9" s="356"/>
      <c r="S9" s="356"/>
      <c r="T9" s="356"/>
      <c r="U9" s="356"/>
      <c r="V9" s="356"/>
      <c r="W9" s="356"/>
      <c r="X9" s="357"/>
      <c r="Y9" s="953"/>
      <c r="Z9" s="849"/>
      <c r="AA9" s="850"/>
      <c r="AB9" s="957" t="s">
        <v>11</v>
      </c>
      <c r="AC9" s="958"/>
      <c r="AD9" s="959"/>
      <c r="AE9" s="961" t="s">
        <v>372</v>
      </c>
      <c r="AF9" s="961"/>
      <c r="AG9" s="961"/>
      <c r="AH9" s="898"/>
      <c r="AI9" s="961" t="s">
        <v>468</v>
      </c>
      <c r="AJ9" s="961"/>
      <c r="AK9" s="961"/>
      <c r="AL9" s="898"/>
      <c r="AM9" s="961" t="s">
        <v>469</v>
      </c>
      <c r="AN9" s="961"/>
      <c r="AO9" s="961"/>
      <c r="AP9" s="898"/>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8"/>
      <c r="H10" s="339"/>
      <c r="I10" s="339"/>
      <c r="J10" s="339"/>
      <c r="K10" s="339"/>
      <c r="L10" s="339"/>
      <c r="M10" s="339"/>
      <c r="N10" s="339"/>
      <c r="O10" s="340"/>
      <c r="P10" s="343"/>
      <c r="Q10" s="339"/>
      <c r="R10" s="339"/>
      <c r="S10" s="339"/>
      <c r="T10" s="339"/>
      <c r="U10" s="339"/>
      <c r="V10" s="339"/>
      <c r="W10" s="339"/>
      <c r="X10" s="340"/>
      <c r="Y10" s="954"/>
      <c r="Z10" s="955"/>
      <c r="AA10" s="956"/>
      <c r="AB10" s="960"/>
      <c r="AC10" s="418"/>
      <c r="AD10" s="419"/>
      <c r="AE10" s="506"/>
      <c r="AF10" s="506"/>
      <c r="AG10" s="506"/>
      <c r="AH10" s="417"/>
      <c r="AI10" s="506"/>
      <c r="AJ10" s="506"/>
      <c r="AK10" s="506"/>
      <c r="AL10" s="417"/>
      <c r="AM10" s="506"/>
      <c r="AN10" s="506"/>
      <c r="AO10" s="506"/>
      <c r="AP10" s="417"/>
      <c r="AQ10" s="512"/>
      <c r="AR10" s="452"/>
      <c r="AS10" s="450" t="s">
        <v>224</v>
      </c>
      <c r="AT10" s="451"/>
      <c r="AU10" s="452"/>
      <c r="AV10" s="452"/>
      <c r="AW10" s="339" t="s">
        <v>170</v>
      </c>
      <c r="AX10" s="344"/>
      <c r="AY10" s="34">
        <f t="shared" ref="AY10:AY15" si="1">$AY$9</f>
        <v>0</v>
      </c>
    </row>
    <row r="11" spans="1:51" ht="22.5" customHeight="1" x14ac:dyDescent="0.15">
      <c r="A11" s="489"/>
      <c r="B11" s="487"/>
      <c r="C11" s="487"/>
      <c r="D11" s="487"/>
      <c r="E11" s="487"/>
      <c r="F11" s="488"/>
      <c r="G11" s="389"/>
      <c r="H11" s="935"/>
      <c r="I11" s="935"/>
      <c r="J11" s="935"/>
      <c r="K11" s="935"/>
      <c r="L11" s="935"/>
      <c r="M11" s="935"/>
      <c r="N11" s="935"/>
      <c r="O11" s="936"/>
      <c r="P11" s="155"/>
      <c r="Q11" s="377"/>
      <c r="R11" s="377"/>
      <c r="S11" s="377"/>
      <c r="T11" s="377"/>
      <c r="U11" s="377"/>
      <c r="V11" s="377"/>
      <c r="W11" s="377"/>
      <c r="X11" s="378"/>
      <c r="Y11" s="949" t="s">
        <v>12</v>
      </c>
      <c r="Z11" s="950"/>
      <c r="AA11" s="95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90"/>
      <c r="B12" s="491"/>
      <c r="C12" s="491"/>
      <c r="D12" s="491"/>
      <c r="E12" s="491"/>
      <c r="F12" s="492"/>
      <c r="G12" s="937"/>
      <c r="H12" s="938"/>
      <c r="I12" s="938"/>
      <c r="J12" s="938"/>
      <c r="K12" s="938"/>
      <c r="L12" s="938"/>
      <c r="M12" s="938"/>
      <c r="N12" s="938"/>
      <c r="O12" s="939"/>
      <c r="P12" s="943"/>
      <c r="Q12" s="943"/>
      <c r="R12" s="943"/>
      <c r="S12" s="943"/>
      <c r="T12" s="943"/>
      <c r="U12" s="943"/>
      <c r="V12" s="943"/>
      <c r="W12" s="943"/>
      <c r="X12" s="944"/>
      <c r="Y12" s="238" t="s">
        <v>51</v>
      </c>
      <c r="Z12" s="946"/>
      <c r="AA12" s="947"/>
      <c r="AB12" s="464"/>
      <c r="AC12" s="952"/>
      <c r="AD12" s="95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380"/>
      <c r="Q13" s="380"/>
      <c r="R13" s="380"/>
      <c r="S13" s="380"/>
      <c r="T13" s="380"/>
      <c r="U13" s="380"/>
      <c r="V13" s="380"/>
      <c r="W13" s="380"/>
      <c r="X13" s="381"/>
      <c r="Y13" s="945" t="s">
        <v>13</v>
      </c>
      <c r="Z13" s="946"/>
      <c r="AA13" s="947"/>
      <c r="AB13" s="907" t="s">
        <v>171</v>
      </c>
      <c r="AC13" s="948"/>
      <c r="AD13" s="94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3" t="s">
        <v>344</v>
      </c>
      <c r="B14" s="924"/>
      <c r="C14" s="924"/>
      <c r="D14" s="924"/>
      <c r="E14" s="924"/>
      <c r="F14" s="925"/>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6"/>
      <c r="B15" s="927"/>
      <c r="C15" s="927"/>
      <c r="D15" s="927"/>
      <c r="E15" s="927"/>
      <c r="F15" s="928"/>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5" t="s">
        <v>140</v>
      </c>
      <c r="H16" s="356"/>
      <c r="I16" s="356"/>
      <c r="J16" s="356"/>
      <c r="K16" s="356"/>
      <c r="L16" s="356"/>
      <c r="M16" s="356"/>
      <c r="N16" s="356"/>
      <c r="O16" s="357"/>
      <c r="P16" s="359" t="s">
        <v>56</v>
      </c>
      <c r="Q16" s="356"/>
      <c r="R16" s="356"/>
      <c r="S16" s="356"/>
      <c r="T16" s="356"/>
      <c r="U16" s="356"/>
      <c r="V16" s="356"/>
      <c r="W16" s="356"/>
      <c r="X16" s="357"/>
      <c r="Y16" s="953"/>
      <c r="Z16" s="849"/>
      <c r="AA16" s="850"/>
      <c r="AB16" s="957" t="s">
        <v>11</v>
      </c>
      <c r="AC16" s="958"/>
      <c r="AD16" s="959"/>
      <c r="AE16" s="961" t="s">
        <v>372</v>
      </c>
      <c r="AF16" s="961"/>
      <c r="AG16" s="961"/>
      <c r="AH16" s="898"/>
      <c r="AI16" s="961" t="s">
        <v>468</v>
      </c>
      <c r="AJ16" s="961"/>
      <c r="AK16" s="961"/>
      <c r="AL16" s="898"/>
      <c r="AM16" s="961" t="s">
        <v>469</v>
      </c>
      <c r="AN16" s="961"/>
      <c r="AO16" s="961"/>
      <c r="AP16" s="898"/>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8"/>
      <c r="H17" s="339"/>
      <c r="I17" s="339"/>
      <c r="J17" s="339"/>
      <c r="K17" s="339"/>
      <c r="L17" s="339"/>
      <c r="M17" s="339"/>
      <c r="N17" s="339"/>
      <c r="O17" s="340"/>
      <c r="P17" s="343"/>
      <c r="Q17" s="339"/>
      <c r="R17" s="339"/>
      <c r="S17" s="339"/>
      <c r="T17" s="339"/>
      <c r="U17" s="339"/>
      <c r="V17" s="339"/>
      <c r="W17" s="339"/>
      <c r="X17" s="340"/>
      <c r="Y17" s="954"/>
      <c r="Z17" s="955"/>
      <c r="AA17" s="956"/>
      <c r="AB17" s="960"/>
      <c r="AC17" s="418"/>
      <c r="AD17" s="419"/>
      <c r="AE17" s="506"/>
      <c r="AF17" s="506"/>
      <c r="AG17" s="506"/>
      <c r="AH17" s="417"/>
      <c r="AI17" s="506"/>
      <c r="AJ17" s="506"/>
      <c r="AK17" s="506"/>
      <c r="AL17" s="417"/>
      <c r="AM17" s="506"/>
      <c r="AN17" s="506"/>
      <c r="AO17" s="506"/>
      <c r="AP17" s="417"/>
      <c r="AQ17" s="512"/>
      <c r="AR17" s="452"/>
      <c r="AS17" s="450" t="s">
        <v>224</v>
      </c>
      <c r="AT17" s="451"/>
      <c r="AU17" s="452"/>
      <c r="AV17" s="452"/>
      <c r="AW17" s="339" t="s">
        <v>170</v>
      </c>
      <c r="AX17" s="344"/>
      <c r="AY17" s="34">
        <f t="shared" ref="AY17:AY22" si="2">$AY$16</f>
        <v>0</v>
      </c>
    </row>
    <row r="18" spans="1:51" ht="22.5" customHeight="1" x14ac:dyDescent="0.15">
      <c r="A18" s="489"/>
      <c r="B18" s="487"/>
      <c r="C18" s="487"/>
      <c r="D18" s="487"/>
      <c r="E18" s="487"/>
      <c r="F18" s="488"/>
      <c r="G18" s="389"/>
      <c r="H18" s="935"/>
      <c r="I18" s="935"/>
      <c r="J18" s="935"/>
      <c r="K18" s="935"/>
      <c r="L18" s="935"/>
      <c r="M18" s="935"/>
      <c r="N18" s="935"/>
      <c r="O18" s="936"/>
      <c r="P18" s="155"/>
      <c r="Q18" s="377"/>
      <c r="R18" s="377"/>
      <c r="S18" s="377"/>
      <c r="T18" s="377"/>
      <c r="U18" s="377"/>
      <c r="V18" s="377"/>
      <c r="W18" s="377"/>
      <c r="X18" s="378"/>
      <c r="Y18" s="949" t="s">
        <v>12</v>
      </c>
      <c r="Z18" s="950"/>
      <c r="AA18" s="95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90"/>
      <c r="B19" s="491"/>
      <c r="C19" s="491"/>
      <c r="D19" s="491"/>
      <c r="E19" s="491"/>
      <c r="F19" s="492"/>
      <c r="G19" s="937"/>
      <c r="H19" s="938"/>
      <c r="I19" s="938"/>
      <c r="J19" s="938"/>
      <c r="K19" s="938"/>
      <c r="L19" s="938"/>
      <c r="M19" s="938"/>
      <c r="N19" s="938"/>
      <c r="O19" s="939"/>
      <c r="P19" s="943"/>
      <c r="Q19" s="943"/>
      <c r="R19" s="943"/>
      <c r="S19" s="943"/>
      <c r="T19" s="943"/>
      <c r="U19" s="943"/>
      <c r="V19" s="943"/>
      <c r="W19" s="943"/>
      <c r="X19" s="944"/>
      <c r="Y19" s="238" t="s">
        <v>51</v>
      </c>
      <c r="Z19" s="946"/>
      <c r="AA19" s="947"/>
      <c r="AB19" s="464"/>
      <c r="AC19" s="952"/>
      <c r="AD19" s="95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380"/>
      <c r="Q20" s="380"/>
      <c r="R20" s="380"/>
      <c r="S20" s="380"/>
      <c r="T20" s="380"/>
      <c r="U20" s="380"/>
      <c r="V20" s="380"/>
      <c r="W20" s="380"/>
      <c r="X20" s="381"/>
      <c r="Y20" s="945" t="s">
        <v>13</v>
      </c>
      <c r="Z20" s="946"/>
      <c r="AA20" s="947"/>
      <c r="AB20" s="907" t="s">
        <v>171</v>
      </c>
      <c r="AC20" s="948"/>
      <c r="AD20" s="94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3" t="s">
        <v>344</v>
      </c>
      <c r="B21" s="924"/>
      <c r="C21" s="924"/>
      <c r="D21" s="924"/>
      <c r="E21" s="924"/>
      <c r="F21" s="925"/>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6"/>
      <c r="B22" s="927"/>
      <c r="C22" s="927"/>
      <c r="D22" s="927"/>
      <c r="E22" s="927"/>
      <c r="F22" s="928"/>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5" t="s">
        <v>140</v>
      </c>
      <c r="H23" s="356"/>
      <c r="I23" s="356"/>
      <c r="J23" s="356"/>
      <c r="K23" s="356"/>
      <c r="L23" s="356"/>
      <c r="M23" s="356"/>
      <c r="N23" s="356"/>
      <c r="O23" s="357"/>
      <c r="P23" s="359" t="s">
        <v>56</v>
      </c>
      <c r="Q23" s="356"/>
      <c r="R23" s="356"/>
      <c r="S23" s="356"/>
      <c r="T23" s="356"/>
      <c r="U23" s="356"/>
      <c r="V23" s="356"/>
      <c r="W23" s="356"/>
      <c r="X23" s="357"/>
      <c r="Y23" s="953"/>
      <c r="Z23" s="849"/>
      <c r="AA23" s="850"/>
      <c r="AB23" s="957" t="s">
        <v>11</v>
      </c>
      <c r="AC23" s="958"/>
      <c r="AD23" s="959"/>
      <c r="AE23" s="961" t="s">
        <v>372</v>
      </c>
      <c r="AF23" s="961"/>
      <c r="AG23" s="961"/>
      <c r="AH23" s="898"/>
      <c r="AI23" s="961" t="s">
        <v>468</v>
      </c>
      <c r="AJ23" s="961"/>
      <c r="AK23" s="961"/>
      <c r="AL23" s="898"/>
      <c r="AM23" s="961" t="s">
        <v>469</v>
      </c>
      <c r="AN23" s="961"/>
      <c r="AO23" s="961"/>
      <c r="AP23" s="898"/>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8"/>
      <c r="H24" s="339"/>
      <c r="I24" s="339"/>
      <c r="J24" s="339"/>
      <c r="K24" s="339"/>
      <c r="L24" s="339"/>
      <c r="M24" s="339"/>
      <c r="N24" s="339"/>
      <c r="O24" s="340"/>
      <c r="P24" s="343"/>
      <c r="Q24" s="339"/>
      <c r="R24" s="339"/>
      <c r="S24" s="339"/>
      <c r="T24" s="339"/>
      <c r="U24" s="339"/>
      <c r="V24" s="339"/>
      <c r="W24" s="339"/>
      <c r="X24" s="340"/>
      <c r="Y24" s="954"/>
      <c r="Z24" s="955"/>
      <c r="AA24" s="956"/>
      <c r="AB24" s="960"/>
      <c r="AC24" s="418"/>
      <c r="AD24" s="419"/>
      <c r="AE24" s="506"/>
      <c r="AF24" s="506"/>
      <c r="AG24" s="506"/>
      <c r="AH24" s="417"/>
      <c r="AI24" s="506"/>
      <c r="AJ24" s="506"/>
      <c r="AK24" s="506"/>
      <c r="AL24" s="417"/>
      <c r="AM24" s="506"/>
      <c r="AN24" s="506"/>
      <c r="AO24" s="506"/>
      <c r="AP24" s="417"/>
      <c r="AQ24" s="512"/>
      <c r="AR24" s="452"/>
      <c r="AS24" s="450" t="s">
        <v>224</v>
      </c>
      <c r="AT24" s="451"/>
      <c r="AU24" s="452"/>
      <c r="AV24" s="452"/>
      <c r="AW24" s="339" t="s">
        <v>170</v>
      </c>
      <c r="AX24" s="344"/>
      <c r="AY24" s="34">
        <f t="shared" ref="AY24:AY29" si="3">$AY$23</f>
        <v>0</v>
      </c>
    </row>
    <row r="25" spans="1:51" ht="22.5" customHeight="1" x14ac:dyDescent="0.15">
      <c r="A25" s="489"/>
      <c r="B25" s="487"/>
      <c r="C25" s="487"/>
      <c r="D25" s="487"/>
      <c r="E25" s="487"/>
      <c r="F25" s="488"/>
      <c r="G25" s="389"/>
      <c r="H25" s="935"/>
      <c r="I25" s="935"/>
      <c r="J25" s="935"/>
      <c r="K25" s="935"/>
      <c r="L25" s="935"/>
      <c r="M25" s="935"/>
      <c r="N25" s="935"/>
      <c r="O25" s="936"/>
      <c r="P25" s="155"/>
      <c r="Q25" s="377"/>
      <c r="R25" s="377"/>
      <c r="S25" s="377"/>
      <c r="T25" s="377"/>
      <c r="U25" s="377"/>
      <c r="V25" s="377"/>
      <c r="W25" s="377"/>
      <c r="X25" s="378"/>
      <c r="Y25" s="949" t="s">
        <v>12</v>
      </c>
      <c r="Z25" s="950"/>
      <c r="AA25" s="95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90"/>
      <c r="B26" s="491"/>
      <c r="C26" s="491"/>
      <c r="D26" s="491"/>
      <c r="E26" s="491"/>
      <c r="F26" s="492"/>
      <c r="G26" s="937"/>
      <c r="H26" s="938"/>
      <c r="I26" s="938"/>
      <c r="J26" s="938"/>
      <c r="K26" s="938"/>
      <c r="L26" s="938"/>
      <c r="M26" s="938"/>
      <c r="N26" s="938"/>
      <c r="O26" s="939"/>
      <c r="P26" s="943"/>
      <c r="Q26" s="943"/>
      <c r="R26" s="943"/>
      <c r="S26" s="943"/>
      <c r="T26" s="943"/>
      <c r="U26" s="943"/>
      <c r="V26" s="943"/>
      <c r="W26" s="943"/>
      <c r="X26" s="944"/>
      <c r="Y26" s="238" t="s">
        <v>51</v>
      </c>
      <c r="Z26" s="946"/>
      <c r="AA26" s="947"/>
      <c r="AB26" s="464"/>
      <c r="AC26" s="952"/>
      <c r="AD26" s="95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380"/>
      <c r="Q27" s="380"/>
      <c r="R27" s="380"/>
      <c r="S27" s="380"/>
      <c r="T27" s="380"/>
      <c r="U27" s="380"/>
      <c r="V27" s="380"/>
      <c r="W27" s="380"/>
      <c r="X27" s="381"/>
      <c r="Y27" s="945" t="s">
        <v>13</v>
      </c>
      <c r="Z27" s="946"/>
      <c r="AA27" s="947"/>
      <c r="AB27" s="907" t="s">
        <v>171</v>
      </c>
      <c r="AC27" s="948"/>
      <c r="AD27" s="94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3" t="s">
        <v>344</v>
      </c>
      <c r="B28" s="924"/>
      <c r="C28" s="924"/>
      <c r="D28" s="924"/>
      <c r="E28" s="924"/>
      <c r="F28" s="925"/>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6"/>
      <c r="B29" s="927"/>
      <c r="C29" s="927"/>
      <c r="D29" s="927"/>
      <c r="E29" s="927"/>
      <c r="F29" s="928"/>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5" t="s">
        <v>140</v>
      </c>
      <c r="H30" s="356"/>
      <c r="I30" s="356"/>
      <c r="J30" s="356"/>
      <c r="K30" s="356"/>
      <c r="L30" s="356"/>
      <c r="M30" s="356"/>
      <c r="N30" s="356"/>
      <c r="O30" s="357"/>
      <c r="P30" s="359" t="s">
        <v>56</v>
      </c>
      <c r="Q30" s="356"/>
      <c r="R30" s="356"/>
      <c r="S30" s="356"/>
      <c r="T30" s="356"/>
      <c r="U30" s="356"/>
      <c r="V30" s="356"/>
      <c r="W30" s="356"/>
      <c r="X30" s="357"/>
      <c r="Y30" s="953"/>
      <c r="Z30" s="849"/>
      <c r="AA30" s="850"/>
      <c r="AB30" s="957" t="s">
        <v>11</v>
      </c>
      <c r="AC30" s="958"/>
      <c r="AD30" s="959"/>
      <c r="AE30" s="961" t="s">
        <v>372</v>
      </c>
      <c r="AF30" s="961"/>
      <c r="AG30" s="961"/>
      <c r="AH30" s="898"/>
      <c r="AI30" s="961" t="s">
        <v>468</v>
      </c>
      <c r="AJ30" s="961"/>
      <c r="AK30" s="961"/>
      <c r="AL30" s="898"/>
      <c r="AM30" s="961" t="s">
        <v>469</v>
      </c>
      <c r="AN30" s="961"/>
      <c r="AO30" s="961"/>
      <c r="AP30" s="898"/>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8"/>
      <c r="H31" s="339"/>
      <c r="I31" s="339"/>
      <c r="J31" s="339"/>
      <c r="K31" s="339"/>
      <c r="L31" s="339"/>
      <c r="M31" s="339"/>
      <c r="N31" s="339"/>
      <c r="O31" s="340"/>
      <c r="P31" s="343"/>
      <c r="Q31" s="339"/>
      <c r="R31" s="339"/>
      <c r="S31" s="339"/>
      <c r="T31" s="339"/>
      <c r="U31" s="339"/>
      <c r="V31" s="339"/>
      <c r="W31" s="339"/>
      <c r="X31" s="340"/>
      <c r="Y31" s="954"/>
      <c r="Z31" s="955"/>
      <c r="AA31" s="956"/>
      <c r="AB31" s="960"/>
      <c r="AC31" s="418"/>
      <c r="AD31" s="419"/>
      <c r="AE31" s="506"/>
      <c r="AF31" s="506"/>
      <c r="AG31" s="506"/>
      <c r="AH31" s="417"/>
      <c r="AI31" s="506"/>
      <c r="AJ31" s="506"/>
      <c r="AK31" s="506"/>
      <c r="AL31" s="417"/>
      <c r="AM31" s="506"/>
      <c r="AN31" s="506"/>
      <c r="AO31" s="506"/>
      <c r="AP31" s="417"/>
      <c r="AQ31" s="512"/>
      <c r="AR31" s="452"/>
      <c r="AS31" s="450" t="s">
        <v>224</v>
      </c>
      <c r="AT31" s="451"/>
      <c r="AU31" s="452"/>
      <c r="AV31" s="452"/>
      <c r="AW31" s="339" t="s">
        <v>170</v>
      </c>
      <c r="AX31" s="344"/>
      <c r="AY31" s="34">
        <f t="shared" ref="AY31:AY36" si="4">$AY$30</f>
        <v>0</v>
      </c>
    </row>
    <row r="32" spans="1:51" ht="22.5" customHeight="1" x14ac:dyDescent="0.15">
      <c r="A32" s="489"/>
      <c r="B32" s="487"/>
      <c r="C32" s="487"/>
      <c r="D32" s="487"/>
      <c r="E32" s="487"/>
      <c r="F32" s="488"/>
      <c r="G32" s="389"/>
      <c r="H32" s="935"/>
      <c r="I32" s="935"/>
      <c r="J32" s="935"/>
      <c r="K32" s="935"/>
      <c r="L32" s="935"/>
      <c r="M32" s="935"/>
      <c r="N32" s="935"/>
      <c r="O32" s="936"/>
      <c r="P32" s="155"/>
      <c r="Q32" s="377"/>
      <c r="R32" s="377"/>
      <c r="S32" s="377"/>
      <c r="T32" s="377"/>
      <c r="U32" s="377"/>
      <c r="V32" s="377"/>
      <c r="W32" s="377"/>
      <c r="X32" s="378"/>
      <c r="Y32" s="949" t="s">
        <v>12</v>
      </c>
      <c r="Z32" s="950"/>
      <c r="AA32" s="95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90"/>
      <c r="B33" s="491"/>
      <c r="C33" s="491"/>
      <c r="D33" s="491"/>
      <c r="E33" s="491"/>
      <c r="F33" s="492"/>
      <c r="G33" s="937"/>
      <c r="H33" s="938"/>
      <c r="I33" s="938"/>
      <c r="J33" s="938"/>
      <c r="K33" s="938"/>
      <c r="L33" s="938"/>
      <c r="M33" s="938"/>
      <c r="N33" s="938"/>
      <c r="O33" s="939"/>
      <c r="P33" s="943"/>
      <c r="Q33" s="943"/>
      <c r="R33" s="943"/>
      <c r="S33" s="943"/>
      <c r="T33" s="943"/>
      <c r="U33" s="943"/>
      <c r="V33" s="943"/>
      <c r="W33" s="943"/>
      <c r="X33" s="944"/>
      <c r="Y33" s="238" t="s">
        <v>51</v>
      </c>
      <c r="Z33" s="946"/>
      <c r="AA33" s="947"/>
      <c r="AB33" s="464"/>
      <c r="AC33" s="952"/>
      <c r="AD33" s="95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380"/>
      <c r="Q34" s="380"/>
      <c r="R34" s="380"/>
      <c r="S34" s="380"/>
      <c r="T34" s="380"/>
      <c r="U34" s="380"/>
      <c r="V34" s="380"/>
      <c r="W34" s="380"/>
      <c r="X34" s="381"/>
      <c r="Y34" s="945" t="s">
        <v>13</v>
      </c>
      <c r="Z34" s="946"/>
      <c r="AA34" s="947"/>
      <c r="AB34" s="907" t="s">
        <v>171</v>
      </c>
      <c r="AC34" s="948"/>
      <c r="AD34" s="94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3" t="s">
        <v>344</v>
      </c>
      <c r="B35" s="924"/>
      <c r="C35" s="924"/>
      <c r="D35" s="924"/>
      <c r="E35" s="924"/>
      <c r="F35" s="925"/>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6"/>
      <c r="B36" s="927"/>
      <c r="C36" s="927"/>
      <c r="D36" s="927"/>
      <c r="E36" s="927"/>
      <c r="F36" s="928"/>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5" t="s">
        <v>140</v>
      </c>
      <c r="H37" s="356"/>
      <c r="I37" s="356"/>
      <c r="J37" s="356"/>
      <c r="K37" s="356"/>
      <c r="L37" s="356"/>
      <c r="M37" s="356"/>
      <c r="N37" s="356"/>
      <c r="O37" s="357"/>
      <c r="P37" s="359" t="s">
        <v>56</v>
      </c>
      <c r="Q37" s="356"/>
      <c r="R37" s="356"/>
      <c r="S37" s="356"/>
      <c r="T37" s="356"/>
      <c r="U37" s="356"/>
      <c r="V37" s="356"/>
      <c r="W37" s="356"/>
      <c r="X37" s="357"/>
      <c r="Y37" s="953"/>
      <c r="Z37" s="849"/>
      <c r="AA37" s="850"/>
      <c r="AB37" s="957" t="s">
        <v>11</v>
      </c>
      <c r="AC37" s="958"/>
      <c r="AD37" s="959"/>
      <c r="AE37" s="961" t="s">
        <v>372</v>
      </c>
      <c r="AF37" s="961"/>
      <c r="AG37" s="961"/>
      <c r="AH37" s="898"/>
      <c r="AI37" s="961" t="s">
        <v>468</v>
      </c>
      <c r="AJ37" s="961"/>
      <c r="AK37" s="961"/>
      <c r="AL37" s="898"/>
      <c r="AM37" s="961" t="s">
        <v>469</v>
      </c>
      <c r="AN37" s="961"/>
      <c r="AO37" s="961"/>
      <c r="AP37" s="898"/>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8"/>
      <c r="H38" s="339"/>
      <c r="I38" s="339"/>
      <c r="J38" s="339"/>
      <c r="K38" s="339"/>
      <c r="L38" s="339"/>
      <c r="M38" s="339"/>
      <c r="N38" s="339"/>
      <c r="O38" s="340"/>
      <c r="P38" s="343"/>
      <c r="Q38" s="339"/>
      <c r="R38" s="339"/>
      <c r="S38" s="339"/>
      <c r="T38" s="339"/>
      <c r="U38" s="339"/>
      <c r="V38" s="339"/>
      <c r="W38" s="339"/>
      <c r="X38" s="340"/>
      <c r="Y38" s="954"/>
      <c r="Z38" s="955"/>
      <c r="AA38" s="956"/>
      <c r="AB38" s="960"/>
      <c r="AC38" s="418"/>
      <c r="AD38" s="419"/>
      <c r="AE38" s="506"/>
      <c r="AF38" s="506"/>
      <c r="AG38" s="506"/>
      <c r="AH38" s="417"/>
      <c r="AI38" s="506"/>
      <c r="AJ38" s="506"/>
      <c r="AK38" s="506"/>
      <c r="AL38" s="417"/>
      <c r="AM38" s="506"/>
      <c r="AN38" s="506"/>
      <c r="AO38" s="506"/>
      <c r="AP38" s="417"/>
      <c r="AQ38" s="512"/>
      <c r="AR38" s="452"/>
      <c r="AS38" s="450" t="s">
        <v>224</v>
      </c>
      <c r="AT38" s="451"/>
      <c r="AU38" s="452"/>
      <c r="AV38" s="452"/>
      <c r="AW38" s="339" t="s">
        <v>170</v>
      </c>
      <c r="AX38" s="344"/>
      <c r="AY38" s="34">
        <f t="shared" ref="AY38:AY43" si="5">$AY$37</f>
        <v>0</v>
      </c>
    </row>
    <row r="39" spans="1:51" ht="22.5" customHeight="1" x14ac:dyDescent="0.15">
      <c r="A39" s="489"/>
      <c r="B39" s="487"/>
      <c r="C39" s="487"/>
      <c r="D39" s="487"/>
      <c r="E39" s="487"/>
      <c r="F39" s="488"/>
      <c r="G39" s="389"/>
      <c r="H39" s="935"/>
      <c r="I39" s="935"/>
      <c r="J39" s="935"/>
      <c r="K39" s="935"/>
      <c r="L39" s="935"/>
      <c r="M39" s="935"/>
      <c r="N39" s="935"/>
      <c r="O39" s="936"/>
      <c r="P39" s="155"/>
      <c r="Q39" s="377"/>
      <c r="R39" s="377"/>
      <c r="S39" s="377"/>
      <c r="T39" s="377"/>
      <c r="U39" s="377"/>
      <c r="V39" s="377"/>
      <c r="W39" s="377"/>
      <c r="X39" s="378"/>
      <c r="Y39" s="949" t="s">
        <v>12</v>
      </c>
      <c r="Z39" s="950"/>
      <c r="AA39" s="95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90"/>
      <c r="B40" s="491"/>
      <c r="C40" s="491"/>
      <c r="D40" s="491"/>
      <c r="E40" s="491"/>
      <c r="F40" s="492"/>
      <c r="G40" s="937"/>
      <c r="H40" s="938"/>
      <c r="I40" s="938"/>
      <c r="J40" s="938"/>
      <c r="K40" s="938"/>
      <c r="L40" s="938"/>
      <c r="M40" s="938"/>
      <c r="N40" s="938"/>
      <c r="O40" s="939"/>
      <c r="P40" s="943"/>
      <c r="Q40" s="943"/>
      <c r="R40" s="943"/>
      <c r="S40" s="943"/>
      <c r="T40" s="943"/>
      <c r="U40" s="943"/>
      <c r="V40" s="943"/>
      <c r="W40" s="943"/>
      <c r="X40" s="944"/>
      <c r="Y40" s="238" t="s">
        <v>51</v>
      </c>
      <c r="Z40" s="946"/>
      <c r="AA40" s="947"/>
      <c r="AB40" s="464"/>
      <c r="AC40" s="952"/>
      <c r="AD40" s="95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380"/>
      <c r="Q41" s="380"/>
      <c r="R41" s="380"/>
      <c r="S41" s="380"/>
      <c r="T41" s="380"/>
      <c r="U41" s="380"/>
      <c r="V41" s="380"/>
      <c r="W41" s="380"/>
      <c r="X41" s="381"/>
      <c r="Y41" s="945" t="s">
        <v>13</v>
      </c>
      <c r="Z41" s="946"/>
      <c r="AA41" s="947"/>
      <c r="AB41" s="907" t="s">
        <v>171</v>
      </c>
      <c r="AC41" s="948"/>
      <c r="AD41" s="94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3" t="s">
        <v>344</v>
      </c>
      <c r="B42" s="924"/>
      <c r="C42" s="924"/>
      <c r="D42" s="924"/>
      <c r="E42" s="924"/>
      <c r="F42" s="925"/>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6"/>
      <c r="B43" s="927"/>
      <c r="C43" s="927"/>
      <c r="D43" s="927"/>
      <c r="E43" s="927"/>
      <c r="F43" s="928"/>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5" t="s">
        <v>140</v>
      </c>
      <c r="H44" s="356"/>
      <c r="I44" s="356"/>
      <c r="J44" s="356"/>
      <c r="K44" s="356"/>
      <c r="L44" s="356"/>
      <c r="M44" s="356"/>
      <c r="N44" s="356"/>
      <c r="O44" s="357"/>
      <c r="P44" s="359" t="s">
        <v>56</v>
      </c>
      <c r="Q44" s="356"/>
      <c r="R44" s="356"/>
      <c r="S44" s="356"/>
      <c r="T44" s="356"/>
      <c r="U44" s="356"/>
      <c r="V44" s="356"/>
      <c r="W44" s="356"/>
      <c r="X44" s="357"/>
      <c r="Y44" s="953"/>
      <c r="Z44" s="849"/>
      <c r="AA44" s="850"/>
      <c r="AB44" s="957" t="s">
        <v>11</v>
      </c>
      <c r="AC44" s="958"/>
      <c r="AD44" s="959"/>
      <c r="AE44" s="961" t="s">
        <v>372</v>
      </c>
      <c r="AF44" s="961"/>
      <c r="AG44" s="961"/>
      <c r="AH44" s="898"/>
      <c r="AI44" s="961" t="s">
        <v>468</v>
      </c>
      <c r="AJ44" s="961"/>
      <c r="AK44" s="961"/>
      <c r="AL44" s="898"/>
      <c r="AM44" s="961" t="s">
        <v>469</v>
      </c>
      <c r="AN44" s="961"/>
      <c r="AO44" s="961"/>
      <c r="AP44" s="898"/>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8"/>
      <c r="H45" s="339"/>
      <c r="I45" s="339"/>
      <c r="J45" s="339"/>
      <c r="K45" s="339"/>
      <c r="L45" s="339"/>
      <c r="M45" s="339"/>
      <c r="N45" s="339"/>
      <c r="O45" s="340"/>
      <c r="P45" s="343"/>
      <c r="Q45" s="339"/>
      <c r="R45" s="339"/>
      <c r="S45" s="339"/>
      <c r="T45" s="339"/>
      <c r="U45" s="339"/>
      <c r="V45" s="339"/>
      <c r="W45" s="339"/>
      <c r="X45" s="340"/>
      <c r="Y45" s="954"/>
      <c r="Z45" s="955"/>
      <c r="AA45" s="956"/>
      <c r="AB45" s="960"/>
      <c r="AC45" s="418"/>
      <c r="AD45" s="419"/>
      <c r="AE45" s="506"/>
      <c r="AF45" s="506"/>
      <c r="AG45" s="506"/>
      <c r="AH45" s="417"/>
      <c r="AI45" s="506"/>
      <c r="AJ45" s="506"/>
      <c r="AK45" s="506"/>
      <c r="AL45" s="417"/>
      <c r="AM45" s="506"/>
      <c r="AN45" s="506"/>
      <c r="AO45" s="506"/>
      <c r="AP45" s="417"/>
      <c r="AQ45" s="512"/>
      <c r="AR45" s="452"/>
      <c r="AS45" s="450" t="s">
        <v>224</v>
      </c>
      <c r="AT45" s="451"/>
      <c r="AU45" s="452"/>
      <c r="AV45" s="452"/>
      <c r="AW45" s="339" t="s">
        <v>170</v>
      </c>
      <c r="AX45" s="344"/>
      <c r="AY45" s="34">
        <f t="shared" ref="AY45:AY50" si="6">$AY$44</f>
        <v>0</v>
      </c>
    </row>
    <row r="46" spans="1:51" ht="22.5" customHeight="1" x14ac:dyDescent="0.15">
      <c r="A46" s="489"/>
      <c r="B46" s="487"/>
      <c r="C46" s="487"/>
      <c r="D46" s="487"/>
      <c r="E46" s="487"/>
      <c r="F46" s="488"/>
      <c r="G46" s="389"/>
      <c r="H46" s="935"/>
      <c r="I46" s="935"/>
      <c r="J46" s="935"/>
      <c r="K46" s="935"/>
      <c r="L46" s="935"/>
      <c r="M46" s="935"/>
      <c r="N46" s="935"/>
      <c r="O46" s="936"/>
      <c r="P46" s="155"/>
      <c r="Q46" s="377"/>
      <c r="R46" s="377"/>
      <c r="S46" s="377"/>
      <c r="T46" s="377"/>
      <c r="U46" s="377"/>
      <c r="V46" s="377"/>
      <c r="W46" s="377"/>
      <c r="X46" s="378"/>
      <c r="Y46" s="949" t="s">
        <v>12</v>
      </c>
      <c r="Z46" s="950"/>
      <c r="AA46" s="95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90"/>
      <c r="B47" s="491"/>
      <c r="C47" s="491"/>
      <c r="D47" s="491"/>
      <c r="E47" s="491"/>
      <c r="F47" s="492"/>
      <c r="G47" s="937"/>
      <c r="H47" s="938"/>
      <c r="I47" s="938"/>
      <c r="J47" s="938"/>
      <c r="K47" s="938"/>
      <c r="L47" s="938"/>
      <c r="M47" s="938"/>
      <c r="N47" s="938"/>
      <c r="O47" s="939"/>
      <c r="P47" s="943"/>
      <c r="Q47" s="943"/>
      <c r="R47" s="943"/>
      <c r="S47" s="943"/>
      <c r="T47" s="943"/>
      <c r="U47" s="943"/>
      <c r="V47" s="943"/>
      <c r="W47" s="943"/>
      <c r="X47" s="944"/>
      <c r="Y47" s="238" t="s">
        <v>51</v>
      </c>
      <c r="Z47" s="946"/>
      <c r="AA47" s="947"/>
      <c r="AB47" s="464"/>
      <c r="AC47" s="952"/>
      <c r="AD47" s="95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380"/>
      <c r="Q48" s="380"/>
      <c r="R48" s="380"/>
      <c r="S48" s="380"/>
      <c r="T48" s="380"/>
      <c r="U48" s="380"/>
      <c r="V48" s="380"/>
      <c r="W48" s="380"/>
      <c r="X48" s="381"/>
      <c r="Y48" s="945" t="s">
        <v>13</v>
      </c>
      <c r="Z48" s="946"/>
      <c r="AA48" s="947"/>
      <c r="AB48" s="907" t="s">
        <v>171</v>
      </c>
      <c r="AC48" s="948"/>
      <c r="AD48" s="94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3" t="s">
        <v>344</v>
      </c>
      <c r="B49" s="924"/>
      <c r="C49" s="924"/>
      <c r="D49" s="924"/>
      <c r="E49" s="924"/>
      <c r="F49" s="925"/>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6"/>
      <c r="B50" s="927"/>
      <c r="C50" s="927"/>
      <c r="D50" s="927"/>
      <c r="E50" s="927"/>
      <c r="F50" s="928"/>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5" t="s">
        <v>140</v>
      </c>
      <c r="H51" s="356"/>
      <c r="I51" s="356"/>
      <c r="J51" s="356"/>
      <c r="K51" s="356"/>
      <c r="L51" s="356"/>
      <c r="M51" s="356"/>
      <c r="N51" s="356"/>
      <c r="O51" s="357"/>
      <c r="P51" s="359" t="s">
        <v>56</v>
      </c>
      <c r="Q51" s="356"/>
      <c r="R51" s="356"/>
      <c r="S51" s="356"/>
      <c r="T51" s="356"/>
      <c r="U51" s="356"/>
      <c r="V51" s="356"/>
      <c r="W51" s="356"/>
      <c r="X51" s="357"/>
      <c r="Y51" s="953"/>
      <c r="Z51" s="849"/>
      <c r="AA51" s="850"/>
      <c r="AB51" s="898" t="s">
        <v>11</v>
      </c>
      <c r="AC51" s="958"/>
      <c r="AD51" s="959"/>
      <c r="AE51" s="961" t="s">
        <v>372</v>
      </c>
      <c r="AF51" s="961"/>
      <c r="AG51" s="961"/>
      <c r="AH51" s="898"/>
      <c r="AI51" s="961" t="s">
        <v>468</v>
      </c>
      <c r="AJ51" s="961"/>
      <c r="AK51" s="961"/>
      <c r="AL51" s="898"/>
      <c r="AM51" s="961" t="s">
        <v>469</v>
      </c>
      <c r="AN51" s="961"/>
      <c r="AO51" s="961"/>
      <c r="AP51" s="898"/>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8"/>
      <c r="H52" s="339"/>
      <c r="I52" s="339"/>
      <c r="J52" s="339"/>
      <c r="K52" s="339"/>
      <c r="L52" s="339"/>
      <c r="M52" s="339"/>
      <c r="N52" s="339"/>
      <c r="O52" s="340"/>
      <c r="P52" s="343"/>
      <c r="Q52" s="339"/>
      <c r="R52" s="339"/>
      <c r="S52" s="339"/>
      <c r="T52" s="339"/>
      <c r="U52" s="339"/>
      <c r="V52" s="339"/>
      <c r="W52" s="339"/>
      <c r="X52" s="340"/>
      <c r="Y52" s="954"/>
      <c r="Z52" s="955"/>
      <c r="AA52" s="956"/>
      <c r="AB52" s="960"/>
      <c r="AC52" s="418"/>
      <c r="AD52" s="419"/>
      <c r="AE52" s="506"/>
      <c r="AF52" s="506"/>
      <c r="AG52" s="506"/>
      <c r="AH52" s="417"/>
      <c r="AI52" s="506"/>
      <c r="AJ52" s="506"/>
      <c r="AK52" s="506"/>
      <c r="AL52" s="417"/>
      <c r="AM52" s="506"/>
      <c r="AN52" s="506"/>
      <c r="AO52" s="506"/>
      <c r="AP52" s="417"/>
      <c r="AQ52" s="512"/>
      <c r="AR52" s="452"/>
      <c r="AS52" s="450" t="s">
        <v>224</v>
      </c>
      <c r="AT52" s="451"/>
      <c r="AU52" s="452"/>
      <c r="AV52" s="452"/>
      <c r="AW52" s="339" t="s">
        <v>170</v>
      </c>
      <c r="AX52" s="344"/>
      <c r="AY52" s="34">
        <f t="shared" ref="AY52:AY57" si="7">$AY$51</f>
        <v>0</v>
      </c>
    </row>
    <row r="53" spans="1:51" ht="22.5" customHeight="1" x14ac:dyDescent="0.15">
      <c r="A53" s="489"/>
      <c r="B53" s="487"/>
      <c r="C53" s="487"/>
      <c r="D53" s="487"/>
      <c r="E53" s="487"/>
      <c r="F53" s="488"/>
      <c r="G53" s="389"/>
      <c r="H53" s="935"/>
      <c r="I53" s="935"/>
      <c r="J53" s="935"/>
      <c r="K53" s="935"/>
      <c r="L53" s="935"/>
      <c r="M53" s="935"/>
      <c r="N53" s="935"/>
      <c r="O53" s="936"/>
      <c r="P53" s="155"/>
      <c r="Q53" s="377"/>
      <c r="R53" s="377"/>
      <c r="S53" s="377"/>
      <c r="T53" s="377"/>
      <c r="U53" s="377"/>
      <c r="V53" s="377"/>
      <c r="W53" s="377"/>
      <c r="X53" s="378"/>
      <c r="Y53" s="949" t="s">
        <v>12</v>
      </c>
      <c r="Z53" s="950"/>
      <c r="AA53" s="95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90"/>
      <c r="B54" s="491"/>
      <c r="C54" s="491"/>
      <c r="D54" s="491"/>
      <c r="E54" s="491"/>
      <c r="F54" s="492"/>
      <c r="G54" s="937"/>
      <c r="H54" s="938"/>
      <c r="I54" s="938"/>
      <c r="J54" s="938"/>
      <c r="K54" s="938"/>
      <c r="L54" s="938"/>
      <c r="M54" s="938"/>
      <c r="N54" s="938"/>
      <c r="O54" s="939"/>
      <c r="P54" s="943"/>
      <c r="Q54" s="943"/>
      <c r="R54" s="943"/>
      <c r="S54" s="943"/>
      <c r="T54" s="943"/>
      <c r="U54" s="943"/>
      <c r="V54" s="943"/>
      <c r="W54" s="943"/>
      <c r="X54" s="944"/>
      <c r="Y54" s="238" t="s">
        <v>51</v>
      </c>
      <c r="Z54" s="946"/>
      <c r="AA54" s="947"/>
      <c r="AB54" s="464"/>
      <c r="AC54" s="952"/>
      <c r="AD54" s="95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380"/>
      <c r="Q55" s="380"/>
      <c r="R55" s="380"/>
      <c r="S55" s="380"/>
      <c r="T55" s="380"/>
      <c r="U55" s="380"/>
      <c r="V55" s="380"/>
      <c r="W55" s="380"/>
      <c r="X55" s="381"/>
      <c r="Y55" s="945" t="s">
        <v>13</v>
      </c>
      <c r="Z55" s="946"/>
      <c r="AA55" s="947"/>
      <c r="AB55" s="907" t="s">
        <v>171</v>
      </c>
      <c r="AC55" s="948"/>
      <c r="AD55" s="94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3" t="s">
        <v>344</v>
      </c>
      <c r="B56" s="924"/>
      <c r="C56" s="924"/>
      <c r="D56" s="924"/>
      <c r="E56" s="924"/>
      <c r="F56" s="925"/>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6"/>
      <c r="B57" s="927"/>
      <c r="C57" s="927"/>
      <c r="D57" s="927"/>
      <c r="E57" s="927"/>
      <c r="F57" s="928"/>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5" t="s">
        <v>140</v>
      </c>
      <c r="H58" s="356"/>
      <c r="I58" s="356"/>
      <c r="J58" s="356"/>
      <c r="K58" s="356"/>
      <c r="L58" s="356"/>
      <c r="M58" s="356"/>
      <c r="N58" s="356"/>
      <c r="O58" s="357"/>
      <c r="P58" s="359" t="s">
        <v>56</v>
      </c>
      <c r="Q58" s="356"/>
      <c r="R58" s="356"/>
      <c r="S58" s="356"/>
      <c r="T58" s="356"/>
      <c r="U58" s="356"/>
      <c r="V58" s="356"/>
      <c r="W58" s="356"/>
      <c r="X58" s="357"/>
      <c r="Y58" s="953"/>
      <c r="Z58" s="849"/>
      <c r="AA58" s="850"/>
      <c r="AB58" s="957" t="s">
        <v>11</v>
      </c>
      <c r="AC58" s="958"/>
      <c r="AD58" s="959"/>
      <c r="AE58" s="961" t="s">
        <v>372</v>
      </c>
      <c r="AF58" s="961"/>
      <c r="AG58" s="961"/>
      <c r="AH58" s="898"/>
      <c r="AI58" s="961" t="s">
        <v>468</v>
      </c>
      <c r="AJ58" s="961"/>
      <c r="AK58" s="961"/>
      <c r="AL58" s="898"/>
      <c r="AM58" s="961" t="s">
        <v>469</v>
      </c>
      <c r="AN58" s="961"/>
      <c r="AO58" s="961"/>
      <c r="AP58" s="898"/>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8"/>
      <c r="H59" s="339"/>
      <c r="I59" s="339"/>
      <c r="J59" s="339"/>
      <c r="K59" s="339"/>
      <c r="L59" s="339"/>
      <c r="M59" s="339"/>
      <c r="N59" s="339"/>
      <c r="O59" s="340"/>
      <c r="P59" s="343"/>
      <c r="Q59" s="339"/>
      <c r="R59" s="339"/>
      <c r="S59" s="339"/>
      <c r="T59" s="339"/>
      <c r="U59" s="339"/>
      <c r="V59" s="339"/>
      <c r="W59" s="339"/>
      <c r="X59" s="340"/>
      <c r="Y59" s="954"/>
      <c r="Z59" s="955"/>
      <c r="AA59" s="956"/>
      <c r="AB59" s="960"/>
      <c r="AC59" s="418"/>
      <c r="AD59" s="419"/>
      <c r="AE59" s="506"/>
      <c r="AF59" s="506"/>
      <c r="AG59" s="506"/>
      <c r="AH59" s="417"/>
      <c r="AI59" s="506"/>
      <c r="AJ59" s="506"/>
      <c r="AK59" s="506"/>
      <c r="AL59" s="417"/>
      <c r="AM59" s="506"/>
      <c r="AN59" s="506"/>
      <c r="AO59" s="506"/>
      <c r="AP59" s="417"/>
      <c r="AQ59" s="512"/>
      <c r="AR59" s="452"/>
      <c r="AS59" s="450" t="s">
        <v>224</v>
      </c>
      <c r="AT59" s="451"/>
      <c r="AU59" s="452"/>
      <c r="AV59" s="452"/>
      <c r="AW59" s="339" t="s">
        <v>170</v>
      </c>
      <c r="AX59" s="344"/>
      <c r="AY59" s="34">
        <f t="shared" ref="AY59:AY64" si="8">$AY$58</f>
        <v>0</v>
      </c>
    </row>
    <row r="60" spans="1:51" ht="22.5" customHeight="1" x14ac:dyDescent="0.15">
      <c r="A60" s="489"/>
      <c r="B60" s="487"/>
      <c r="C60" s="487"/>
      <c r="D60" s="487"/>
      <c r="E60" s="487"/>
      <c r="F60" s="488"/>
      <c r="G60" s="389"/>
      <c r="H60" s="935"/>
      <c r="I60" s="935"/>
      <c r="J60" s="935"/>
      <c r="K60" s="935"/>
      <c r="L60" s="935"/>
      <c r="M60" s="935"/>
      <c r="N60" s="935"/>
      <c r="O60" s="936"/>
      <c r="P60" s="155"/>
      <c r="Q60" s="377"/>
      <c r="R60" s="377"/>
      <c r="S60" s="377"/>
      <c r="T60" s="377"/>
      <c r="U60" s="377"/>
      <c r="V60" s="377"/>
      <c r="W60" s="377"/>
      <c r="X60" s="378"/>
      <c r="Y60" s="949" t="s">
        <v>12</v>
      </c>
      <c r="Z60" s="950"/>
      <c r="AA60" s="95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90"/>
      <c r="B61" s="491"/>
      <c r="C61" s="491"/>
      <c r="D61" s="491"/>
      <c r="E61" s="491"/>
      <c r="F61" s="492"/>
      <c r="G61" s="937"/>
      <c r="H61" s="938"/>
      <c r="I61" s="938"/>
      <c r="J61" s="938"/>
      <c r="K61" s="938"/>
      <c r="L61" s="938"/>
      <c r="M61" s="938"/>
      <c r="N61" s="938"/>
      <c r="O61" s="939"/>
      <c r="P61" s="943"/>
      <c r="Q61" s="943"/>
      <c r="R61" s="943"/>
      <c r="S61" s="943"/>
      <c r="T61" s="943"/>
      <c r="U61" s="943"/>
      <c r="V61" s="943"/>
      <c r="W61" s="943"/>
      <c r="X61" s="944"/>
      <c r="Y61" s="238" t="s">
        <v>51</v>
      </c>
      <c r="Z61" s="946"/>
      <c r="AA61" s="947"/>
      <c r="AB61" s="464"/>
      <c r="AC61" s="952"/>
      <c r="AD61" s="95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380"/>
      <c r="Q62" s="380"/>
      <c r="R62" s="380"/>
      <c r="S62" s="380"/>
      <c r="T62" s="380"/>
      <c r="U62" s="380"/>
      <c r="V62" s="380"/>
      <c r="W62" s="380"/>
      <c r="X62" s="381"/>
      <c r="Y62" s="945" t="s">
        <v>13</v>
      </c>
      <c r="Z62" s="946"/>
      <c r="AA62" s="947"/>
      <c r="AB62" s="907" t="s">
        <v>171</v>
      </c>
      <c r="AC62" s="948"/>
      <c r="AD62" s="94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3" t="s">
        <v>344</v>
      </c>
      <c r="B63" s="924"/>
      <c r="C63" s="924"/>
      <c r="D63" s="924"/>
      <c r="E63" s="924"/>
      <c r="F63" s="925"/>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6"/>
      <c r="B64" s="927"/>
      <c r="C64" s="927"/>
      <c r="D64" s="927"/>
      <c r="E64" s="927"/>
      <c r="F64" s="928"/>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5" t="s">
        <v>140</v>
      </c>
      <c r="H65" s="356"/>
      <c r="I65" s="356"/>
      <c r="J65" s="356"/>
      <c r="K65" s="356"/>
      <c r="L65" s="356"/>
      <c r="M65" s="356"/>
      <c r="N65" s="356"/>
      <c r="O65" s="357"/>
      <c r="P65" s="359" t="s">
        <v>56</v>
      </c>
      <c r="Q65" s="356"/>
      <c r="R65" s="356"/>
      <c r="S65" s="356"/>
      <c r="T65" s="356"/>
      <c r="U65" s="356"/>
      <c r="V65" s="356"/>
      <c r="W65" s="356"/>
      <c r="X65" s="357"/>
      <c r="Y65" s="953"/>
      <c r="Z65" s="849"/>
      <c r="AA65" s="850"/>
      <c r="AB65" s="957" t="s">
        <v>11</v>
      </c>
      <c r="AC65" s="958"/>
      <c r="AD65" s="959"/>
      <c r="AE65" s="961" t="s">
        <v>372</v>
      </c>
      <c r="AF65" s="961"/>
      <c r="AG65" s="961"/>
      <c r="AH65" s="898"/>
      <c r="AI65" s="961" t="s">
        <v>468</v>
      </c>
      <c r="AJ65" s="961"/>
      <c r="AK65" s="961"/>
      <c r="AL65" s="898"/>
      <c r="AM65" s="961" t="s">
        <v>469</v>
      </c>
      <c r="AN65" s="961"/>
      <c r="AO65" s="961"/>
      <c r="AP65" s="898"/>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8"/>
      <c r="H66" s="339"/>
      <c r="I66" s="339"/>
      <c r="J66" s="339"/>
      <c r="K66" s="339"/>
      <c r="L66" s="339"/>
      <c r="M66" s="339"/>
      <c r="N66" s="339"/>
      <c r="O66" s="340"/>
      <c r="P66" s="343"/>
      <c r="Q66" s="339"/>
      <c r="R66" s="339"/>
      <c r="S66" s="339"/>
      <c r="T66" s="339"/>
      <c r="U66" s="339"/>
      <c r="V66" s="339"/>
      <c r="W66" s="339"/>
      <c r="X66" s="340"/>
      <c r="Y66" s="954"/>
      <c r="Z66" s="955"/>
      <c r="AA66" s="956"/>
      <c r="AB66" s="960"/>
      <c r="AC66" s="418"/>
      <c r="AD66" s="419"/>
      <c r="AE66" s="506"/>
      <c r="AF66" s="506"/>
      <c r="AG66" s="506"/>
      <c r="AH66" s="417"/>
      <c r="AI66" s="506"/>
      <c r="AJ66" s="506"/>
      <c r="AK66" s="506"/>
      <c r="AL66" s="417"/>
      <c r="AM66" s="506"/>
      <c r="AN66" s="506"/>
      <c r="AO66" s="506"/>
      <c r="AP66" s="417"/>
      <c r="AQ66" s="512"/>
      <c r="AR66" s="452"/>
      <c r="AS66" s="450" t="s">
        <v>224</v>
      </c>
      <c r="AT66" s="451"/>
      <c r="AU66" s="452"/>
      <c r="AV66" s="452"/>
      <c r="AW66" s="339" t="s">
        <v>170</v>
      </c>
      <c r="AX66" s="344"/>
      <c r="AY66" s="34">
        <f t="shared" ref="AY66:AY71" si="9">$AY$65</f>
        <v>0</v>
      </c>
    </row>
    <row r="67" spans="1:51" ht="22.5" customHeight="1" x14ac:dyDescent="0.15">
      <c r="A67" s="489"/>
      <c r="B67" s="487"/>
      <c r="C67" s="487"/>
      <c r="D67" s="487"/>
      <c r="E67" s="487"/>
      <c r="F67" s="488"/>
      <c r="G67" s="389"/>
      <c r="H67" s="935"/>
      <c r="I67" s="935"/>
      <c r="J67" s="935"/>
      <c r="K67" s="935"/>
      <c r="L67" s="935"/>
      <c r="M67" s="935"/>
      <c r="N67" s="935"/>
      <c r="O67" s="936"/>
      <c r="P67" s="155"/>
      <c r="Q67" s="377"/>
      <c r="R67" s="377"/>
      <c r="S67" s="377"/>
      <c r="T67" s="377"/>
      <c r="U67" s="377"/>
      <c r="V67" s="377"/>
      <c r="W67" s="377"/>
      <c r="X67" s="378"/>
      <c r="Y67" s="949" t="s">
        <v>12</v>
      </c>
      <c r="Z67" s="950"/>
      <c r="AA67" s="95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90"/>
      <c r="B68" s="491"/>
      <c r="C68" s="491"/>
      <c r="D68" s="491"/>
      <c r="E68" s="491"/>
      <c r="F68" s="492"/>
      <c r="G68" s="937"/>
      <c r="H68" s="938"/>
      <c r="I68" s="938"/>
      <c r="J68" s="938"/>
      <c r="K68" s="938"/>
      <c r="L68" s="938"/>
      <c r="M68" s="938"/>
      <c r="N68" s="938"/>
      <c r="O68" s="939"/>
      <c r="P68" s="943"/>
      <c r="Q68" s="943"/>
      <c r="R68" s="943"/>
      <c r="S68" s="943"/>
      <c r="T68" s="943"/>
      <c r="U68" s="943"/>
      <c r="V68" s="943"/>
      <c r="W68" s="943"/>
      <c r="X68" s="944"/>
      <c r="Y68" s="238" t="s">
        <v>51</v>
      </c>
      <c r="Z68" s="946"/>
      <c r="AA68" s="947"/>
      <c r="AB68" s="464"/>
      <c r="AC68" s="952"/>
      <c r="AD68" s="95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380"/>
      <c r="Q69" s="380"/>
      <c r="R69" s="380"/>
      <c r="S69" s="380"/>
      <c r="T69" s="380"/>
      <c r="U69" s="380"/>
      <c r="V69" s="380"/>
      <c r="W69" s="380"/>
      <c r="X69" s="381"/>
      <c r="Y69" s="238" t="s">
        <v>13</v>
      </c>
      <c r="Z69" s="946"/>
      <c r="AA69" s="947"/>
      <c r="AB69" s="405" t="s">
        <v>171</v>
      </c>
      <c r="AC69" s="864"/>
      <c r="AD69" s="864"/>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3" t="s">
        <v>344</v>
      </c>
      <c r="B70" s="924"/>
      <c r="C70" s="924"/>
      <c r="D70" s="924"/>
      <c r="E70" s="924"/>
      <c r="F70" s="925"/>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H18" sqref="BH1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0" t="s">
        <v>26</v>
      </c>
      <c r="B2" s="981"/>
      <c r="C2" s="981"/>
      <c r="D2" s="981"/>
      <c r="E2" s="981"/>
      <c r="F2" s="982"/>
      <c r="G2" s="815" t="s">
        <v>330</v>
      </c>
      <c r="H2" s="816"/>
      <c r="I2" s="816"/>
      <c r="J2" s="816"/>
      <c r="K2" s="816"/>
      <c r="L2" s="816"/>
      <c r="M2" s="816"/>
      <c r="N2" s="816"/>
      <c r="O2" s="816"/>
      <c r="P2" s="816"/>
      <c r="Q2" s="816"/>
      <c r="R2" s="816"/>
      <c r="S2" s="816"/>
      <c r="T2" s="816"/>
      <c r="U2" s="816"/>
      <c r="V2" s="816"/>
      <c r="W2" s="816"/>
      <c r="X2" s="816"/>
      <c r="Y2" s="816"/>
      <c r="Z2" s="816"/>
      <c r="AA2" s="816"/>
      <c r="AB2" s="817"/>
      <c r="AC2" s="815" t="s">
        <v>332</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x14ac:dyDescent="0.15">
      <c r="A3" s="974"/>
      <c r="B3" s="975"/>
      <c r="C3" s="975"/>
      <c r="D3" s="975"/>
      <c r="E3" s="975"/>
      <c r="F3" s="976"/>
      <c r="G3" s="142" t="s">
        <v>15</v>
      </c>
      <c r="H3" s="819"/>
      <c r="I3" s="819"/>
      <c r="J3" s="819"/>
      <c r="K3" s="819"/>
      <c r="L3" s="820" t="s">
        <v>16</v>
      </c>
      <c r="M3" s="819"/>
      <c r="N3" s="819"/>
      <c r="O3" s="819"/>
      <c r="P3" s="819"/>
      <c r="Q3" s="819"/>
      <c r="R3" s="819"/>
      <c r="S3" s="819"/>
      <c r="T3" s="819"/>
      <c r="U3" s="819"/>
      <c r="V3" s="819"/>
      <c r="W3" s="819"/>
      <c r="X3" s="821"/>
      <c r="Y3" s="832" t="s">
        <v>17</v>
      </c>
      <c r="Z3" s="833"/>
      <c r="AA3" s="833"/>
      <c r="AB3" s="834"/>
      <c r="AC3" s="142" t="s">
        <v>15</v>
      </c>
      <c r="AD3" s="819"/>
      <c r="AE3" s="819"/>
      <c r="AF3" s="819"/>
      <c r="AG3" s="819"/>
      <c r="AH3" s="820" t="s">
        <v>16</v>
      </c>
      <c r="AI3" s="819"/>
      <c r="AJ3" s="819"/>
      <c r="AK3" s="819"/>
      <c r="AL3" s="819"/>
      <c r="AM3" s="819"/>
      <c r="AN3" s="819"/>
      <c r="AO3" s="819"/>
      <c r="AP3" s="819"/>
      <c r="AQ3" s="819"/>
      <c r="AR3" s="819"/>
      <c r="AS3" s="819"/>
      <c r="AT3" s="821"/>
      <c r="AU3" s="832" t="s">
        <v>17</v>
      </c>
      <c r="AV3" s="833"/>
      <c r="AW3" s="833"/>
      <c r="AX3" s="835"/>
      <c r="AY3" s="34">
        <f>$AY$2</f>
        <v>0</v>
      </c>
    </row>
    <row r="4" spans="1:51" ht="24.75" customHeight="1" x14ac:dyDescent="0.15">
      <c r="A4" s="974"/>
      <c r="B4" s="975"/>
      <c r="C4" s="975"/>
      <c r="D4" s="975"/>
      <c r="E4" s="975"/>
      <c r="F4" s="976"/>
      <c r="G4" s="836"/>
      <c r="H4" s="837"/>
      <c r="I4" s="837"/>
      <c r="J4" s="837"/>
      <c r="K4" s="838"/>
      <c r="L4" s="839"/>
      <c r="M4" s="840"/>
      <c r="N4" s="840"/>
      <c r="O4" s="840"/>
      <c r="P4" s="840"/>
      <c r="Q4" s="840"/>
      <c r="R4" s="840"/>
      <c r="S4" s="840"/>
      <c r="T4" s="840"/>
      <c r="U4" s="840"/>
      <c r="V4" s="840"/>
      <c r="W4" s="840"/>
      <c r="X4" s="841"/>
      <c r="Y4" s="842"/>
      <c r="Z4" s="843"/>
      <c r="AA4" s="843"/>
      <c r="AB4" s="844"/>
      <c r="AC4" s="836"/>
      <c r="AD4" s="837"/>
      <c r="AE4" s="837"/>
      <c r="AF4" s="837"/>
      <c r="AG4" s="838"/>
      <c r="AH4" s="839"/>
      <c r="AI4" s="840"/>
      <c r="AJ4" s="840"/>
      <c r="AK4" s="840"/>
      <c r="AL4" s="840"/>
      <c r="AM4" s="840"/>
      <c r="AN4" s="840"/>
      <c r="AO4" s="840"/>
      <c r="AP4" s="840"/>
      <c r="AQ4" s="840"/>
      <c r="AR4" s="840"/>
      <c r="AS4" s="840"/>
      <c r="AT4" s="841"/>
      <c r="AU4" s="842"/>
      <c r="AV4" s="843"/>
      <c r="AW4" s="843"/>
      <c r="AX4" s="845"/>
      <c r="AY4" s="34">
        <f t="shared" ref="AY4:AY14" si="0">$AY$2</f>
        <v>0</v>
      </c>
    </row>
    <row r="5" spans="1:51" ht="24.75" customHeight="1" x14ac:dyDescent="0.15">
      <c r="A5" s="974"/>
      <c r="B5" s="975"/>
      <c r="C5" s="975"/>
      <c r="D5" s="975"/>
      <c r="E5" s="975"/>
      <c r="F5" s="976"/>
      <c r="G5" s="822"/>
      <c r="H5" s="823"/>
      <c r="I5" s="823"/>
      <c r="J5" s="823"/>
      <c r="K5" s="824"/>
      <c r="L5" s="825"/>
      <c r="M5" s="826"/>
      <c r="N5" s="826"/>
      <c r="O5" s="826"/>
      <c r="P5" s="826"/>
      <c r="Q5" s="826"/>
      <c r="R5" s="826"/>
      <c r="S5" s="826"/>
      <c r="T5" s="826"/>
      <c r="U5" s="826"/>
      <c r="V5" s="826"/>
      <c r="W5" s="826"/>
      <c r="X5" s="827"/>
      <c r="Y5" s="828"/>
      <c r="Z5" s="829"/>
      <c r="AA5" s="829"/>
      <c r="AB5" s="830"/>
      <c r="AC5" s="822"/>
      <c r="AD5" s="823"/>
      <c r="AE5" s="823"/>
      <c r="AF5" s="823"/>
      <c r="AG5" s="824"/>
      <c r="AH5" s="825"/>
      <c r="AI5" s="826"/>
      <c r="AJ5" s="826"/>
      <c r="AK5" s="826"/>
      <c r="AL5" s="826"/>
      <c r="AM5" s="826"/>
      <c r="AN5" s="826"/>
      <c r="AO5" s="826"/>
      <c r="AP5" s="826"/>
      <c r="AQ5" s="826"/>
      <c r="AR5" s="826"/>
      <c r="AS5" s="826"/>
      <c r="AT5" s="827"/>
      <c r="AU5" s="828"/>
      <c r="AV5" s="829"/>
      <c r="AW5" s="829"/>
      <c r="AX5" s="831"/>
      <c r="AY5" s="34">
        <f t="shared" si="0"/>
        <v>0</v>
      </c>
    </row>
    <row r="6" spans="1:51" ht="24.75" customHeight="1" x14ac:dyDescent="0.15">
      <c r="A6" s="974"/>
      <c r="B6" s="975"/>
      <c r="C6" s="975"/>
      <c r="D6" s="975"/>
      <c r="E6" s="975"/>
      <c r="F6" s="976"/>
      <c r="G6" s="822"/>
      <c r="H6" s="823"/>
      <c r="I6" s="823"/>
      <c r="J6" s="823"/>
      <c r="K6" s="824"/>
      <c r="L6" s="825"/>
      <c r="M6" s="826"/>
      <c r="N6" s="826"/>
      <c r="O6" s="826"/>
      <c r="P6" s="826"/>
      <c r="Q6" s="826"/>
      <c r="R6" s="826"/>
      <c r="S6" s="826"/>
      <c r="T6" s="826"/>
      <c r="U6" s="826"/>
      <c r="V6" s="826"/>
      <c r="W6" s="826"/>
      <c r="X6" s="827"/>
      <c r="Y6" s="828"/>
      <c r="Z6" s="829"/>
      <c r="AA6" s="829"/>
      <c r="AB6" s="830"/>
      <c r="AC6" s="822"/>
      <c r="AD6" s="823"/>
      <c r="AE6" s="823"/>
      <c r="AF6" s="823"/>
      <c r="AG6" s="824"/>
      <c r="AH6" s="825"/>
      <c r="AI6" s="826"/>
      <c r="AJ6" s="826"/>
      <c r="AK6" s="826"/>
      <c r="AL6" s="826"/>
      <c r="AM6" s="826"/>
      <c r="AN6" s="826"/>
      <c r="AO6" s="826"/>
      <c r="AP6" s="826"/>
      <c r="AQ6" s="826"/>
      <c r="AR6" s="826"/>
      <c r="AS6" s="826"/>
      <c r="AT6" s="827"/>
      <c r="AU6" s="828"/>
      <c r="AV6" s="829"/>
      <c r="AW6" s="829"/>
      <c r="AX6" s="831"/>
      <c r="AY6" s="34">
        <f t="shared" si="0"/>
        <v>0</v>
      </c>
    </row>
    <row r="7" spans="1:51" ht="24.75" customHeight="1" x14ac:dyDescent="0.15">
      <c r="A7" s="974"/>
      <c r="B7" s="975"/>
      <c r="C7" s="975"/>
      <c r="D7" s="975"/>
      <c r="E7" s="975"/>
      <c r="F7" s="976"/>
      <c r="G7" s="822"/>
      <c r="H7" s="823"/>
      <c r="I7" s="823"/>
      <c r="J7" s="823"/>
      <c r="K7" s="824"/>
      <c r="L7" s="825"/>
      <c r="M7" s="826"/>
      <c r="N7" s="826"/>
      <c r="O7" s="826"/>
      <c r="P7" s="826"/>
      <c r="Q7" s="826"/>
      <c r="R7" s="826"/>
      <c r="S7" s="826"/>
      <c r="T7" s="826"/>
      <c r="U7" s="826"/>
      <c r="V7" s="826"/>
      <c r="W7" s="826"/>
      <c r="X7" s="827"/>
      <c r="Y7" s="828"/>
      <c r="Z7" s="829"/>
      <c r="AA7" s="829"/>
      <c r="AB7" s="830"/>
      <c r="AC7" s="822"/>
      <c r="AD7" s="823"/>
      <c r="AE7" s="823"/>
      <c r="AF7" s="823"/>
      <c r="AG7" s="824"/>
      <c r="AH7" s="825"/>
      <c r="AI7" s="826"/>
      <c r="AJ7" s="826"/>
      <c r="AK7" s="826"/>
      <c r="AL7" s="826"/>
      <c r="AM7" s="826"/>
      <c r="AN7" s="826"/>
      <c r="AO7" s="826"/>
      <c r="AP7" s="826"/>
      <c r="AQ7" s="826"/>
      <c r="AR7" s="826"/>
      <c r="AS7" s="826"/>
      <c r="AT7" s="827"/>
      <c r="AU7" s="828"/>
      <c r="AV7" s="829"/>
      <c r="AW7" s="829"/>
      <c r="AX7" s="831"/>
      <c r="AY7" s="34">
        <f t="shared" si="0"/>
        <v>0</v>
      </c>
    </row>
    <row r="8" spans="1:51" ht="24.75" customHeight="1" x14ac:dyDescent="0.15">
      <c r="A8" s="974"/>
      <c r="B8" s="975"/>
      <c r="C8" s="975"/>
      <c r="D8" s="975"/>
      <c r="E8" s="975"/>
      <c r="F8" s="976"/>
      <c r="G8" s="822"/>
      <c r="H8" s="823"/>
      <c r="I8" s="823"/>
      <c r="J8" s="823"/>
      <c r="K8" s="824"/>
      <c r="L8" s="825"/>
      <c r="M8" s="826"/>
      <c r="N8" s="826"/>
      <c r="O8" s="826"/>
      <c r="P8" s="826"/>
      <c r="Q8" s="826"/>
      <c r="R8" s="826"/>
      <c r="S8" s="826"/>
      <c r="T8" s="826"/>
      <c r="U8" s="826"/>
      <c r="V8" s="826"/>
      <c r="W8" s="826"/>
      <c r="X8" s="827"/>
      <c r="Y8" s="828"/>
      <c r="Z8" s="829"/>
      <c r="AA8" s="829"/>
      <c r="AB8" s="830"/>
      <c r="AC8" s="822"/>
      <c r="AD8" s="823"/>
      <c r="AE8" s="823"/>
      <c r="AF8" s="823"/>
      <c r="AG8" s="824"/>
      <c r="AH8" s="825"/>
      <c r="AI8" s="826"/>
      <c r="AJ8" s="826"/>
      <c r="AK8" s="826"/>
      <c r="AL8" s="826"/>
      <c r="AM8" s="826"/>
      <c r="AN8" s="826"/>
      <c r="AO8" s="826"/>
      <c r="AP8" s="826"/>
      <c r="AQ8" s="826"/>
      <c r="AR8" s="826"/>
      <c r="AS8" s="826"/>
      <c r="AT8" s="827"/>
      <c r="AU8" s="828"/>
      <c r="AV8" s="829"/>
      <c r="AW8" s="829"/>
      <c r="AX8" s="831"/>
      <c r="AY8" s="34">
        <f t="shared" si="0"/>
        <v>0</v>
      </c>
    </row>
    <row r="9" spans="1:51" ht="24.75" customHeight="1" x14ac:dyDescent="0.15">
      <c r="A9" s="974"/>
      <c r="B9" s="975"/>
      <c r="C9" s="975"/>
      <c r="D9" s="975"/>
      <c r="E9" s="975"/>
      <c r="F9" s="976"/>
      <c r="G9" s="822"/>
      <c r="H9" s="823"/>
      <c r="I9" s="823"/>
      <c r="J9" s="823"/>
      <c r="K9" s="824"/>
      <c r="L9" s="825"/>
      <c r="M9" s="826"/>
      <c r="N9" s="826"/>
      <c r="O9" s="826"/>
      <c r="P9" s="826"/>
      <c r="Q9" s="826"/>
      <c r="R9" s="826"/>
      <c r="S9" s="826"/>
      <c r="T9" s="826"/>
      <c r="U9" s="826"/>
      <c r="V9" s="826"/>
      <c r="W9" s="826"/>
      <c r="X9" s="827"/>
      <c r="Y9" s="828"/>
      <c r="Z9" s="829"/>
      <c r="AA9" s="829"/>
      <c r="AB9" s="830"/>
      <c r="AC9" s="822"/>
      <c r="AD9" s="823"/>
      <c r="AE9" s="823"/>
      <c r="AF9" s="823"/>
      <c r="AG9" s="824"/>
      <c r="AH9" s="825"/>
      <c r="AI9" s="826"/>
      <c r="AJ9" s="826"/>
      <c r="AK9" s="826"/>
      <c r="AL9" s="826"/>
      <c r="AM9" s="826"/>
      <c r="AN9" s="826"/>
      <c r="AO9" s="826"/>
      <c r="AP9" s="826"/>
      <c r="AQ9" s="826"/>
      <c r="AR9" s="826"/>
      <c r="AS9" s="826"/>
      <c r="AT9" s="827"/>
      <c r="AU9" s="828"/>
      <c r="AV9" s="829"/>
      <c r="AW9" s="829"/>
      <c r="AX9" s="831"/>
      <c r="AY9" s="34">
        <f t="shared" si="0"/>
        <v>0</v>
      </c>
    </row>
    <row r="10" spans="1:51" ht="24.75" customHeight="1" x14ac:dyDescent="0.15">
      <c r="A10" s="974"/>
      <c r="B10" s="975"/>
      <c r="C10" s="975"/>
      <c r="D10" s="975"/>
      <c r="E10" s="975"/>
      <c r="F10" s="976"/>
      <c r="G10" s="822"/>
      <c r="H10" s="823"/>
      <c r="I10" s="823"/>
      <c r="J10" s="823"/>
      <c r="K10" s="824"/>
      <c r="L10" s="825"/>
      <c r="M10" s="826"/>
      <c r="N10" s="826"/>
      <c r="O10" s="826"/>
      <c r="P10" s="826"/>
      <c r="Q10" s="826"/>
      <c r="R10" s="826"/>
      <c r="S10" s="826"/>
      <c r="T10" s="826"/>
      <c r="U10" s="826"/>
      <c r="V10" s="826"/>
      <c r="W10" s="826"/>
      <c r="X10" s="827"/>
      <c r="Y10" s="828"/>
      <c r="Z10" s="829"/>
      <c r="AA10" s="829"/>
      <c r="AB10" s="830"/>
      <c r="AC10" s="822"/>
      <c r="AD10" s="823"/>
      <c r="AE10" s="823"/>
      <c r="AF10" s="823"/>
      <c r="AG10" s="824"/>
      <c r="AH10" s="825"/>
      <c r="AI10" s="826"/>
      <c r="AJ10" s="826"/>
      <c r="AK10" s="826"/>
      <c r="AL10" s="826"/>
      <c r="AM10" s="826"/>
      <c r="AN10" s="826"/>
      <c r="AO10" s="826"/>
      <c r="AP10" s="826"/>
      <c r="AQ10" s="826"/>
      <c r="AR10" s="826"/>
      <c r="AS10" s="826"/>
      <c r="AT10" s="827"/>
      <c r="AU10" s="828"/>
      <c r="AV10" s="829"/>
      <c r="AW10" s="829"/>
      <c r="AX10" s="831"/>
      <c r="AY10" s="34">
        <f t="shared" si="0"/>
        <v>0</v>
      </c>
    </row>
    <row r="11" spans="1:51" ht="24.75" customHeight="1" x14ac:dyDescent="0.15">
      <c r="A11" s="974"/>
      <c r="B11" s="975"/>
      <c r="C11" s="975"/>
      <c r="D11" s="975"/>
      <c r="E11" s="975"/>
      <c r="F11" s="976"/>
      <c r="G11" s="822"/>
      <c r="H11" s="823"/>
      <c r="I11" s="823"/>
      <c r="J11" s="823"/>
      <c r="K11" s="824"/>
      <c r="L11" s="825"/>
      <c r="M11" s="826"/>
      <c r="N11" s="826"/>
      <c r="O11" s="826"/>
      <c r="P11" s="826"/>
      <c r="Q11" s="826"/>
      <c r="R11" s="826"/>
      <c r="S11" s="826"/>
      <c r="T11" s="826"/>
      <c r="U11" s="826"/>
      <c r="V11" s="826"/>
      <c r="W11" s="826"/>
      <c r="X11" s="827"/>
      <c r="Y11" s="828"/>
      <c r="Z11" s="829"/>
      <c r="AA11" s="829"/>
      <c r="AB11" s="830"/>
      <c r="AC11" s="822"/>
      <c r="AD11" s="823"/>
      <c r="AE11" s="823"/>
      <c r="AF11" s="823"/>
      <c r="AG11" s="824"/>
      <c r="AH11" s="825"/>
      <c r="AI11" s="826"/>
      <c r="AJ11" s="826"/>
      <c r="AK11" s="826"/>
      <c r="AL11" s="826"/>
      <c r="AM11" s="826"/>
      <c r="AN11" s="826"/>
      <c r="AO11" s="826"/>
      <c r="AP11" s="826"/>
      <c r="AQ11" s="826"/>
      <c r="AR11" s="826"/>
      <c r="AS11" s="826"/>
      <c r="AT11" s="827"/>
      <c r="AU11" s="828"/>
      <c r="AV11" s="829"/>
      <c r="AW11" s="829"/>
      <c r="AX11" s="831"/>
      <c r="AY11" s="34">
        <f t="shared" si="0"/>
        <v>0</v>
      </c>
    </row>
    <row r="12" spans="1:51" ht="24.75" customHeight="1" x14ac:dyDescent="0.15">
      <c r="A12" s="974"/>
      <c r="B12" s="975"/>
      <c r="C12" s="975"/>
      <c r="D12" s="975"/>
      <c r="E12" s="975"/>
      <c r="F12" s="976"/>
      <c r="G12" s="822"/>
      <c r="H12" s="823"/>
      <c r="I12" s="823"/>
      <c r="J12" s="823"/>
      <c r="K12" s="824"/>
      <c r="L12" s="825"/>
      <c r="M12" s="826"/>
      <c r="N12" s="826"/>
      <c r="O12" s="826"/>
      <c r="P12" s="826"/>
      <c r="Q12" s="826"/>
      <c r="R12" s="826"/>
      <c r="S12" s="826"/>
      <c r="T12" s="826"/>
      <c r="U12" s="826"/>
      <c r="V12" s="826"/>
      <c r="W12" s="826"/>
      <c r="X12" s="827"/>
      <c r="Y12" s="828"/>
      <c r="Z12" s="829"/>
      <c r="AA12" s="829"/>
      <c r="AB12" s="830"/>
      <c r="AC12" s="822"/>
      <c r="AD12" s="823"/>
      <c r="AE12" s="823"/>
      <c r="AF12" s="823"/>
      <c r="AG12" s="824"/>
      <c r="AH12" s="825"/>
      <c r="AI12" s="826"/>
      <c r="AJ12" s="826"/>
      <c r="AK12" s="826"/>
      <c r="AL12" s="826"/>
      <c r="AM12" s="826"/>
      <c r="AN12" s="826"/>
      <c r="AO12" s="826"/>
      <c r="AP12" s="826"/>
      <c r="AQ12" s="826"/>
      <c r="AR12" s="826"/>
      <c r="AS12" s="826"/>
      <c r="AT12" s="827"/>
      <c r="AU12" s="828"/>
      <c r="AV12" s="829"/>
      <c r="AW12" s="829"/>
      <c r="AX12" s="831"/>
      <c r="AY12" s="34">
        <f t="shared" si="0"/>
        <v>0</v>
      </c>
    </row>
    <row r="13" spans="1:51" ht="24.75" customHeight="1" x14ac:dyDescent="0.15">
      <c r="A13" s="974"/>
      <c r="B13" s="975"/>
      <c r="C13" s="975"/>
      <c r="D13" s="975"/>
      <c r="E13" s="975"/>
      <c r="F13" s="976"/>
      <c r="G13" s="822"/>
      <c r="H13" s="823"/>
      <c r="I13" s="823"/>
      <c r="J13" s="823"/>
      <c r="K13" s="824"/>
      <c r="L13" s="825"/>
      <c r="M13" s="826"/>
      <c r="N13" s="826"/>
      <c r="O13" s="826"/>
      <c r="P13" s="826"/>
      <c r="Q13" s="826"/>
      <c r="R13" s="826"/>
      <c r="S13" s="826"/>
      <c r="T13" s="826"/>
      <c r="U13" s="826"/>
      <c r="V13" s="826"/>
      <c r="W13" s="826"/>
      <c r="X13" s="827"/>
      <c r="Y13" s="828"/>
      <c r="Z13" s="829"/>
      <c r="AA13" s="829"/>
      <c r="AB13" s="830"/>
      <c r="AC13" s="822"/>
      <c r="AD13" s="823"/>
      <c r="AE13" s="823"/>
      <c r="AF13" s="823"/>
      <c r="AG13" s="824"/>
      <c r="AH13" s="825"/>
      <c r="AI13" s="826"/>
      <c r="AJ13" s="826"/>
      <c r="AK13" s="826"/>
      <c r="AL13" s="826"/>
      <c r="AM13" s="826"/>
      <c r="AN13" s="826"/>
      <c r="AO13" s="826"/>
      <c r="AP13" s="826"/>
      <c r="AQ13" s="826"/>
      <c r="AR13" s="826"/>
      <c r="AS13" s="826"/>
      <c r="AT13" s="827"/>
      <c r="AU13" s="828"/>
      <c r="AV13" s="829"/>
      <c r="AW13" s="829"/>
      <c r="AX13" s="831"/>
      <c r="AY13" s="34">
        <f t="shared" si="0"/>
        <v>0</v>
      </c>
    </row>
    <row r="14" spans="1:51" ht="24.75" customHeight="1" thickBot="1" x14ac:dyDescent="0.2">
      <c r="A14" s="974"/>
      <c r="B14" s="975"/>
      <c r="C14" s="975"/>
      <c r="D14" s="975"/>
      <c r="E14" s="975"/>
      <c r="F14" s="976"/>
      <c r="G14" s="846" t="s">
        <v>18</v>
      </c>
      <c r="H14" s="847"/>
      <c r="I14" s="847"/>
      <c r="J14" s="847"/>
      <c r="K14" s="847"/>
      <c r="L14" s="848"/>
      <c r="M14" s="849"/>
      <c r="N14" s="849"/>
      <c r="O14" s="849"/>
      <c r="P14" s="849"/>
      <c r="Q14" s="849"/>
      <c r="R14" s="849"/>
      <c r="S14" s="849"/>
      <c r="T14" s="849"/>
      <c r="U14" s="849"/>
      <c r="V14" s="849"/>
      <c r="W14" s="849"/>
      <c r="X14" s="850"/>
      <c r="Y14" s="851">
        <f>SUM(Y4:AB13)</f>
        <v>0</v>
      </c>
      <c r="Z14" s="852"/>
      <c r="AA14" s="852"/>
      <c r="AB14" s="853"/>
      <c r="AC14" s="846" t="s">
        <v>18</v>
      </c>
      <c r="AD14" s="847"/>
      <c r="AE14" s="847"/>
      <c r="AF14" s="847"/>
      <c r="AG14" s="847"/>
      <c r="AH14" s="848"/>
      <c r="AI14" s="849"/>
      <c r="AJ14" s="849"/>
      <c r="AK14" s="849"/>
      <c r="AL14" s="849"/>
      <c r="AM14" s="849"/>
      <c r="AN14" s="849"/>
      <c r="AO14" s="849"/>
      <c r="AP14" s="849"/>
      <c r="AQ14" s="849"/>
      <c r="AR14" s="849"/>
      <c r="AS14" s="849"/>
      <c r="AT14" s="850"/>
      <c r="AU14" s="851">
        <f>SUM(AU4:AX13)</f>
        <v>0</v>
      </c>
      <c r="AV14" s="852"/>
      <c r="AW14" s="852"/>
      <c r="AX14" s="854"/>
      <c r="AY14" s="34">
        <f t="shared" si="0"/>
        <v>0</v>
      </c>
    </row>
    <row r="15" spans="1:51" ht="30" customHeight="1" x14ac:dyDescent="0.15">
      <c r="A15" s="974"/>
      <c r="B15" s="975"/>
      <c r="C15" s="975"/>
      <c r="D15" s="975"/>
      <c r="E15" s="975"/>
      <c r="F15" s="976"/>
      <c r="G15" s="815" t="s">
        <v>246</v>
      </c>
      <c r="H15" s="816"/>
      <c r="I15" s="816"/>
      <c r="J15" s="816"/>
      <c r="K15" s="816"/>
      <c r="L15" s="816"/>
      <c r="M15" s="816"/>
      <c r="N15" s="816"/>
      <c r="O15" s="816"/>
      <c r="P15" s="816"/>
      <c r="Q15" s="816"/>
      <c r="R15" s="816"/>
      <c r="S15" s="816"/>
      <c r="T15" s="816"/>
      <c r="U15" s="816"/>
      <c r="V15" s="816"/>
      <c r="W15" s="816"/>
      <c r="X15" s="816"/>
      <c r="Y15" s="816"/>
      <c r="Z15" s="816"/>
      <c r="AA15" s="816"/>
      <c r="AB15" s="817"/>
      <c r="AC15" s="815" t="s">
        <v>247</v>
      </c>
      <c r="AD15" s="816"/>
      <c r="AE15" s="816"/>
      <c r="AF15" s="816"/>
      <c r="AG15" s="816"/>
      <c r="AH15" s="816"/>
      <c r="AI15" s="816"/>
      <c r="AJ15" s="816"/>
      <c r="AK15" s="816"/>
      <c r="AL15" s="816"/>
      <c r="AM15" s="816"/>
      <c r="AN15" s="816"/>
      <c r="AO15" s="816"/>
      <c r="AP15" s="816"/>
      <c r="AQ15" s="816"/>
      <c r="AR15" s="816"/>
      <c r="AS15" s="816"/>
      <c r="AT15" s="816"/>
      <c r="AU15" s="816"/>
      <c r="AV15" s="816"/>
      <c r="AW15" s="816"/>
      <c r="AX15" s="818"/>
      <c r="AY15">
        <f>COUNTA($G$17,$AC$17)</f>
        <v>0</v>
      </c>
    </row>
    <row r="16" spans="1:51" ht="25.5" customHeight="1" x14ac:dyDescent="0.15">
      <c r="A16" s="974"/>
      <c r="B16" s="975"/>
      <c r="C16" s="975"/>
      <c r="D16" s="975"/>
      <c r="E16" s="975"/>
      <c r="F16" s="976"/>
      <c r="G16" s="142" t="s">
        <v>15</v>
      </c>
      <c r="H16" s="819"/>
      <c r="I16" s="819"/>
      <c r="J16" s="819"/>
      <c r="K16" s="819"/>
      <c r="L16" s="820" t="s">
        <v>16</v>
      </c>
      <c r="M16" s="819"/>
      <c r="N16" s="819"/>
      <c r="O16" s="819"/>
      <c r="P16" s="819"/>
      <c r="Q16" s="819"/>
      <c r="R16" s="819"/>
      <c r="S16" s="819"/>
      <c r="T16" s="819"/>
      <c r="U16" s="819"/>
      <c r="V16" s="819"/>
      <c r="W16" s="819"/>
      <c r="X16" s="821"/>
      <c r="Y16" s="832" t="s">
        <v>17</v>
      </c>
      <c r="Z16" s="833"/>
      <c r="AA16" s="833"/>
      <c r="AB16" s="834"/>
      <c r="AC16" s="142" t="s">
        <v>15</v>
      </c>
      <c r="AD16" s="819"/>
      <c r="AE16" s="819"/>
      <c r="AF16" s="819"/>
      <c r="AG16" s="819"/>
      <c r="AH16" s="820" t="s">
        <v>16</v>
      </c>
      <c r="AI16" s="819"/>
      <c r="AJ16" s="819"/>
      <c r="AK16" s="819"/>
      <c r="AL16" s="819"/>
      <c r="AM16" s="819"/>
      <c r="AN16" s="819"/>
      <c r="AO16" s="819"/>
      <c r="AP16" s="819"/>
      <c r="AQ16" s="819"/>
      <c r="AR16" s="819"/>
      <c r="AS16" s="819"/>
      <c r="AT16" s="821"/>
      <c r="AU16" s="832" t="s">
        <v>17</v>
      </c>
      <c r="AV16" s="833"/>
      <c r="AW16" s="833"/>
      <c r="AX16" s="835"/>
      <c r="AY16" s="34">
        <f>$AY$15</f>
        <v>0</v>
      </c>
    </row>
    <row r="17" spans="1:51" ht="24.75" customHeight="1" x14ac:dyDescent="0.15">
      <c r="A17" s="974"/>
      <c r="B17" s="975"/>
      <c r="C17" s="975"/>
      <c r="D17" s="975"/>
      <c r="E17" s="975"/>
      <c r="F17" s="976"/>
      <c r="G17" s="836"/>
      <c r="H17" s="837"/>
      <c r="I17" s="837"/>
      <c r="J17" s="837"/>
      <c r="K17" s="838"/>
      <c r="L17" s="839"/>
      <c r="M17" s="840"/>
      <c r="N17" s="840"/>
      <c r="O17" s="840"/>
      <c r="P17" s="840"/>
      <c r="Q17" s="840"/>
      <c r="R17" s="840"/>
      <c r="S17" s="840"/>
      <c r="T17" s="840"/>
      <c r="U17" s="840"/>
      <c r="V17" s="840"/>
      <c r="W17" s="840"/>
      <c r="X17" s="841"/>
      <c r="Y17" s="842"/>
      <c r="Z17" s="843"/>
      <c r="AA17" s="843"/>
      <c r="AB17" s="844"/>
      <c r="AC17" s="836"/>
      <c r="AD17" s="837"/>
      <c r="AE17" s="837"/>
      <c r="AF17" s="837"/>
      <c r="AG17" s="838"/>
      <c r="AH17" s="839"/>
      <c r="AI17" s="840"/>
      <c r="AJ17" s="840"/>
      <c r="AK17" s="840"/>
      <c r="AL17" s="840"/>
      <c r="AM17" s="840"/>
      <c r="AN17" s="840"/>
      <c r="AO17" s="840"/>
      <c r="AP17" s="840"/>
      <c r="AQ17" s="840"/>
      <c r="AR17" s="840"/>
      <c r="AS17" s="840"/>
      <c r="AT17" s="841"/>
      <c r="AU17" s="842"/>
      <c r="AV17" s="843"/>
      <c r="AW17" s="843"/>
      <c r="AX17" s="845"/>
      <c r="AY17" s="34">
        <f t="shared" ref="AY17:AY27" si="1">$AY$15</f>
        <v>0</v>
      </c>
    </row>
    <row r="18" spans="1:51" ht="24.75" customHeight="1" x14ac:dyDescent="0.15">
      <c r="A18" s="974"/>
      <c r="B18" s="975"/>
      <c r="C18" s="975"/>
      <c r="D18" s="975"/>
      <c r="E18" s="975"/>
      <c r="F18" s="976"/>
      <c r="G18" s="822"/>
      <c r="H18" s="823"/>
      <c r="I18" s="823"/>
      <c r="J18" s="823"/>
      <c r="K18" s="824"/>
      <c r="L18" s="825"/>
      <c r="M18" s="826"/>
      <c r="N18" s="826"/>
      <c r="O18" s="826"/>
      <c r="P18" s="826"/>
      <c r="Q18" s="826"/>
      <c r="R18" s="826"/>
      <c r="S18" s="826"/>
      <c r="T18" s="826"/>
      <c r="U18" s="826"/>
      <c r="V18" s="826"/>
      <c r="W18" s="826"/>
      <c r="X18" s="827"/>
      <c r="Y18" s="828"/>
      <c r="Z18" s="829"/>
      <c r="AA18" s="829"/>
      <c r="AB18" s="830"/>
      <c r="AC18" s="822"/>
      <c r="AD18" s="823"/>
      <c r="AE18" s="823"/>
      <c r="AF18" s="823"/>
      <c r="AG18" s="824"/>
      <c r="AH18" s="825"/>
      <c r="AI18" s="826"/>
      <c r="AJ18" s="826"/>
      <c r="AK18" s="826"/>
      <c r="AL18" s="826"/>
      <c r="AM18" s="826"/>
      <c r="AN18" s="826"/>
      <c r="AO18" s="826"/>
      <c r="AP18" s="826"/>
      <c r="AQ18" s="826"/>
      <c r="AR18" s="826"/>
      <c r="AS18" s="826"/>
      <c r="AT18" s="827"/>
      <c r="AU18" s="828"/>
      <c r="AV18" s="829"/>
      <c r="AW18" s="829"/>
      <c r="AX18" s="831"/>
      <c r="AY18" s="34">
        <f t="shared" si="1"/>
        <v>0</v>
      </c>
    </row>
    <row r="19" spans="1:51" ht="24.75" customHeight="1" x14ac:dyDescent="0.15">
      <c r="A19" s="974"/>
      <c r="B19" s="975"/>
      <c r="C19" s="975"/>
      <c r="D19" s="975"/>
      <c r="E19" s="975"/>
      <c r="F19" s="976"/>
      <c r="G19" s="822"/>
      <c r="H19" s="823"/>
      <c r="I19" s="823"/>
      <c r="J19" s="823"/>
      <c r="K19" s="824"/>
      <c r="L19" s="825"/>
      <c r="M19" s="826"/>
      <c r="N19" s="826"/>
      <c r="O19" s="826"/>
      <c r="P19" s="826"/>
      <c r="Q19" s="826"/>
      <c r="R19" s="826"/>
      <c r="S19" s="826"/>
      <c r="T19" s="826"/>
      <c r="U19" s="826"/>
      <c r="V19" s="826"/>
      <c r="W19" s="826"/>
      <c r="X19" s="827"/>
      <c r="Y19" s="828"/>
      <c r="Z19" s="829"/>
      <c r="AA19" s="829"/>
      <c r="AB19" s="830"/>
      <c r="AC19" s="822"/>
      <c r="AD19" s="823"/>
      <c r="AE19" s="823"/>
      <c r="AF19" s="823"/>
      <c r="AG19" s="824"/>
      <c r="AH19" s="825"/>
      <c r="AI19" s="826"/>
      <c r="AJ19" s="826"/>
      <c r="AK19" s="826"/>
      <c r="AL19" s="826"/>
      <c r="AM19" s="826"/>
      <c r="AN19" s="826"/>
      <c r="AO19" s="826"/>
      <c r="AP19" s="826"/>
      <c r="AQ19" s="826"/>
      <c r="AR19" s="826"/>
      <c r="AS19" s="826"/>
      <c r="AT19" s="827"/>
      <c r="AU19" s="828"/>
      <c r="AV19" s="829"/>
      <c r="AW19" s="829"/>
      <c r="AX19" s="831"/>
      <c r="AY19" s="34">
        <f t="shared" si="1"/>
        <v>0</v>
      </c>
    </row>
    <row r="20" spans="1:51" ht="24.75" customHeight="1" x14ac:dyDescent="0.15">
      <c r="A20" s="974"/>
      <c r="B20" s="975"/>
      <c r="C20" s="975"/>
      <c r="D20" s="975"/>
      <c r="E20" s="975"/>
      <c r="F20" s="976"/>
      <c r="G20" s="822"/>
      <c r="H20" s="823"/>
      <c r="I20" s="823"/>
      <c r="J20" s="823"/>
      <c r="K20" s="824"/>
      <c r="L20" s="825"/>
      <c r="M20" s="826"/>
      <c r="N20" s="826"/>
      <c r="O20" s="826"/>
      <c r="P20" s="826"/>
      <c r="Q20" s="826"/>
      <c r="R20" s="826"/>
      <c r="S20" s="826"/>
      <c r="T20" s="826"/>
      <c r="U20" s="826"/>
      <c r="V20" s="826"/>
      <c r="W20" s="826"/>
      <c r="X20" s="827"/>
      <c r="Y20" s="828"/>
      <c r="Z20" s="829"/>
      <c r="AA20" s="829"/>
      <c r="AB20" s="830"/>
      <c r="AC20" s="822"/>
      <c r="AD20" s="823"/>
      <c r="AE20" s="823"/>
      <c r="AF20" s="823"/>
      <c r="AG20" s="824"/>
      <c r="AH20" s="825"/>
      <c r="AI20" s="826"/>
      <c r="AJ20" s="826"/>
      <c r="AK20" s="826"/>
      <c r="AL20" s="826"/>
      <c r="AM20" s="826"/>
      <c r="AN20" s="826"/>
      <c r="AO20" s="826"/>
      <c r="AP20" s="826"/>
      <c r="AQ20" s="826"/>
      <c r="AR20" s="826"/>
      <c r="AS20" s="826"/>
      <c r="AT20" s="827"/>
      <c r="AU20" s="828"/>
      <c r="AV20" s="829"/>
      <c r="AW20" s="829"/>
      <c r="AX20" s="831"/>
      <c r="AY20" s="34">
        <f t="shared" si="1"/>
        <v>0</v>
      </c>
    </row>
    <row r="21" spans="1:51" ht="24.75" customHeight="1" x14ac:dyDescent="0.15">
      <c r="A21" s="974"/>
      <c r="B21" s="975"/>
      <c r="C21" s="975"/>
      <c r="D21" s="975"/>
      <c r="E21" s="975"/>
      <c r="F21" s="976"/>
      <c r="G21" s="822"/>
      <c r="H21" s="823"/>
      <c r="I21" s="823"/>
      <c r="J21" s="823"/>
      <c r="K21" s="824"/>
      <c r="L21" s="825"/>
      <c r="M21" s="826"/>
      <c r="N21" s="826"/>
      <c r="O21" s="826"/>
      <c r="P21" s="826"/>
      <c r="Q21" s="826"/>
      <c r="R21" s="826"/>
      <c r="S21" s="826"/>
      <c r="T21" s="826"/>
      <c r="U21" s="826"/>
      <c r="V21" s="826"/>
      <c r="W21" s="826"/>
      <c r="X21" s="827"/>
      <c r="Y21" s="828"/>
      <c r="Z21" s="829"/>
      <c r="AA21" s="829"/>
      <c r="AB21" s="830"/>
      <c r="AC21" s="822"/>
      <c r="AD21" s="823"/>
      <c r="AE21" s="823"/>
      <c r="AF21" s="823"/>
      <c r="AG21" s="824"/>
      <c r="AH21" s="825"/>
      <c r="AI21" s="826"/>
      <c r="AJ21" s="826"/>
      <c r="AK21" s="826"/>
      <c r="AL21" s="826"/>
      <c r="AM21" s="826"/>
      <c r="AN21" s="826"/>
      <c r="AO21" s="826"/>
      <c r="AP21" s="826"/>
      <c r="AQ21" s="826"/>
      <c r="AR21" s="826"/>
      <c r="AS21" s="826"/>
      <c r="AT21" s="827"/>
      <c r="AU21" s="828"/>
      <c r="AV21" s="829"/>
      <c r="AW21" s="829"/>
      <c r="AX21" s="831"/>
      <c r="AY21" s="34">
        <f t="shared" si="1"/>
        <v>0</v>
      </c>
    </row>
    <row r="22" spans="1:51" ht="24.75" customHeight="1" x14ac:dyDescent="0.15">
      <c r="A22" s="974"/>
      <c r="B22" s="975"/>
      <c r="C22" s="975"/>
      <c r="D22" s="975"/>
      <c r="E22" s="975"/>
      <c r="F22" s="976"/>
      <c r="G22" s="822"/>
      <c r="H22" s="823"/>
      <c r="I22" s="823"/>
      <c r="J22" s="823"/>
      <c r="K22" s="824"/>
      <c r="L22" s="825"/>
      <c r="M22" s="826"/>
      <c r="N22" s="826"/>
      <c r="O22" s="826"/>
      <c r="P22" s="826"/>
      <c r="Q22" s="826"/>
      <c r="R22" s="826"/>
      <c r="S22" s="826"/>
      <c r="T22" s="826"/>
      <c r="U22" s="826"/>
      <c r="V22" s="826"/>
      <c r="W22" s="826"/>
      <c r="X22" s="827"/>
      <c r="Y22" s="828"/>
      <c r="Z22" s="829"/>
      <c r="AA22" s="829"/>
      <c r="AB22" s="830"/>
      <c r="AC22" s="822"/>
      <c r="AD22" s="823"/>
      <c r="AE22" s="823"/>
      <c r="AF22" s="823"/>
      <c r="AG22" s="824"/>
      <c r="AH22" s="825"/>
      <c r="AI22" s="826"/>
      <c r="AJ22" s="826"/>
      <c r="AK22" s="826"/>
      <c r="AL22" s="826"/>
      <c r="AM22" s="826"/>
      <c r="AN22" s="826"/>
      <c r="AO22" s="826"/>
      <c r="AP22" s="826"/>
      <c r="AQ22" s="826"/>
      <c r="AR22" s="826"/>
      <c r="AS22" s="826"/>
      <c r="AT22" s="827"/>
      <c r="AU22" s="828"/>
      <c r="AV22" s="829"/>
      <c r="AW22" s="829"/>
      <c r="AX22" s="831"/>
      <c r="AY22" s="34">
        <f t="shared" si="1"/>
        <v>0</v>
      </c>
    </row>
    <row r="23" spans="1:51" ht="24.75" customHeight="1" x14ac:dyDescent="0.15">
      <c r="A23" s="974"/>
      <c r="B23" s="975"/>
      <c r="C23" s="975"/>
      <c r="D23" s="975"/>
      <c r="E23" s="975"/>
      <c r="F23" s="976"/>
      <c r="G23" s="822"/>
      <c r="H23" s="823"/>
      <c r="I23" s="823"/>
      <c r="J23" s="823"/>
      <c r="K23" s="824"/>
      <c r="L23" s="825"/>
      <c r="M23" s="826"/>
      <c r="N23" s="826"/>
      <c r="O23" s="826"/>
      <c r="P23" s="826"/>
      <c r="Q23" s="826"/>
      <c r="R23" s="826"/>
      <c r="S23" s="826"/>
      <c r="T23" s="826"/>
      <c r="U23" s="826"/>
      <c r="V23" s="826"/>
      <c r="W23" s="826"/>
      <c r="X23" s="827"/>
      <c r="Y23" s="828"/>
      <c r="Z23" s="829"/>
      <c r="AA23" s="829"/>
      <c r="AB23" s="830"/>
      <c r="AC23" s="822"/>
      <c r="AD23" s="823"/>
      <c r="AE23" s="823"/>
      <c r="AF23" s="823"/>
      <c r="AG23" s="824"/>
      <c r="AH23" s="825"/>
      <c r="AI23" s="826"/>
      <c r="AJ23" s="826"/>
      <c r="AK23" s="826"/>
      <c r="AL23" s="826"/>
      <c r="AM23" s="826"/>
      <c r="AN23" s="826"/>
      <c r="AO23" s="826"/>
      <c r="AP23" s="826"/>
      <c r="AQ23" s="826"/>
      <c r="AR23" s="826"/>
      <c r="AS23" s="826"/>
      <c r="AT23" s="827"/>
      <c r="AU23" s="828"/>
      <c r="AV23" s="829"/>
      <c r="AW23" s="829"/>
      <c r="AX23" s="831"/>
      <c r="AY23" s="34">
        <f t="shared" si="1"/>
        <v>0</v>
      </c>
    </row>
    <row r="24" spans="1:51" ht="24.75" customHeight="1" x14ac:dyDescent="0.15">
      <c r="A24" s="974"/>
      <c r="B24" s="975"/>
      <c r="C24" s="975"/>
      <c r="D24" s="975"/>
      <c r="E24" s="975"/>
      <c r="F24" s="976"/>
      <c r="G24" s="822"/>
      <c r="H24" s="823"/>
      <c r="I24" s="823"/>
      <c r="J24" s="823"/>
      <c r="K24" s="824"/>
      <c r="L24" s="825"/>
      <c r="M24" s="826"/>
      <c r="N24" s="826"/>
      <c r="O24" s="826"/>
      <c r="P24" s="826"/>
      <c r="Q24" s="826"/>
      <c r="R24" s="826"/>
      <c r="S24" s="826"/>
      <c r="T24" s="826"/>
      <c r="U24" s="826"/>
      <c r="V24" s="826"/>
      <c r="W24" s="826"/>
      <c r="X24" s="827"/>
      <c r="Y24" s="828"/>
      <c r="Z24" s="829"/>
      <c r="AA24" s="829"/>
      <c r="AB24" s="830"/>
      <c r="AC24" s="822"/>
      <c r="AD24" s="823"/>
      <c r="AE24" s="823"/>
      <c r="AF24" s="823"/>
      <c r="AG24" s="824"/>
      <c r="AH24" s="825"/>
      <c r="AI24" s="826"/>
      <c r="AJ24" s="826"/>
      <c r="AK24" s="826"/>
      <c r="AL24" s="826"/>
      <c r="AM24" s="826"/>
      <c r="AN24" s="826"/>
      <c r="AO24" s="826"/>
      <c r="AP24" s="826"/>
      <c r="AQ24" s="826"/>
      <c r="AR24" s="826"/>
      <c r="AS24" s="826"/>
      <c r="AT24" s="827"/>
      <c r="AU24" s="828"/>
      <c r="AV24" s="829"/>
      <c r="AW24" s="829"/>
      <c r="AX24" s="831"/>
      <c r="AY24" s="34">
        <f t="shared" si="1"/>
        <v>0</v>
      </c>
    </row>
    <row r="25" spans="1:51" ht="24.75" customHeight="1" x14ac:dyDescent="0.15">
      <c r="A25" s="974"/>
      <c r="B25" s="975"/>
      <c r="C25" s="975"/>
      <c r="D25" s="975"/>
      <c r="E25" s="975"/>
      <c r="F25" s="976"/>
      <c r="G25" s="822"/>
      <c r="H25" s="823"/>
      <c r="I25" s="823"/>
      <c r="J25" s="823"/>
      <c r="K25" s="824"/>
      <c r="L25" s="825"/>
      <c r="M25" s="826"/>
      <c r="N25" s="826"/>
      <c r="O25" s="826"/>
      <c r="P25" s="826"/>
      <c r="Q25" s="826"/>
      <c r="R25" s="826"/>
      <c r="S25" s="826"/>
      <c r="T25" s="826"/>
      <c r="U25" s="826"/>
      <c r="V25" s="826"/>
      <c r="W25" s="826"/>
      <c r="X25" s="827"/>
      <c r="Y25" s="828"/>
      <c r="Z25" s="829"/>
      <c r="AA25" s="829"/>
      <c r="AB25" s="830"/>
      <c r="AC25" s="822"/>
      <c r="AD25" s="823"/>
      <c r="AE25" s="823"/>
      <c r="AF25" s="823"/>
      <c r="AG25" s="824"/>
      <c r="AH25" s="825"/>
      <c r="AI25" s="826"/>
      <c r="AJ25" s="826"/>
      <c r="AK25" s="826"/>
      <c r="AL25" s="826"/>
      <c r="AM25" s="826"/>
      <c r="AN25" s="826"/>
      <c r="AO25" s="826"/>
      <c r="AP25" s="826"/>
      <c r="AQ25" s="826"/>
      <c r="AR25" s="826"/>
      <c r="AS25" s="826"/>
      <c r="AT25" s="827"/>
      <c r="AU25" s="828"/>
      <c r="AV25" s="829"/>
      <c r="AW25" s="829"/>
      <c r="AX25" s="831"/>
      <c r="AY25" s="34">
        <f t="shared" si="1"/>
        <v>0</v>
      </c>
    </row>
    <row r="26" spans="1:51" ht="24.75" customHeight="1" x14ac:dyDescent="0.15">
      <c r="A26" s="974"/>
      <c r="B26" s="975"/>
      <c r="C26" s="975"/>
      <c r="D26" s="975"/>
      <c r="E26" s="975"/>
      <c r="F26" s="976"/>
      <c r="G26" s="822"/>
      <c r="H26" s="823"/>
      <c r="I26" s="823"/>
      <c r="J26" s="823"/>
      <c r="K26" s="824"/>
      <c r="L26" s="825"/>
      <c r="M26" s="826"/>
      <c r="N26" s="826"/>
      <c r="O26" s="826"/>
      <c r="P26" s="826"/>
      <c r="Q26" s="826"/>
      <c r="R26" s="826"/>
      <c r="S26" s="826"/>
      <c r="T26" s="826"/>
      <c r="U26" s="826"/>
      <c r="V26" s="826"/>
      <c r="W26" s="826"/>
      <c r="X26" s="827"/>
      <c r="Y26" s="828"/>
      <c r="Z26" s="829"/>
      <c r="AA26" s="829"/>
      <c r="AB26" s="830"/>
      <c r="AC26" s="822"/>
      <c r="AD26" s="823"/>
      <c r="AE26" s="823"/>
      <c r="AF26" s="823"/>
      <c r="AG26" s="824"/>
      <c r="AH26" s="825"/>
      <c r="AI26" s="826"/>
      <c r="AJ26" s="826"/>
      <c r="AK26" s="826"/>
      <c r="AL26" s="826"/>
      <c r="AM26" s="826"/>
      <c r="AN26" s="826"/>
      <c r="AO26" s="826"/>
      <c r="AP26" s="826"/>
      <c r="AQ26" s="826"/>
      <c r="AR26" s="826"/>
      <c r="AS26" s="826"/>
      <c r="AT26" s="827"/>
      <c r="AU26" s="828"/>
      <c r="AV26" s="829"/>
      <c r="AW26" s="829"/>
      <c r="AX26" s="831"/>
      <c r="AY26" s="34">
        <f t="shared" si="1"/>
        <v>0</v>
      </c>
    </row>
    <row r="27" spans="1:51" ht="24.75" customHeight="1" thickBot="1" x14ac:dyDescent="0.2">
      <c r="A27" s="974"/>
      <c r="B27" s="975"/>
      <c r="C27" s="975"/>
      <c r="D27" s="975"/>
      <c r="E27" s="975"/>
      <c r="F27" s="976"/>
      <c r="G27" s="846" t="s">
        <v>18</v>
      </c>
      <c r="H27" s="847"/>
      <c r="I27" s="847"/>
      <c r="J27" s="847"/>
      <c r="K27" s="847"/>
      <c r="L27" s="848"/>
      <c r="M27" s="849"/>
      <c r="N27" s="849"/>
      <c r="O27" s="849"/>
      <c r="P27" s="849"/>
      <c r="Q27" s="849"/>
      <c r="R27" s="849"/>
      <c r="S27" s="849"/>
      <c r="T27" s="849"/>
      <c r="U27" s="849"/>
      <c r="V27" s="849"/>
      <c r="W27" s="849"/>
      <c r="X27" s="850"/>
      <c r="Y27" s="851">
        <f>SUM(Y17:AB26)</f>
        <v>0</v>
      </c>
      <c r="Z27" s="852"/>
      <c r="AA27" s="852"/>
      <c r="AB27" s="853"/>
      <c r="AC27" s="846" t="s">
        <v>18</v>
      </c>
      <c r="AD27" s="847"/>
      <c r="AE27" s="847"/>
      <c r="AF27" s="847"/>
      <c r="AG27" s="847"/>
      <c r="AH27" s="848"/>
      <c r="AI27" s="849"/>
      <c r="AJ27" s="849"/>
      <c r="AK27" s="849"/>
      <c r="AL27" s="849"/>
      <c r="AM27" s="849"/>
      <c r="AN27" s="849"/>
      <c r="AO27" s="849"/>
      <c r="AP27" s="849"/>
      <c r="AQ27" s="849"/>
      <c r="AR27" s="849"/>
      <c r="AS27" s="849"/>
      <c r="AT27" s="850"/>
      <c r="AU27" s="851">
        <f>SUM(AU17:AX26)</f>
        <v>0</v>
      </c>
      <c r="AV27" s="852"/>
      <c r="AW27" s="852"/>
      <c r="AX27" s="854"/>
      <c r="AY27" s="34">
        <f t="shared" si="1"/>
        <v>0</v>
      </c>
    </row>
    <row r="28" spans="1:51" ht="30" customHeight="1" x14ac:dyDescent="0.15">
      <c r="A28" s="974"/>
      <c r="B28" s="975"/>
      <c r="C28" s="975"/>
      <c r="D28" s="975"/>
      <c r="E28" s="975"/>
      <c r="F28" s="976"/>
      <c r="G28" s="815" t="s">
        <v>245</v>
      </c>
      <c r="H28" s="816"/>
      <c r="I28" s="816"/>
      <c r="J28" s="816"/>
      <c r="K28" s="816"/>
      <c r="L28" s="816"/>
      <c r="M28" s="816"/>
      <c r="N28" s="816"/>
      <c r="O28" s="816"/>
      <c r="P28" s="816"/>
      <c r="Q28" s="816"/>
      <c r="R28" s="816"/>
      <c r="S28" s="816"/>
      <c r="T28" s="816"/>
      <c r="U28" s="816"/>
      <c r="V28" s="816"/>
      <c r="W28" s="816"/>
      <c r="X28" s="816"/>
      <c r="Y28" s="816"/>
      <c r="Z28" s="816"/>
      <c r="AA28" s="816"/>
      <c r="AB28" s="817"/>
      <c r="AC28" s="815" t="s">
        <v>248</v>
      </c>
      <c r="AD28" s="816"/>
      <c r="AE28" s="816"/>
      <c r="AF28" s="816"/>
      <c r="AG28" s="816"/>
      <c r="AH28" s="816"/>
      <c r="AI28" s="816"/>
      <c r="AJ28" s="816"/>
      <c r="AK28" s="816"/>
      <c r="AL28" s="816"/>
      <c r="AM28" s="816"/>
      <c r="AN28" s="816"/>
      <c r="AO28" s="816"/>
      <c r="AP28" s="816"/>
      <c r="AQ28" s="816"/>
      <c r="AR28" s="816"/>
      <c r="AS28" s="816"/>
      <c r="AT28" s="816"/>
      <c r="AU28" s="816"/>
      <c r="AV28" s="816"/>
      <c r="AW28" s="816"/>
      <c r="AX28" s="818"/>
      <c r="AY28">
        <f>COUNTA($G$30,$AC$30)</f>
        <v>0</v>
      </c>
    </row>
    <row r="29" spans="1:51" ht="24.75" customHeight="1" x14ac:dyDescent="0.15">
      <c r="A29" s="974"/>
      <c r="B29" s="975"/>
      <c r="C29" s="975"/>
      <c r="D29" s="975"/>
      <c r="E29" s="975"/>
      <c r="F29" s="976"/>
      <c r="G29" s="142" t="s">
        <v>15</v>
      </c>
      <c r="H29" s="819"/>
      <c r="I29" s="819"/>
      <c r="J29" s="819"/>
      <c r="K29" s="819"/>
      <c r="L29" s="820" t="s">
        <v>16</v>
      </c>
      <c r="M29" s="819"/>
      <c r="N29" s="819"/>
      <c r="O29" s="819"/>
      <c r="P29" s="819"/>
      <c r="Q29" s="819"/>
      <c r="R29" s="819"/>
      <c r="S29" s="819"/>
      <c r="T29" s="819"/>
      <c r="U29" s="819"/>
      <c r="V29" s="819"/>
      <c r="W29" s="819"/>
      <c r="X29" s="821"/>
      <c r="Y29" s="832" t="s">
        <v>17</v>
      </c>
      <c r="Z29" s="833"/>
      <c r="AA29" s="833"/>
      <c r="AB29" s="834"/>
      <c r="AC29" s="142" t="s">
        <v>15</v>
      </c>
      <c r="AD29" s="819"/>
      <c r="AE29" s="819"/>
      <c r="AF29" s="819"/>
      <c r="AG29" s="819"/>
      <c r="AH29" s="820" t="s">
        <v>16</v>
      </c>
      <c r="AI29" s="819"/>
      <c r="AJ29" s="819"/>
      <c r="AK29" s="819"/>
      <c r="AL29" s="819"/>
      <c r="AM29" s="819"/>
      <c r="AN29" s="819"/>
      <c r="AO29" s="819"/>
      <c r="AP29" s="819"/>
      <c r="AQ29" s="819"/>
      <c r="AR29" s="819"/>
      <c r="AS29" s="819"/>
      <c r="AT29" s="821"/>
      <c r="AU29" s="832" t="s">
        <v>17</v>
      </c>
      <c r="AV29" s="833"/>
      <c r="AW29" s="833"/>
      <c r="AX29" s="835"/>
      <c r="AY29" s="34">
        <f>$AY$28</f>
        <v>0</v>
      </c>
    </row>
    <row r="30" spans="1:51" ht="24.75" customHeight="1" x14ac:dyDescent="0.15">
      <c r="A30" s="974"/>
      <c r="B30" s="975"/>
      <c r="C30" s="975"/>
      <c r="D30" s="975"/>
      <c r="E30" s="975"/>
      <c r="F30" s="976"/>
      <c r="G30" s="836"/>
      <c r="H30" s="837"/>
      <c r="I30" s="837"/>
      <c r="J30" s="837"/>
      <c r="K30" s="838"/>
      <c r="L30" s="839"/>
      <c r="M30" s="840"/>
      <c r="N30" s="840"/>
      <c r="O30" s="840"/>
      <c r="P30" s="840"/>
      <c r="Q30" s="840"/>
      <c r="R30" s="840"/>
      <c r="S30" s="840"/>
      <c r="T30" s="840"/>
      <c r="U30" s="840"/>
      <c r="V30" s="840"/>
      <c r="W30" s="840"/>
      <c r="X30" s="841"/>
      <c r="Y30" s="842"/>
      <c r="Z30" s="843"/>
      <c r="AA30" s="843"/>
      <c r="AB30" s="844"/>
      <c r="AC30" s="836"/>
      <c r="AD30" s="837"/>
      <c r="AE30" s="837"/>
      <c r="AF30" s="837"/>
      <c r="AG30" s="838"/>
      <c r="AH30" s="839"/>
      <c r="AI30" s="840"/>
      <c r="AJ30" s="840"/>
      <c r="AK30" s="840"/>
      <c r="AL30" s="840"/>
      <c r="AM30" s="840"/>
      <c r="AN30" s="840"/>
      <c r="AO30" s="840"/>
      <c r="AP30" s="840"/>
      <c r="AQ30" s="840"/>
      <c r="AR30" s="840"/>
      <c r="AS30" s="840"/>
      <c r="AT30" s="841"/>
      <c r="AU30" s="842"/>
      <c r="AV30" s="843"/>
      <c r="AW30" s="843"/>
      <c r="AX30" s="845"/>
      <c r="AY30" s="34">
        <f t="shared" ref="AY30:AY40" si="2">$AY$28</f>
        <v>0</v>
      </c>
    </row>
    <row r="31" spans="1:51" ht="24.75" customHeight="1" x14ac:dyDescent="0.15">
      <c r="A31" s="974"/>
      <c r="B31" s="975"/>
      <c r="C31" s="975"/>
      <c r="D31" s="975"/>
      <c r="E31" s="975"/>
      <c r="F31" s="976"/>
      <c r="G31" s="822"/>
      <c r="H31" s="823"/>
      <c r="I31" s="823"/>
      <c r="J31" s="823"/>
      <c r="K31" s="824"/>
      <c r="L31" s="825"/>
      <c r="M31" s="826"/>
      <c r="N31" s="826"/>
      <c r="O31" s="826"/>
      <c r="P31" s="826"/>
      <c r="Q31" s="826"/>
      <c r="R31" s="826"/>
      <c r="S31" s="826"/>
      <c r="T31" s="826"/>
      <c r="U31" s="826"/>
      <c r="V31" s="826"/>
      <c r="W31" s="826"/>
      <c r="X31" s="827"/>
      <c r="Y31" s="828"/>
      <c r="Z31" s="829"/>
      <c r="AA31" s="829"/>
      <c r="AB31" s="830"/>
      <c r="AC31" s="822"/>
      <c r="AD31" s="823"/>
      <c r="AE31" s="823"/>
      <c r="AF31" s="823"/>
      <c r="AG31" s="824"/>
      <c r="AH31" s="825"/>
      <c r="AI31" s="826"/>
      <c r="AJ31" s="826"/>
      <c r="AK31" s="826"/>
      <c r="AL31" s="826"/>
      <c r="AM31" s="826"/>
      <c r="AN31" s="826"/>
      <c r="AO31" s="826"/>
      <c r="AP31" s="826"/>
      <c r="AQ31" s="826"/>
      <c r="AR31" s="826"/>
      <c r="AS31" s="826"/>
      <c r="AT31" s="827"/>
      <c r="AU31" s="828"/>
      <c r="AV31" s="829"/>
      <c r="AW31" s="829"/>
      <c r="AX31" s="831"/>
      <c r="AY31" s="34">
        <f t="shared" si="2"/>
        <v>0</v>
      </c>
    </row>
    <row r="32" spans="1:51" ht="24.75" customHeight="1" x14ac:dyDescent="0.15">
      <c r="A32" s="974"/>
      <c r="B32" s="975"/>
      <c r="C32" s="975"/>
      <c r="D32" s="975"/>
      <c r="E32" s="975"/>
      <c r="F32" s="976"/>
      <c r="G32" s="822"/>
      <c r="H32" s="823"/>
      <c r="I32" s="823"/>
      <c r="J32" s="823"/>
      <c r="K32" s="824"/>
      <c r="L32" s="825"/>
      <c r="M32" s="826"/>
      <c r="N32" s="826"/>
      <c r="O32" s="826"/>
      <c r="P32" s="826"/>
      <c r="Q32" s="826"/>
      <c r="R32" s="826"/>
      <c r="S32" s="826"/>
      <c r="T32" s="826"/>
      <c r="U32" s="826"/>
      <c r="V32" s="826"/>
      <c r="W32" s="826"/>
      <c r="X32" s="827"/>
      <c r="Y32" s="828"/>
      <c r="Z32" s="829"/>
      <c r="AA32" s="829"/>
      <c r="AB32" s="830"/>
      <c r="AC32" s="822"/>
      <c r="AD32" s="823"/>
      <c r="AE32" s="823"/>
      <c r="AF32" s="823"/>
      <c r="AG32" s="824"/>
      <c r="AH32" s="825"/>
      <c r="AI32" s="826"/>
      <c r="AJ32" s="826"/>
      <c r="AK32" s="826"/>
      <c r="AL32" s="826"/>
      <c r="AM32" s="826"/>
      <c r="AN32" s="826"/>
      <c r="AO32" s="826"/>
      <c r="AP32" s="826"/>
      <c r="AQ32" s="826"/>
      <c r="AR32" s="826"/>
      <c r="AS32" s="826"/>
      <c r="AT32" s="827"/>
      <c r="AU32" s="828"/>
      <c r="AV32" s="829"/>
      <c r="AW32" s="829"/>
      <c r="AX32" s="831"/>
      <c r="AY32" s="34">
        <f t="shared" si="2"/>
        <v>0</v>
      </c>
    </row>
    <row r="33" spans="1:51" ht="24.75" customHeight="1" x14ac:dyDescent="0.15">
      <c r="A33" s="974"/>
      <c r="B33" s="975"/>
      <c r="C33" s="975"/>
      <c r="D33" s="975"/>
      <c r="E33" s="975"/>
      <c r="F33" s="976"/>
      <c r="G33" s="822"/>
      <c r="H33" s="823"/>
      <c r="I33" s="823"/>
      <c r="J33" s="823"/>
      <c r="K33" s="824"/>
      <c r="L33" s="825"/>
      <c r="M33" s="826"/>
      <c r="N33" s="826"/>
      <c r="O33" s="826"/>
      <c r="P33" s="826"/>
      <c r="Q33" s="826"/>
      <c r="R33" s="826"/>
      <c r="S33" s="826"/>
      <c r="T33" s="826"/>
      <c r="U33" s="826"/>
      <c r="V33" s="826"/>
      <c r="W33" s="826"/>
      <c r="X33" s="827"/>
      <c r="Y33" s="828"/>
      <c r="Z33" s="829"/>
      <c r="AA33" s="829"/>
      <c r="AB33" s="830"/>
      <c r="AC33" s="822"/>
      <c r="AD33" s="823"/>
      <c r="AE33" s="823"/>
      <c r="AF33" s="823"/>
      <c r="AG33" s="824"/>
      <c r="AH33" s="825"/>
      <c r="AI33" s="826"/>
      <c r="AJ33" s="826"/>
      <c r="AK33" s="826"/>
      <c r="AL33" s="826"/>
      <c r="AM33" s="826"/>
      <c r="AN33" s="826"/>
      <c r="AO33" s="826"/>
      <c r="AP33" s="826"/>
      <c r="AQ33" s="826"/>
      <c r="AR33" s="826"/>
      <c r="AS33" s="826"/>
      <c r="AT33" s="827"/>
      <c r="AU33" s="828"/>
      <c r="AV33" s="829"/>
      <c r="AW33" s="829"/>
      <c r="AX33" s="831"/>
      <c r="AY33" s="34">
        <f t="shared" si="2"/>
        <v>0</v>
      </c>
    </row>
    <row r="34" spans="1:51" ht="24.75" customHeight="1" x14ac:dyDescent="0.15">
      <c r="A34" s="974"/>
      <c r="B34" s="975"/>
      <c r="C34" s="975"/>
      <c r="D34" s="975"/>
      <c r="E34" s="975"/>
      <c r="F34" s="976"/>
      <c r="G34" s="822"/>
      <c r="H34" s="823"/>
      <c r="I34" s="823"/>
      <c r="J34" s="823"/>
      <c r="K34" s="824"/>
      <c r="L34" s="825"/>
      <c r="M34" s="826"/>
      <c r="N34" s="826"/>
      <c r="O34" s="826"/>
      <c r="P34" s="826"/>
      <c r="Q34" s="826"/>
      <c r="R34" s="826"/>
      <c r="S34" s="826"/>
      <c r="T34" s="826"/>
      <c r="U34" s="826"/>
      <c r="V34" s="826"/>
      <c r="W34" s="826"/>
      <c r="X34" s="827"/>
      <c r="Y34" s="828"/>
      <c r="Z34" s="829"/>
      <c r="AA34" s="829"/>
      <c r="AB34" s="830"/>
      <c r="AC34" s="822"/>
      <c r="AD34" s="823"/>
      <c r="AE34" s="823"/>
      <c r="AF34" s="823"/>
      <c r="AG34" s="824"/>
      <c r="AH34" s="825"/>
      <c r="AI34" s="826"/>
      <c r="AJ34" s="826"/>
      <c r="AK34" s="826"/>
      <c r="AL34" s="826"/>
      <c r="AM34" s="826"/>
      <c r="AN34" s="826"/>
      <c r="AO34" s="826"/>
      <c r="AP34" s="826"/>
      <c r="AQ34" s="826"/>
      <c r="AR34" s="826"/>
      <c r="AS34" s="826"/>
      <c r="AT34" s="827"/>
      <c r="AU34" s="828"/>
      <c r="AV34" s="829"/>
      <c r="AW34" s="829"/>
      <c r="AX34" s="831"/>
      <c r="AY34" s="34">
        <f t="shared" si="2"/>
        <v>0</v>
      </c>
    </row>
    <row r="35" spans="1:51" ht="24.75" customHeight="1" x14ac:dyDescent="0.15">
      <c r="A35" s="974"/>
      <c r="B35" s="975"/>
      <c r="C35" s="975"/>
      <c r="D35" s="975"/>
      <c r="E35" s="975"/>
      <c r="F35" s="976"/>
      <c r="G35" s="822"/>
      <c r="H35" s="823"/>
      <c r="I35" s="823"/>
      <c r="J35" s="823"/>
      <c r="K35" s="824"/>
      <c r="L35" s="825"/>
      <c r="M35" s="826"/>
      <c r="N35" s="826"/>
      <c r="O35" s="826"/>
      <c r="P35" s="826"/>
      <c r="Q35" s="826"/>
      <c r="R35" s="826"/>
      <c r="S35" s="826"/>
      <c r="T35" s="826"/>
      <c r="U35" s="826"/>
      <c r="V35" s="826"/>
      <c r="W35" s="826"/>
      <c r="X35" s="827"/>
      <c r="Y35" s="828"/>
      <c r="Z35" s="829"/>
      <c r="AA35" s="829"/>
      <c r="AB35" s="830"/>
      <c r="AC35" s="822"/>
      <c r="AD35" s="823"/>
      <c r="AE35" s="823"/>
      <c r="AF35" s="823"/>
      <c r="AG35" s="824"/>
      <c r="AH35" s="825"/>
      <c r="AI35" s="826"/>
      <c r="AJ35" s="826"/>
      <c r="AK35" s="826"/>
      <c r="AL35" s="826"/>
      <c r="AM35" s="826"/>
      <c r="AN35" s="826"/>
      <c r="AO35" s="826"/>
      <c r="AP35" s="826"/>
      <c r="AQ35" s="826"/>
      <c r="AR35" s="826"/>
      <c r="AS35" s="826"/>
      <c r="AT35" s="827"/>
      <c r="AU35" s="828"/>
      <c r="AV35" s="829"/>
      <c r="AW35" s="829"/>
      <c r="AX35" s="831"/>
      <c r="AY35" s="34">
        <f t="shared" si="2"/>
        <v>0</v>
      </c>
    </row>
    <row r="36" spans="1:51" ht="24.75" customHeight="1" x14ac:dyDescent="0.15">
      <c r="A36" s="974"/>
      <c r="B36" s="975"/>
      <c r="C36" s="975"/>
      <c r="D36" s="975"/>
      <c r="E36" s="975"/>
      <c r="F36" s="976"/>
      <c r="G36" s="822"/>
      <c r="H36" s="823"/>
      <c r="I36" s="823"/>
      <c r="J36" s="823"/>
      <c r="K36" s="824"/>
      <c r="L36" s="825"/>
      <c r="M36" s="826"/>
      <c r="N36" s="826"/>
      <c r="O36" s="826"/>
      <c r="P36" s="826"/>
      <c r="Q36" s="826"/>
      <c r="R36" s="826"/>
      <c r="S36" s="826"/>
      <c r="T36" s="826"/>
      <c r="U36" s="826"/>
      <c r="V36" s="826"/>
      <c r="W36" s="826"/>
      <c r="X36" s="827"/>
      <c r="Y36" s="828"/>
      <c r="Z36" s="829"/>
      <c r="AA36" s="829"/>
      <c r="AB36" s="830"/>
      <c r="AC36" s="822"/>
      <c r="AD36" s="823"/>
      <c r="AE36" s="823"/>
      <c r="AF36" s="823"/>
      <c r="AG36" s="824"/>
      <c r="AH36" s="825"/>
      <c r="AI36" s="826"/>
      <c r="AJ36" s="826"/>
      <c r="AK36" s="826"/>
      <c r="AL36" s="826"/>
      <c r="AM36" s="826"/>
      <c r="AN36" s="826"/>
      <c r="AO36" s="826"/>
      <c r="AP36" s="826"/>
      <c r="AQ36" s="826"/>
      <c r="AR36" s="826"/>
      <c r="AS36" s="826"/>
      <c r="AT36" s="827"/>
      <c r="AU36" s="828"/>
      <c r="AV36" s="829"/>
      <c r="AW36" s="829"/>
      <c r="AX36" s="831"/>
      <c r="AY36" s="34">
        <f t="shared" si="2"/>
        <v>0</v>
      </c>
    </row>
    <row r="37" spans="1:51" ht="24.75" customHeight="1" x14ac:dyDescent="0.15">
      <c r="A37" s="974"/>
      <c r="B37" s="975"/>
      <c r="C37" s="975"/>
      <c r="D37" s="975"/>
      <c r="E37" s="975"/>
      <c r="F37" s="976"/>
      <c r="G37" s="822"/>
      <c r="H37" s="823"/>
      <c r="I37" s="823"/>
      <c r="J37" s="823"/>
      <c r="K37" s="824"/>
      <c r="L37" s="825"/>
      <c r="M37" s="826"/>
      <c r="N37" s="826"/>
      <c r="O37" s="826"/>
      <c r="P37" s="826"/>
      <c r="Q37" s="826"/>
      <c r="R37" s="826"/>
      <c r="S37" s="826"/>
      <c r="T37" s="826"/>
      <c r="U37" s="826"/>
      <c r="V37" s="826"/>
      <c r="W37" s="826"/>
      <c r="X37" s="827"/>
      <c r="Y37" s="828"/>
      <c r="Z37" s="829"/>
      <c r="AA37" s="829"/>
      <c r="AB37" s="830"/>
      <c r="AC37" s="822"/>
      <c r="AD37" s="823"/>
      <c r="AE37" s="823"/>
      <c r="AF37" s="823"/>
      <c r="AG37" s="824"/>
      <c r="AH37" s="825"/>
      <c r="AI37" s="826"/>
      <c r="AJ37" s="826"/>
      <c r="AK37" s="826"/>
      <c r="AL37" s="826"/>
      <c r="AM37" s="826"/>
      <c r="AN37" s="826"/>
      <c r="AO37" s="826"/>
      <c r="AP37" s="826"/>
      <c r="AQ37" s="826"/>
      <c r="AR37" s="826"/>
      <c r="AS37" s="826"/>
      <c r="AT37" s="827"/>
      <c r="AU37" s="828"/>
      <c r="AV37" s="829"/>
      <c r="AW37" s="829"/>
      <c r="AX37" s="831"/>
      <c r="AY37" s="34">
        <f t="shared" si="2"/>
        <v>0</v>
      </c>
    </row>
    <row r="38" spans="1:51" ht="24.75" customHeight="1" x14ac:dyDescent="0.15">
      <c r="A38" s="974"/>
      <c r="B38" s="975"/>
      <c r="C38" s="975"/>
      <c r="D38" s="975"/>
      <c r="E38" s="975"/>
      <c r="F38" s="976"/>
      <c r="G38" s="822"/>
      <c r="H38" s="823"/>
      <c r="I38" s="823"/>
      <c r="J38" s="823"/>
      <c r="K38" s="824"/>
      <c r="L38" s="825"/>
      <c r="M38" s="826"/>
      <c r="N38" s="826"/>
      <c r="O38" s="826"/>
      <c r="P38" s="826"/>
      <c r="Q38" s="826"/>
      <c r="R38" s="826"/>
      <c r="S38" s="826"/>
      <c r="T38" s="826"/>
      <c r="U38" s="826"/>
      <c r="V38" s="826"/>
      <c r="W38" s="826"/>
      <c r="X38" s="827"/>
      <c r="Y38" s="828"/>
      <c r="Z38" s="829"/>
      <c r="AA38" s="829"/>
      <c r="AB38" s="830"/>
      <c r="AC38" s="822"/>
      <c r="AD38" s="823"/>
      <c r="AE38" s="823"/>
      <c r="AF38" s="823"/>
      <c r="AG38" s="824"/>
      <c r="AH38" s="825"/>
      <c r="AI38" s="826"/>
      <c r="AJ38" s="826"/>
      <c r="AK38" s="826"/>
      <c r="AL38" s="826"/>
      <c r="AM38" s="826"/>
      <c r="AN38" s="826"/>
      <c r="AO38" s="826"/>
      <c r="AP38" s="826"/>
      <c r="AQ38" s="826"/>
      <c r="AR38" s="826"/>
      <c r="AS38" s="826"/>
      <c r="AT38" s="827"/>
      <c r="AU38" s="828"/>
      <c r="AV38" s="829"/>
      <c r="AW38" s="829"/>
      <c r="AX38" s="831"/>
      <c r="AY38" s="34">
        <f t="shared" si="2"/>
        <v>0</v>
      </c>
    </row>
    <row r="39" spans="1:51" ht="24.75" customHeight="1" x14ac:dyDescent="0.15">
      <c r="A39" s="974"/>
      <c r="B39" s="975"/>
      <c r="C39" s="975"/>
      <c r="D39" s="975"/>
      <c r="E39" s="975"/>
      <c r="F39" s="976"/>
      <c r="G39" s="822"/>
      <c r="H39" s="823"/>
      <c r="I39" s="823"/>
      <c r="J39" s="823"/>
      <c r="K39" s="824"/>
      <c r="L39" s="825"/>
      <c r="M39" s="826"/>
      <c r="N39" s="826"/>
      <c r="O39" s="826"/>
      <c r="P39" s="826"/>
      <c r="Q39" s="826"/>
      <c r="R39" s="826"/>
      <c r="S39" s="826"/>
      <c r="T39" s="826"/>
      <c r="U39" s="826"/>
      <c r="V39" s="826"/>
      <c r="W39" s="826"/>
      <c r="X39" s="827"/>
      <c r="Y39" s="828"/>
      <c r="Z39" s="829"/>
      <c r="AA39" s="829"/>
      <c r="AB39" s="830"/>
      <c r="AC39" s="822"/>
      <c r="AD39" s="823"/>
      <c r="AE39" s="823"/>
      <c r="AF39" s="823"/>
      <c r="AG39" s="824"/>
      <c r="AH39" s="825"/>
      <c r="AI39" s="826"/>
      <c r="AJ39" s="826"/>
      <c r="AK39" s="826"/>
      <c r="AL39" s="826"/>
      <c r="AM39" s="826"/>
      <c r="AN39" s="826"/>
      <c r="AO39" s="826"/>
      <c r="AP39" s="826"/>
      <c r="AQ39" s="826"/>
      <c r="AR39" s="826"/>
      <c r="AS39" s="826"/>
      <c r="AT39" s="827"/>
      <c r="AU39" s="828"/>
      <c r="AV39" s="829"/>
      <c r="AW39" s="829"/>
      <c r="AX39" s="831"/>
      <c r="AY39" s="34">
        <f t="shared" si="2"/>
        <v>0</v>
      </c>
    </row>
    <row r="40" spans="1:51" ht="24.75" customHeight="1" thickBot="1" x14ac:dyDescent="0.2">
      <c r="A40" s="974"/>
      <c r="B40" s="975"/>
      <c r="C40" s="975"/>
      <c r="D40" s="975"/>
      <c r="E40" s="975"/>
      <c r="F40" s="976"/>
      <c r="G40" s="846" t="s">
        <v>18</v>
      </c>
      <c r="H40" s="847"/>
      <c r="I40" s="847"/>
      <c r="J40" s="847"/>
      <c r="K40" s="847"/>
      <c r="L40" s="848"/>
      <c r="M40" s="849"/>
      <c r="N40" s="849"/>
      <c r="O40" s="849"/>
      <c r="P40" s="849"/>
      <c r="Q40" s="849"/>
      <c r="R40" s="849"/>
      <c r="S40" s="849"/>
      <c r="T40" s="849"/>
      <c r="U40" s="849"/>
      <c r="V40" s="849"/>
      <c r="W40" s="849"/>
      <c r="X40" s="850"/>
      <c r="Y40" s="851">
        <f>SUM(Y30:AB39)</f>
        <v>0</v>
      </c>
      <c r="Z40" s="852"/>
      <c r="AA40" s="852"/>
      <c r="AB40" s="853"/>
      <c r="AC40" s="846" t="s">
        <v>18</v>
      </c>
      <c r="AD40" s="847"/>
      <c r="AE40" s="847"/>
      <c r="AF40" s="847"/>
      <c r="AG40" s="847"/>
      <c r="AH40" s="848"/>
      <c r="AI40" s="849"/>
      <c r="AJ40" s="849"/>
      <c r="AK40" s="849"/>
      <c r="AL40" s="849"/>
      <c r="AM40" s="849"/>
      <c r="AN40" s="849"/>
      <c r="AO40" s="849"/>
      <c r="AP40" s="849"/>
      <c r="AQ40" s="849"/>
      <c r="AR40" s="849"/>
      <c r="AS40" s="849"/>
      <c r="AT40" s="850"/>
      <c r="AU40" s="851">
        <f>SUM(AU30:AX39)</f>
        <v>0</v>
      </c>
      <c r="AV40" s="852"/>
      <c r="AW40" s="852"/>
      <c r="AX40" s="854"/>
      <c r="AY40" s="34">
        <f t="shared" si="2"/>
        <v>0</v>
      </c>
    </row>
    <row r="41" spans="1:51" ht="30" customHeight="1" x14ac:dyDescent="0.15">
      <c r="A41" s="974"/>
      <c r="B41" s="975"/>
      <c r="C41" s="975"/>
      <c r="D41" s="975"/>
      <c r="E41" s="975"/>
      <c r="F41" s="976"/>
      <c r="G41" s="815" t="s">
        <v>292</v>
      </c>
      <c r="H41" s="816"/>
      <c r="I41" s="816"/>
      <c r="J41" s="816"/>
      <c r="K41" s="816"/>
      <c r="L41" s="816"/>
      <c r="M41" s="816"/>
      <c r="N41" s="816"/>
      <c r="O41" s="816"/>
      <c r="P41" s="816"/>
      <c r="Q41" s="816"/>
      <c r="R41" s="816"/>
      <c r="S41" s="816"/>
      <c r="T41" s="816"/>
      <c r="U41" s="816"/>
      <c r="V41" s="816"/>
      <c r="W41" s="816"/>
      <c r="X41" s="816"/>
      <c r="Y41" s="816"/>
      <c r="Z41" s="816"/>
      <c r="AA41" s="816"/>
      <c r="AB41" s="817"/>
      <c r="AC41" s="815" t="s">
        <v>173</v>
      </c>
      <c r="AD41" s="816"/>
      <c r="AE41" s="816"/>
      <c r="AF41" s="816"/>
      <c r="AG41" s="816"/>
      <c r="AH41" s="816"/>
      <c r="AI41" s="816"/>
      <c r="AJ41" s="816"/>
      <c r="AK41" s="816"/>
      <c r="AL41" s="816"/>
      <c r="AM41" s="816"/>
      <c r="AN41" s="816"/>
      <c r="AO41" s="816"/>
      <c r="AP41" s="816"/>
      <c r="AQ41" s="816"/>
      <c r="AR41" s="816"/>
      <c r="AS41" s="816"/>
      <c r="AT41" s="816"/>
      <c r="AU41" s="816"/>
      <c r="AV41" s="816"/>
      <c r="AW41" s="816"/>
      <c r="AX41" s="818"/>
      <c r="AY41">
        <f>COUNTA($G$43,$AC$43)</f>
        <v>0</v>
      </c>
    </row>
    <row r="42" spans="1:51" ht="24.75" customHeight="1" x14ac:dyDescent="0.15">
      <c r="A42" s="974"/>
      <c r="B42" s="975"/>
      <c r="C42" s="975"/>
      <c r="D42" s="975"/>
      <c r="E42" s="975"/>
      <c r="F42" s="976"/>
      <c r="G42" s="142" t="s">
        <v>15</v>
      </c>
      <c r="H42" s="819"/>
      <c r="I42" s="819"/>
      <c r="J42" s="819"/>
      <c r="K42" s="819"/>
      <c r="L42" s="820" t="s">
        <v>16</v>
      </c>
      <c r="M42" s="819"/>
      <c r="N42" s="819"/>
      <c r="O42" s="819"/>
      <c r="P42" s="819"/>
      <c r="Q42" s="819"/>
      <c r="R42" s="819"/>
      <c r="S42" s="819"/>
      <c r="T42" s="819"/>
      <c r="U42" s="819"/>
      <c r="V42" s="819"/>
      <c r="W42" s="819"/>
      <c r="X42" s="821"/>
      <c r="Y42" s="832" t="s">
        <v>17</v>
      </c>
      <c r="Z42" s="833"/>
      <c r="AA42" s="833"/>
      <c r="AB42" s="834"/>
      <c r="AC42" s="142" t="s">
        <v>15</v>
      </c>
      <c r="AD42" s="819"/>
      <c r="AE42" s="819"/>
      <c r="AF42" s="819"/>
      <c r="AG42" s="819"/>
      <c r="AH42" s="820" t="s">
        <v>16</v>
      </c>
      <c r="AI42" s="819"/>
      <c r="AJ42" s="819"/>
      <c r="AK42" s="819"/>
      <c r="AL42" s="819"/>
      <c r="AM42" s="819"/>
      <c r="AN42" s="819"/>
      <c r="AO42" s="819"/>
      <c r="AP42" s="819"/>
      <c r="AQ42" s="819"/>
      <c r="AR42" s="819"/>
      <c r="AS42" s="819"/>
      <c r="AT42" s="821"/>
      <c r="AU42" s="832" t="s">
        <v>17</v>
      </c>
      <c r="AV42" s="833"/>
      <c r="AW42" s="833"/>
      <c r="AX42" s="835"/>
      <c r="AY42" s="34">
        <f>$AY$41</f>
        <v>0</v>
      </c>
    </row>
    <row r="43" spans="1:51" ht="24.75" customHeight="1" x14ac:dyDescent="0.15">
      <c r="A43" s="974"/>
      <c r="B43" s="975"/>
      <c r="C43" s="975"/>
      <c r="D43" s="975"/>
      <c r="E43" s="975"/>
      <c r="F43" s="976"/>
      <c r="G43" s="836"/>
      <c r="H43" s="837"/>
      <c r="I43" s="837"/>
      <c r="J43" s="837"/>
      <c r="K43" s="838"/>
      <c r="L43" s="839"/>
      <c r="M43" s="840"/>
      <c r="N43" s="840"/>
      <c r="O43" s="840"/>
      <c r="P43" s="840"/>
      <c r="Q43" s="840"/>
      <c r="R43" s="840"/>
      <c r="S43" s="840"/>
      <c r="T43" s="840"/>
      <c r="U43" s="840"/>
      <c r="V43" s="840"/>
      <c r="W43" s="840"/>
      <c r="X43" s="841"/>
      <c r="Y43" s="842"/>
      <c r="Z43" s="843"/>
      <c r="AA43" s="843"/>
      <c r="AB43" s="844"/>
      <c r="AC43" s="836"/>
      <c r="AD43" s="837"/>
      <c r="AE43" s="837"/>
      <c r="AF43" s="837"/>
      <c r="AG43" s="838"/>
      <c r="AH43" s="839"/>
      <c r="AI43" s="840"/>
      <c r="AJ43" s="840"/>
      <c r="AK43" s="840"/>
      <c r="AL43" s="840"/>
      <c r="AM43" s="840"/>
      <c r="AN43" s="840"/>
      <c r="AO43" s="840"/>
      <c r="AP43" s="840"/>
      <c r="AQ43" s="840"/>
      <c r="AR43" s="840"/>
      <c r="AS43" s="840"/>
      <c r="AT43" s="841"/>
      <c r="AU43" s="842"/>
      <c r="AV43" s="843"/>
      <c r="AW43" s="843"/>
      <c r="AX43" s="845"/>
      <c r="AY43" s="34">
        <f t="shared" ref="AY43:AY53" si="3">$AY$41</f>
        <v>0</v>
      </c>
    </row>
    <row r="44" spans="1:51" ht="24.75" customHeight="1" x14ac:dyDescent="0.15">
      <c r="A44" s="974"/>
      <c r="B44" s="975"/>
      <c r="C44" s="975"/>
      <c r="D44" s="975"/>
      <c r="E44" s="975"/>
      <c r="F44" s="976"/>
      <c r="G44" s="822"/>
      <c r="H44" s="823"/>
      <c r="I44" s="823"/>
      <c r="J44" s="823"/>
      <c r="K44" s="824"/>
      <c r="L44" s="825"/>
      <c r="M44" s="826"/>
      <c r="N44" s="826"/>
      <c r="O44" s="826"/>
      <c r="P44" s="826"/>
      <c r="Q44" s="826"/>
      <c r="R44" s="826"/>
      <c r="S44" s="826"/>
      <c r="T44" s="826"/>
      <c r="U44" s="826"/>
      <c r="V44" s="826"/>
      <c r="W44" s="826"/>
      <c r="X44" s="827"/>
      <c r="Y44" s="828"/>
      <c r="Z44" s="829"/>
      <c r="AA44" s="829"/>
      <c r="AB44" s="830"/>
      <c r="AC44" s="822"/>
      <c r="AD44" s="823"/>
      <c r="AE44" s="823"/>
      <c r="AF44" s="823"/>
      <c r="AG44" s="824"/>
      <c r="AH44" s="825"/>
      <c r="AI44" s="826"/>
      <c r="AJ44" s="826"/>
      <c r="AK44" s="826"/>
      <c r="AL44" s="826"/>
      <c r="AM44" s="826"/>
      <c r="AN44" s="826"/>
      <c r="AO44" s="826"/>
      <c r="AP44" s="826"/>
      <c r="AQ44" s="826"/>
      <c r="AR44" s="826"/>
      <c r="AS44" s="826"/>
      <c r="AT44" s="827"/>
      <c r="AU44" s="828"/>
      <c r="AV44" s="829"/>
      <c r="AW44" s="829"/>
      <c r="AX44" s="831"/>
      <c r="AY44" s="34">
        <f t="shared" si="3"/>
        <v>0</v>
      </c>
    </row>
    <row r="45" spans="1:51" ht="24.75" customHeight="1" x14ac:dyDescent="0.15">
      <c r="A45" s="974"/>
      <c r="B45" s="975"/>
      <c r="C45" s="975"/>
      <c r="D45" s="975"/>
      <c r="E45" s="975"/>
      <c r="F45" s="976"/>
      <c r="G45" s="822"/>
      <c r="H45" s="823"/>
      <c r="I45" s="823"/>
      <c r="J45" s="823"/>
      <c r="K45" s="824"/>
      <c r="L45" s="825"/>
      <c r="M45" s="826"/>
      <c r="N45" s="826"/>
      <c r="O45" s="826"/>
      <c r="P45" s="826"/>
      <c r="Q45" s="826"/>
      <c r="R45" s="826"/>
      <c r="S45" s="826"/>
      <c r="T45" s="826"/>
      <c r="U45" s="826"/>
      <c r="V45" s="826"/>
      <c r="W45" s="826"/>
      <c r="X45" s="827"/>
      <c r="Y45" s="828"/>
      <c r="Z45" s="829"/>
      <c r="AA45" s="829"/>
      <c r="AB45" s="830"/>
      <c r="AC45" s="822"/>
      <c r="AD45" s="823"/>
      <c r="AE45" s="823"/>
      <c r="AF45" s="823"/>
      <c r="AG45" s="824"/>
      <c r="AH45" s="825"/>
      <c r="AI45" s="826"/>
      <c r="AJ45" s="826"/>
      <c r="AK45" s="826"/>
      <c r="AL45" s="826"/>
      <c r="AM45" s="826"/>
      <c r="AN45" s="826"/>
      <c r="AO45" s="826"/>
      <c r="AP45" s="826"/>
      <c r="AQ45" s="826"/>
      <c r="AR45" s="826"/>
      <c r="AS45" s="826"/>
      <c r="AT45" s="827"/>
      <c r="AU45" s="828"/>
      <c r="AV45" s="829"/>
      <c r="AW45" s="829"/>
      <c r="AX45" s="831"/>
      <c r="AY45" s="34">
        <f t="shared" si="3"/>
        <v>0</v>
      </c>
    </row>
    <row r="46" spans="1:51" ht="24.75" customHeight="1" x14ac:dyDescent="0.15">
      <c r="A46" s="974"/>
      <c r="B46" s="975"/>
      <c r="C46" s="975"/>
      <c r="D46" s="975"/>
      <c r="E46" s="975"/>
      <c r="F46" s="976"/>
      <c r="G46" s="822"/>
      <c r="H46" s="823"/>
      <c r="I46" s="823"/>
      <c r="J46" s="823"/>
      <c r="K46" s="824"/>
      <c r="L46" s="825"/>
      <c r="M46" s="826"/>
      <c r="N46" s="826"/>
      <c r="O46" s="826"/>
      <c r="P46" s="826"/>
      <c r="Q46" s="826"/>
      <c r="R46" s="826"/>
      <c r="S46" s="826"/>
      <c r="T46" s="826"/>
      <c r="U46" s="826"/>
      <c r="V46" s="826"/>
      <c r="W46" s="826"/>
      <c r="X46" s="827"/>
      <c r="Y46" s="828"/>
      <c r="Z46" s="829"/>
      <c r="AA46" s="829"/>
      <c r="AB46" s="830"/>
      <c r="AC46" s="822"/>
      <c r="AD46" s="823"/>
      <c r="AE46" s="823"/>
      <c r="AF46" s="823"/>
      <c r="AG46" s="824"/>
      <c r="AH46" s="825"/>
      <c r="AI46" s="826"/>
      <c r="AJ46" s="826"/>
      <c r="AK46" s="826"/>
      <c r="AL46" s="826"/>
      <c r="AM46" s="826"/>
      <c r="AN46" s="826"/>
      <c r="AO46" s="826"/>
      <c r="AP46" s="826"/>
      <c r="AQ46" s="826"/>
      <c r="AR46" s="826"/>
      <c r="AS46" s="826"/>
      <c r="AT46" s="827"/>
      <c r="AU46" s="828"/>
      <c r="AV46" s="829"/>
      <c r="AW46" s="829"/>
      <c r="AX46" s="831"/>
      <c r="AY46" s="34">
        <f t="shared" si="3"/>
        <v>0</v>
      </c>
    </row>
    <row r="47" spans="1:51" ht="24.75" customHeight="1" x14ac:dyDescent="0.15">
      <c r="A47" s="974"/>
      <c r="B47" s="975"/>
      <c r="C47" s="975"/>
      <c r="D47" s="975"/>
      <c r="E47" s="975"/>
      <c r="F47" s="976"/>
      <c r="G47" s="822"/>
      <c r="H47" s="823"/>
      <c r="I47" s="823"/>
      <c r="J47" s="823"/>
      <c r="K47" s="824"/>
      <c r="L47" s="825"/>
      <c r="M47" s="826"/>
      <c r="N47" s="826"/>
      <c r="O47" s="826"/>
      <c r="P47" s="826"/>
      <c r="Q47" s="826"/>
      <c r="R47" s="826"/>
      <c r="S47" s="826"/>
      <c r="T47" s="826"/>
      <c r="U47" s="826"/>
      <c r="V47" s="826"/>
      <c r="W47" s="826"/>
      <c r="X47" s="827"/>
      <c r="Y47" s="828"/>
      <c r="Z47" s="829"/>
      <c r="AA47" s="829"/>
      <c r="AB47" s="830"/>
      <c r="AC47" s="822"/>
      <c r="AD47" s="823"/>
      <c r="AE47" s="823"/>
      <c r="AF47" s="823"/>
      <c r="AG47" s="824"/>
      <c r="AH47" s="825"/>
      <c r="AI47" s="826"/>
      <c r="AJ47" s="826"/>
      <c r="AK47" s="826"/>
      <c r="AL47" s="826"/>
      <c r="AM47" s="826"/>
      <c r="AN47" s="826"/>
      <c r="AO47" s="826"/>
      <c r="AP47" s="826"/>
      <c r="AQ47" s="826"/>
      <c r="AR47" s="826"/>
      <c r="AS47" s="826"/>
      <c r="AT47" s="827"/>
      <c r="AU47" s="828"/>
      <c r="AV47" s="829"/>
      <c r="AW47" s="829"/>
      <c r="AX47" s="831"/>
      <c r="AY47" s="34">
        <f t="shared" si="3"/>
        <v>0</v>
      </c>
    </row>
    <row r="48" spans="1:51" ht="24.75" customHeight="1" x14ac:dyDescent="0.15">
      <c r="A48" s="974"/>
      <c r="B48" s="975"/>
      <c r="C48" s="975"/>
      <c r="D48" s="975"/>
      <c r="E48" s="975"/>
      <c r="F48" s="976"/>
      <c r="G48" s="822"/>
      <c r="H48" s="823"/>
      <c r="I48" s="823"/>
      <c r="J48" s="823"/>
      <c r="K48" s="824"/>
      <c r="L48" s="825"/>
      <c r="M48" s="826"/>
      <c r="N48" s="826"/>
      <c r="O48" s="826"/>
      <c r="P48" s="826"/>
      <c r="Q48" s="826"/>
      <c r="R48" s="826"/>
      <c r="S48" s="826"/>
      <c r="T48" s="826"/>
      <c r="U48" s="826"/>
      <c r="V48" s="826"/>
      <c r="W48" s="826"/>
      <c r="X48" s="827"/>
      <c r="Y48" s="828"/>
      <c r="Z48" s="829"/>
      <c r="AA48" s="829"/>
      <c r="AB48" s="830"/>
      <c r="AC48" s="822"/>
      <c r="AD48" s="823"/>
      <c r="AE48" s="823"/>
      <c r="AF48" s="823"/>
      <c r="AG48" s="824"/>
      <c r="AH48" s="825"/>
      <c r="AI48" s="826"/>
      <c r="AJ48" s="826"/>
      <c r="AK48" s="826"/>
      <c r="AL48" s="826"/>
      <c r="AM48" s="826"/>
      <c r="AN48" s="826"/>
      <c r="AO48" s="826"/>
      <c r="AP48" s="826"/>
      <c r="AQ48" s="826"/>
      <c r="AR48" s="826"/>
      <c r="AS48" s="826"/>
      <c r="AT48" s="827"/>
      <c r="AU48" s="828"/>
      <c r="AV48" s="829"/>
      <c r="AW48" s="829"/>
      <c r="AX48" s="831"/>
      <c r="AY48" s="34">
        <f t="shared" si="3"/>
        <v>0</v>
      </c>
    </row>
    <row r="49" spans="1:51" ht="24.75" customHeight="1" x14ac:dyDescent="0.15">
      <c r="A49" s="974"/>
      <c r="B49" s="975"/>
      <c r="C49" s="975"/>
      <c r="D49" s="975"/>
      <c r="E49" s="975"/>
      <c r="F49" s="976"/>
      <c r="G49" s="822"/>
      <c r="H49" s="823"/>
      <c r="I49" s="823"/>
      <c r="J49" s="823"/>
      <c r="K49" s="824"/>
      <c r="L49" s="825"/>
      <c r="M49" s="826"/>
      <c r="N49" s="826"/>
      <c r="O49" s="826"/>
      <c r="P49" s="826"/>
      <c r="Q49" s="826"/>
      <c r="R49" s="826"/>
      <c r="S49" s="826"/>
      <c r="T49" s="826"/>
      <c r="U49" s="826"/>
      <c r="V49" s="826"/>
      <c r="W49" s="826"/>
      <c r="X49" s="827"/>
      <c r="Y49" s="828"/>
      <c r="Z49" s="829"/>
      <c r="AA49" s="829"/>
      <c r="AB49" s="830"/>
      <c r="AC49" s="822"/>
      <c r="AD49" s="823"/>
      <c r="AE49" s="823"/>
      <c r="AF49" s="823"/>
      <c r="AG49" s="824"/>
      <c r="AH49" s="825"/>
      <c r="AI49" s="826"/>
      <c r="AJ49" s="826"/>
      <c r="AK49" s="826"/>
      <c r="AL49" s="826"/>
      <c r="AM49" s="826"/>
      <c r="AN49" s="826"/>
      <c r="AO49" s="826"/>
      <c r="AP49" s="826"/>
      <c r="AQ49" s="826"/>
      <c r="AR49" s="826"/>
      <c r="AS49" s="826"/>
      <c r="AT49" s="827"/>
      <c r="AU49" s="828"/>
      <c r="AV49" s="829"/>
      <c r="AW49" s="829"/>
      <c r="AX49" s="831"/>
      <c r="AY49" s="34">
        <f t="shared" si="3"/>
        <v>0</v>
      </c>
    </row>
    <row r="50" spans="1:51" ht="24.75" customHeight="1" x14ac:dyDescent="0.15">
      <c r="A50" s="974"/>
      <c r="B50" s="975"/>
      <c r="C50" s="975"/>
      <c r="D50" s="975"/>
      <c r="E50" s="975"/>
      <c r="F50" s="976"/>
      <c r="G50" s="822"/>
      <c r="H50" s="823"/>
      <c r="I50" s="823"/>
      <c r="J50" s="823"/>
      <c r="K50" s="824"/>
      <c r="L50" s="825"/>
      <c r="M50" s="826"/>
      <c r="N50" s="826"/>
      <c r="O50" s="826"/>
      <c r="P50" s="826"/>
      <c r="Q50" s="826"/>
      <c r="R50" s="826"/>
      <c r="S50" s="826"/>
      <c r="T50" s="826"/>
      <c r="U50" s="826"/>
      <c r="V50" s="826"/>
      <c r="W50" s="826"/>
      <c r="X50" s="827"/>
      <c r="Y50" s="828"/>
      <c r="Z50" s="829"/>
      <c r="AA50" s="829"/>
      <c r="AB50" s="830"/>
      <c r="AC50" s="822"/>
      <c r="AD50" s="823"/>
      <c r="AE50" s="823"/>
      <c r="AF50" s="823"/>
      <c r="AG50" s="824"/>
      <c r="AH50" s="825"/>
      <c r="AI50" s="826"/>
      <c r="AJ50" s="826"/>
      <c r="AK50" s="826"/>
      <c r="AL50" s="826"/>
      <c r="AM50" s="826"/>
      <c r="AN50" s="826"/>
      <c r="AO50" s="826"/>
      <c r="AP50" s="826"/>
      <c r="AQ50" s="826"/>
      <c r="AR50" s="826"/>
      <c r="AS50" s="826"/>
      <c r="AT50" s="827"/>
      <c r="AU50" s="828"/>
      <c r="AV50" s="829"/>
      <c r="AW50" s="829"/>
      <c r="AX50" s="831"/>
      <c r="AY50" s="34">
        <f t="shared" si="3"/>
        <v>0</v>
      </c>
    </row>
    <row r="51" spans="1:51" ht="24.75" customHeight="1" x14ac:dyDescent="0.15">
      <c r="A51" s="974"/>
      <c r="B51" s="975"/>
      <c r="C51" s="975"/>
      <c r="D51" s="975"/>
      <c r="E51" s="975"/>
      <c r="F51" s="976"/>
      <c r="G51" s="822"/>
      <c r="H51" s="823"/>
      <c r="I51" s="823"/>
      <c r="J51" s="823"/>
      <c r="K51" s="824"/>
      <c r="L51" s="825"/>
      <c r="M51" s="826"/>
      <c r="N51" s="826"/>
      <c r="O51" s="826"/>
      <c r="P51" s="826"/>
      <c r="Q51" s="826"/>
      <c r="R51" s="826"/>
      <c r="S51" s="826"/>
      <c r="T51" s="826"/>
      <c r="U51" s="826"/>
      <c r="V51" s="826"/>
      <c r="W51" s="826"/>
      <c r="X51" s="827"/>
      <c r="Y51" s="828"/>
      <c r="Z51" s="829"/>
      <c r="AA51" s="829"/>
      <c r="AB51" s="830"/>
      <c r="AC51" s="822"/>
      <c r="AD51" s="823"/>
      <c r="AE51" s="823"/>
      <c r="AF51" s="823"/>
      <c r="AG51" s="824"/>
      <c r="AH51" s="825"/>
      <c r="AI51" s="826"/>
      <c r="AJ51" s="826"/>
      <c r="AK51" s="826"/>
      <c r="AL51" s="826"/>
      <c r="AM51" s="826"/>
      <c r="AN51" s="826"/>
      <c r="AO51" s="826"/>
      <c r="AP51" s="826"/>
      <c r="AQ51" s="826"/>
      <c r="AR51" s="826"/>
      <c r="AS51" s="826"/>
      <c r="AT51" s="827"/>
      <c r="AU51" s="828"/>
      <c r="AV51" s="829"/>
      <c r="AW51" s="829"/>
      <c r="AX51" s="831"/>
      <c r="AY51" s="34">
        <f t="shared" si="3"/>
        <v>0</v>
      </c>
    </row>
    <row r="52" spans="1:51" ht="24.75" customHeight="1" x14ac:dyDescent="0.15">
      <c r="A52" s="974"/>
      <c r="B52" s="975"/>
      <c r="C52" s="975"/>
      <c r="D52" s="975"/>
      <c r="E52" s="975"/>
      <c r="F52" s="976"/>
      <c r="G52" s="822"/>
      <c r="H52" s="823"/>
      <c r="I52" s="823"/>
      <c r="J52" s="823"/>
      <c r="K52" s="824"/>
      <c r="L52" s="825"/>
      <c r="M52" s="826"/>
      <c r="N52" s="826"/>
      <c r="O52" s="826"/>
      <c r="P52" s="826"/>
      <c r="Q52" s="826"/>
      <c r="R52" s="826"/>
      <c r="S52" s="826"/>
      <c r="T52" s="826"/>
      <c r="U52" s="826"/>
      <c r="V52" s="826"/>
      <c r="W52" s="826"/>
      <c r="X52" s="827"/>
      <c r="Y52" s="828"/>
      <c r="Z52" s="829"/>
      <c r="AA52" s="829"/>
      <c r="AB52" s="830"/>
      <c r="AC52" s="822"/>
      <c r="AD52" s="823"/>
      <c r="AE52" s="823"/>
      <c r="AF52" s="823"/>
      <c r="AG52" s="824"/>
      <c r="AH52" s="825"/>
      <c r="AI52" s="826"/>
      <c r="AJ52" s="826"/>
      <c r="AK52" s="826"/>
      <c r="AL52" s="826"/>
      <c r="AM52" s="826"/>
      <c r="AN52" s="826"/>
      <c r="AO52" s="826"/>
      <c r="AP52" s="826"/>
      <c r="AQ52" s="826"/>
      <c r="AR52" s="826"/>
      <c r="AS52" s="826"/>
      <c r="AT52" s="827"/>
      <c r="AU52" s="828"/>
      <c r="AV52" s="829"/>
      <c r="AW52" s="829"/>
      <c r="AX52" s="831"/>
      <c r="AY52" s="34">
        <f t="shared" si="3"/>
        <v>0</v>
      </c>
    </row>
    <row r="53" spans="1:51" ht="24.75" customHeight="1" thickBot="1" x14ac:dyDescent="0.2">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x14ac:dyDescent="0.2"/>
    <row r="55" spans="1:51" ht="30" customHeight="1" x14ac:dyDescent="0.15">
      <c r="A55" s="980" t="s">
        <v>26</v>
      </c>
      <c r="B55" s="981"/>
      <c r="C55" s="981"/>
      <c r="D55" s="981"/>
      <c r="E55" s="981"/>
      <c r="F55" s="982"/>
      <c r="G55" s="815" t="s">
        <v>174</v>
      </c>
      <c r="H55" s="816"/>
      <c r="I55" s="816"/>
      <c r="J55" s="816"/>
      <c r="K55" s="816"/>
      <c r="L55" s="816"/>
      <c r="M55" s="816"/>
      <c r="N55" s="816"/>
      <c r="O55" s="816"/>
      <c r="P55" s="816"/>
      <c r="Q55" s="816"/>
      <c r="R55" s="816"/>
      <c r="S55" s="816"/>
      <c r="T55" s="816"/>
      <c r="U55" s="816"/>
      <c r="V55" s="816"/>
      <c r="W55" s="816"/>
      <c r="X55" s="816"/>
      <c r="Y55" s="816"/>
      <c r="Z55" s="816"/>
      <c r="AA55" s="816"/>
      <c r="AB55" s="817"/>
      <c r="AC55" s="815" t="s">
        <v>249</v>
      </c>
      <c r="AD55" s="816"/>
      <c r="AE55" s="816"/>
      <c r="AF55" s="816"/>
      <c r="AG55" s="816"/>
      <c r="AH55" s="816"/>
      <c r="AI55" s="816"/>
      <c r="AJ55" s="816"/>
      <c r="AK55" s="816"/>
      <c r="AL55" s="816"/>
      <c r="AM55" s="816"/>
      <c r="AN55" s="816"/>
      <c r="AO55" s="816"/>
      <c r="AP55" s="816"/>
      <c r="AQ55" s="816"/>
      <c r="AR55" s="816"/>
      <c r="AS55" s="816"/>
      <c r="AT55" s="816"/>
      <c r="AU55" s="816"/>
      <c r="AV55" s="816"/>
      <c r="AW55" s="816"/>
      <c r="AX55" s="818"/>
      <c r="AY55">
        <f>COUNTA($G$57,$AC$57)</f>
        <v>0</v>
      </c>
    </row>
    <row r="56" spans="1:51" ht="24.75" customHeight="1" x14ac:dyDescent="0.15">
      <c r="A56" s="974"/>
      <c r="B56" s="975"/>
      <c r="C56" s="975"/>
      <c r="D56" s="975"/>
      <c r="E56" s="975"/>
      <c r="F56" s="976"/>
      <c r="G56" s="142" t="s">
        <v>15</v>
      </c>
      <c r="H56" s="819"/>
      <c r="I56" s="819"/>
      <c r="J56" s="819"/>
      <c r="K56" s="819"/>
      <c r="L56" s="820" t="s">
        <v>16</v>
      </c>
      <c r="M56" s="819"/>
      <c r="N56" s="819"/>
      <c r="O56" s="819"/>
      <c r="P56" s="819"/>
      <c r="Q56" s="819"/>
      <c r="R56" s="819"/>
      <c r="S56" s="819"/>
      <c r="T56" s="819"/>
      <c r="U56" s="819"/>
      <c r="V56" s="819"/>
      <c r="W56" s="819"/>
      <c r="X56" s="821"/>
      <c r="Y56" s="832" t="s">
        <v>17</v>
      </c>
      <c r="Z56" s="833"/>
      <c r="AA56" s="833"/>
      <c r="AB56" s="834"/>
      <c r="AC56" s="142" t="s">
        <v>15</v>
      </c>
      <c r="AD56" s="819"/>
      <c r="AE56" s="819"/>
      <c r="AF56" s="819"/>
      <c r="AG56" s="819"/>
      <c r="AH56" s="820" t="s">
        <v>16</v>
      </c>
      <c r="AI56" s="819"/>
      <c r="AJ56" s="819"/>
      <c r="AK56" s="819"/>
      <c r="AL56" s="819"/>
      <c r="AM56" s="819"/>
      <c r="AN56" s="819"/>
      <c r="AO56" s="819"/>
      <c r="AP56" s="819"/>
      <c r="AQ56" s="819"/>
      <c r="AR56" s="819"/>
      <c r="AS56" s="819"/>
      <c r="AT56" s="821"/>
      <c r="AU56" s="832" t="s">
        <v>17</v>
      </c>
      <c r="AV56" s="833"/>
      <c r="AW56" s="833"/>
      <c r="AX56" s="835"/>
      <c r="AY56" s="34">
        <f>$AY$55</f>
        <v>0</v>
      </c>
    </row>
    <row r="57" spans="1:51" ht="24.75" customHeight="1" x14ac:dyDescent="0.15">
      <c r="A57" s="974"/>
      <c r="B57" s="975"/>
      <c r="C57" s="975"/>
      <c r="D57" s="975"/>
      <c r="E57" s="975"/>
      <c r="F57" s="976"/>
      <c r="G57" s="836"/>
      <c r="H57" s="837"/>
      <c r="I57" s="837"/>
      <c r="J57" s="837"/>
      <c r="K57" s="838"/>
      <c r="L57" s="839"/>
      <c r="M57" s="840"/>
      <c r="N57" s="840"/>
      <c r="O57" s="840"/>
      <c r="P57" s="840"/>
      <c r="Q57" s="840"/>
      <c r="R57" s="840"/>
      <c r="S57" s="840"/>
      <c r="T57" s="840"/>
      <c r="U57" s="840"/>
      <c r="V57" s="840"/>
      <c r="W57" s="840"/>
      <c r="X57" s="841"/>
      <c r="Y57" s="842"/>
      <c r="Z57" s="843"/>
      <c r="AA57" s="843"/>
      <c r="AB57" s="844"/>
      <c r="AC57" s="836"/>
      <c r="AD57" s="837"/>
      <c r="AE57" s="837"/>
      <c r="AF57" s="837"/>
      <c r="AG57" s="838"/>
      <c r="AH57" s="839"/>
      <c r="AI57" s="840"/>
      <c r="AJ57" s="840"/>
      <c r="AK57" s="840"/>
      <c r="AL57" s="840"/>
      <c r="AM57" s="840"/>
      <c r="AN57" s="840"/>
      <c r="AO57" s="840"/>
      <c r="AP57" s="840"/>
      <c r="AQ57" s="840"/>
      <c r="AR57" s="840"/>
      <c r="AS57" s="840"/>
      <c r="AT57" s="841"/>
      <c r="AU57" s="842"/>
      <c r="AV57" s="843"/>
      <c r="AW57" s="843"/>
      <c r="AX57" s="845"/>
      <c r="AY57" s="34">
        <f t="shared" ref="AY57:AY67" si="4">$AY$55</f>
        <v>0</v>
      </c>
    </row>
    <row r="58" spans="1:51" ht="24.75" customHeight="1" x14ac:dyDescent="0.15">
      <c r="A58" s="974"/>
      <c r="B58" s="975"/>
      <c r="C58" s="975"/>
      <c r="D58" s="975"/>
      <c r="E58" s="975"/>
      <c r="F58" s="976"/>
      <c r="G58" s="822"/>
      <c r="H58" s="823"/>
      <c r="I58" s="823"/>
      <c r="J58" s="823"/>
      <c r="K58" s="824"/>
      <c r="L58" s="825"/>
      <c r="M58" s="826"/>
      <c r="N58" s="826"/>
      <c r="O58" s="826"/>
      <c r="P58" s="826"/>
      <c r="Q58" s="826"/>
      <c r="R58" s="826"/>
      <c r="S58" s="826"/>
      <c r="T58" s="826"/>
      <c r="U58" s="826"/>
      <c r="V58" s="826"/>
      <c r="W58" s="826"/>
      <c r="X58" s="827"/>
      <c r="Y58" s="828"/>
      <c r="Z58" s="829"/>
      <c r="AA58" s="829"/>
      <c r="AB58" s="830"/>
      <c r="AC58" s="822"/>
      <c r="AD58" s="823"/>
      <c r="AE58" s="823"/>
      <c r="AF58" s="823"/>
      <c r="AG58" s="824"/>
      <c r="AH58" s="825"/>
      <c r="AI58" s="826"/>
      <c r="AJ58" s="826"/>
      <c r="AK58" s="826"/>
      <c r="AL58" s="826"/>
      <c r="AM58" s="826"/>
      <c r="AN58" s="826"/>
      <c r="AO58" s="826"/>
      <c r="AP58" s="826"/>
      <c r="AQ58" s="826"/>
      <c r="AR58" s="826"/>
      <c r="AS58" s="826"/>
      <c r="AT58" s="827"/>
      <c r="AU58" s="828"/>
      <c r="AV58" s="829"/>
      <c r="AW58" s="829"/>
      <c r="AX58" s="831"/>
      <c r="AY58" s="34">
        <f t="shared" si="4"/>
        <v>0</v>
      </c>
    </row>
    <row r="59" spans="1:51" ht="24.75" customHeight="1" x14ac:dyDescent="0.15">
      <c r="A59" s="974"/>
      <c r="B59" s="975"/>
      <c r="C59" s="975"/>
      <c r="D59" s="975"/>
      <c r="E59" s="975"/>
      <c r="F59" s="976"/>
      <c r="G59" s="822"/>
      <c r="H59" s="823"/>
      <c r="I59" s="823"/>
      <c r="J59" s="823"/>
      <c r="K59" s="824"/>
      <c r="L59" s="825"/>
      <c r="M59" s="826"/>
      <c r="N59" s="826"/>
      <c r="O59" s="826"/>
      <c r="P59" s="826"/>
      <c r="Q59" s="826"/>
      <c r="R59" s="826"/>
      <c r="S59" s="826"/>
      <c r="T59" s="826"/>
      <c r="U59" s="826"/>
      <c r="V59" s="826"/>
      <c r="W59" s="826"/>
      <c r="X59" s="827"/>
      <c r="Y59" s="828"/>
      <c r="Z59" s="829"/>
      <c r="AA59" s="829"/>
      <c r="AB59" s="830"/>
      <c r="AC59" s="822"/>
      <c r="AD59" s="823"/>
      <c r="AE59" s="823"/>
      <c r="AF59" s="823"/>
      <c r="AG59" s="824"/>
      <c r="AH59" s="825"/>
      <c r="AI59" s="826"/>
      <c r="AJ59" s="826"/>
      <c r="AK59" s="826"/>
      <c r="AL59" s="826"/>
      <c r="AM59" s="826"/>
      <c r="AN59" s="826"/>
      <c r="AO59" s="826"/>
      <c r="AP59" s="826"/>
      <c r="AQ59" s="826"/>
      <c r="AR59" s="826"/>
      <c r="AS59" s="826"/>
      <c r="AT59" s="827"/>
      <c r="AU59" s="828"/>
      <c r="AV59" s="829"/>
      <c r="AW59" s="829"/>
      <c r="AX59" s="831"/>
      <c r="AY59" s="34">
        <f t="shared" si="4"/>
        <v>0</v>
      </c>
    </row>
    <row r="60" spans="1:51" ht="24.75" customHeight="1" x14ac:dyDescent="0.15">
      <c r="A60" s="974"/>
      <c r="B60" s="975"/>
      <c r="C60" s="975"/>
      <c r="D60" s="975"/>
      <c r="E60" s="975"/>
      <c r="F60" s="976"/>
      <c r="G60" s="822"/>
      <c r="H60" s="823"/>
      <c r="I60" s="823"/>
      <c r="J60" s="823"/>
      <c r="K60" s="824"/>
      <c r="L60" s="825"/>
      <c r="M60" s="826"/>
      <c r="N60" s="826"/>
      <c r="O60" s="826"/>
      <c r="P60" s="826"/>
      <c r="Q60" s="826"/>
      <c r="R60" s="826"/>
      <c r="S60" s="826"/>
      <c r="T60" s="826"/>
      <c r="U60" s="826"/>
      <c r="V60" s="826"/>
      <c r="W60" s="826"/>
      <c r="X60" s="827"/>
      <c r="Y60" s="828"/>
      <c r="Z60" s="829"/>
      <c r="AA60" s="829"/>
      <c r="AB60" s="830"/>
      <c r="AC60" s="822"/>
      <c r="AD60" s="823"/>
      <c r="AE60" s="823"/>
      <c r="AF60" s="823"/>
      <c r="AG60" s="824"/>
      <c r="AH60" s="825"/>
      <c r="AI60" s="826"/>
      <c r="AJ60" s="826"/>
      <c r="AK60" s="826"/>
      <c r="AL60" s="826"/>
      <c r="AM60" s="826"/>
      <c r="AN60" s="826"/>
      <c r="AO60" s="826"/>
      <c r="AP60" s="826"/>
      <c r="AQ60" s="826"/>
      <c r="AR60" s="826"/>
      <c r="AS60" s="826"/>
      <c r="AT60" s="827"/>
      <c r="AU60" s="828"/>
      <c r="AV60" s="829"/>
      <c r="AW60" s="829"/>
      <c r="AX60" s="831"/>
      <c r="AY60" s="34">
        <f t="shared" si="4"/>
        <v>0</v>
      </c>
    </row>
    <row r="61" spans="1:51" ht="24.75" customHeight="1" x14ac:dyDescent="0.15">
      <c r="A61" s="974"/>
      <c r="B61" s="975"/>
      <c r="C61" s="975"/>
      <c r="D61" s="975"/>
      <c r="E61" s="975"/>
      <c r="F61" s="976"/>
      <c r="G61" s="822"/>
      <c r="H61" s="823"/>
      <c r="I61" s="823"/>
      <c r="J61" s="823"/>
      <c r="K61" s="824"/>
      <c r="L61" s="825"/>
      <c r="M61" s="826"/>
      <c r="N61" s="826"/>
      <c r="O61" s="826"/>
      <c r="P61" s="826"/>
      <c r="Q61" s="826"/>
      <c r="R61" s="826"/>
      <c r="S61" s="826"/>
      <c r="T61" s="826"/>
      <c r="U61" s="826"/>
      <c r="V61" s="826"/>
      <c r="W61" s="826"/>
      <c r="X61" s="827"/>
      <c r="Y61" s="828"/>
      <c r="Z61" s="829"/>
      <c r="AA61" s="829"/>
      <c r="AB61" s="830"/>
      <c r="AC61" s="822"/>
      <c r="AD61" s="823"/>
      <c r="AE61" s="823"/>
      <c r="AF61" s="823"/>
      <c r="AG61" s="824"/>
      <c r="AH61" s="825"/>
      <c r="AI61" s="826"/>
      <c r="AJ61" s="826"/>
      <c r="AK61" s="826"/>
      <c r="AL61" s="826"/>
      <c r="AM61" s="826"/>
      <c r="AN61" s="826"/>
      <c r="AO61" s="826"/>
      <c r="AP61" s="826"/>
      <c r="AQ61" s="826"/>
      <c r="AR61" s="826"/>
      <c r="AS61" s="826"/>
      <c r="AT61" s="827"/>
      <c r="AU61" s="828"/>
      <c r="AV61" s="829"/>
      <c r="AW61" s="829"/>
      <c r="AX61" s="831"/>
      <c r="AY61" s="34">
        <f t="shared" si="4"/>
        <v>0</v>
      </c>
    </row>
    <row r="62" spans="1:51" ht="24.75" customHeight="1" x14ac:dyDescent="0.15">
      <c r="A62" s="974"/>
      <c r="B62" s="975"/>
      <c r="C62" s="975"/>
      <c r="D62" s="975"/>
      <c r="E62" s="975"/>
      <c r="F62" s="976"/>
      <c r="G62" s="822"/>
      <c r="H62" s="823"/>
      <c r="I62" s="823"/>
      <c r="J62" s="823"/>
      <c r="K62" s="824"/>
      <c r="L62" s="825"/>
      <c r="M62" s="826"/>
      <c r="N62" s="826"/>
      <c r="O62" s="826"/>
      <c r="P62" s="826"/>
      <c r="Q62" s="826"/>
      <c r="R62" s="826"/>
      <c r="S62" s="826"/>
      <c r="T62" s="826"/>
      <c r="U62" s="826"/>
      <c r="V62" s="826"/>
      <c r="W62" s="826"/>
      <c r="X62" s="827"/>
      <c r="Y62" s="828"/>
      <c r="Z62" s="829"/>
      <c r="AA62" s="829"/>
      <c r="AB62" s="830"/>
      <c r="AC62" s="822"/>
      <c r="AD62" s="823"/>
      <c r="AE62" s="823"/>
      <c r="AF62" s="823"/>
      <c r="AG62" s="824"/>
      <c r="AH62" s="825"/>
      <c r="AI62" s="826"/>
      <c r="AJ62" s="826"/>
      <c r="AK62" s="826"/>
      <c r="AL62" s="826"/>
      <c r="AM62" s="826"/>
      <c r="AN62" s="826"/>
      <c r="AO62" s="826"/>
      <c r="AP62" s="826"/>
      <c r="AQ62" s="826"/>
      <c r="AR62" s="826"/>
      <c r="AS62" s="826"/>
      <c r="AT62" s="827"/>
      <c r="AU62" s="828"/>
      <c r="AV62" s="829"/>
      <c r="AW62" s="829"/>
      <c r="AX62" s="831"/>
      <c r="AY62" s="34">
        <f t="shared" si="4"/>
        <v>0</v>
      </c>
    </row>
    <row r="63" spans="1:51" ht="24.75" customHeight="1" x14ac:dyDescent="0.15">
      <c r="A63" s="974"/>
      <c r="B63" s="975"/>
      <c r="C63" s="975"/>
      <c r="D63" s="975"/>
      <c r="E63" s="975"/>
      <c r="F63" s="976"/>
      <c r="G63" s="822"/>
      <c r="H63" s="823"/>
      <c r="I63" s="823"/>
      <c r="J63" s="823"/>
      <c r="K63" s="824"/>
      <c r="L63" s="825"/>
      <c r="M63" s="826"/>
      <c r="N63" s="826"/>
      <c r="O63" s="826"/>
      <c r="P63" s="826"/>
      <c r="Q63" s="826"/>
      <c r="R63" s="826"/>
      <c r="S63" s="826"/>
      <c r="T63" s="826"/>
      <c r="U63" s="826"/>
      <c r="V63" s="826"/>
      <c r="W63" s="826"/>
      <c r="X63" s="827"/>
      <c r="Y63" s="828"/>
      <c r="Z63" s="829"/>
      <c r="AA63" s="829"/>
      <c r="AB63" s="830"/>
      <c r="AC63" s="822"/>
      <c r="AD63" s="823"/>
      <c r="AE63" s="823"/>
      <c r="AF63" s="823"/>
      <c r="AG63" s="824"/>
      <c r="AH63" s="825"/>
      <c r="AI63" s="826"/>
      <c r="AJ63" s="826"/>
      <c r="AK63" s="826"/>
      <c r="AL63" s="826"/>
      <c r="AM63" s="826"/>
      <c r="AN63" s="826"/>
      <c r="AO63" s="826"/>
      <c r="AP63" s="826"/>
      <c r="AQ63" s="826"/>
      <c r="AR63" s="826"/>
      <c r="AS63" s="826"/>
      <c r="AT63" s="827"/>
      <c r="AU63" s="828"/>
      <c r="AV63" s="829"/>
      <c r="AW63" s="829"/>
      <c r="AX63" s="831"/>
      <c r="AY63" s="34">
        <f t="shared" si="4"/>
        <v>0</v>
      </c>
    </row>
    <row r="64" spans="1:51" ht="24.75" customHeight="1" x14ac:dyDescent="0.15">
      <c r="A64" s="974"/>
      <c r="B64" s="975"/>
      <c r="C64" s="975"/>
      <c r="D64" s="975"/>
      <c r="E64" s="975"/>
      <c r="F64" s="976"/>
      <c r="G64" s="822"/>
      <c r="H64" s="823"/>
      <c r="I64" s="823"/>
      <c r="J64" s="823"/>
      <c r="K64" s="824"/>
      <c r="L64" s="825"/>
      <c r="M64" s="826"/>
      <c r="N64" s="826"/>
      <c r="O64" s="826"/>
      <c r="P64" s="826"/>
      <c r="Q64" s="826"/>
      <c r="R64" s="826"/>
      <c r="S64" s="826"/>
      <c r="T64" s="826"/>
      <c r="U64" s="826"/>
      <c r="V64" s="826"/>
      <c r="W64" s="826"/>
      <c r="X64" s="827"/>
      <c r="Y64" s="828"/>
      <c r="Z64" s="829"/>
      <c r="AA64" s="829"/>
      <c r="AB64" s="830"/>
      <c r="AC64" s="822"/>
      <c r="AD64" s="823"/>
      <c r="AE64" s="823"/>
      <c r="AF64" s="823"/>
      <c r="AG64" s="824"/>
      <c r="AH64" s="825"/>
      <c r="AI64" s="826"/>
      <c r="AJ64" s="826"/>
      <c r="AK64" s="826"/>
      <c r="AL64" s="826"/>
      <c r="AM64" s="826"/>
      <c r="AN64" s="826"/>
      <c r="AO64" s="826"/>
      <c r="AP64" s="826"/>
      <c r="AQ64" s="826"/>
      <c r="AR64" s="826"/>
      <c r="AS64" s="826"/>
      <c r="AT64" s="827"/>
      <c r="AU64" s="828"/>
      <c r="AV64" s="829"/>
      <c r="AW64" s="829"/>
      <c r="AX64" s="831"/>
      <c r="AY64" s="34">
        <f t="shared" si="4"/>
        <v>0</v>
      </c>
    </row>
    <row r="65" spans="1:51" ht="24.75" customHeight="1" x14ac:dyDescent="0.15">
      <c r="A65" s="974"/>
      <c r="B65" s="975"/>
      <c r="C65" s="975"/>
      <c r="D65" s="975"/>
      <c r="E65" s="975"/>
      <c r="F65" s="976"/>
      <c r="G65" s="822"/>
      <c r="H65" s="823"/>
      <c r="I65" s="823"/>
      <c r="J65" s="823"/>
      <c r="K65" s="824"/>
      <c r="L65" s="825"/>
      <c r="M65" s="826"/>
      <c r="N65" s="826"/>
      <c r="O65" s="826"/>
      <c r="P65" s="826"/>
      <c r="Q65" s="826"/>
      <c r="R65" s="826"/>
      <c r="S65" s="826"/>
      <c r="T65" s="826"/>
      <c r="U65" s="826"/>
      <c r="V65" s="826"/>
      <c r="W65" s="826"/>
      <c r="X65" s="827"/>
      <c r="Y65" s="828"/>
      <c r="Z65" s="829"/>
      <c r="AA65" s="829"/>
      <c r="AB65" s="830"/>
      <c r="AC65" s="822"/>
      <c r="AD65" s="823"/>
      <c r="AE65" s="823"/>
      <c r="AF65" s="823"/>
      <c r="AG65" s="824"/>
      <c r="AH65" s="825"/>
      <c r="AI65" s="826"/>
      <c r="AJ65" s="826"/>
      <c r="AK65" s="826"/>
      <c r="AL65" s="826"/>
      <c r="AM65" s="826"/>
      <c r="AN65" s="826"/>
      <c r="AO65" s="826"/>
      <c r="AP65" s="826"/>
      <c r="AQ65" s="826"/>
      <c r="AR65" s="826"/>
      <c r="AS65" s="826"/>
      <c r="AT65" s="827"/>
      <c r="AU65" s="828"/>
      <c r="AV65" s="829"/>
      <c r="AW65" s="829"/>
      <c r="AX65" s="831"/>
      <c r="AY65" s="34">
        <f t="shared" si="4"/>
        <v>0</v>
      </c>
    </row>
    <row r="66" spans="1:51" ht="24.75" customHeight="1" x14ac:dyDescent="0.15">
      <c r="A66" s="974"/>
      <c r="B66" s="975"/>
      <c r="C66" s="975"/>
      <c r="D66" s="975"/>
      <c r="E66" s="975"/>
      <c r="F66" s="976"/>
      <c r="G66" s="822"/>
      <c r="H66" s="823"/>
      <c r="I66" s="823"/>
      <c r="J66" s="823"/>
      <c r="K66" s="824"/>
      <c r="L66" s="825"/>
      <c r="M66" s="826"/>
      <c r="N66" s="826"/>
      <c r="O66" s="826"/>
      <c r="P66" s="826"/>
      <c r="Q66" s="826"/>
      <c r="R66" s="826"/>
      <c r="S66" s="826"/>
      <c r="T66" s="826"/>
      <c r="U66" s="826"/>
      <c r="V66" s="826"/>
      <c r="W66" s="826"/>
      <c r="X66" s="827"/>
      <c r="Y66" s="828"/>
      <c r="Z66" s="829"/>
      <c r="AA66" s="829"/>
      <c r="AB66" s="830"/>
      <c r="AC66" s="822"/>
      <c r="AD66" s="823"/>
      <c r="AE66" s="823"/>
      <c r="AF66" s="823"/>
      <c r="AG66" s="824"/>
      <c r="AH66" s="825"/>
      <c r="AI66" s="826"/>
      <c r="AJ66" s="826"/>
      <c r="AK66" s="826"/>
      <c r="AL66" s="826"/>
      <c r="AM66" s="826"/>
      <c r="AN66" s="826"/>
      <c r="AO66" s="826"/>
      <c r="AP66" s="826"/>
      <c r="AQ66" s="826"/>
      <c r="AR66" s="826"/>
      <c r="AS66" s="826"/>
      <c r="AT66" s="827"/>
      <c r="AU66" s="828"/>
      <c r="AV66" s="829"/>
      <c r="AW66" s="829"/>
      <c r="AX66" s="831"/>
      <c r="AY66" s="34">
        <f t="shared" si="4"/>
        <v>0</v>
      </c>
    </row>
    <row r="67" spans="1:51" ht="24.75" customHeight="1" thickBot="1" x14ac:dyDescent="0.2">
      <c r="A67" s="974"/>
      <c r="B67" s="975"/>
      <c r="C67" s="975"/>
      <c r="D67" s="975"/>
      <c r="E67" s="975"/>
      <c r="F67" s="976"/>
      <c r="G67" s="846" t="s">
        <v>18</v>
      </c>
      <c r="H67" s="847"/>
      <c r="I67" s="847"/>
      <c r="J67" s="847"/>
      <c r="K67" s="847"/>
      <c r="L67" s="848"/>
      <c r="M67" s="849"/>
      <c r="N67" s="849"/>
      <c r="O67" s="849"/>
      <c r="P67" s="849"/>
      <c r="Q67" s="849"/>
      <c r="R67" s="849"/>
      <c r="S67" s="849"/>
      <c r="T67" s="849"/>
      <c r="U67" s="849"/>
      <c r="V67" s="849"/>
      <c r="W67" s="849"/>
      <c r="X67" s="850"/>
      <c r="Y67" s="851">
        <f>SUM(Y57:AB66)</f>
        <v>0</v>
      </c>
      <c r="Z67" s="852"/>
      <c r="AA67" s="852"/>
      <c r="AB67" s="853"/>
      <c r="AC67" s="846" t="s">
        <v>18</v>
      </c>
      <c r="AD67" s="847"/>
      <c r="AE67" s="847"/>
      <c r="AF67" s="847"/>
      <c r="AG67" s="847"/>
      <c r="AH67" s="848"/>
      <c r="AI67" s="849"/>
      <c r="AJ67" s="849"/>
      <c r="AK67" s="849"/>
      <c r="AL67" s="849"/>
      <c r="AM67" s="849"/>
      <c r="AN67" s="849"/>
      <c r="AO67" s="849"/>
      <c r="AP67" s="849"/>
      <c r="AQ67" s="849"/>
      <c r="AR67" s="849"/>
      <c r="AS67" s="849"/>
      <c r="AT67" s="850"/>
      <c r="AU67" s="851">
        <f>SUM(AU57:AX66)</f>
        <v>0</v>
      </c>
      <c r="AV67" s="852"/>
      <c r="AW67" s="852"/>
      <c r="AX67" s="854"/>
      <c r="AY67" s="34">
        <f t="shared" si="4"/>
        <v>0</v>
      </c>
    </row>
    <row r="68" spans="1:51" ht="30" customHeight="1" x14ac:dyDescent="0.15">
      <c r="A68" s="974"/>
      <c r="B68" s="975"/>
      <c r="C68" s="975"/>
      <c r="D68" s="975"/>
      <c r="E68" s="975"/>
      <c r="F68" s="976"/>
      <c r="G68" s="815" t="s">
        <v>250</v>
      </c>
      <c r="H68" s="816"/>
      <c r="I68" s="816"/>
      <c r="J68" s="816"/>
      <c r="K68" s="816"/>
      <c r="L68" s="816"/>
      <c r="M68" s="816"/>
      <c r="N68" s="816"/>
      <c r="O68" s="816"/>
      <c r="P68" s="816"/>
      <c r="Q68" s="816"/>
      <c r="R68" s="816"/>
      <c r="S68" s="816"/>
      <c r="T68" s="816"/>
      <c r="U68" s="816"/>
      <c r="V68" s="816"/>
      <c r="W68" s="816"/>
      <c r="X68" s="816"/>
      <c r="Y68" s="816"/>
      <c r="Z68" s="816"/>
      <c r="AA68" s="816"/>
      <c r="AB68" s="817"/>
      <c r="AC68" s="815" t="s">
        <v>251</v>
      </c>
      <c r="AD68" s="816"/>
      <c r="AE68" s="816"/>
      <c r="AF68" s="816"/>
      <c r="AG68" s="816"/>
      <c r="AH68" s="816"/>
      <c r="AI68" s="816"/>
      <c r="AJ68" s="816"/>
      <c r="AK68" s="816"/>
      <c r="AL68" s="816"/>
      <c r="AM68" s="816"/>
      <c r="AN68" s="816"/>
      <c r="AO68" s="816"/>
      <c r="AP68" s="816"/>
      <c r="AQ68" s="816"/>
      <c r="AR68" s="816"/>
      <c r="AS68" s="816"/>
      <c r="AT68" s="816"/>
      <c r="AU68" s="816"/>
      <c r="AV68" s="816"/>
      <c r="AW68" s="816"/>
      <c r="AX68" s="818"/>
      <c r="AY68">
        <f>COUNTA($G$70,$AC$70)</f>
        <v>0</v>
      </c>
    </row>
    <row r="69" spans="1:51" ht="25.5" customHeight="1" x14ac:dyDescent="0.15">
      <c r="A69" s="974"/>
      <c r="B69" s="975"/>
      <c r="C69" s="975"/>
      <c r="D69" s="975"/>
      <c r="E69" s="975"/>
      <c r="F69" s="976"/>
      <c r="G69" s="142" t="s">
        <v>15</v>
      </c>
      <c r="H69" s="819"/>
      <c r="I69" s="819"/>
      <c r="J69" s="819"/>
      <c r="K69" s="819"/>
      <c r="L69" s="820" t="s">
        <v>16</v>
      </c>
      <c r="M69" s="819"/>
      <c r="N69" s="819"/>
      <c r="O69" s="819"/>
      <c r="P69" s="819"/>
      <c r="Q69" s="819"/>
      <c r="R69" s="819"/>
      <c r="S69" s="819"/>
      <c r="T69" s="819"/>
      <c r="U69" s="819"/>
      <c r="V69" s="819"/>
      <c r="W69" s="819"/>
      <c r="X69" s="821"/>
      <c r="Y69" s="832" t="s">
        <v>17</v>
      </c>
      <c r="Z69" s="833"/>
      <c r="AA69" s="833"/>
      <c r="AB69" s="834"/>
      <c r="AC69" s="142" t="s">
        <v>15</v>
      </c>
      <c r="AD69" s="819"/>
      <c r="AE69" s="819"/>
      <c r="AF69" s="819"/>
      <c r="AG69" s="819"/>
      <c r="AH69" s="820" t="s">
        <v>16</v>
      </c>
      <c r="AI69" s="819"/>
      <c r="AJ69" s="819"/>
      <c r="AK69" s="819"/>
      <c r="AL69" s="819"/>
      <c r="AM69" s="819"/>
      <c r="AN69" s="819"/>
      <c r="AO69" s="819"/>
      <c r="AP69" s="819"/>
      <c r="AQ69" s="819"/>
      <c r="AR69" s="819"/>
      <c r="AS69" s="819"/>
      <c r="AT69" s="821"/>
      <c r="AU69" s="832" t="s">
        <v>17</v>
      </c>
      <c r="AV69" s="833"/>
      <c r="AW69" s="833"/>
      <c r="AX69" s="835"/>
      <c r="AY69" s="34">
        <f>$AY$68</f>
        <v>0</v>
      </c>
    </row>
    <row r="70" spans="1:51" ht="24.75" customHeight="1" x14ac:dyDescent="0.15">
      <c r="A70" s="974"/>
      <c r="B70" s="975"/>
      <c r="C70" s="975"/>
      <c r="D70" s="975"/>
      <c r="E70" s="975"/>
      <c r="F70" s="976"/>
      <c r="G70" s="836"/>
      <c r="H70" s="837"/>
      <c r="I70" s="837"/>
      <c r="J70" s="837"/>
      <c r="K70" s="838"/>
      <c r="L70" s="839"/>
      <c r="M70" s="840"/>
      <c r="N70" s="840"/>
      <c r="O70" s="840"/>
      <c r="P70" s="840"/>
      <c r="Q70" s="840"/>
      <c r="R70" s="840"/>
      <c r="S70" s="840"/>
      <c r="T70" s="840"/>
      <c r="U70" s="840"/>
      <c r="V70" s="840"/>
      <c r="W70" s="840"/>
      <c r="X70" s="841"/>
      <c r="Y70" s="842"/>
      <c r="Z70" s="843"/>
      <c r="AA70" s="843"/>
      <c r="AB70" s="844"/>
      <c r="AC70" s="836"/>
      <c r="AD70" s="837"/>
      <c r="AE70" s="837"/>
      <c r="AF70" s="837"/>
      <c r="AG70" s="838"/>
      <c r="AH70" s="839"/>
      <c r="AI70" s="840"/>
      <c r="AJ70" s="840"/>
      <c r="AK70" s="840"/>
      <c r="AL70" s="840"/>
      <c r="AM70" s="840"/>
      <c r="AN70" s="840"/>
      <c r="AO70" s="840"/>
      <c r="AP70" s="840"/>
      <c r="AQ70" s="840"/>
      <c r="AR70" s="840"/>
      <c r="AS70" s="840"/>
      <c r="AT70" s="841"/>
      <c r="AU70" s="842"/>
      <c r="AV70" s="843"/>
      <c r="AW70" s="843"/>
      <c r="AX70" s="845"/>
      <c r="AY70" s="34">
        <f t="shared" ref="AY70:AY80" si="5">$AY$68</f>
        <v>0</v>
      </c>
    </row>
    <row r="71" spans="1:51" ht="24.75" customHeight="1" x14ac:dyDescent="0.15">
      <c r="A71" s="974"/>
      <c r="B71" s="975"/>
      <c r="C71" s="975"/>
      <c r="D71" s="975"/>
      <c r="E71" s="975"/>
      <c r="F71" s="976"/>
      <c r="G71" s="822"/>
      <c r="H71" s="823"/>
      <c r="I71" s="823"/>
      <c r="J71" s="823"/>
      <c r="K71" s="824"/>
      <c r="L71" s="825"/>
      <c r="M71" s="826"/>
      <c r="N71" s="826"/>
      <c r="O71" s="826"/>
      <c r="P71" s="826"/>
      <c r="Q71" s="826"/>
      <c r="R71" s="826"/>
      <c r="S71" s="826"/>
      <c r="T71" s="826"/>
      <c r="U71" s="826"/>
      <c r="V71" s="826"/>
      <c r="W71" s="826"/>
      <c r="X71" s="827"/>
      <c r="Y71" s="828"/>
      <c r="Z71" s="829"/>
      <c r="AA71" s="829"/>
      <c r="AB71" s="830"/>
      <c r="AC71" s="822"/>
      <c r="AD71" s="823"/>
      <c r="AE71" s="823"/>
      <c r="AF71" s="823"/>
      <c r="AG71" s="824"/>
      <c r="AH71" s="825"/>
      <c r="AI71" s="826"/>
      <c r="AJ71" s="826"/>
      <c r="AK71" s="826"/>
      <c r="AL71" s="826"/>
      <c r="AM71" s="826"/>
      <c r="AN71" s="826"/>
      <c r="AO71" s="826"/>
      <c r="AP71" s="826"/>
      <c r="AQ71" s="826"/>
      <c r="AR71" s="826"/>
      <c r="AS71" s="826"/>
      <c r="AT71" s="827"/>
      <c r="AU71" s="828"/>
      <c r="AV71" s="829"/>
      <c r="AW71" s="829"/>
      <c r="AX71" s="831"/>
      <c r="AY71" s="34">
        <f t="shared" si="5"/>
        <v>0</v>
      </c>
    </row>
    <row r="72" spans="1:51" ht="24.75" customHeight="1" x14ac:dyDescent="0.15">
      <c r="A72" s="974"/>
      <c r="B72" s="975"/>
      <c r="C72" s="975"/>
      <c r="D72" s="975"/>
      <c r="E72" s="975"/>
      <c r="F72" s="976"/>
      <c r="G72" s="822"/>
      <c r="H72" s="823"/>
      <c r="I72" s="823"/>
      <c r="J72" s="823"/>
      <c r="K72" s="824"/>
      <c r="L72" s="825"/>
      <c r="M72" s="826"/>
      <c r="N72" s="826"/>
      <c r="O72" s="826"/>
      <c r="P72" s="826"/>
      <c r="Q72" s="826"/>
      <c r="R72" s="826"/>
      <c r="S72" s="826"/>
      <c r="T72" s="826"/>
      <c r="U72" s="826"/>
      <c r="V72" s="826"/>
      <c r="W72" s="826"/>
      <c r="X72" s="827"/>
      <c r="Y72" s="828"/>
      <c r="Z72" s="829"/>
      <c r="AA72" s="829"/>
      <c r="AB72" s="830"/>
      <c r="AC72" s="822"/>
      <c r="AD72" s="823"/>
      <c r="AE72" s="823"/>
      <c r="AF72" s="823"/>
      <c r="AG72" s="824"/>
      <c r="AH72" s="825"/>
      <c r="AI72" s="826"/>
      <c r="AJ72" s="826"/>
      <c r="AK72" s="826"/>
      <c r="AL72" s="826"/>
      <c r="AM72" s="826"/>
      <c r="AN72" s="826"/>
      <c r="AO72" s="826"/>
      <c r="AP72" s="826"/>
      <c r="AQ72" s="826"/>
      <c r="AR72" s="826"/>
      <c r="AS72" s="826"/>
      <c r="AT72" s="827"/>
      <c r="AU72" s="828"/>
      <c r="AV72" s="829"/>
      <c r="AW72" s="829"/>
      <c r="AX72" s="831"/>
      <c r="AY72" s="34">
        <f t="shared" si="5"/>
        <v>0</v>
      </c>
    </row>
    <row r="73" spans="1:51" ht="24.75" customHeight="1" x14ac:dyDescent="0.15">
      <c r="A73" s="974"/>
      <c r="B73" s="975"/>
      <c r="C73" s="975"/>
      <c r="D73" s="975"/>
      <c r="E73" s="975"/>
      <c r="F73" s="976"/>
      <c r="G73" s="822"/>
      <c r="H73" s="823"/>
      <c r="I73" s="823"/>
      <c r="J73" s="823"/>
      <c r="K73" s="824"/>
      <c r="L73" s="825"/>
      <c r="M73" s="826"/>
      <c r="N73" s="826"/>
      <c r="O73" s="826"/>
      <c r="P73" s="826"/>
      <c r="Q73" s="826"/>
      <c r="R73" s="826"/>
      <c r="S73" s="826"/>
      <c r="T73" s="826"/>
      <c r="U73" s="826"/>
      <c r="V73" s="826"/>
      <c r="W73" s="826"/>
      <c r="X73" s="827"/>
      <c r="Y73" s="828"/>
      <c r="Z73" s="829"/>
      <c r="AA73" s="829"/>
      <c r="AB73" s="830"/>
      <c r="AC73" s="822"/>
      <c r="AD73" s="823"/>
      <c r="AE73" s="823"/>
      <c r="AF73" s="823"/>
      <c r="AG73" s="824"/>
      <c r="AH73" s="825"/>
      <c r="AI73" s="826"/>
      <c r="AJ73" s="826"/>
      <c r="AK73" s="826"/>
      <c r="AL73" s="826"/>
      <c r="AM73" s="826"/>
      <c r="AN73" s="826"/>
      <c r="AO73" s="826"/>
      <c r="AP73" s="826"/>
      <c r="AQ73" s="826"/>
      <c r="AR73" s="826"/>
      <c r="AS73" s="826"/>
      <c r="AT73" s="827"/>
      <c r="AU73" s="828"/>
      <c r="AV73" s="829"/>
      <c r="AW73" s="829"/>
      <c r="AX73" s="831"/>
      <c r="AY73" s="34">
        <f t="shared" si="5"/>
        <v>0</v>
      </c>
    </row>
    <row r="74" spans="1:51" ht="24.75" customHeight="1" x14ac:dyDescent="0.15">
      <c r="A74" s="974"/>
      <c r="B74" s="975"/>
      <c r="C74" s="975"/>
      <c r="D74" s="975"/>
      <c r="E74" s="975"/>
      <c r="F74" s="976"/>
      <c r="G74" s="822"/>
      <c r="H74" s="823"/>
      <c r="I74" s="823"/>
      <c r="J74" s="823"/>
      <c r="K74" s="824"/>
      <c r="L74" s="825"/>
      <c r="M74" s="826"/>
      <c r="N74" s="826"/>
      <c r="O74" s="826"/>
      <c r="P74" s="826"/>
      <c r="Q74" s="826"/>
      <c r="R74" s="826"/>
      <c r="S74" s="826"/>
      <c r="T74" s="826"/>
      <c r="U74" s="826"/>
      <c r="V74" s="826"/>
      <c r="W74" s="826"/>
      <c r="X74" s="827"/>
      <c r="Y74" s="828"/>
      <c r="Z74" s="829"/>
      <c r="AA74" s="829"/>
      <c r="AB74" s="830"/>
      <c r="AC74" s="822"/>
      <c r="AD74" s="823"/>
      <c r="AE74" s="823"/>
      <c r="AF74" s="823"/>
      <c r="AG74" s="824"/>
      <c r="AH74" s="825"/>
      <c r="AI74" s="826"/>
      <c r="AJ74" s="826"/>
      <c r="AK74" s="826"/>
      <c r="AL74" s="826"/>
      <c r="AM74" s="826"/>
      <c r="AN74" s="826"/>
      <c r="AO74" s="826"/>
      <c r="AP74" s="826"/>
      <c r="AQ74" s="826"/>
      <c r="AR74" s="826"/>
      <c r="AS74" s="826"/>
      <c r="AT74" s="827"/>
      <c r="AU74" s="828"/>
      <c r="AV74" s="829"/>
      <c r="AW74" s="829"/>
      <c r="AX74" s="831"/>
      <c r="AY74" s="34">
        <f t="shared" si="5"/>
        <v>0</v>
      </c>
    </row>
    <row r="75" spans="1:51" ht="24.75" customHeight="1" x14ac:dyDescent="0.15">
      <c r="A75" s="974"/>
      <c r="B75" s="975"/>
      <c r="C75" s="975"/>
      <c r="D75" s="975"/>
      <c r="E75" s="975"/>
      <c r="F75" s="976"/>
      <c r="G75" s="822"/>
      <c r="H75" s="823"/>
      <c r="I75" s="823"/>
      <c r="J75" s="823"/>
      <c r="K75" s="824"/>
      <c r="L75" s="825"/>
      <c r="M75" s="826"/>
      <c r="N75" s="826"/>
      <c r="O75" s="826"/>
      <c r="P75" s="826"/>
      <c r="Q75" s="826"/>
      <c r="R75" s="826"/>
      <c r="S75" s="826"/>
      <c r="T75" s="826"/>
      <c r="U75" s="826"/>
      <c r="V75" s="826"/>
      <c r="W75" s="826"/>
      <c r="X75" s="827"/>
      <c r="Y75" s="828"/>
      <c r="Z75" s="829"/>
      <c r="AA75" s="829"/>
      <c r="AB75" s="830"/>
      <c r="AC75" s="822"/>
      <c r="AD75" s="823"/>
      <c r="AE75" s="823"/>
      <c r="AF75" s="823"/>
      <c r="AG75" s="824"/>
      <c r="AH75" s="825"/>
      <c r="AI75" s="826"/>
      <c r="AJ75" s="826"/>
      <c r="AK75" s="826"/>
      <c r="AL75" s="826"/>
      <c r="AM75" s="826"/>
      <c r="AN75" s="826"/>
      <c r="AO75" s="826"/>
      <c r="AP75" s="826"/>
      <c r="AQ75" s="826"/>
      <c r="AR75" s="826"/>
      <c r="AS75" s="826"/>
      <c r="AT75" s="827"/>
      <c r="AU75" s="828"/>
      <c r="AV75" s="829"/>
      <c r="AW75" s="829"/>
      <c r="AX75" s="831"/>
      <c r="AY75" s="34">
        <f t="shared" si="5"/>
        <v>0</v>
      </c>
    </row>
    <row r="76" spans="1:51" ht="24.75" customHeight="1" x14ac:dyDescent="0.15">
      <c r="A76" s="974"/>
      <c r="B76" s="975"/>
      <c r="C76" s="975"/>
      <c r="D76" s="975"/>
      <c r="E76" s="975"/>
      <c r="F76" s="976"/>
      <c r="G76" s="822"/>
      <c r="H76" s="823"/>
      <c r="I76" s="823"/>
      <c r="J76" s="823"/>
      <c r="K76" s="824"/>
      <c r="L76" s="825"/>
      <c r="M76" s="826"/>
      <c r="N76" s="826"/>
      <c r="O76" s="826"/>
      <c r="P76" s="826"/>
      <c r="Q76" s="826"/>
      <c r="R76" s="826"/>
      <c r="S76" s="826"/>
      <c r="T76" s="826"/>
      <c r="U76" s="826"/>
      <c r="V76" s="826"/>
      <c r="W76" s="826"/>
      <c r="X76" s="827"/>
      <c r="Y76" s="828"/>
      <c r="Z76" s="829"/>
      <c r="AA76" s="829"/>
      <c r="AB76" s="830"/>
      <c r="AC76" s="822"/>
      <c r="AD76" s="823"/>
      <c r="AE76" s="823"/>
      <c r="AF76" s="823"/>
      <c r="AG76" s="824"/>
      <c r="AH76" s="825"/>
      <c r="AI76" s="826"/>
      <c r="AJ76" s="826"/>
      <c r="AK76" s="826"/>
      <c r="AL76" s="826"/>
      <c r="AM76" s="826"/>
      <c r="AN76" s="826"/>
      <c r="AO76" s="826"/>
      <c r="AP76" s="826"/>
      <c r="AQ76" s="826"/>
      <c r="AR76" s="826"/>
      <c r="AS76" s="826"/>
      <c r="AT76" s="827"/>
      <c r="AU76" s="828"/>
      <c r="AV76" s="829"/>
      <c r="AW76" s="829"/>
      <c r="AX76" s="831"/>
      <c r="AY76" s="34">
        <f t="shared" si="5"/>
        <v>0</v>
      </c>
    </row>
    <row r="77" spans="1:51" ht="24.75" customHeight="1" x14ac:dyDescent="0.15">
      <c r="A77" s="974"/>
      <c r="B77" s="975"/>
      <c r="C77" s="975"/>
      <c r="D77" s="975"/>
      <c r="E77" s="975"/>
      <c r="F77" s="976"/>
      <c r="G77" s="822"/>
      <c r="H77" s="823"/>
      <c r="I77" s="823"/>
      <c r="J77" s="823"/>
      <c r="K77" s="824"/>
      <c r="L77" s="825"/>
      <c r="M77" s="826"/>
      <c r="N77" s="826"/>
      <c r="O77" s="826"/>
      <c r="P77" s="826"/>
      <c r="Q77" s="826"/>
      <c r="R77" s="826"/>
      <c r="S77" s="826"/>
      <c r="T77" s="826"/>
      <c r="U77" s="826"/>
      <c r="V77" s="826"/>
      <c r="W77" s="826"/>
      <c r="X77" s="827"/>
      <c r="Y77" s="828"/>
      <c r="Z77" s="829"/>
      <c r="AA77" s="829"/>
      <c r="AB77" s="830"/>
      <c r="AC77" s="822"/>
      <c r="AD77" s="823"/>
      <c r="AE77" s="823"/>
      <c r="AF77" s="823"/>
      <c r="AG77" s="824"/>
      <c r="AH77" s="825"/>
      <c r="AI77" s="826"/>
      <c r="AJ77" s="826"/>
      <c r="AK77" s="826"/>
      <c r="AL77" s="826"/>
      <c r="AM77" s="826"/>
      <c r="AN77" s="826"/>
      <c r="AO77" s="826"/>
      <c r="AP77" s="826"/>
      <c r="AQ77" s="826"/>
      <c r="AR77" s="826"/>
      <c r="AS77" s="826"/>
      <c r="AT77" s="827"/>
      <c r="AU77" s="828"/>
      <c r="AV77" s="829"/>
      <c r="AW77" s="829"/>
      <c r="AX77" s="831"/>
      <c r="AY77" s="34">
        <f t="shared" si="5"/>
        <v>0</v>
      </c>
    </row>
    <row r="78" spans="1:51" ht="24.75" customHeight="1" x14ac:dyDescent="0.15">
      <c r="A78" s="974"/>
      <c r="B78" s="975"/>
      <c r="C78" s="975"/>
      <c r="D78" s="975"/>
      <c r="E78" s="975"/>
      <c r="F78" s="976"/>
      <c r="G78" s="822"/>
      <c r="H78" s="823"/>
      <c r="I78" s="823"/>
      <c r="J78" s="823"/>
      <c r="K78" s="824"/>
      <c r="L78" s="825"/>
      <c r="M78" s="826"/>
      <c r="N78" s="826"/>
      <c r="O78" s="826"/>
      <c r="P78" s="826"/>
      <c r="Q78" s="826"/>
      <c r="R78" s="826"/>
      <c r="S78" s="826"/>
      <c r="T78" s="826"/>
      <c r="U78" s="826"/>
      <c r="V78" s="826"/>
      <c r="W78" s="826"/>
      <c r="X78" s="827"/>
      <c r="Y78" s="828"/>
      <c r="Z78" s="829"/>
      <c r="AA78" s="829"/>
      <c r="AB78" s="830"/>
      <c r="AC78" s="822"/>
      <c r="AD78" s="823"/>
      <c r="AE78" s="823"/>
      <c r="AF78" s="823"/>
      <c r="AG78" s="824"/>
      <c r="AH78" s="825"/>
      <c r="AI78" s="826"/>
      <c r="AJ78" s="826"/>
      <c r="AK78" s="826"/>
      <c r="AL78" s="826"/>
      <c r="AM78" s="826"/>
      <c r="AN78" s="826"/>
      <c r="AO78" s="826"/>
      <c r="AP78" s="826"/>
      <c r="AQ78" s="826"/>
      <c r="AR78" s="826"/>
      <c r="AS78" s="826"/>
      <c r="AT78" s="827"/>
      <c r="AU78" s="828"/>
      <c r="AV78" s="829"/>
      <c r="AW78" s="829"/>
      <c r="AX78" s="831"/>
      <c r="AY78" s="34">
        <f t="shared" si="5"/>
        <v>0</v>
      </c>
    </row>
    <row r="79" spans="1:51" ht="24.75" customHeight="1" x14ac:dyDescent="0.15">
      <c r="A79" s="974"/>
      <c r="B79" s="975"/>
      <c r="C79" s="975"/>
      <c r="D79" s="975"/>
      <c r="E79" s="975"/>
      <c r="F79" s="976"/>
      <c r="G79" s="822"/>
      <c r="H79" s="823"/>
      <c r="I79" s="823"/>
      <c r="J79" s="823"/>
      <c r="K79" s="824"/>
      <c r="L79" s="825"/>
      <c r="M79" s="826"/>
      <c r="N79" s="826"/>
      <c r="O79" s="826"/>
      <c r="P79" s="826"/>
      <c r="Q79" s="826"/>
      <c r="R79" s="826"/>
      <c r="S79" s="826"/>
      <c r="T79" s="826"/>
      <c r="U79" s="826"/>
      <c r="V79" s="826"/>
      <c r="W79" s="826"/>
      <c r="X79" s="827"/>
      <c r="Y79" s="828"/>
      <c r="Z79" s="829"/>
      <c r="AA79" s="829"/>
      <c r="AB79" s="830"/>
      <c r="AC79" s="822"/>
      <c r="AD79" s="823"/>
      <c r="AE79" s="823"/>
      <c r="AF79" s="823"/>
      <c r="AG79" s="824"/>
      <c r="AH79" s="825"/>
      <c r="AI79" s="826"/>
      <c r="AJ79" s="826"/>
      <c r="AK79" s="826"/>
      <c r="AL79" s="826"/>
      <c r="AM79" s="826"/>
      <c r="AN79" s="826"/>
      <c r="AO79" s="826"/>
      <c r="AP79" s="826"/>
      <c r="AQ79" s="826"/>
      <c r="AR79" s="826"/>
      <c r="AS79" s="826"/>
      <c r="AT79" s="827"/>
      <c r="AU79" s="828"/>
      <c r="AV79" s="829"/>
      <c r="AW79" s="829"/>
      <c r="AX79" s="831"/>
      <c r="AY79" s="34">
        <f t="shared" si="5"/>
        <v>0</v>
      </c>
    </row>
    <row r="80" spans="1:51" ht="24.75" customHeight="1" thickBot="1" x14ac:dyDescent="0.2">
      <c r="A80" s="974"/>
      <c r="B80" s="975"/>
      <c r="C80" s="975"/>
      <c r="D80" s="975"/>
      <c r="E80" s="975"/>
      <c r="F80" s="976"/>
      <c r="G80" s="846" t="s">
        <v>18</v>
      </c>
      <c r="H80" s="847"/>
      <c r="I80" s="847"/>
      <c r="J80" s="847"/>
      <c r="K80" s="847"/>
      <c r="L80" s="848"/>
      <c r="M80" s="849"/>
      <c r="N80" s="849"/>
      <c r="O80" s="849"/>
      <c r="P80" s="849"/>
      <c r="Q80" s="849"/>
      <c r="R80" s="849"/>
      <c r="S80" s="849"/>
      <c r="T80" s="849"/>
      <c r="U80" s="849"/>
      <c r="V80" s="849"/>
      <c r="W80" s="849"/>
      <c r="X80" s="850"/>
      <c r="Y80" s="851">
        <f>SUM(Y70:AB79)</f>
        <v>0</v>
      </c>
      <c r="Z80" s="852"/>
      <c r="AA80" s="852"/>
      <c r="AB80" s="853"/>
      <c r="AC80" s="846" t="s">
        <v>18</v>
      </c>
      <c r="AD80" s="847"/>
      <c r="AE80" s="847"/>
      <c r="AF80" s="847"/>
      <c r="AG80" s="847"/>
      <c r="AH80" s="848"/>
      <c r="AI80" s="849"/>
      <c r="AJ80" s="849"/>
      <c r="AK80" s="849"/>
      <c r="AL80" s="849"/>
      <c r="AM80" s="849"/>
      <c r="AN80" s="849"/>
      <c r="AO80" s="849"/>
      <c r="AP80" s="849"/>
      <c r="AQ80" s="849"/>
      <c r="AR80" s="849"/>
      <c r="AS80" s="849"/>
      <c r="AT80" s="850"/>
      <c r="AU80" s="851">
        <f>SUM(AU70:AX79)</f>
        <v>0</v>
      </c>
      <c r="AV80" s="852"/>
      <c r="AW80" s="852"/>
      <c r="AX80" s="854"/>
      <c r="AY80" s="34">
        <f t="shared" si="5"/>
        <v>0</v>
      </c>
    </row>
    <row r="81" spans="1:51" ht="30" customHeight="1" x14ac:dyDescent="0.15">
      <c r="A81" s="974"/>
      <c r="B81" s="975"/>
      <c r="C81" s="975"/>
      <c r="D81" s="975"/>
      <c r="E81" s="975"/>
      <c r="F81" s="976"/>
      <c r="G81" s="815" t="s">
        <v>252</v>
      </c>
      <c r="H81" s="816"/>
      <c r="I81" s="816"/>
      <c r="J81" s="816"/>
      <c r="K81" s="816"/>
      <c r="L81" s="816"/>
      <c r="M81" s="816"/>
      <c r="N81" s="816"/>
      <c r="O81" s="816"/>
      <c r="P81" s="816"/>
      <c r="Q81" s="816"/>
      <c r="R81" s="816"/>
      <c r="S81" s="816"/>
      <c r="T81" s="816"/>
      <c r="U81" s="816"/>
      <c r="V81" s="816"/>
      <c r="W81" s="816"/>
      <c r="X81" s="816"/>
      <c r="Y81" s="816"/>
      <c r="Z81" s="816"/>
      <c r="AA81" s="816"/>
      <c r="AB81" s="817"/>
      <c r="AC81" s="815" t="s">
        <v>253</v>
      </c>
      <c r="AD81" s="816"/>
      <c r="AE81" s="816"/>
      <c r="AF81" s="816"/>
      <c r="AG81" s="816"/>
      <c r="AH81" s="816"/>
      <c r="AI81" s="816"/>
      <c r="AJ81" s="816"/>
      <c r="AK81" s="816"/>
      <c r="AL81" s="816"/>
      <c r="AM81" s="816"/>
      <c r="AN81" s="816"/>
      <c r="AO81" s="816"/>
      <c r="AP81" s="816"/>
      <c r="AQ81" s="816"/>
      <c r="AR81" s="816"/>
      <c r="AS81" s="816"/>
      <c r="AT81" s="816"/>
      <c r="AU81" s="816"/>
      <c r="AV81" s="816"/>
      <c r="AW81" s="816"/>
      <c r="AX81" s="818"/>
      <c r="AY81">
        <f>COUNTA($G$83,$AC$83)</f>
        <v>0</v>
      </c>
    </row>
    <row r="82" spans="1:51" ht="24.75" customHeight="1" x14ac:dyDescent="0.15">
      <c r="A82" s="974"/>
      <c r="B82" s="975"/>
      <c r="C82" s="975"/>
      <c r="D82" s="975"/>
      <c r="E82" s="975"/>
      <c r="F82" s="976"/>
      <c r="G82" s="142" t="s">
        <v>15</v>
      </c>
      <c r="H82" s="819"/>
      <c r="I82" s="819"/>
      <c r="J82" s="819"/>
      <c r="K82" s="819"/>
      <c r="L82" s="820" t="s">
        <v>16</v>
      </c>
      <c r="M82" s="819"/>
      <c r="N82" s="819"/>
      <c r="O82" s="819"/>
      <c r="P82" s="819"/>
      <c r="Q82" s="819"/>
      <c r="R82" s="819"/>
      <c r="S82" s="819"/>
      <c r="T82" s="819"/>
      <c r="U82" s="819"/>
      <c r="V82" s="819"/>
      <c r="W82" s="819"/>
      <c r="X82" s="821"/>
      <c r="Y82" s="832" t="s">
        <v>17</v>
      </c>
      <c r="Z82" s="833"/>
      <c r="AA82" s="833"/>
      <c r="AB82" s="834"/>
      <c r="AC82" s="142" t="s">
        <v>15</v>
      </c>
      <c r="AD82" s="819"/>
      <c r="AE82" s="819"/>
      <c r="AF82" s="819"/>
      <c r="AG82" s="819"/>
      <c r="AH82" s="820" t="s">
        <v>16</v>
      </c>
      <c r="AI82" s="819"/>
      <c r="AJ82" s="819"/>
      <c r="AK82" s="819"/>
      <c r="AL82" s="819"/>
      <c r="AM82" s="819"/>
      <c r="AN82" s="819"/>
      <c r="AO82" s="819"/>
      <c r="AP82" s="819"/>
      <c r="AQ82" s="819"/>
      <c r="AR82" s="819"/>
      <c r="AS82" s="819"/>
      <c r="AT82" s="821"/>
      <c r="AU82" s="832" t="s">
        <v>17</v>
      </c>
      <c r="AV82" s="833"/>
      <c r="AW82" s="833"/>
      <c r="AX82" s="835"/>
      <c r="AY82" s="34">
        <f>$AY$81</f>
        <v>0</v>
      </c>
    </row>
    <row r="83" spans="1:51" ht="24.75" customHeight="1" x14ac:dyDescent="0.15">
      <c r="A83" s="974"/>
      <c r="B83" s="975"/>
      <c r="C83" s="975"/>
      <c r="D83" s="975"/>
      <c r="E83" s="975"/>
      <c r="F83" s="976"/>
      <c r="G83" s="836"/>
      <c r="H83" s="837"/>
      <c r="I83" s="837"/>
      <c r="J83" s="837"/>
      <c r="K83" s="838"/>
      <c r="L83" s="839"/>
      <c r="M83" s="840"/>
      <c r="N83" s="840"/>
      <c r="O83" s="840"/>
      <c r="P83" s="840"/>
      <c r="Q83" s="840"/>
      <c r="R83" s="840"/>
      <c r="S83" s="840"/>
      <c r="T83" s="840"/>
      <c r="U83" s="840"/>
      <c r="V83" s="840"/>
      <c r="W83" s="840"/>
      <c r="X83" s="841"/>
      <c r="Y83" s="842"/>
      <c r="Z83" s="843"/>
      <c r="AA83" s="843"/>
      <c r="AB83" s="844"/>
      <c r="AC83" s="836"/>
      <c r="AD83" s="837"/>
      <c r="AE83" s="837"/>
      <c r="AF83" s="837"/>
      <c r="AG83" s="838"/>
      <c r="AH83" s="839"/>
      <c r="AI83" s="840"/>
      <c r="AJ83" s="840"/>
      <c r="AK83" s="840"/>
      <c r="AL83" s="840"/>
      <c r="AM83" s="840"/>
      <c r="AN83" s="840"/>
      <c r="AO83" s="840"/>
      <c r="AP83" s="840"/>
      <c r="AQ83" s="840"/>
      <c r="AR83" s="840"/>
      <c r="AS83" s="840"/>
      <c r="AT83" s="841"/>
      <c r="AU83" s="842"/>
      <c r="AV83" s="843"/>
      <c r="AW83" s="843"/>
      <c r="AX83" s="845"/>
      <c r="AY83" s="34">
        <f t="shared" ref="AY83:AY93" si="6">$AY$81</f>
        <v>0</v>
      </c>
    </row>
    <row r="84" spans="1:51" ht="24.75" customHeight="1" x14ac:dyDescent="0.15">
      <c r="A84" s="974"/>
      <c r="B84" s="975"/>
      <c r="C84" s="975"/>
      <c r="D84" s="975"/>
      <c r="E84" s="975"/>
      <c r="F84" s="976"/>
      <c r="G84" s="822"/>
      <c r="H84" s="823"/>
      <c r="I84" s="823"/>
      <c r="J84" s="823"/>
      <c r="K84" s="824"/>
      <c r="L84" s="825"/>
      <c r="M84" s="826"/>
      <c r="N84" s="826"/>
      <c r="O84" s="826"/>
      <c r="P84" s="826"/>
      <c r="Q84" s="826"/>
      <c r="R84" s="826"/>
      <c r="S84" s="826"/>
      <c r="T84" s="826"/>
      <c r="U84" s="826"/>
      <c r="V84" s="826"/>
      <c r="W84" s="826"/>
      <c r="X84" s="827"/>
      <c r="Y84" s="828"/>
      <c r="Z84" s="829"/>
      <c r="AA84" s="829"/>
      <c r="AB84" s="830"/>
      <c r="AC84" s="822"/>
      <c r="AD84" s="823"/>
      <c r="AE84" s="823"/>
      <c r="AF84" s="823"/>
      <c r="AG84" s="824"/>
      <c r="AH84" s="825"/>
      <c r="AI84" s="826"/>
      <c r="AJ84" s="826"/>
      <c r="AK84" s="826"/>
      <c r="AL84" s="826"/>
      <c r="AM84" s="826"/>
      <c r="AN84" s="826"/>
      <c r="AO84" s="826"/>
      <c r="AP84" s="826"/>
      <c r="AQ84" s="826"/>
      <c r="AR84" s="826"/>
      <c r="AS84" s="826"/>
      <c r="AT84" s="827"/>
      <c r="AU84" s="828"/>
      <c r="AV84" s="829"/>
      <c r="AW84" s="829"/>
      <c r="AX84" s="831"/>
      <c r="AY84" s="34">
        <f t="shared" si="6"/>
        <v>0</v>
      </c>
    </row>
    <row r="85" spans="1:51" ht="24.75" customHeight="1" x14ac:dyDescent="0.15">
      <c r="A85" s="974"/>
      <c r="B85" s="975"/>
      <c r="C85" s="975"/>
      <c r="D85" s="975"/>
      <c r="E85" s="975"/>
      <c r="F85" s="976"/>
      <c r="G85" s="822"/>
      <c r="H85" s="823"/>
      <c r="I85" s="823"/>
      <c r="J85" s="823"/>
      <c r="K85" s="824"/>
      <c r="L85" s="825"/>
      <c r="M85" s="826"/>
      <c r="N85" s="826"/>
      <c r="O85" s="826"/>
      <c r="P85" s="826"/>
      <c r="Q85" s="826"/>
      <c r="R85" s="826"/>
      <c r="S85" s="826"/>
      <c r="T85" s="826"/>
      <c r="U85" s="826"/>
      <c r="V85" s="826"/>
      <c r="W85" s="826"/>
      <c r="X85" s="827"/>
      <c r="Y85" s="828"/>
      <c r="Z85" s="829"/>
      <c r="AA85" s="829"/>
      <c r="AB85" s="830"/>
      <c r="AC85" s="822"/>
      <c r="AD85" s="823"/>
      <c r="AE85" s="823"/>
      <c r="AF85" s="823"/>
      <c r="AG85" s="824"/>
      <c r="AH85" s="825"/>
      <c r="AI85" s="826"/>
      <c r="AJ85" s="826"/>
      <c r="AK85" s="826"/>
      <c r="AL85" s="826"/>
      <c r="AM85" s="826"/>
      <c r="AN85" s="826"/>
      <c r="AO85" s="826"/>
      <c r="AP85" s="826"/>
      <c r="AQ85" s="826"/>
      <c r="AR85" s="826"/>
      <c r="AS85" s="826"/>
      <c r="AT85" s="827"/>
      <c r="AU85" s="828"/>
      <c r="AV85" s="829"/>
      <c r="AW85" s="829"/>
      <c r="AX85" s="831"/>
      <c r="AY85" s="34">
        <f t="shared" si="6"/>
        <v>0</v>
      </c>
    </row>
    <row r="86" spans="1:51" ht="24.75" customHeight="1" x14ac:dyDescent="0.15">
      <c r="A86" s="974"/>
      <c r="B86" s="975"/>
      <c r="C86" s="975"/>
      <c r="D86" s="975"/>
      <c r="E86" s="975"/>
      <c r="F86" s="976"/>
      <c r="G86" s="822"/>
      <c r="H86" s="823"/>
      <c r="I86" s="823"/>
      <c r="J86" s="823"/>
      <c r="K86" s="824"/>
      <c r="L86" s="825"/>
      <c r="M86" s="826"/>
      <c r="N86" s="826"/>
      <c r="O86" s="826"/>
      <c r="P86" s="826"/>
      <c r="Q86" s="826"/>
      <c r="R86" s="826"/>
      <c r="S86" s="826"/>
      <c r="T86" s="826"/>
      <c r="U86" s="826"/>
      <c r="V86" s="826"/>
      <c r="W86" s="826"/>
      <c r="X86" s="827"/>
      <c r="Y86" s="828"/>
      <c r="Z86" s="829"/>
      <c r="AA86" s="829"/>
      <c r="AB86" s="830"/>
      <c r="AC86" s="822"/>
      <c r="AD86" s="823"/>
      <c r="AE86" s="823"/>
      <c r="AF86" s="823"/>
      <c r="AG86" s="824"/>
      <c r="AH86" s="825"/>
      <c r="AI86" s="826"/>
      <c r="AJ86" s="826"/>
      <c r="AK86" s="826"/>
      <c r="AL86" s="826"/>
      <c r="AM86" s="826"/>
      <c r="AN86" s="826"/>
      <c r="AO86" s="826"/>
      <c r="AP86" s="826"/>
      <c r="AQ86" s="826"/>
      <c r="AR86" s="826"/>
      <c r="AS86" s="826"/>
      <c r="AT86" s="827"/>
      <c r="AU86" s="828"/>
      <c r="AV86" s="829"/>
      <c r="AW86" s="829"/>
      <c r="AX86" s="831"/>
      <c r="AY86" s="34">
        <f t="shared" si="6"/>
        <v>0</v>
      </c>
    </row>
    <row r="87" spans="1:51" ht="24.75" customHeight="1" x14ac:dyDescent="0.15">
      <c r="A87" s="974"/>
      <c r="B87" s="975"/>
      <c r="C87" s="975"/>
      <c r="D87" s="975"/>
      <c r="E87" s="975"/>
      <c r="F87" s="976"/>
      <c r="G87" s="822"/>
      <c r="H87" s="823"/>
      <c r="I87" s="823"/>
      <c r="J87" s="823"/>
      <c r="K87" s="824"/>
      <c r="L87" s="825"/>
      <c r="M87" s="826"/>
      <c r="N87" s="826"/>
      <c r="O87" s="826"/>
      <c r="P87" s="826"/>
      <c r="Q87" s="826"/>
      <c r="R87" s="826"/>
      <c r="S87" s="826"/>
      <c r="T87" s="826"/>
      <c r="U87" s="826"/>
      <c r="V87" s="826"/>
      <c r="W87" s="826"/>
      <c r="X87" s="827"/>
      <c r="Y87" s="828"/>
      <c r="Z87" s="829"/>
      <c r="AA87" s="829"/>
      <c r="AB87" s="830"/>
      <c r="AC87" s="822"/>
      <c r="AD87" s="823"/>
      <c r="AE87" s="823"/>
      <c r="AF87" s="823"/>
      <c r="AG87" s="824"/>
      <c r="AH87" s="825"/>
      <c r="AI87" s="826"/>
      <c r="AJ87" s="826"/>
      <c r="AK87" s="826"/>
      <c r="AL87" s="826"/>
      <c r="AM87" s="826"/>
      <c r="AN87" s="826"/>
      <c r="AO87" s="826"/>
      <c r="AP87" s="826"/>
      <c r="AQ87" s="826"/>
      <c r="AR87" s="826"/>
      <c r="AS87" s="826"/>
      <c r="AT87" s="827"/>
      <c r="AU87" s="828"/>
      <c r="AV87" s="829"/>
      <c r="AW87" s="829"/>
      <c r="AX87" s="831"/>
      <c r="AY87" s="34">
        <f t="shared" si="6"/>
        <v>0</v>
      </c>
    </row>
    <row r="88" spans="1:51" ht="24.75" customHeight="1" x14ac:dyDescent="0.15">
      <c r="A88" s="974"/>
      <c r="B88" s="975"/>
      <c r="C88" s="975"/>
      <c r="D88" s="975"/>
      <c r="E88" s="975"/>
      <c r="F88" s="976"/>
      <c r="G88" s="822"/>
      <c r="H88" s="823"/>
      <c r="I88" s="823"/>
      <c r="J88" s="823"/>
      <c r="K88" s="824"/>
      <c r="L88" s="825"/>
      <c r="M88" s="826"/>
      <c r="N88" s="826"/>
      <c r="O88" s="826"/>
      <c r="P88" s="826"/>
      <c r="Q88" s="826"/>
      <c r="R88" s="826"/>
      <c r="S88" s="826"/>
      <c r="T88" s="826"/>
      <c r="U88" s="826"/>
      <c r="V88" s="826"/>
      <c r="W88" s="826"/>
      <c r="X88" s="827"/>
      <c r="Y88" s="828"/>
      <c r="Z88" s="829"/>
      <c r="AA88" s="829"/>
      <c r="AB88" s="830"/>
      <c r="AC88" s="822"/>
      <c r="AD88" s="823"/>
      <c r="AE88" s="823"/>
      <c r="AF88" s="823"/>
      <c r="AG88" s="824"/>
      <c r="AH88" s="825"/>
      <c r="AI88" s="826"/>
      <c r="AJ88" s="826"/>
      <c r="AK88" s="826"/>
      <c r="AL88" s="826"/>
      <c r="AM88" s="826"/>
      <c r="AN88" s="826"/>
      <c r="AO88" s="826"/>
      <c r="AP88" s="826"/>
      <c r="AQ88" s="826"/>
      <c r="AR88" s="826"/>
      <c r="AS88" s="826"/>
      <c r="AT88" s="827"/>
      <c r="AU88" s="828"/>
      <c r="AV88" s="829"/>
      <c r="AW88" s="829"/>
      <c r="AX88" s="831"/>
      <c r="AY88" s="34">
        <f t="shared" si="6"/>
        <v>0</v>
      </c>
    </row>
    <row r="89" spans="1:51" ht="24.75" customHeight="1" x14ac:dyDescent="0.15">
      <c r="A89" s="974"/>
      <c r="B89" s="975"/>
      <c r="C89" s="975"/>
      <c r="D89" s="975"/>
      <c r="E89" s="975"/>
      <c r="F89" s="976"/>
      <c r="G89" s="822"/>
      <c r="H89" s="823"/>
      <c r="I89" s="823"/>
      <c r="J89" s="823"/>
      <c r="K89" s="824"/>
      <c r="L89" s="825"/>
      <c r="M89" s="826"/>
      <c r="N89" s="826"/>
      <c r="O89" s="826"/>
      <c r="P89" s="826"/>
      <c r="Q89" s="826"/>
      <c r="R89" s="826"/>
      <c r="S89" s="826"/>
      <c r="T89" s="826"/>
      <c r="U89" s="826"/>
      <c r="V89" s="826"/>
      <c r="W89" s="826"/>
      <c r="X89" s="827"/>
      <c r="Y89" s="828"/>
      <c r="Z89" s="829"/>
      <c r="AA89" s="829"/>
      <c r="AB89" s="830"/>
      <c r="AC89" s="822"/>
      <c r="AD89" s="823"/>
      <c r="AE89" s="823"/>
      <c r="AF89" s="823"/>
      <c r="AG89" s="824"/>
      <c r="AH89" s="825"/>
      <c r="AI89" s="826"/>
      <c r="AJ89" s="826"/>
      <c r="AK89" s="826"/>
      <c r="AL89" s="826"/>
      <c r="AM89" s="826"/>
      <c r="AN89" s="826"/>
      <c r="AO89" s="826"/>
      <c r="AP89" s="826"/>
      <c r="AQ89" s="826"/>
      <c r="AR89" s="826"/>
      <c r="AS89" s="826"/>
      <c r="AT89" s="827"/>
      <c r="AU89" s="828"/>
      <c r="AV89" s="829"/>
      <c r="AW89" s="829"/>
      <c r="AX89" s="831"/>
      <c r="AY89" s="34">
        <f t="shared" si="6"/>
        <v>0</v>
      </c>
    </row>
    <row r="90" spans="1:51" ht="24.75" customHeight="1" x14ac:dyDescent="0.15">
      <c r="A90" s="974"/>
      <c r="B90" s="975"/>
      <c r="C90" s="975"/>
      <c r="D90" s="975"/>
      <c r="E90" s="975"/>
      <c r="F90" s="976"/>
      <c r="G90" s="822"/>
      <c r="H90" s="823"/>
      <c r="I90" s="823"/>
      <c r="J90" s="823"/>
      <c r="K90" s="824"/>
      <c r="L90" s="825"/>
      <c r="M90" s="826"/>
      <c r="N90" s="826"/>
      <c r="O90" s="826"/>
      <c r="P90" s="826"/>
      <c r="Q90" s="826"/>
      <c r="R90" s="826"/>
      <c r="S90" s="826"/>
      <c r="T90" s="826"/>
      <c r="U90" s="826"/>
      <c r="V90" s="826"/>
      <c r="W90" s="826"/>
      <c r="X90" s="827"/>
      <c r="Y90" s="828"/>
      <c r="Z90" s="829"/>
      <c r="AA90" s="829"/>
      <c r="AB90" s="830"/>
      <c r="AC90" s="822"/>
      <c r="AD90" s="823"/>
      <c r="AE90" s="823"/>
      <c r="AF90" s="823"/>
      <c r="AG90" s="824"/>
      <c r="AH90" s="825"/>
      <c r="AI90" s="826"/>
      <c r="AJ90" s="826"/>
      <c r="AK90" s="826"/>
      <c r="AL90" s="826"/>
      <c r="AM90" s="826"/>
      <c r="AN90" s="826"/>
      <c r="AO90" s="826"/>
      <c r="AP90" s="826"/>
      <c r="AQ90" s="826"/>
      <c r="AR90" s="826"/>
      <c r="AS90" s="826"/>
      <c r="AT90" s="827"/>
      <c r="AU90" s="828"/>
      <c r="AV90" s="829"/>
      <c r="AW90" s="829"/>
      <c r="AX90" s="831"/>
      <c r="AY90" s="34">
        <f t="shared" si="6"/>
        <v>0</v>
      </c>
    </row>
    <row r="91" spans="1:51" ht="24.75" customHeight="1" x14ac:dyDescent="0.15">
      <c r="A91" s="974"/>
      <c r="B91" s="975"/>
      <c r="C91" s="975"/>
      <c r="D91" s="975"/>
      <c r="E91" s="975"/>
      <c r="F91" s="976"/>
      <c r="G91" s="822"/>
      <c r="H91" s="823"/>
      <c r="I91" s="823"/>
      <c r="J91" s="823"/>
      <c r="K91" s="824"/>
      <c r="L91" s="825"/>
      <c r="M91" s="826"/>
      <c r="N91" s="826"/>
      <c r="O91" s="826"/>
      <c r="P91" s="826"/>
      <c r="Q91" s="826"/>
      <c r="R91" s="826"/>
      <c r="S91" s="826"/>
      <c r="T91" s="826"/>
      <c r="U91" s="826"/>
      <c r="V91" s="826"/>
      <c r="W91" s="826"/>
      <c r="X91" s="827"/>
      <c r="Y91" s="828"/>
      <c r="Z91" s="829"/>
      <c r="AA91" s="829"/>
      <c r="AB91" s="830"/>
      <c r="AC91" s="822"/>
      <c r="AD91" s="823"/>
      <c r="AE91" s="823"/>
      <c r="AF91" s="823"/>
      <c r="AG91" s="824"/>
      <c r="AH91" s="825"/>
      <c r="AI91" s="826"/>
      <c r="AJ91" s="826"/>
      <c r="AK91" s="826"/>
      <c r="AL91" s="826"/>
      <c r="AM91" s="826"/>
      <c r="AN91" s="826"/>
      <c r="AO91" s="826"/>
      <c r="AP91" s="826"/>
      <c r="AQ91" s="826"/>
      <c r="AR91" s="826"/>
      <c r="AS91" s="826"/>
      <c r="AT91" s="827"/>
      <c r="AU91" s="828"/>
      <c r="AV91" s="829"/>
      <c r="AW91" s="829"/>
      <c r="AX91" s="831"/>
      <c r="AY91" s="34">
        <f t="shared" si="6"/>
        <v>0</v>
      </c>
    </row>
    <row r="92" spans="1:51" ht="24.75" customHeight="1" x14ac:dyDescent="0.15">
      <c r="A92" s="974"/>
      <c r="B92" s="975"/>
      <c r="C92" s="975"/>
      <c r="D92" s="975"/>
      <c r="E92" s="975"/>
      <c r="F92" s="976"/>
      <c r="G92" s="822"/>
      <c r="H92" s="823"/>
      <c r="I92" s="823"/>
      <c r="J92" s="823"/>
      <c r="K92" s="824"/>
      <c r="L92" s="825"/>
      <c r="M92" s="826"/>
      <c r="N92" s="826"/>
      <c r="O92" s="826"/>
      <c r="P92" s="826"/>
      <c r="Q92" s="826"/>
      <c r="R92" s="826"/>
      <c r="S92" s="826"/>
      <c r="T92" s="826"/>
      <c r="U92" s="826"/>
      <c r="V92" s="826"/>
      <c r="W92" s="826"/>
      <c r="X92" s="827"/>
      <c r="Y92" s="828"/>
      <c r="Z92" s="829"/>
      <c r="AA92" s="829"/>
      <c r="AB92" s="830"/>
      <c r="AC92" s="822"/>
      <c r="AD92" s="823"/>
      <c r="AE92" s="823"/>
      <c r="AF92" s="823"/>
      <c r="AG92" s="824"/>
      <c r="AH92" s="825"/>
      <c r="AI92" s="826"/>
      <c r="AJ92" s="826"/>
      <c r="AK92" s="826"/>
      <c r="AL92" s="826"/>
      <c r="AM92" s="826"/>
      <c r="AN92" s="826"/>
      <c r="AO92" s="826"/>
      <c r="AP92" s="826"/>
      <c r="AQ92" s="826"/>
      <c r="AR92" s="826"/>
      <c r="AS92" s="826"/>
      <c r="AT92" s="827"/>
      <c r="AU92" s="828"/>
      <c r="AV92" s="829"/>
      <c r="AW92" s="829"/>
      <c r="AX92" s="831"/>
      <c r="AY92" s="34">
        <f t="shared" si="6"/>
        <v>0</v>
      </c>
    </row>
    <row r="93" spans="1:51" ht="24.75" customHeight="1" thickBot="1" x14ac:dyDescent="0.2">
      <c r="A93" s="974"/>
      <c r="B93" s="975"/>
      <c r="C93" s="975"/>
      <c r="D93" s="975"/>
      <c r="E93" s="975"/>
      <c r="F93" s="976"/>
      <c r="G93" s="846" t="s">
        <v>18</v>
      </c>
      <c r="H93" s="847"/>
      <c r="I93" s="847"/>
      <c r="J93" s="847"/>
      <c r="K93" s="847"/>
      <c r="L93" s="848"/>
      <c r="M93" s="849"/>
      <c r="N93" s="849"/>
      <c r="O93" s="849"/>
      <c r="P93" s="849"/>
      <c r="Q93" s="849"/>
      <c r="R93" s="849"/>
      <c r="S93" s="849"/>
      <c r="T93" s="849"/>
      <c r="U93" s="849"/>
      <c r="V93" s="849"/>
      <c r="W93" s="849"/>
      <c r="X93" s="850"/>
      <c r="Y93" s="851">
        <f>SUM(Y83:AB92)</f>
        <v>0</v>
      </c>
      <c r="Z93" s="852"/>
      <c r="AA93" s="852"/>
      <c r="AB93" s="853"/>
      <c r="AC93" s="846" t="s">
        <v>18</v>
      </c>
      <c r="AD93" s="847"/>
      <c r="AE93" s="847"/>
      <c r="AF93" s="847"/>
      <c r="AG93" s="847"/>
      <c r="AH93" s="848"/>
      <c r="AI93" s="849"/>
      <c r="AJ93" s="849"/>
      <c r="AK93" s="849"/>
      <c r="AL93" s="849"/>
      <c r="AM93" s="849"/>
      <c r="AN93" s="849"/>
      <c r="AO93" s="849"/>
      <c r="AP93" s="849"/>
      <c r="AQ93" s="849"/>
      <c r="AR93" s="849"/>
      <c r="AS93" s="849"/>
      <c r="AT93" s="850"/>
      <c r="AU93" s="851">
        <f>SUM(AU83:AX92)</f>
        <v>0</v>
      </c>
      <c r="AV93" s="852"/>
      <c r="AW93" s="852"/>
      <c r="AX93" s="854"/>
      <c r="AY93" s="34">
        <f t="shared" si="6"/>
        <v>0</v>
      </c>
    </row>
    <row r="94" spans="1:51" ht="30" customHeight="1" x14ac:dyDescent="0.15">
      <c r="A94" s="974"/>
      <c r="B94" s="975"/>
      <c r="C94" s="975"/>
      <c r="D94" s="975"/>
      <c r="E94" s="975"/>
      <c r="F94" s="976"/>
      <c r="G94" s="815" t="s">
        <v>254</v>
      </c>
      <c r="H94" s="816"/>
      <c r="I94" s="816"/>
      <c r="J94" s="816"/>
      <c r="K94" s="816"/>
      <c r="L94" s="816"/>
      <c r="M94" s="816"/>
      <c r="N94" s="816"/>
      <c r="O94" s="816"/>
      <c r="P94" s="816"/>
      <c r="Q94" s="816"/>
      <c r="R94" s="816"/>
      <c r="S94" s="816"/>
      <c r="T94" s="816"/>
      <c r="U94" s="816"/>
      <c r="V94" s="816"/>
      <c r="W94" s="816"/>
      <c r="X94" s="816"/>
      <c r="Y94" s="816"/>
      <c r="Z94" s="816"/>
      <c r="AA94" s="816"/>
      <c r="AB94" s="817"/>
      <c r="AC94" s="815" t="s">
        <v>175</v>
      </c>
      <c r="AD94" s="816"/>
      <c r="AE94" s="816"/>
      <c r="AF94" s="816"/>
      <c r="AG94" s="816"/>
      <c r="AH94" s="816"/>
      <c r="AI94" s="816"/>
      <c r="AJ94" s="816"/>
      <c r="AK94" s="816"/>
      <c r="AL94" s="816"/>
      <c r="AM94" s="816"/>
      <c r="AN94" s="816"/>
      <c r="AO94" s="816"/>
      <c r="AP94" s="816"/>
      <c r="AQ94" s="816"/>
      <c r="AR94" s="816"/>
      <c r="AS94" s="816"/>
      <c r="AT94" s="816"/>
      <c r="AU94" s="816"/>
      <c r="AV94" s="816"/>
      <c r="AW94" s="816"/>
      <c r="AX94" s="818"/>
      <c r="AY94">
        <f>COUNTA($G$96,$AC$96)</f>
        <v>0</v>
      </c>
    </row>
    <row r="95" spans="1:51" ht="24.75" customHeight="1" x14ac:dyDescent="0.15">
      <c r="A95" s="974"/>
      <c r="B95" s="975"/>
      <c r="C95" s="975"/>
      <c r="D95" s="975"/>
      <c r="E95" s="975"/>
      <c r="F95" s="976"/>
      <c r="G95" s="142" t="s">
        <v>15</v>
      </c>
      <c r="H95" s="819"/>
      <c r="I95" s="819"/>
      <c r="J95" s="819"/>
      <c r="K95" s="819"/>
      <c r="L95" s="820" t="s">
        <v>16</v>
      </c>
      <c r="M95" s="819"/>
      <c r="N95" s="819"/>
      <c r="O95" s="819"/>
      <c r="P95" s="819"/>
      <c r="Q95" s="819"/>
      <c r="R95" s="819"/>
      <c r="S95" s="819"/>
      <c r="T95" s="819"/>
      <c r="U95" s="819"/>
      <c r="V95" s="819"/>
      <c r="W95" s="819"/>
      <c r="X95" s="821"/>
      <c r="Y95" s="832" t="s">
        <v>17</v>
      </c>
      <c r="Z95" s="833"/>
      <c r="AA95" s="833"/>
      <c r="AB95" s="834"/>
      <c r="AC95" s="142" t="s">
        <v>15</v>
      </c>
      <c r="AD95" s="819"/>
      <c r="AE95" s="819"/>
      <c r="AF95" s="819"/>
      <c r="AG95" s="819"/>
      <c r="AH95" s="820" t="s">
        <v>16</v>
      </c>
      <c r="AI95" s="819"/>
      <c r="AJ95" s="819"/>
      <c r="AK95" s="819"/>
      <c r="AL95" s="819"/>
      <c r="AM95" s="819"/>
      <c r="AN95" s="819"/>
      <c r="AO95" s="819"/>
      <c r="AP95" s="819"/>
      <c r="AQ95" s="819"/>
      <c r="AR95" s="819"/>
      <c r="AS95" s="819"/>
      <c r="AT95" s="821"/>
      <c r="AU95" s="832" t="s">
        <v>17</v>
      </c>
      <c r="AV95" s="833"/>
      <c r="AW95" s="833"/>
      <c r="AX95" s="835"/>
      <c r="AY95" s="34">
        <f>$AY$94</f>
        <v>0</v>
      </c>
    </row>
    <row r="96" spans="1:51" ht="24.75" customHeight="1" x14ac:dyDescent="0.15">
      <c r="A96" s="974"/>
      <c r="B96" s="975"/>
      <c r="C96" s="975"/>
      <c r="D96" s="975"/>
      <c r="E96" s="975"/>
      <c r="F96" s="976"/>
      <c r="G96" s="836"/>
      <c r="H96" s="837"/>
      <c r="I96" s="837"/>
      <c r="J96" s="837"/>
      <c r="K96" s="838"/>
      <c r="L96" s="839"/>
      <c r="M96" s="840"/>
      <c r="N96" s="840"/>
      <c r="O96" s="840"/>
      <c r="P96" s="840"/>
      <c r="Q96" s="840"/>
      <c r="R96" s="840"/>
      <c r="S96" s="840"/>
      <c r="T96" s="840"/>
      <c r="U96" s="840"/>
      <c r="V96" s="840"/>
      <c r="W96" s="840"/>
      <c r="X96" s="841"/>
      <c r="Y96" s="842"/>
      <c r="Z96" s="843"/>
      <c r="AA96" s="843"/>
      <c r="AB96" s="844"/>
      <c r="AC96" s="836"/>
      <c r="AD96" s="837"/>
      <c r="AE96" s="837"/>
      <c r="AF96" s="837"/>
      <c r="AG96" s="838"/>
      <c r="AH96" s="839"/>
      <c r="AI96" s="840"/>
      <c r="AJ96" s="840"/>
      <c r="AK96" s="840"/>
      <c r="AL96" s="840"/>
      <c r="AM96" s="840"/>
      <c r="AN96" s="840"/>
      <c r="AO96" s="840"/>
      <c r="AP96" s="840"/>
      <c r="AQ96" s="840"/>
      <c r="AR96" s="840"/>
      <c r="AS96" s="840"/>
      <c r="AT96" s="841"/>
      <c r="AU96" s="842"/>
      <c r="AV96" s="843"/>
      <c r="AW96" s="843"/>
      <c r="AX96" s="845"/>
      <c r="AY96" s="34">
        <f t="shared" ref="AY96:AY106" si="7">$AY$94</f>
        <v>0</v>
      </c>
    </row>
    <row r="97" spans="1:51" ht="24.75" customHeight="1" x14ac:dyDescent="0.15">
      <c r="A97" s="974"/>
      <c r="B97" s="975"/>
      <c r="C97" s="975"/>
      <c r="D97" s="975"/>
      <c r="E97" s="975"/>
      <c r="F97" s="976"/>
      <c r="G97" s="822"/>
      <c r="H97" s="823"/>
      <c r="I97" s="823"/>
      <c r="J97" s="823"/>
      <c r="K97" s="824"/>
      <c r="L97" s="825"/>
      <c r="M97" s="826"/>
      <c r="N97" s="826"/>
      <c r="O97" s="826"/>
      <c r="P97" s="826"/>
      <c r="Q97" s="826"/>
      <c r="R97" s="826"/>
      <c r="S97" s="826"/>
      <c r="T97" s="826"/>
      <c r="U97" s="826"/>
      <c r="V97" s="826"/>
      <c r="W97" s="826"/>
      <c r="X97" s="827"/>
      <c r="Y97" s="828"/>
      <c r="Z97" s="829"/>
      <c r="AA97" s="829"/>
      <c r="AB97" s="830"/>
      <c r="AC97" s="822"/>
      <c r="AD97" s="823"/>
      <c r="AE97" s="823"/>
      <c r="AF97" s="823"/>
      <c r="AG97" s="824"/>
      <c r="AH97" s="825"/>
      <c r="AI97" s="826"/>
      <c r="AJ97" s="826"/>
      <c r="AK97" s="826"/>
      <c r="AL97" s="826"/>
      <c r="AM97" s="826"/>
      <c r="AN97" s="826"/>
      <c r="AO97" s="826"/>
      <c r="AP97" s="826"/>
      <c r="AQ97" s="826"/>
      <c r="AR97" s="826"/>
      <c r="AS97" s="826"/>
      <c r="AT97" s="827"/>
      <c r="AU97" s="828"/>
      <c r="AV97" s="829"/>
      <c r="AW97" s="829"/>
      <c r="AX97" s="831"/>
      <c r="AY97" s="34">
        <f t="shared" si="7"/>
        <v>0</v>
      </c>
    </row>
    <row r="98" spans="1:51" ht="24.75" customHeight="1" x14ac:dyDescent="0.15">
      <c r="A98" s="974"/>
      <c r="B98" s="975"/>
      <c r="C98" s="975"/>
      <c r="D98" s="975"/>
      <c r="E98" s="975"/>
      <c r="F98" s="976"/>
      <c r="G98" s="822"/>
      <c r="H98" s="823"/>
      <c r="I98" s="823"/>
      <c r="J98" s="823"/>
      <c r="K98" s="824"/>
      <c r="L98" s="825"/>
      <c r="M98" s="826"/>
      <c r="N98" s="826"/>
      <c r="O98" s="826"/>
      <c r="P98" s="826"/>
      <c r="Q98" s="826"/>
      <c r="R98" s="826"/>
      <c r="S98" s="826"/>
      <c r="T98" s="826"/>
      <c r="U98" s="826"/>
      <c r="V98" s="826"/>
      <c r="W98" s="826"/>
      <c r="X98" s="827"/>
      <c r="Y98" s="828"/>
      <c r="Z98" s="829"/>
      <c r="AA98" s="829"/>
      <c r="AB98" s="830"/>
      <c r="AC98" s="822"/>
      <c r="AD98" s="823"/>
      <c r="AE98" s="823"/>
      <c r="AF98" s="823"/>
      <c r="AG98" s="824"/>
      <c r="AH98" s="825"/>
      <c r="AI98" s="826"/>
      <c r="AJ98" s="826"/>
      <c r="AK98" s="826"/>
      <c r="AL98" s="826"/>
      <c r="AM98" s="826"/>
      <c r="AN98" s="826"/>
      <c r="AO98" s="826"/>
      <c r="AP98" s="826"/>
      <c r="AQ98" s="826"/>
      <c r="AR98" s="826"/>
      <c r="AS98" s="826"/>
      <c r="AT98" s="827"/>
      <c r="AU98" s="828"/>
      <c r="AV98" s="829"/>
      <c r="AW98" s="829"/>
      <c r="AX98" s="831"/>
      <c r="AY98" s="34">
        <f t="shared" si="7"/>
        <v>0</v>
      </c>
    </row>
    <row r="99" spans="1:51" ht="24.75" customHeight="1" x14ac:dyDescent="0.15">
      <c r="A99" s="974"/>
      <c r="B99" s="975"/>
      <c r="C99" s="975"/>
      <c r="D99" s="975"/>
      <c r="E99" s="975"/>
      <c r="F99" s="976"/>
      <c r="G99" s="822"/>
      <c r="H99" s="823"/>
      <c r="I99" s="823"/>
      <c r="J99" s="823"/>
      <c r="K99" s="824"/>
      <c r="L99" s="825"/>
      <c r="M99" s="826"/>
      <c r="N99" s="826"/>
      <c r="O99" s="826"/>
      <c r="P99" s="826"/>
      <c r="Q99" s="826"/>
      <c r="R99" s="826"/>
      <c r="S99" s="826"/>
      <c r="T99" s="826"/>
      <c r="U99" s="826"/>
      <c r="V99" s="826"/>
      <c r="W99" s="826"/>
      <c r="X99" s="827"/>
      <c r="Y99" s="828"/>
      <c r="Z99" s="829"/>
      <c r="AA99" s="829"/>
      <c r="AB99" s="830"/>
      <c r="AC99" s="822"/>
      <c r="AD99" s="823"/>
      <c r="AE99" s="823"/>
      <c r="AF99" s="823"/>
      <c r="AG99" s="824"/>
      <c r="AH99" s="825"/>
      <c r="AI99" s="826"/>
      <c r="AJ99" s="826"/>
      <c r="AK99" s="826"/>
      <c r="AL99" s="826"/>
      <c r="AM99" s="826"/>
      <c r="AN99" s="826"/>
      <c r="AO99" s="826"/>
      <c r="AP99" s="826"/>
      <c r="AQ99" s="826"/>
      <c r="AR99" s="826"/>
      <c r="AS99" s="826"/>
      <c r="AT99" s="827"/>
      <c r="AU99" s="828"/>
      <c r="AV99" s="829"/>
      <c r="AW99" s="829"/>
      <c r="AX99" s="831"/>
      <c r="AY99" s="34">
        <f t="shared" si="7"/>
        <v>0</v>
      </c>
    </row>
    <row r="100" spans="1:51" ht="24.75" customHeight="1" x14ac:dyDescent="0.15">
      <c r="A100" s="974"/>
      <c r="B100" s="975"/>
      <c r="C100" s="975"/>
      <c r="D100" s="975"/>
      <c r="E100" s="975"/>
      <c r="F100" s="976"/>
      <c r="G100" s="822"/>
      <c r="H100" s="823"/>
      <c r="I100" s="823"/>
      <c r="J100" s="823"/>
      <c r="K100" s="824"/>
      <c r="L100" s="825"/>
      <c r="M100" s="826"/>
      <c r="N100" s="826"/>
      <c r="O100" s="826"/>
      <c r="P100" s="826"/>
      <c r="Q100" s="826"/>
      <c r="R100" s="826"/>
      <c r="S100" s="826"/>
      <c r="T100" s="826"/>
      <c r="U100" s="826"/>
      <c r="V100" s="826"/>
      <c r="W100" s="826"/>
      <c r="X100" s="827"/>
      <c r="Y100" s="828"/>
      <c r="Z100" s="829"/>
      <c r="AA100" s="829"/>
      <c r="AB100" s="830"/>
      <c r="AC100" s="822"/>
      <c r="AD100" s="823"/>
      <c r="AE100" s="823"/>
      <c r="AF100" s="823"/>
      <c r="AG100" s="824"/>
      <c r="AH100" s="825"/>
      <c r="AI100" s="826"/>
      <c r="AJ100" s="826"/>
      <c r="AK100" s="826"/>
      <c r="AL100" s="826"/>
      <c r="AM100" s="826"/>
      <c r="AN100" s="826"/>
      <c r="AO100" s="826"/>
      <c r="AP100" s="826"/>
      <c r="AQ100" s="826"/>
      <c r="AR100" s="826"/>
      <c r="AS100" s="826"/>
      <c r="AT100" s="827"/>
      <c r="AU100" s="828"/>
      <c r="AV100" s="829"/>
      <c r="AW100" s="829"/>
      <c r="AX100" s="831"/>
      <c r="AY100" s="34">
        <f t="shared" si="7"/>
        <v>0</v>
      </c>
    </row>
    <row r="101" spans="1:51" ht="24.75" customHeight="1" x14ac:dyDescent="0.15">
      <c r="A101" s="974"/>
      <c r="B101" s="975"/>
      <c r="C101" s="975"/>
      <c r="D101" s="975"/>
      <c r="E101" s="975"/>
      <c r="F101" s="976"/>
      <c r="G101" s="822"/>
      <c r="H101" s="823"/>
      <c r="I101" s="823"/>
      <c r="J101" s="823"/>
      <c r="K101" s="824"/>
      <c r="L101" s="825"/>
      <c r="M101" s="826"/>
      <c r="N101" s="826"/>
      <c r="O101" s="826"/>
      <c r="P101" s="826"/>
      <c r="Q101" s="826"/>
      <c r="R101" s="826"/>
      <c r="S101" s="826"/>
      <c r="T101" s="826"/>
      <c r="U101" s="826"/>
      <c r="V101" s="826"/>
      <c r="W101" s="826"/>
      <c r="X101" s="827"/>
      <c r="Y101" s="828"/>
      <c r="Z101" s="829"/>
      <c r="AA101" s="829"/>
      <c r="AB101" s="830"/>
      <c r="AC101" s="822"/>
      <c r="AD101" s="823"/>
      <c r="AE101" s="823"/>
      <c r="AF101" s="823"/>
      <c r="AG101" s="824"/>
      <c r="AH101" s="825"/>
      <c r="AI101" s="826"/>
      <c r="AJ101" s="826"/>
      <c r="AK101" s="826"/>
      <c r="AL101" s="826"/>
      <c r="AM101" s="826"/>
      <c r="AN101" s="826"/>
      <c r="AO101" s="826"/>
      <c r="AP101" s="826"/>
      <c r="AQ101" s="826"/>
      <c r="AR101" s="826"/>
      <c r="AS101" s="826"/>
      <c r="AT101" s="827"/>
      <c r="AU101" s="828"/>
      <c r="AV101" s="829"/>
      <c r="AW101" s="829"/>
      <c r="AX101" s="831"/>
      <c r="AY101" s="34">
        <f t="shared" si="7"/>
        <v>0</v>
      </c>
    </row>
    <row r="102" spans="1:51" ht="24.75" customHeight="1" x14ac:dyDescent="0.15">
      <c r="A102" s="974"/>
      <c r="B102" s="975"/>
      <c r="C102" s="975"/>
      <c r="D102" s="975"/>
      <c r="E102" s="975"/>
      <c r="F102" s="976"/>
      <c r="G102" s="822"/>
      <c r="H102" s="823"/>
      <c r="I102" s="823"/>
      <c r="J102" s="823"/>
      <c r="K102" s="824"/>
      <c r="L102" s="825"/>
      <c r="M102" s="826"/>
      <c r="N102" s="826"/>
      <c r="O102" s="826"/>
      <c r="P102" s="826"/>
      <c r="Q102" s="826"/>
      <c r="R102" s="826"/>
      <c r="S102" s="826"/>
      <c r="T102" s="826"/>
      <c r="U102" s="826"/>
      <c r="V102" s="826"/>
      <c r="W102" s="826"/>
      <c r="X102" s="827"/>
      <c r="Y102" s="828"/>
      <c r="Z102" s="829"/>
      <c r="AA102" s="829"/>
      <c r="AB102" s="830"/>
      <c r="AC102" s="822"/>
      <c r="AD102" s="823"/>
      <c r="AE102" s="823"/>
      <c r="AF102" s="823"/>
      <c r="AG102" s="824"/>
      <c r="AH102" s="825"/>
      <c r="AI102" s="826"/>
      <c r="AJ102" s="826"/>
      <c r="AK102" s="826"/>
      <c r="AL102" s="826"/>
      <c r="AM102" s="826"/>
      <c r="AN102" s="826"/>
      <c r="AO102" s="826"/>
      <c r="AP102" s="826"/>
      <c r="AQ102" s="826"/>
      <c r="AR102" s="826"/>
      <c r="AS102" s="826"/>
      <c r="AT102" s="827"/>
      <c r="AU102" s="828"/>
      <c r="AV102" s="829"/>
      <c r="AW102" s="829"/>
      <c r="AX102" s="831"/>
      <c r="AY102" s="34">
        <f t="shared" si="7"/>
        <v>0</v>
      </c>
    </row>
    <row r="103" spans="1:51" ht="24.75" customHeight="1" x14ac:dyDescent="0.15">
      <c r="A103" s="974"/>
      <c r="B103" s="975"/>
      <c r="C103" s="975"/>
      <c r="D103" s="975"/>
      <c r="E103" s="975"/>
      <c r="F103" s="976"/>
      <c r="G103" s="822"/>
      <c r="H103" s="823"/>
      <c r="I103" s="823"/>
      <c r="J103" s="823"/>
      <c r="K103" s="824"/>
      <c r="L103" s="825"/>
      <c r="M103" s="826"/>
      <c r="N103" s="826"/>
      <c r="O103" s="826"/>
      <c r="P103" s="826"/>
      <c r="Q103" s="826"/>
      <c r="R103" s="826"/>
      <c r="S103" s="826"/>
      <c r="T103" s="826"/>
      <c r="U103" s="826"/>
      <c r="V103" s="826"/>
      <c r="W103" s="826"/>
      <c r="X103" s="827"/>
      <c r="Y103" s="828"/>
      <c r="Z103" s="829"/>
      <c r="AA103" s="829"/>
      <c r="AB103" s="830"/>
      <c r="AC103" s="822"/>
      <c r="AD103" s="823"/>
      <c r="AE103" s="823"/>
      <c r="AF103" s="823"/>
      <c r="AG103" s="824"/>
      <c r="AH103" s="825"/>
      <c r="AI103" s="826"/>
      <c r="AJ103" s="826"/>
      <c r="AK103" s="826"/>
      <c r="AL103" s="826"/>
      <c r="AM103" s="826"/>
      <c r="AN103" s="826"/>
      <c r="AO103" s="826"/>
      <c r="AP103" s="826"/>
      <c r="AQ103" s="826"/>
      <c r="AR103" s="826"/>
      <c r="AS103" s="826"/>
      <c r="AT103" s="827"/>
      <c r="AU103" s="828"/>
      <c r="AV103" s="829"/>
      <c r="AW103" s="829"/>
      <c r="AX103" s="831"/>
      <c r="AY103" s="34">
        <f t="shared" si="7"/>
        <v>0</v>
      </c>
    </row>
    <row r="104" spans="1:51" ht="24.75" customHeight="1" x14ac:dyDescent="0.15">
      <c r="A104" s="974"/>
      <c r="B104" s="975"/>
      <c r="C104" s="975"/>
      <c r="D104" s="975"/>
      <c r="E104" s="975"/>
      <c r="F104" s="976"/>
      <c r="G104" s="822"/>
      <c r="H104" s="823"/>
      <c r="I104" s="823"/>
      <c r="J104" s="823"/>
      <c r="K104" s="824"/>
      <c r="L104" s="825"/>
      <c r="M104" s="826"/>
      <c r="N104" s="826"/>
      <c r="O104" s="826"/>
      <c r="P104" s="826"/>
      <c r="Q104" s="826"/>
      <c r="R104" s="826"/>
      <c r="S104" s="826"/>
      <c r="T104" s="826"/>
      <c r="U104" s="826"/>
      <c r="V104" s="826"/>
      <c r="W104" s="826"/>
      <c r="X104" s="827"/>
      <c r="Y104" s="828"/>
      <c r="Z104" s="829"/>
      <c r="AA104" s="829"/>
      <c r="AB104" s="830"/>
      <c r="AC104" s="822"/>
      <c r="AD104" s="823"/>
      <c r="AE104" s="823"/>
      <c r="AF104" s="823"/>
      <c r="AG104" s="824"/>
      <c r="AH104" s="825"/>
      <c r="AI104" s="826"/>
      <c r="AJ104" s="826"/>
      <c r="AK104" s="826"/>
      <c r="AL104" s="826"/>
      <c r="AM104" s="826"/>
      <c r="AN104" s="826"/>
      <c r="AO104" s="826"/>
      <c r="AP104" s="826"/>
      <c r="AQ104" s="826"/>
      <c r="AR104" s="826"/>
      <c r="AS104" s="826"/>
      <c r="AT104" s="827"/>
      <c r="AU104" s="828"/>
      <c r="AV104" s="829"/>
      <c r="AW104" s="829"/>
      <c r="AX104" s="831"/>
      <c r="AY104" s="34">
        <f t="shared" si="7"/>
        <v>0</v>
      </c>
    </row>
    <row r="105" spans="1:51" ht="24.75" customHeight="1" x14ac:dyDescent="0.15">
      <c r="A105" s="974"/>
      <c r="B105" s="975"/>
      <c r="C105" s="975"/>
      <c r="D105" s="975"/>
      <c r="E105" s="975"/>
      <c r="F105" s="976"/>
      <c r="G105" s="822"/>
      <c r="H105" s="823"/>
      <c r="I105" s="823"/>
      <c r="J105" s="823"/>
      <c r="K105" s="824"/>
      <c r="L105" s="825"/>
      <c r="M105" s="826"/>
      <c r="N105" s="826"/>
      <c r="O105" s="826"/>
      <c r="P105" s="826"/>
      <c r="Q105" s="826"/>
      <c r="R105" s="826"/>
      <c r="S105" s="826"/>
      <c r="T105" s="826"/>
      <c r="U105" s="826"/>
      <c r="V105" s="826"/>
      <c r="W105" s="826"/>
      <c r="X105" s="827"/>
      <c r="Y105" s="828"/>
      <c r="Z105" s="829"/>
      <c r="AA105" s="829"/>
      <c r="AB105" s="830"/>
      <c r="AC105" s="822"/>
      <c r="AD105" s="823"/>
      <c r="AE105" s="823"/>
      <c r="AF105" s="823"/>
      <c r="AG105" s="824"/>
      <c r="AH105" s="825"/>
      <c r="AI105" s="826"/>
      <c r="AJ105" s="826"/>
      <c r="AK105" s="826"/>
      <c r="AL105" s="826"/>
      <c r="AM105" s="826"/>
      <c r="AN105" s="826"/>
      <c r="AO105" s="826"/>
      <c r="AP105" s="826"/>
      <c r="AQ105" s="826"/>
      <c r="AR105" s="826"/>
      <c r="AS105" s="826"/>
      <c r="AT105" s="827"/>
      <c r="AU105" s="828"/>
      <c r="AV105" s="829"/>
      <c r="AW105" s="829"/>
      <c r="AX105" s="831"/>
      <c r="AY105" s="34">
        <f t="shared" si="7"/>
        <v>0</v>
      </c>
    </row>
    <row r="106" spans="1:51" ht="24.75" customHeight="1" thickBot="1" x14ac:dyDescent="0.2">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x14ac:dyDescent="0.2"/>
    <row r="108" spans="1:51" ht="30" customHeight="1" x14ac:dyDescent="0.15">
      <c r="A108" s="980" t="s">
        <v>26</v>
      </c>
      <c r="B108" s="981"/>
      <c r="C108" s="981"/>
      <c r="D108" s="981"/>
      <c r="E108" s="981"/>
      <c r="F108" s="982"/>
      <c r="G108" s="815" t="s">
        <v>176</v>
      </c>
      <c r="H108" s="816"/>
      <c r="I108" s="816"/>
      <c r="J108" s="816"/>
      <c r="K108" s="816"/>
      <c r="L108" s="816"/>
      <c r="M108" s="816"/>
      <c r="N108" s="816"/>
      <c r="O108" s="816"/>
      <c r="P108" s="816"/>
      <c r="Q108" s="816"/>
      <c r="R108" s="816"/>
      <c r="S108" s="816"/>
      <c r="T108" s="816"/>
      <c r="U108" s="816"/>
      <c r="V108" s="816"/>
      <c r="W108" s="816"/>
      <c r="X108" s="816"/>
      <c r="Y108" s="816"/>
      <c r="Z108" s="816"/>
      <c r="AA108" s="816"/>
      <c r="AB108" s="817"/>
      <c r="AC108" s="815" t="s">
        <v>255</v>
      </c>
      <c r="AD108" s="816"/>
      <c r="AE108" s="816"/>
      <c r="AF108" s="816"/>
      <c r="AG108" s="816"/>
      <c r="AH108" s="816"/>
      <c r="AI108" s="816"/>
      <c r="AJ108" s="816"/>
      <c r="AK108" s="816"/>
      <c r="AL108" s="816"/>
      <c r="AM108" s="816"/>
      <c r="AN108" s="816"/>
      <c r="AO108" s="816"/>
      <c r="AP108" s="816"/>
      <c r="AQ108" s="816"/>
      <c r="AR108" s="816"/>
      <c r="AS108" s="816"/>
      <c r="AT108" s="816"/>
      <c r="AU108" s="816"/>
      <c r="AV108" s="816"/>
      <c r="AW108" s="816"/>
      <c r="AX108" s="818"/>
      <c r="AY108">
        <f>COUNTA($G$110,$AC$110)</f>
        <v>0</v>
      </c>
    </row>
    <row r="109" spans="1:51" ht="24.75" customHeight="1" x14ac:dyDescent="0.15">
      <c r="A109" s="974"/>
      <c r="B109" s="975"/>
      <c r="C109" s="975"/>
      <c r="D109" s="975"/>
      <c r="E109" s="975"/>
      <c r="F109" s="976"/>
      <c r="G109" s="142" t="s">
        <v>15</v>
      </c>
      <c r="H109" s="819"/>
      <c r="I109" s="819"/>
      <c r="J109" s="819"/>
      <c r="K109" s="819"/>
      <c r="L109" s="820" t="s">
        <v>16</v>
      </c>
      <c r="M109" s="819"/>
      <c r="N109" s="819"/>
      <c r="O109" s="819"/>
      <c r="P109" s="819"/>
      <c r="Q109" s="819"/>
      <c r="R109" s="819"/>
      <c r="S109" s="819"/>
      <c r="T109" s="819"/>
      <c r="U109" s="819"/>
      <c r="V109" s="819"/>
      <c r="W109" s="819"/>
      <c r="X109" s="821"/>
      <c r="Y109" s="832" t="s">
        <v>17</v>
      </c>
      <c r="Z109" s="833"/>
      <c r="AA109" s="833"/>
      <c r="AB109" s="834"/>
      <c r="AC109" s="142" t="s">
        <v>15</v>
      </c>
      <c r="AD109" s="819"/>
      <c r="AE109" s="819"/>
      <c r="AF109" s="819"/>
      <c r="AG109" s="819"/>
      <c r="AH109" s="820" t="s">
        <v>16</v>
      </c>
      <c r="AI109" s="819"/>
      <c r="AJ109" s="819"/>
      <c r="AK109" s="819"/>
      <c r="AL109" s="819"/>
      <c r="AM109" s="819"/>
      <c r="AN109" s="819"/>
      <c r="AO109" s="819"/>
      <c r="AP109" s="819"/>
      <c r="AQ109" s="819"/>
      <c r="AR109" s="819"/>
      <c r="AS109" s="819"/>
      <c r="AT109" s="821"/>
      <c r="AU109" s="832" t="s">
        <v>17</v>
      </c>
      <c r="AV109" s="833"/>
      <c r="AW109" s="833"/>
      <c r="AX109" s="835"/>
      <c r="AY109" s="34">
        <f>$AY$108</f>
        <v>0</v>
      </c>
    </row>
    <row r="110" spans="1:51" ht="24.75" customHeight="1" x14ac:dyDescent="0.15">
      <c r="A110" s="974"/>
      <c r="B110" s="975"/>
      <c r="C110" s="975"/>
      <c r="D110" s="975"/>
      <c r="E110" s="975"/>
      <c r="F110" s="976"/>
      <c r="G110" s="836"/>
      <c r="H110" s="837"/>
      <c r="I110" s="837"/>
      <c r="J110" s="837"/>
      <c r="K110" s="838"/>
      <c r="L110" s="839"/>
      <c r="M110" s="840"/>
      <c r="N110" s="840"/>
      <c r="O110" s="840"/>
      <c r="P110" s="840"/>
      <c r="Q110" s="840"/>
      <c r="R110" s="840"/>
      <c r="S110" s="840"/>
      <c r="T110" s="840"/>
      <c r="U110" s="840"/>
      <c r="V110" s="840"/>
      <c r="W110" s="840"/>
      <c r="X110" s="841"/>
      <c r="Y110" s="842"/>
      <c r="Z110" s="843"/>
      <c r="AA110" s="843"/>
      <c r="AB110" s="844"/>
      <c r="AC110" s="836"/>
      <c r="AD110" s="837"/>
      <c r="AE110" s="837"/>
      <c r="AF110" s="837"/>
      <c r="AG110" s="838"/>
      <c r="AH110" s="839"/>
      <c r="AI110" s="840"/>
      <c r="AJ110" s="840"/>
      <c r="AK110" s="840"/>
      <c r="AL110" s="840"/>
      <c r="AM110" s="840"/>
      <c r="AN110" s="840"/>
      <c r="AO110" s="840"/>
      <c r="AP110" s="840"/>
      <c r="AQ110" s="840"/>
      <c r="AR110" s="840"/>
      <c r="AS110" s="840"/>
      <c r="AT110" s="841"/>
      <c r="AU110" s="842"/>
      <c r="AV110" s="843"/>
      <c r="AW110" s="843"/>
      <c r="AX110" s="845"/>
      <c r="AY110" s="34">
        <f t="shared" ref="AY110:AY120" si="8">$AY$108</f>
        <v>0</v>
      </c>
    </row>
    <row r="111" spans="1:51" ht="24.75" customHeight="1" x14ac:dyDescent="0.15">
      <c r="A111" s="974"/>
      <c r="B111" s="975"/>
      <c r="C111" s="975"/>
      <c r="D111" s="975"/>
      <c r="E111" s="975"/>
      <c r="F111" s="976"/>
      <c r="G111" s="822"/>
      <c r="H111" s="823"/>
      <c r="I111" s="823"/>
      <c r="J111" s="823"/>
      <c r="K111" s="824"/>
      <c r="L111" s="825"/>
      <c r="M111" s="826"/>
      <c r="N111" s="826"/>
      <c r="O111" s="826"/>
      <c r="P111" s="826"/>
      <c r="Q111" s="826"/>
      <c r="R111" s="826"/>
      <c r="S111" s="826"/>
      <c r="T111" s="826"/>
      <c r="U111" s="826"/>
      <c r="V111" s="826"/>
      <c r="W111" s="826"/>
      <c r="X111" s="827"/>
      <c r="Y111" s="828"/>
      <c r="Z111" s="829"/>
      <c r="AA111" s="829"/>
      <c r="AB111" s="830"/>
      <c r="AC111" s="822"/>
      <c r="AD111" s="823"/>
      <c r="AE111" s="823"/>
      <c r="AF111" s="823"/>
      <c r="AG111" s="824"/>
      <c r="AH111" s="825"/>
      <c r="AI111" s="826"/>
      <c r="AJ111" s="826"/>
      <c r="AK111" s="826"/>
      <c r="AL111" s="826"/>
      <c r="AM111" s="826"/>
      <c r="AN111" s="826"/>
      <c r="AO111" s="826"/>
      <c r="AP111" s="826"/>
      <c r="AQ111" s="826"/>
      <c r="AR111" s="826"/>
      <c r="AS111" s="826"/>
      <c r="AT111" s="827"/>
      <c r="AU111" s="828"/>
      <c r="AV111" s="829"/>
      <c r="AW111" s="829"/>
      <c r="AX111" s="831"/>
      <c r="AY111" s="34">
        <f t="shared" si="8"/>
        <v>0</v>
      </c>
    </row>
    <row r="112" spans="1:51" ht="24.75" customHeight="1" x14ac:dyDescent="0.15">
      <c r="A112" s="974"/>
      <c r="B112" s="975"/>
      <c r="C112" s="975"/>
      <c r="D112" s="975"/>
      <c r="E112" s="975"/>
      <c r="F112" s="976"/>
      <c r="G112" s="822"/>
      <c r="H112" s="823"/>
      <c r="I112" s="823"/>
      <c r="J112" s="823"/>
      <c r="K112" s="824"/>
      <c r="L112" s="825"/>
      <c r="M112" s="826"/>
      <c r="N112" s="826"/>
      <c r="O112" s="826"/>
      <c r="P112" s="826"/>
      <c r="Q112" s="826"/>
      <c r="R112" s="826"/>
      <c r="S112" s="826"/>
      <c r="T112" s="826"/>
      <c r="U112" s="826"/>
      <c r="V112" s="826"/>
      <c r="W112" s="826"/>
      <c r="X112" s="827"/>
      <c r="Y112" s="828"/>
      <c r="Z112" s="829"/>
      <c r="AA112" s="829"/>
      <c r="AB112" s="830"/>
      <c r="AC112" s="822"/>
      <c r="AD112" s="823"/>
      <c r="AE112" s="823"/>
      <c r="AF112" s="823"/>
      <c r="AG112" s="824"/>
      <c r="AH112" s="825"/>
      <c r="AI112" s="826"/>
      <c r="AJ112" s="826"/>
      <c r="AK112" s="826"/>
      <c r="AL112" s="826"/>
      <c r="AM112" s="826"/>
      <c r="AN112" s="826"/>
      <c r="AO112" s="826"/>
      <c r="AP112" s="826"/>
      <c r="AQ112" s="826"/>
      <c r="AR112" s="826"/>
      <c r="AS112" s="826"/>
      <c r="AT112" s="827"/>
      <c r="AU112" s="828"/>
      <c r="AV112" s="829"/>
      <c r="AW112" s="829"/>
      <c r="AX112" s="831"/>
      <c r="AY112" s="34">
        <f t="shared" si="8"/>
        <v>0</v>
      </c>
    </row>
    <row r="113" spans="1:51" ht="24.75" customHeight="1" x14ac:dyDescent="0.15">
      <c r="A113" s="974"/>
      <c r="B113" s="975"/>
      <c r="C113" s="975"/>
      <c r="D113" s="975"/>
      <c r="E113" s="975"/>
      <c r="F113" s="976"/>
      <c r="G113" s="822"/>
      <c r="H113" s="823"/>
      <c r="I113" s="823"/>
      <c r="J113" s="823"/>
      <c r="K113" s="824"/>
      <c r="L113" s="825"/>
      <c r="M113" s="826"/>
      <c r="N113" s="826"/>
      <c r="O113" s="826"/>
      <c r="P113" s="826"/>
      <c r="Q113" s="826"/>
      <c r="R113" s="826"/>
      <c r="S113" s="826"/>
      <c r="T113" s="826"/>
      <c r="U113" s="826"/>
      <c r="V113" s="826"/>
      <c r="W113" s="826"/>
      <c r="X113" s="827"/>
      <c r="Y113" s="828"/>
      <c r="Z113" s="829"/>
      <c r="AA113" s="829"/>
      <c r="AB113" s="830"/>
      <c r="AC113" s="822"/>
      <c r="AD113" s="823"/>
      <c r="AE113" s="823"/>
      <c r="AF113" s="823"/>
      <c r="AG113" s="824"/>
      <c r="AH113" s="825"/>
      <c r="AI113" s="826"/>
      <c r="AJ113" s="826"/>
      <c r="AK113" s="826"/>
      <c r="AL113" s="826"/>
      <c r="AM113" s="826"/>
      <c r="AN113" s="826"/>
      <c r="AO113" s="826"/>
      <c r="AP113" s="826"/>
      <c r="AQ113" s="826"/>
      <c r="AR113" s="826"/>
      <c r="AS113" s="826"/>
      <c r="AT113" s="827"/>
      <c r="AU113" s="828"/>
      <c r="AV113" s="829"/>
      <c r="AW113" s="829"/>
      <c r="AX113" s="831"/>
      <c r="AY113" s="34">
        <f t="shared" si="8"/>
        <v>0</v>
      </c>
    </row>
    <row r="114" spans="1:51" ht="24.75" customHeight="1" x14ac:dyDescent="0.15">
      <c r="A114" s="974"/>
      <c r="B114" s="975"/>
      <c r="C114" s="975"/>
      <c r="D114" s="975"/>
      <c r="E114" s="975"/>
      <c r="F114" s="976"/>
      <c r="G114" s="822"/>
      <c r="H114" s="823"/>
      <c r="I114" s="823"/>
      <c r="J114" s="823"/>
      <c r="K114" s="824"/>
      <c r="L114" s="825"/>
      <c r="M114" s="826"/>
      <c r="N114" s="826"/>
      <c r="O114" s="826"/>
      <c r="P114" s="826"/>
      <c r="Q114" s="826"/>
      <c r="R114" s="826"/>
      <c r="S114" s="826"/>
      <c r="T114" s="826"/>
      <c r="U114" s="826"/>
      <c r="V114" s="826"/>
      <c r="W114" s="826"/>
      <c r="X114" s="827"/>
      <c r="Y114" s="828"/>
      <c r="Z114" s="829"/>
      <c r="AA114" s="829"/>
      <c r="AB114" s="830"/>
      <c r="AC114" s="822"/>
      <c r="AD114" s="823"/>
      <c r="AE114" s="823"/>
      <c r="AF114" s="823"/>
      <c r="AG114" s="824"/>
      <c r="AH114" s="825"/>
      <c r="AI114" s="826"/>
      <c r="AJ114" s="826"/>
      <c r="AK114" s="826"/>
      <c r="AL114" s="826"/>
      <c r="AM114" s="826"/>
      <c r="AN114" s="826"/>
      <c r="AO114" s="826"/>
      <c r="AP114" s="826"/>
      <c r="AQ114" s="826"/>
      <c r="AR114" s="826"/>
      <c r="AS114" s="826"/>
      <c r="AT114" s="827"/>
      <c r="AU114" s="828"/>
      <c r="AV114" s="829"/>
      <c r="AW114" s="829"/>
      <c r="AX114" s="831"/>
      <c r="AY114" s="34">
        <f t="shared" si="8"/>
        <v>0</v>
      </c>
    </row>
    <row r="115" spans="1:51" ht="24.75" customHeight="1" x14ac:dyDescent="0.15">
      <c r="A115" s="974"/>
      <c r="B115" s="975"/>
      <c r="C115" s="975"/>
      <c r="D115" s="975"/>
      <c r="E115" s="975"/>
      <c r="F115" s="976"/>
      <c r="G115" s="822"/>
      <c r="H115" s="823"/>
      <c r="I115" s="823"/>
      <c r="J115" s="823"/>
      <c r="K115" s="824"/>
      <c r="L115" s="825"/>
      <c r="M115" s="826"/>
      <c r="N115" s="826"/>
      <c r="O115" s="826"/>
      <c r="P115" s="826"/>
      <c r="Q115" s="826"/>
      <c r="R115" s="826"/>
      <c r="S115" s="826"/>
      <c r="T115" s="826"/>
      <c r="U115" s="826"/>
      <c r="V115" s="826"/>
      <c r="W115" s="826"/>
      <c r="X115" s="827"/>
      <c r="Y115" s="828"/>
      <c r="Z115" s="829"/>
      <c r="AA115" s="829"/>
      <c r="AB115" s="830"/>
      <c r="AC115" s="822"/>
      <c r="AD115" s="823"/>
      <c r="AE115" s="823"/>
      <c r="AF115" s="823"/>
      <c r="AG115" s="824"/>
      <c r="AH115" s="825"/>
      <c r="AI115" s="826"/>
      <c r="AJ115" s="826"/>
      <c r="AK115" s="826"/>
      <c r="AL115" s="826"/>
      <c r="AM115" s="826"/>
      <c r="AN115" s="826"/>
      <c r="AO115" s="826"/>
      <c r="AP115" s="826"/>
      <c r="AQ115" s="826"/>
      <c r="AR115" s="826"/>
      <c r="AS115" s="826"/>
      <c r="AT115" s="827"/>
      <c r="AU115" s="828"/>
      <c r="AV115" s="829"/>
      <c r="AW115" s="829"/>
      <c r="AX115" s="831"/>
      <c r="AY115" s="34">
        <f t="shared" si="8"/>
        <v>0</v>
      </c>
    </row>
    <row r="116" spans="1:51" ht="24.75" customHeight="1" x14ac:dyDescent="0.15">
      <c r="A116" s="974"/>
      <c r="B116" s="975"/>
      <c r="C116" s="975"/>
      <c r="D116" s="975"/>
      <c r="E116" s="975"/>
      <c r="F116" s="976"/>
      <c r="G116" s="822"/>
      <c r="H116" s="823"/>
      <c r="I116" s="823"/>
      <c r="J116" s="823"/>
      <c r="K116" s="824"/>
      <c r="L116" s="825"/>
      <c r="M116" s="826"/>
      <c r="N116" s="826"/>
      <c r="O116" s="826"/>
      <c r="P116" s="826"/>
      <c r="Q116" s="826"/>
      <c r="R116" s="826"/>
      <c r="S116" s="826"/>
      <c r="T116" s="826"/>
      <c r="U116" s="826"/>
      <c r="V116" s="826"/>
      <c r="W116" s="826"/>
      <c r="X116" s="827"/>
      <c r="Y116" s="828"/>
      <c r="Z116" s="829"/>
      <c r="AA116" s="829"/>
      <c r="AB116" s="830"/>
      <c r="AC116" s="822"/>
      <c r="AD116" s="823"/>
      <c r="AE116" s="823"/>
      <c r="AF116" s="823"/>
      <c r="AG116" s="824"/>
      <c r="AH116" s="825"/>
      <c r="AI116" s="826"/>
      <c r="AJ116" s="826"/>
      <c r="AK116" s="826"/>
      <c r="AL116" s="826"/>
      <c r="AM116" s="826"/>
      <c r="AN116" s="826"/>
      <c r="AO116" s="826"/>
      <c r="AP116" s="826"/>
      <c r="AQ116" s="826"/>
      <c r="AR116" s="826"/>
      <c r="AS116" s="826"/>
      <c r="AT116" s="827"/>
      <c r="AU116" s="828"/>
      <c r="AV116" s="829"/>
      <c r="AW116" s="829"/>
      <c r="AX116" s="831"/>
      <c r="AY116" s="34">
        <f t="shared" si="8"/>
        <v>0</v>
      </c>
    </row>
    <row r="117" spans="1:51" ht="24.75" customHeight="1" x14ac:dyDescent="0.15">
      <c r="A117" s="974"/>
      <c r="B117" s="975"/>
      <c r="C117" s="975"/>
      <c r="D117" s="975"/>
      <c r="E117" s="975"/>
      <c r="F117" s="976"/>
      <c r="G117" s="822"/>
      <c r="H117" s="823"/>
      <c r="I117" s="823"/>
      <c r="J117" s="823"/>
      <c r="K117" s="824"/>
      <c r="L117" s="825"/>
      <c r="M117" s="826"/>
      <c r="N117" s="826"/>
      <c r="O117" s="826"/>
      <c r="P117" s="826"/>
      <c r="Q117" s="826"/>
      <c r="R117" s="826"/>
      <c r="S117" s="826"/>
      <c r="T117" s="826"/>
      <c r="U117" s="826"/>
      <c r="V117" s="826"/>
      <c r="W117" s="826"/>
      <c r="X117" s="827"/>
      <c r="Y117" s="828"/>
      <c r="Z117" s="829"/>
      <c r="AA117" s="829"/>
      <c r="AB117" s="830"/>
      <c r="AC117" s="822"/>
      <c r="AD117" s="823"/>
      <c r="AE117" s="823"/>
      <c r="AF117" s="823"/>
      <c r="AG117" s="824"/>
      <c r="AH117" s="825"/>
      <c r="AI117" s="826"/>
      <c r="AJ117" s="826"/>
      <c r="AK117" s="826"/>
      <c r="AL117" s="826"/>
      <c r="AM117" s="826"/>
      <c r="AN117" s="826"/>
      <c r="AO117" s="826"/>
      <c r="AP117" s="826"/>
      <c r="AQ117" s="826"/>
      <c r="AR117" s="826"/>
      <c r="AS117" s="826"/>
      <c r="AT117" s="827"/>
      <c r="AU117" s="828"/>
      <c r="AV117" s="829"/>
      <c r="AW117" s="829"/>
      <c r="AX117" s="831"/>
      <c r="AY117" s="34">
        <f t="shared" si="8"/>
        <v>0</v>
      </c>
    </row>
    <row r="118" spans="1:51" ht="24.75" customHeight="1" x14ac:dyDescent="0.15">
      <c r="A118" s="974"/>
      <c r="B118" s="975"/>
      <c r="C118" s="975"/>
      <c r="D118" s="975"/>
      <c r="E118" s="975"/>
      <c r="F118" s="976"/>
      <c r="G118" s="822"/>
      <c r="H118" s="823"/>
      <c r="I118" s="823"/>
      <c r="J118" s="823"/>
      <c r="K118" s="824"/>
      <c r="L118" s="825"/>
      <c r="M118" s="826"/>
      <c r="N118" s="826"/>
      <c r="O118" s="826"/>
      <c r="P118" s="826"/>
      <c r="Q118" s="826"/>
      <c r="R118" s="826"/>
      <c r="S118" s="826"/>
      <c r="T118" s="826"/>
      <c r="U118" s="826"/>
      <c r="V118" s="826"/>
      <c r="W118" s="826"/>
      <c r="X118" s="827"/>
      <c r="Y118" s="828"/>
      <c r="Z118" s="829"/>
      <c r="AA118" s="829"/>
      <c r="AB118" s="830"/>
      <c r="AC118" s="822"/>
      <c r="AD118" s="823"/>
      <c r="AE118" s="823"/>
      <c r="AF118" s="823"/>
      <c r="AG118" s="824"/>
      <c r="AH118" s="825"/>
      <c r="AI118" s="826"/>
      <c r="AJ118" s="826"/>
      <c r="AK118" s="826"/>
      <c r="AL118" s="826"/>
      <c r="AM118" s="826"/>
      <c r="AN118" s="826"/>
      <c r="AO118" s="826"/>
      <c r="AP118" s="826"/>
      <c r="AQ118" s="826"/>
      <c r="AR118" s="826"/>
      <c r="AS118" s="826"/>
      <c r="AT118" s="827"/>
      <c r="AU118" s="828"/>
      <c r="AV118" s="829"/>
      <c r="AW118" s="829"/>
      <c r="AX118" s="831"/>
      <c r="AY118" s="34">
        <f t="shared" si="8"/>
        <v>0</v>
      </c>
    </row>
    <row r="119" spans="1:51" ht="24.75" customHeight="1" x14ac:dyDescent="0.15">
      <c r="A119" s="974"/>
      <c r="B119" s="975"/>
      <c r="C119" s="975"/>
      <c r="D119" s="975"/>
      <c r="E119" s="975"/>
      <c r="F119" s="976"/>
      <c r="G119" s="822"/>
      <c r="H119" s="823"/>
      <c r="I119" s="823"/>
      <c r="J119" s="823"/>
      <c r="K119" s="824"/>
      <c r="L119" s="825"/>
      <c r="M119" s="826"/>
      <c r="N119" s="826"/>
      <c r="O119" s="826"/>
      <c r="P119" s="826"/>
      <c r="Q119" s="826"/>
      <c r="R119" s="826"/>
      <c r="S119" s="826"/>
      <c r="T119" s="826"/>
      <c r="U119" s="826"/>
      <c r="V119" s="826"/>
      <c r="W119" s="826"/>
      <c r="X119" s="827"/>
      <c r="Y119" s="828"/>
      <c r="Z119" s="829"/>
      <c r="AA119" s="829"/>
      <c r="AB119" s="830"/>
      <c r="AC119" s="822"/>
      <c r="AD119" s="823"/>
      <c r="AE119" s="823"/>
      <c r="AF119" s="823"/>
      <c r="AG119" s="824"/>
      <c r="AH119" s="825"/>
      <c r="AI119" s="826"/>
      <c r="AJ119" s="826"/>
      <c r="AK119" s="826"/>
      <c r="AL119" s="826"/>
      <c r="AM119" s="826"/>
      <c r="AN119" s="826"/>
      <c r="AO119" s="826"/>
      <c r="AP119" s="826"/>
      <c r="AQ119" s="826"/>
      <c r="AR119" s="826"/>
      <c r="AS119" s="826"/>
      <c r="AT119" s="827"/>
      <c r="AU119" s="828"/>
      <c r="AV119" s="829"/>
      <c r="AW119" s="829"/>
      <c r="AX119" s="831"/>
      <c r="AY119" s="34">
        <f t="shared" si="8"/>
        <v>0</v>
      </c>
    </row>
    <row r="120" spans="1:51" ht="24.75" customHeight="1" thickBot="1" x14ac:dyDescent="0.2">
      <c r="A120" s="974"/>
      <c r="B120" s="975"/>
      <c r="C120" s="975"/>
      <c r="D120" s="975"/>
      <c r="E120" s="975"/>
      <c r="F120" s="976"/>
      <c r="G120" s="846" t="s">
        <v>18</v>
      </c>
      <c r="H120" s="847"/>
      <c r="I120" s="847"/>
      <c r="J120" s="847"/>
      <c r="K120" s="847"/>
      <c r="L120" s="848"/>
      <c r="M120" s="849"/>
      <c r="N120" s="849"/>
      <c r="O120" s="849"/>
      <c r="P120" s="849"/>
      <c r="Q120" s="849"/>
      <c r="R120" s="849"/>
      <c r="S120" s="849"/>
      <c r="T120" s="849"/>
      <c r="U120" s="849"/>
      <c r="V120" s="849"/>
      <c r="W120" s="849"/>
      <c r="X120" s="850"/>
      <c r="Y120" s="851">
        <f>SUM(Y110:AB119)</f>
        <v>0</v>
      </c>
      <c r="Z120" s="852"/>
      <c r="AA120" s="852"/>
      <c r="AB120" s="853"/>
      <c r="AC120" s="846" t="s">
        <v>18</v>
      </c>
      <c r="AD120" s="847"/>
      <c r="AE120" s="847"/>
      <c r="AF120" s="847"/>
      <c r="AG120" s="847"/>
      <c r="AH120" s="848"/>
      <c r="AI120" s="849"/>
      <c r="AJ120" s="849"/>
      <c r="AK120" s="849"/>
      <c r="AL120" s="849"/>
      <c r="AM120" s="849"/>
      <c r="AN120" s="849"/>
      <c r="AO120" s="849"/>
      <c r="AP120" s="849"/>
      <c r="AQ120" s="849"/>
      <c r="AR120" s="849"/>
      <c r="AS120" s="849"/>
      <c r="AT120" s="850"/>
      <c r="AU120" s="851">
        <f>SUM(AU110:AX119)</f>
        <v>0</v>
      </c>
      <c r="AV120" s="852"/>
      <c r="AW120" s="852"/>
      <c r="AX120" s="854"/>
      <c r="AY120" s="34">
        <f t="shared" si="8"/>
        <v>0</v>
      </c>
    </row>
    <row r="121" spans="1:51" ht="30" customHeight="1" x14ac:dyDescent="0.15">
      <c r="A121" s="974"/>
      <c r="B121" s="975"/>
      <c r="C121" s="975"/>
      <c r="D121" s="975"/>
      <c r="E121" s="975"/>
      <c r="F121" s="976"/>
      <c r="G121" s="815" t="s">
        <v>256</v>
      </c>
      <c r="H121" s="816"/>
      <c r="I121" s="816"/>
      <c r="J121" s="816"/>
      <c r="K121" s="816"/>
      <c r="L121" s="816"/>
      <c r="M121" s="816"/>
      <c r="N121" s="816"/>
      <c r="O121" s="816"/>
      <c r="P121" s="816"/>
      <c r="Q121" s="816"/>
      <c r="R121" s="816"/>
      <c r="S121" s="816"/>
      <c r="T121" s="816"/>
      <c r="U121" s="816"/>
      <c r="V121" s="816"/>
      <c r="W121" s="816"/>
      <c r="X121" s="816"/>
      <c r="Y121" s="816"/>
      <c r="Z121" s="816"/>
      <c r="AA121" s="816"/>
      <c r="AB121" s="817"/>
      <c r="AC121" s="815" t="s">
        <v>257</v>
      </c>
      <c r="AD121" s="816"/>
      <c r="AE121" s="816"/>
      <c r="AF121" s="816"/>
      <c r="AG121" s="816"/>
      <c r="AH121" s="816"/>
      <c r="AI121" s="816"/>
      <c r="AJ121" s="816"/>
      <c r="AK121" s="816"/>
      <c r="AL121" s="816"/>
      <c r="AM121" s="816"/>
      <c r="AN121" s="816"/>
      <c r="AO121" s="816"/>
      <c r="AP121" s="816"/>
      <c r="AQ121" s="816"/>
      <c r="AR121" s="816"/>
      <c r="AS121" s="816"/>
      <c r="AT121" s="816"/>
      <c r="AU121" s="816"/>
      <c r="AV121" s="816"/>
      <c r="AW121" s="816"/>
      <c r="AX121" s="818"/>
      <c r="AY121">
        <f>COUNTA($G$123,$AC$123)</f>
        <v>0</v>
      </c>
    </row>
    <row r="122" spans="1:51" ht="25.5" customHeight="1" x14ac:dyDescent="0.15">
      <c r="A122" s="974"/>
      <c r="B122" s="975"/>
      <c r="C122" s="975"/>
      <c r="D122" s="975"/>
      <c r="E122" s="975"/>
      <c r="F122" s="976"/>
      <c r="G122" s="142" t="s">
        <v>15</v>
      </c>
      <c r="H122" s="819"/>
      <c r="I122" s="819"/>
      <c r="J122" s="819"/>
      <c r="K122" s="819"/>
      <c r="L122" s="820" t="s">
        <v>16</v>
      </c>
      <c r="M122" s="819"/>
      <c r="N122" s="819"/>
      <c r="O122" s="819"/>
      <c r="P122" s="819"/>
      <c r="Q122" s="819"/>
      <c r="R122" s="819"/>
      <c r="S122" s="819"/>
      <c r="T122" s="819"/>
      <c r="U122" s="819"/>
      <c r="V122" s="819"/>
      <c r="W122" s="819"/>
      <c r="X122" s="821"/>
      <c r="Y122" s="832" t="s">
        <v>17</v>
      </c>
      <c r="Z122" s="833"/>
      <c r="AA122" s="833"/>
      <c r="AB122" s="834"/>
      <c r="AC122" s="142" t="s">
        <v>15</v>
      </c>
      <c r="AD122" s="819"/>
      <c r="AE122" s="819"/>
      <c r="AF122" s="819"/>
      <c r="AG122" s="819"/>
      <c r="AH122" s="820" t="s">
        <v>16</v>
      </c>
      <c r="AI122" s="819"/>
      <c r="AJ122" s="819"/>
      <c r="AK122" s="819"/>
      <c r="AL122" s="819"/>
      <c r="AM122" s="819"/>
      <c r="AN122" s="819"/>
      <c r="AO122" s="819"/>
      <c r="AP122" s="819"/>
      <c r="AQ122" s="819"/>
      <c r="AR122" s="819"/>
      <c r="AS122" s="819"/>
      <c r="AT122" s="821"/>
      <c r="AU122" s="832" t="s">
        <v>17</v>
      </c>
      <c r="AV122" s="833"/>
      <c r="AW122" s="833"/>
      <c r="AX122" s="835"/>
      <c r="AY122" s="34">
        <f>$AY$121</f>
        <v>0</v>
      </c>
    </row>
    <row r="123" spans="1:51" ht="24.75" customHeight="1" x14ac:dyDescent="0.15">
      <c r="A123" s="974"/>
      <c r="B123" s="975"/>
      <c r="C123" s="975"/>
      <c r="D123" s="975"/>
      <c r="E123" s="975"/>
      <c r="F123" s="976"/>
      <c r="G123" s="836"/>
      <c r="H123" s="837"/>
      <c r="I123" s="837"/>
      <c r="J123" s="837"/>
      <c r="K123" s="838"/>
      <c r="L123" s="839"/>
      <c r="M123" s="840"/>
      <c r="N123" s="840"/>
      <c r="O123" s="840"/>
      <c r="P123" s="840"/>
      <c r="Q123" s="840"/>
      <c r="R123" s="840"/>
      <c r="S123" s="840"/>
      <c r="T123" s="840"/>
      <c r="U123" s="840"/>
      <c r="V123" s="840"/>
      <c r="W123" s="840"/>
      <c r="X123" s="841"/>
      <c r="Y123" s="842"/>
      <c r="Z123" s="843"/>
      <c r="AA123" s="843"/>
      <c r="AB123" s="844"/>
      <c r="AC123" s="836"/>
      <c r="AD123" s="837"/>
      <c r="AE123" s="837"/>
      <c r="AF123" s="837"/>
      <c r="AG123" s="838"/>
      <c r="AH123" s="839"/>
      <c r="AI123" s="840"/>
      <c r="AJ123" s="840"/>
      <c r="AK123" s="840"/>
      <c r="AL123" s="840"/>
      <c r="AM123" s="840"/>
      <c r="AN123" s="840"/>
      <c r="AO123" s="840"/>
      <c r="AP123" s="840"/>
      <c r="AQ123" s="840"/>
      <c r="AR123" s="840"/>
      <c r="AS123" s="840"/>
      <c r="AT123" s="841"/>
      <c r="AU123" s="842"/>
      <c r="AV123" s="843"/>
      <c r="AW123" s="843"/>
      <c r="AX123" s="845"/>
      <c r="AY123" s="34">
        <f t="shared" ref="AY123:AY133" si="9">$AY$121</f>
        <v>0</v>
      </c>
    </row>
    <row r="124" spans="1:51" ht="24.75" customHeight="1" x14ac:dyDescent="0.15">
      <c r="A124" s="974"/>
      <c r="B124" s="975"/>
      <c r="C124" s="975"/>
      <c r="D124" s="975"/>
      <c r="E124" s="975"/>
      <c r="F124" s="976"/>
      <c r="G124" s="822"/>
      <c r="H124" s="823"/>
      <c r="I124" s="823"/>
      <c r="J124" s="823"/>
      <c r="K124" s="824"/>
      <c r="L124" s="825"/>
      <c r="M124" s="826"/>
      <c r="N124" s="826"/>
      <c r="O124" s="826"/>
      <c r="P124" s="826"/>
      <c r="Q124" s="826"/>
      <c r="R124" s="826"/>
      <c r="S124" s="826"/>
      <c r="T124" s="826"/>
      <c r="U124" s="826"/>
      <c r="V124" s="826"/>
      <c r="W124" s="826"/>
      <c r="X124" s="827"/>
      <c r="Y124" s="828"/>
      <c r="Z124" s="829"/>
      <c r="AA124" s="829"/>
      <c r="AB124" s="830"/>
      <c r="AC124" s="822"/>
      <c r="AD124" s="823"/>
      <c r="AE124" s="823"/>
      <c r="AF124" s="823"/>
      <c r="AG124" s="824"/>
      <c r="AH124" s="825"/>
      <c r="AI124" s="826"/>
      <c r="AJ124" s="826"/>
      <c r="AK124" s="826"/>
      <c r="AL124" s="826"/>
      <c r="AM124" s="826"/>
      <c r="AN124" s="826"/>
      <c r="AO124" s="826"/>
      <c r="AP124" s="826"/>
      <c r="AQ124" s="826"/>
      <c r="AR124" s="826"/>
      <c r="AS124" s="826"/>
      <c r="AT124" s="827"/>
      <c r="AU124" s="828"/>
      <c r="AV124" s="829"/>
      <c r="AW124" s="829"/>
      <c r="AX124" s="831"/>
      <c r="AY124" s="34">
        <f t="shared" si="9"/>
        <v>0</v>
      </c>
    </row>
    <row r="125" spans="1:51" ht="24.75" customHeight="1" x14ac:dyDescent="0.15">
      <c r="A125" s="974"/>
      <c r="B125" s="975"/>
      <c r="C125" s="975"/>
      <c r="D125" s="975"/>
      <c r="E125" s="975"/>
      <c r="F125" s="976"/>
      <c r="G125" s="822"/>
      <c r="H125" s="823"/>
      <c r="I125" s="823"/>
      <c r="J125" s="823"/>
      <c r="K125" s="824"/>
      <c r="L125" s="825"/>
      <c r="M125" s="826"/>
      <c r="N125" s="826"/>
      <c r="O125" s="826"/>
      <c r="P125" s="826"/>
      <c r="Q125" s="826"/>
      <c r="R125" s="826"/>
      <c r="S125" s="826"/>
      <c r="T125" s="826"/>
      <c r="U125" s="826"/>
      <c r="V125" s="826"/>
      <c r="W125" s="826"/>
      <c r="X125" s="827"/>
      <c r="Y125" s="828"/>
      <c r="Z125" s="829"/>
      <c r="AA125" s="829"/>
      <c r="AB125" s="830"/>
      <c r="AC125" s="822"/>
      <c r="AD125" s="823"/>
      <c r="AE125" s="823"/>
      <c r="AF125" s="823"/>
      <c r="AG125" s="824"/>
      <c r="AH125" s="825"/>
      <c r="AI125" s="826"/>
      <c r="AJ125" s="826"/>
      <c r="AK125" s="826"/>
      <c r="AL125" s="826"/>
      <c r="AM125" s="826"/>
      <c r="AN125" s="826"/>
      <c r="AO125" s="826"/>
      <c r="AP125" s="826"/>
      <c r="AQ125" s="826"/>
      <c r="AR125" s="826"/>
      <c r="AS125" s="826"/>
      <c r="AT125" s="827"/>
      <c r="AU125" s="828"/>
      <c r="AV125" s="829"/>
      <c r="AW125" s="829"/>
      <c r="AX125" s="831"/>
      <c r="AY125" s="34">
        <f t="shared" si="9"/>
        <v>0</v>
      </c>
    </row>
    <row r="126" spans="1:51" ht="24.75" customHeight="1" x14ac:dyDescent="0.15">
      <c r="A126" s="974"/>
      <c r="B126" s="975"/>
      <c r="C126" s="975"/>
      <c r="D126" s="975"/>
      <c r="E126" s="975"/>
      <c r="F126" s="976"/>
      <c r="G126" s="822"/>
      <c r="H126" s="823"/>
      <c r="I126" s="823"/>
      <c r="J126" s="823"/>
      <c r="K126" s="824"/>
      <c r="L126" s="825"/>
      <c r="M126" s="826"/>
      <c r="N126" s="826"/>
      <c r="O126" s="826"/>
      <c r="P126" s="826"/>
      <c r="Q126" s="826"/>
      <c r="R126" s="826"/>
      <c r="S126" s="826"/>
      <c r="T126" s="826"/>
      <c r="U126" s="826"/>
      <c r="V126" s="826"/>
      <c r="W126" s="826"/>
      <c r="X126" s="827"/>
      <c r="Y126" s="828"/>
      <c r="Z126" s="829"/>
      <c r="AA126" s="829"/>
      <c r="AB126" s="830"/>
      <c r="AC126" s="822"/>
      <c r="AD126" s="823"/>
      <c r="AE126" s="823"/>
      <c r="AF126" s="823"/>
      <c r="AG126" s="824"/>
      <c r="AH126" s="825"/>
      <c r="AI126" s="826"/>
      <c r="AJ126" s="826"/>
      <c r="AK126" s="826"/>
      <c r="AL126" s="826"/>
      <c r="AM126" s="826"/>
      <c r="AN126" s="826"/>
      <c r="AO126" s="826"/>
      <c r="AP126" s="826"/>
      <c r="AQ126" s="826"/>
      <c r="AR126" s="826"/>
      <c r="AS126" s="826"/>
      <c r="AT126" s="827"/>
      <c r="AU126" s="828"/>
      <c r="AV126" s="829"/>
      <c r="AW126" s="829"/>
      <c r="AX126" s="831"/>
      <c r="AY126" s="34">
        <f t="shared" si="9"/>
        <v>0</v>
      </c>
    </row>
    <row r="127" spans="1:51" ht="24.75" customHeight="1" x14ac:dyDescent="0.15">
      <c r="A127" s="974"/>
      <c r="B127" s="975"/>
      <c r="C127" s="975"/>
      <c r="D127" s="975"/>
      <c r="E127" s="975"/>
      <c r="F127" s="976"/>
      <c r="G127" s="822"/>
      <c r="H127" s="823"/>
      <c r="I127" s="823"/>
      <c r="J127" s="823"/>
      <c r="K127" s="824"/>
      <c r="L127" s="825"/>
      <c r="M127" s="826"/>
      <c r="N127" s="826"/>
      <c r="O127" s="826"/>
      <c r="P127" s="826"/>
      <c r="Q127" s="826"/>
      <c r="R127" s="826"/>
      <c r="S127" s="826"/>
      <c r="T127" s="826"/>
      <c r="U127" s="826"/>
      <c r="V127" s="826"/>
      <c r="W127" s="826"/>
      <c r="X127" s="827"/>
      <c r="Y127" s="828"/>
      <c r="Z127" s="829"/>
      <c r="AA127" s="829"/>
      <c r="AB127" s="830"/>
      <c r="AC127" s="822"/>
      <c r="AD127" s="823"/>
      <c r="AE127" s="823"/>
      <c r="AF127" s="823"/>
      <c r="AG127" s="824"/>
      <c r="AH127" s="825"/>
      <c r="AI127" s="826"/>
      <c r="AJ127" s="826"/>
      <c r="AK127" s="826"/>
      <c r="AL127" s="826"/>
      <c r="AM127" s="826"/>
      <c r="AN127" s="826"/>
      <c r="AO127" s="826"/>
      <c r="AP127" s="826"/>
      <c r="AQ127" s="826"/>
      <c r="AR127" s="826"/>
      <c r="AS127" s="826"/>
      <c r="AT127" s="827"/>
      <c r="AU127" s="828"/>
      <c r="AV127" s="829"/>
      <c r="AW127" s="829"/>
      <c r="AX127" s="831"/>
      <c r="AY127" s="34">
        <f t="shared" si="9"/>
        <v>0</v>
      </c>
    </row>
    <row r="128" spans="1:51" ht="24.75" customHeight="1" x14ac:dyDescent="0.15">
      <c r="A128" s="974"/>
      <c r="B128" s="975"/>
      <c r="C128" s="975"/>
      <c r="D128" s="975"/>
      <c r="E128" s="975"/>
      <c r="F128" s="976"/>
      <c r="G128" s="822"/>
      <c r="H128" s="823"/>
      <c r="I128" s="823"/>
      <c r="J128" s="823"/>
      <c r="K128" s="824"/>
      <c r="L128" s="825"/>
      <c r="M128" s="826"/>
      <c r="N128" s="826"/>
      <c r="O128" s="826"/>
      <c r="P128" s="826"/>
      <c r="Q128" s="826"/>
      <c r="R128" s="826"/>
      <c r="S128" s="826"/>
      <c r="T128" s="826"/>
      <c r="U128" s="826"/>
      <c r="V128" s="826"/>
      <c r="W128" s="826"/>
      <c r="X128" s="827"/>
      <c r="Y128" s="828"/>
      <c r="Z128" s="829"/>
      <c r="AA128" s="829"/>
      <c r="AB128" s="830"/>
      <c r="AC128" s="822"/>
      <c r="AD128" s="823"/>
      <c r="AE128" s="823"/>
      <c r="AF128" s="823"/>
      <c r="AG128" s="824"/>
      <c r="AH128" s="825"/>
      <c r="AI128" s="826"/>
      <c r="AJ128" s="826"/>
      <c r="AK128" s="826"/>
      <c r="AL128" s="826"/>
      <c r="AM128" s="826"/>
      <c r="AN128" s="826"/>
      <c r="AO128" s="826"/>
      <c r="AP128" s="826"/>
      <c r="AQ128" s="826"/>
      <c r="AR128" s="826"/>
      <c r="AS128" s="826"/>
      <c r="AT128" s="827"/>
      <c r="AU128" s="828"/>
      <c r="AV128" s="829"/>
      <c r="AW128" s="829"/>
      <c r="AX128" s="831"/>
      <c r="AY128" s="34">
        <f t="shared" si="9"/>
        <v>0</v>
      </c>
    </row>
    <row r="129" spans="1:51" ht="24.75" customHeight="1" x14ac:dyDescent="0.15">
      <c r="A129" s="974"/>
      <c r="B129" s="975"/>
      <c r="C129" s="975"/>
      <c r="D129" s="975"/>
      <c r="E129" s="975"/>
      <c r="F129" s="976"/>
      <c r="G129" s="822"/>
      <c r="H129" s="823"/>
      <c r="I129" s="823"/>
      <c r="J129" s="823"/>
      <c r="K129" s="824"/>
      <c r="L129" s="825"/>
      <c r="M129" s="826"/>
      <c r="N129" s="826"/>
      <c r="O129" s="826"/>
      <c r="P129" s="826"/>
      <c r="Q129" s="826"/>
      <c r="R129" s="826"/>
      <c r="S129" s="826"/>
      <c r="T129" s="826"/>
      <c r="U129" s="826"/>
      <c r="V129" s="826"/>
      <c r="W129" s="826"/>
      <c r="X129" s="827"/>
      <c r="Y129" s="828"/>
      <c r="Z129" s="829"/>
      <c r="AA129" s="829"/>
      <c r="AB129" s="830"/>
      <c r="AC129" s="822"/>
      <c r="AD129" s="823"/>
      <c r="AE129" s="823"/>
      <c r="AF129" s="823"/>
      <c r="AG129" s="824"/>
      <c r="AH129" s="825"/>
      <c r="AI129" s="826"/>
      <c r="AJ129" s="826"/>
      <c r="AK129" s="826"/>
      <c r="AL129" s="826"/>
      <c r="AM129" s="826"/>
      <c r="AN129" s="826"/>
      <c r="AO129" s="826"/>
      <c r="AP129" s="826"/>
      <c r="AQ129" s="826"/>
      <c r="AR129" s="826"/>
      <c r="AS129" s="826"/>
      <c r="AT129" s="827"/>
      <c r="AU129" s="828"/>
      <c r="AV129" s="829"/>
      <c r="AW129" s="829"/>
      <c r="AX129" s="831"/>
      <c r="AY129" s="34">
        <f t="shared" si="9"/>
        <v>0</v>
      </c>
    </row>
    <row r="130" spans="1:51" ht="24.75" customHeight="1" x14ac:dyDescent="0.15">
      <c r="A130" s="974"/>
      <c r="B130" s="975"/>
      <c r="C130" s="975"/>
      <c r="D130" s="975"/>
      <c r="E130" s="975"/>
      <c r="F130" s="976"/>
      <c r="G130" s="822"/>
      <c r="H130" s="823"/>
      <c r="I130" s="823"/>
      <c r="J130" s="823"/>
      <c r="K130" s="824"/>
      <c r="L130" s="825"/>
      <c r="M130" s="826"/>
      <c r="N130" s="826"/>
      <c r="O130" s="826"/>
      <c r="P130" s="826"/>
      <c r="Q130" s="826"/>
      <c r="R130" s="826"/>
      <c r="S130" s="826"/>
      <c r="T130" s="826"/>
      <c r="U130" s="826"/>
      <c r="V130" s="826"/>
      <c r="W130" s="826"/>
      <c r="X130" s="827"/>
      <c r="Y130" s="828"/>
      <c r="Z130" s="829"/>
      <c r="AA130" s="829"/>
      <c r="AB130" s="830"/>
      <c r="AC130" s="822"/>
      <c r="AD130" s="823"/>
      <c r="AE130" s="823"/>
      <c r="AF130" s="823"/>
      <c r="AG130" s="824"/>
      <c r="AH130" s="825"/>
      <c r="AI130" s="826"/>
      <c r="AJ130" s="826"/>
      <c r="AK130" s="826"/>
      <c r="AL130" s="826"/>
      <c r="AM130" s="826"/>
      <c r="AN130" s="826"/>
      <c r="AO130" s="826"/>
      <c r="AP130" s="826"/>
      <c r="AQ130" s="826"/>
      <c r="AR130" s="826"/>
      <c r="AS130" s="826"/>
      <c r="AT130" s="827"/>
      <c r="AU130" s="828"/>
      <c r="AV130" s="829"/>
      <c r="AW130" s="829"/>
      <c r="AX130" s="831"/>
      <c r="AY130" s="34">
        <f t="shared" si="9"/>
        <v>0</v>
      </c>
    </row>
    <row r="131" spans="1:51" ht="24.75" customHeight="1" x14ac:dyDescent="0.15">
      <c r="A131" s="974"/>
      <c r="B131" s="975"/>
      <c r="C131" s="975"/>
      <c r="D131" s="975"/>
      <c r="E131" s="975"/>
      <c r="F131" s="976"/>
      <c r="G131" s="822"/>
      <c r="H131" s="823"/>
      <c r="I131" s="823"/>
      <c r="J131" s="823"/>
      <c r="K131" s="824"/>
      <c r="L131" s="825"/>
      <c r="M131" s="826"/>
      <c r="N131" s="826"/>
      <c r="O131" s="826"/>
      <c r="P131" s="826"/>
      <c r="Q131" s="826"/>
      <c r="R131" s="826"/>
      <c r="S131" s="826"/>
      <c r="T131" s="826"/>
      <c r="U131" s="826"/>
      <c r="V131" s="826"/>
      <c r="W131" s="826"/>
      <c r="X131" s="827"/>
      <c r="Y131" s="828"/>
      <c r="Z131" s="829"/>
      <c r="AA131" s="829"/>
      <c r="AB131" s="830"/>
      <c r="AC131" s="822"/>
      <c r="AD131" s="823"/>
      <c r="AE131" s="823"/>
      <c r="AF131" s="823"/>
      <c r="AG131" s="824"/>
      <c r="AH131" s="825"/>
      <c r="AI131" s="826"/>
      <c r="AJ131" s="826"/>
      <c r="AK131" s="826"/>
      <c r="AL131" s="826"/>
      <c r="AM131" s="826"/>
      <c r="AN131" s="826"/>
      <c r="AO131" s="826"/>
      <c r="AP131" s="826"/>
      <c r="AQ131" s="826"/>
      <c r="AR131" s="826"/>
      <c r="AS131" s="826"/>
      <c r="AT131" s="827"/>
      <c r="AU131" s="828"/>
      <c r="AV131" s="829"/>
      <c r="AW131" s="829"/>
      <c r="AX131" s="831"/>
      <c r="AY131" s="34">
        <f t="shared" si="9"/>
        <v>0</v>
      </c>
    </row>
    <row r="132" spans="1:51" ht="24.75" customHeight="1" x14ac:dyDescent="0.15">
      <c r="A132" s="974"/>
      <c r="B132" s="975"/>
      <c r="C132" s="975"/>
      <c r="D132" s="975"/>
      <c r="E132" s="975"/>
      <c r="F132" s="976"/>
      <c r="G132" s="822"/>
      <c r="H132" s="823"/>
      <c r="I132" s="823"/>
      <c r="J132" s="823"/>
      <c r="K132" s="824"/>
      <c r="L132" s="825"/>
      <c r="M132" s="826"/>
      <c r="N132" s="826"/>
      <c r="O132" s="826"/>
      <c r="P132" s="826"/>
      <c r="Q132" s="826"/>
      <c r="R132" s="826"/>
      <c r="S132" s="826"/>
      <c r="T132" s="826"/>
      <c r="U132" s="826"/>
      <c r="V132" s="826"/>
      <c r="W132" s="826"/>
      <c r="X132" s="827"/>
      <c r="Y132" s="828"/>
      <c r="Z132" s="829"/>
      <c r="AA132" s="829"/>
      <c r="AB132" s="830"/>
      <c r="AC132" s="822"/>
      <c r="AD132" s="823"/>
      <c r="AE132" s="823"/>
      <c r="AF132" s="823"/>
      <c r="AG132" s="824"/>
      <c r="AH132" s="825"/>
      <c r="AI132" s="826"/>
      <c r="AJ132" s="826"/>
      <c r="AK132" s="826"/>
      <c r="AL132" s="826"/>
      <c r="AM132" s="826"/>
      <c r="AN132" s="826"/>
      <c r="AO132" s="826"/>
      <c r="AP132" s="826"/>
      <c r="AQ132" s="826"/>
      <c r="AR132" s="826"/>
      <c r="AS132" s="826"/>
      <c r="AT132" s="827"/>
      <c r="AU132" s="828"/>
      <c r="AV132" s="829"/>
      <c r="AW132" s="829"/>
      <c r="AX132" s="831"/>
      <c r="AY132" s="34">
        <f t="shared" si="9"/>
        <v>0</v>
      </c>
    </row>
    <row r="133" spans="1:51" ht="24.75" customHeight="1" thickBot="1" x14ac:dyDescent="0.2">
      <c r="A133" s="974"/>
      <c r="B133" s="975"/>
      <c r="C133" s="975"/>
      <c r="D133" s="975"/>
      <c r="E133" s="975"/>
      <c r="F133" s="976"/>
      <c r="G133" s="846" t="s">
        <v>18</v>
      </c>
      <c r="H133" s="847"/>
      <c r="I133" s="847"/>
      <c r="J133" s="847"/>
      <c r="K133" s="847"/>
      <c r="L133" s="848"/>
      <c r="M133" s="849"/>
      <c r="N133" s="849"/>
      <c r="O133" s="849"/>
      <c r="P133" s="849"/>
      <c r="Q133" s="849"/>
      <c r="R133" s="849"/>
      <c r="S133" s="849"/>
      <c r="T133" s="849"/>
      <c r="U133" s="849"/>
      <c r="V133" s="849"/>
      <c r="W133" s="849"/>
      <c r="X133" s="850"/>
      <c r="Y133" s="851">
        <f>SUM(Y123:AB132)</f>
        <v>0</v>
      </c>
      <c r="Z133" s="852"/>
      <c r="AA133" s="852"/>
      <c r="AB133" s="853"/>
      <c r="AC133" s="846" t="s">
        <v>18</v>
      </c>
      <c r="AD133" s="847"/>
      <c r="AE133" s="847"/>
      <c r="AF133" s="847"/>
      <c r="AG133" s="847"/>
      <c r="AH133" s="848"/>
      <c r="AI133" s="849"/>
      <c r="AJ133" s="849"/>
      <c r="AK133" s="849"/>
      <c r="AL133" s="849"/>
      <c r="AM133" s="849"/>
      <c r="AN133" s="849"/>
      <c r="AO133" s="849"/>
      <c r="AP133" s="849"/>
      <c r="AQ133" s="849"/>
      <c r="AR133" s="849"/>
      <c r="AS133" s="849"/>
      <c r="AT133" s="850"/>
      <c r="AU133" s="851">
        <f>SUM(AU123:AX132)</f>
        <v>0</v>
      </c>
      <c r="AV133" s="852"/>
      <c r="AW133" s="852"/>
      <c r="AX133" s="854"/>
      <c r="AY133" s="34">
        <f t="shared" si="9"/>
        <v>0</v>
      </c>
    </row>
    <row r="134" spans="1:51" ht="30" customHeight="1" x14ac:dyDescent="0.15">
      <c r="A134" s="974"/>
      <c r="B134" s="975"/>
      <c r="C134" s="975"/>
      <c r="D134" s="975"/>
      <c r="E134" s="975"/>
      <c r="F134" s="976"/>
      <c r="G134" s="815" t="s">
        <v>258</v>
      </c>
      <c r="H134" s="816"/>
      <c r="I134" s="816"/>
      <c r="J134" s="816"/>
      <c r="K134" s="816"/>
      <c r="L134" s="816"/>
      <c r="M134" s="816"/>
      <c r="N134" s="816"/>
      <c r="O134" s="816"/>
      <c r="P134" s="816"/>
      <c r="Q134" s="816"/>
      <c r="R134" s="816"/>
      <c r="S134" s="816"/>
      <c r="T134" s="816"/>
      <c r="U134" s="816"/>
      <c r="V134" s="816"/>
      <c r="W134" s="816"/>
      <c r="X134" s="816"/>
      <c r="Y134" s="816"/>
      <c r="Z134" s="816"/>
      <c r="AA134" s="816"/>
      <c r="AB134" s="817"/>
      <c r="AC134" s="815" t="s">
        <v>259</v>
      </c>
      <c r="AD134" s="816"/>
      <c r="AE134" s="816"/>
      <c r="AF134" s="816"/>
      <c r="AG134" s="816"/>
      <c r="AH134" s="816"/>
      <c r="AI134" s="816"/>
      <c r="AJ134" s="816"/>
      <c r="AK134" s="816"/>
      <c r="AL134" s="816"/>
      <c r="AM134" s="816"/>
      <c r="AN134" s="816"/>
      <c r="AO134" s="816"/>
      <c r="AP134" s="816"/>
      <c r="AQ134" s="816"/>
      <c r="AR134" s="816"/>
      <c r="AS134" s="816"/>
      <c r="AT134" s="816"/>
      <c r="AU134" s="816"/>
      <c r="AV134" s="816"/>
      <c r="AW134" s="816"/>
      <c r="AX134" s="818"/>
      <c r="AY134">
        <f>COUNTA($G$136,$AC$136)</f>
        <v>0</v>
      </c>
    </row>
    <row r="135" spans="1:51" ht="24.75" customHeight="1" x14ac:dyDescent="0.15">
      <c r="A135" s="974"/>
      <c r="B135" s="975"/>
      <c r="C135" s="975"/>
      <c r="D135" s="975"/>
      <c r="E135" s="975"/>
      <c r="F135" s="976"/>
      <c r="G135" s="142" t="s">
        <v>15</v>
      </c>
      <c r="H135" s="819"/>
      <c r="I135" s="819"/>
      <c r="J135" s="819"/>
      <c r="K135" s="819"/>
      <c r="L135" s="820" t="s">
        <v>16</v>
      </c>
      <c r="M135" s="819"/>
      <c r="N135" s="819"/>
      <c r="O135" s="819"/>
      <c r="P135" s="819"/>
      <c r="Q135" s="819"/>
      <c r="R135" s="819"/>
      <c r="S135" s="819"/>
      <c r="T135" s="819"/>
      <c r="U135" s="819"/>
      <c r="V135" s="819"/>
      <c r="W135" s="819"/>
      <c r="X135" s="821"/>
      <c r="Y135" s="832" t="s">
        <v>17</v>
      </c>
      <c r="Z135" s="833"/>
      <c r="AA135" s="833"/>
      <c r="AB135" s="834"/>
      <c r="AC135" s="142" t="s">
        <v>15</v>
      </c>
      <c r="AD135" s="819"/>
      <c r="AE135" s="819"/>
      <c r="AF135" s="819"/>
      <c r="AG135" s="819"/>
      <c r="AH135" s="820" t="s">
        <v>16</v>
      </c>
      <c r="AI135" s="819"/>
      <c r="AJ135" s="819"/>
      <c r="AK135" s="819"/>
      <c r="AL135" s="819"/>
      <c r="AM135" s="819"/>
      <c r="AN135" s="819"/>
      <c r="AO135" s="819"/>
      <c r="AP135" s="819"/>
      <c r="AQ135" s="819"/>
      <c r="AR135" s="819"/>
      <c r="AS135" s="819"/>
      <c r="AT135" s="821"/>
      <c r="AU135" s="832" t="s">
        <v>17</v>
      </c>
      <c r="AV135" s="833"/>
      <c r="AW135" s="833"/>
      <c r="AX135" s="835"/>
      <c r="AY135" s="34">
        <f>$AY$134</f>
        <v>0</v>
      </c>
    </row>
    <row r="136" spans="1:51" ht="24.75" customHeight="1" x14ac:dyDescent="0.15">
      <c r="A136" s="974"/>
      <c r="B136" s="975"/>
      <c r="C136" s="975"/>
      <c r="D136" s="975"/>
      <c r="E136" s="975"/>
      <c r="F136" s="976"/>
      <c r="G136" s="836"/>
      <c r="H136" s="837"/>
      <c r="I136" s="837"/>
      <c r="J136" s="837"/>
      <c r="K136" s="838"/>
      <c r="L136" s="839"/>
      <c r="M136" s="840"/>
      <c r="N136" s="840"/>
      <c r="O136" s="840"/>
      <c r="P136" s="840"/>
      <c r="Q136" s="840"/>
      <c r="R136" s="840"/>
      <c r="S136" s="840"/>
      <c r="T136" s="840"/>
      <c r="U136" s="840"/>
      <c r="V136" s="840"/>
      <c r="W136" s="840"/>
      <c r="X136" s="841"/>
      <c r="Y136" s="842"/>
      <c r="Z136" s="843"/>
      <c r="AA136" s="843"/>
      <c r="AB136" s="844"/>
      <c r="AC136" s="836"/>
      <c r="AD136" s="837"/>
      <c r="AE136" s="837"/>
      <c r="AF136" s="837"/>
      <c r="AG136" s="838"/>
      <c r="AH136" s="839"/>
      <c r="AI136" s="840"/>
      <c r="AJ136" s="840"/>
      <c r="AK136" s="840"/>
      <c r="AL136" s="840"/>
      <c r="AM136" s="840"/>
      <c r="AN136" s="840"/>
      <c r="AO136" s="840"/>
      <c r="AP136" s="840"/>
      <c r="AQ136" s="840"/>
      <c r="AR136" s="840"/>
      <c r="AS136" s="840"/>
      <c r="AT136" s="841"/>
      <c r="AU136" s="842"/>
      <c r="AV136" s="843"/>
      <c r="AW136" s="843"/>
      <c r="AX136" s="845"/>
      <c r="AY136" s="34">
        <f t="shared" ref="AY136:AY146" si="10">$AY$134</f>
        <v>0</v>
      </c>
    </row>
    <row r="137" spans="1:51" ht="24.75" customHeight="1" x14ac:dyDescent="0.15">
      <c r="A137" s="974"/>
      <c r="B137" s="975"/>
      <c r="C137" s="975"/>
      <c r="D137" s="975"/>
      <c r="E137" s="975"/>
      <c r="F137" s="976"/>
      <c r="G137" s="822"/>
      <c r="H137" s="823"/>
      <c r="I137" s="823"/>
      <c r="J137" s="823"/>
      <c r="K137" s="824"/>
      <c r="L137" s="825"/>
      <c r="M137" s="826"/>
      <c r="N137" s="826"/>
      <c r="O137" s="826"/>
      <c r="P137" s="826"/>
      <c r="Q137" s="826"/>
      <c r="R137" s="826"/>
      <c r="S137" s="826"/>
      <c r="T137" s="826"/>
      <c r="U137" s="826"/>
      <c r="V137" s="826"/>
      <c r="W137" s="826"/>
      <c r="X137" s="827"/>
      <c r="Y137" s="828"/>
      <c r="Z137" s="829"/>
      <c r="AA137" s="829"/>
      <c r="AB137" s="830"/>
      <c r="AC137" s="822"/>
      <c r="AD137" s="823"/>
      <c r="AE137" s="823"/>
      <c r="AF137" s="823"/>
      <c r="AG137" s="824"/>
      <c r="AH137" s="825"/>
      <c r="AI137" s="826"/>
      <c r="AJ137" s="826"/>
      <c r="AK137" s="826"/>
      <c r="AL137" s="826"/>
      <c r="AM137" s="826"/>
      <c r="AN137" s="826"/>
      <c r="AO137" s="826"/>
      <c r="AP137" s="826"/>
      <c r="AQ137" s="826"/>
      <c r="AR137" s="826"/>
      <c r="AS137" s="826"/>
      <c r="AT137" s="827"/>
      <c r="AU137" s="828"/>
      <c r="AV137" s="829"/>
      <c r="AW137" s="829"/>
      <c r="AX137" s="831"/>
      <c r="AY137" s="34">
        <f t="shared" si="10"/>
        <v>0</v>
      </c>
    </row>
    <row r="138" spans="1:51" ht="24.75" customHeight="1" x14ac:dyDescent="0.15">
      <c r="A138" s="974"/>
      <c r="B138" s="975"/>
      <c r="C138" s="975"/>
      <c r="D138" s="975"/>
      <c r="E138" s="975"/>
      <c r="F138" s="976"/>
      <c r="G138" s="822"/>
      <c r="H138" s="823"/>
      <c r="I138" s="823"/>
      <c r="J138" s="823"/>
      <c r="K138" s="824"/>
      <c r="L138" s="825"/>
      <c r="M138" s="826"/>
      <c r="N138" s="826"/>
      <c r="O138" s="826"/>
      <c r="P138" s="826"/>
      <c r="Q138" s="826"/>
      <c r="R138" s="826"/>
      <c r="S138" s="826"/>
      <c r="T138" s="826"/>
      <c r="U138" s="826"/>
      <c r="V138" s="826"/>
      <c r="W138" s="826"/>
      <c r="X138" s="827"/>
      <c r="Y138" s="828"/>
      <c r="Z138" s="829"/>
      <c r="AA138" s="829"/>
      <c r="AB138" s="830"/>
      <c r="AC138" s="822"/>
      <c r="AD138" s="823"/>
      <c r="AE138" s="823"/>
      <c r="AF138" s="823"/>
      <c r="AG138" s="824"/>
      <c r="AH138" s="825"/>
      <c r="AI138" s="826"/>
      <c r="AJ138" s="826"/>
      <c r="AK138" s="826"/>
      <c r="AL138" s="826"/>
      <c r="AM138" s="826"/>
      <c r="AN138" s="826"/>
      <c r="AO138" s="826"/>
      <c r="AP138" s="826"/>
      <c r="AQ138" s="826"/>
      <c r="AR138" s="826"/>
      <c r="AS138" s="826"/>
      <c r="AT138" s="827"/>
      <c r="AU138" s="828"/>
      <c r="AV138" s="829"/>
      <c r="AW138" s="829"/>
      <c r="AX138" s="831"/>
      <c r="AY138" s="34">
        <f t="shared" si="10"/>
        <v>0</v>
      </c>
    </row>
    <row r="139" spans="1:51" ht="24.75" customHeight="1" x14ac:dyDescent="0.15">
      <c r="A139" s="974"/>
      <c r="B139" s="975"/>
      <c r="C139" s="975"/>
      <c r="D139" s="975"/>
      <c r="E139" s="975"/>
      <c r="F139" s="976"/>
      <c r="G139" s="822"/>
      <c r="H139" s="823"/>
      <c r="I139" s="823"/>
      <c r="J139" s="823"/>
      <c r="K139" s="824"/>
      <c r="L139" s="825"/>
      <c r="M139" s="826"/>
      <c r="N139" s="826"/>
      <c r="O139" s="826"/>
      <c r="P139" s="826"/>
      <c r="Q139" s="826"/>
      <c r="R139" s="826"/>
      <c r="S139" s="826"/>
      <c r="T139" s="826"/>
      <c r="U139" s="826"/>
      <c r="V139" s="826"/>
      <c r="W139" s="826"/>
      <c r="X139" s="827"/>
      <c r="Y139" s="828"/>
      <c r="Z139" s="829"/>
      <c r="AA139" s="829"/>
      <c r="AB139" s="830"/>
      <c r="AC139" s="822"/>
      <c r="AD139" s="823"/>
      <c r="AE139" s="823"/>
      <c r="AF139" s="823"/>
      <c r="AG139" s="824"/>
      <c r="AH139" s="825"/>
      <c r="AI139" s="826"/>
      <c r="AJ139" s="826"/>
      <c r="AK139" s="826"/>
      <c r="AL139" s="826"/>
      <c r="AM139" s="826"/>
      <c r="AN139" s="826"/>
      <c r="AO139" s="826"/>
      <c r="AP139" s="826"/>
      <c r="AQ139" s="826"/>
      <c r="AR139" s="826"/>
      <c r="AS139" s="826"/>
      <c r="AT139" s="827"/>
      <c r="AU139" s="828"/>
      <c r="AV139" s="829"/>
      <c r="AW139" s="829"/>
      <c r="AX139" s="831"/>
      <c r="AY139" s="34">
        <f t="shared" si="10"/>
        <v>0</v>
      </c>
    </row>
    <row r="140" spans="1:51" ht="24.75" customHeight="1" x14ac:dyDescent="0.15">
      <c r="A140" s="974"/>
      <c r="B140" s="975"/>
      <c r="C140" s="975"/>
      <c r="D140" s="975"/>
      <c r="E140" s="975"/>
      <c r="F140" s="976"/>
      <c r="G140" s="822"/>
      <c r="H140" s="823"/>
      <c r="I140" s="823"/>
      <c r="J140" s="823"/>
      <c r="K140" s="824"/>
      <c r="L140" s="825"/>
      <c r="M140" s="826"/>
      <c r="N140" s="826"/>
      <c r="O140" s="826"/>
      <c r="P140" s="826"/>
      <c r="Q140" s="826"/>
      <c r="R140" s="826"/>
      <c r="S140" s="826"/>
      <c r="T140" s="826"/>
      <c r="U140" s="826"/>
      <c r="V140" s="826"/>
      <c r="W140" s="826"/>
      <c r="X140" s="827"/>
      <c r="Y140" s="828"/>
      <c r="Z140" s="829"/>
      <c r="AA140" s="829"/>
      <c r="AB140" s="830"/>
      <c r="AC140" s="822"/>
      <c r="AD140" s="823"/>
      <c r="AE140" s="823"/>
      <c r="AF140" s="823"/>
      <c r="AG140" s="824"/>
      <c r="AH140" s="825"/>
      <c r="AI140" s="826"/>
      <c r="AJ140" s="826"/>
      <c r="AK140" s="826"/>
      <c r="AL140" s="826"/>
      <c r="AM140" s="826"/>
      <c r="AN140" s="826"/>
      <c r="AO140" s="826"/>
      <c r="AP140" s="826"/>
      <c r="AQ140" s="826"/>
      <c r="AR140" s="826"/>
      <c r="AS140" s="826"/>
      <c r="AT140" s="827"/>
      <c r="AU140" s="828"/>
      <c r="AV140" s="829"/>
      <c r="AW140" s="829"/>
      <c r="AX140" s="831"/>
      <c r="AY140" s="34">
        <f t="shared" si="10"/>
        <v>0</v>
      </c>
    </row>
    <row r="141" spans="1:51" ht="24.75" customHeight="1" x14ac:dyDescent="0.15">
      <c r="A141" s="974"/>
      <c r="B141" s="975"/>
      <c r="C141" s="975"/>
      <c r="D141" s="975"/>
      <c r="E141" s="975"/>
      <c r="F141" s="976"/>
      <c r="G141" s="822"/>
      <c r="H141" s="823"/>
      <c r="I141" s="823"/>
      <c r="J141" s="823"/>
      <c r="K141" s="824"/>
      <c r="L141" s="825"/>
      <c r="M141" s="826"/>
      <c r="N141" s="826"/>
      <c r="O141" s="826"/>
      <c r="P141" s="826"/>
      <c r="Q141" s="826"/>
      <c r="R141" s="826"/>
      <c r="S141" s="826"/>
      <c r="T141" s="826"/>
      <c r="U141" s="826"/>
      <c r="V141" s="826"/>
      <c r="W141" s="826"/>
      <c r="X141" s="827"/>
      <c r="Y141" s="828"/>
      <c r="Z141" s="829"/>
      <c r="AA141" s="829"/>
      <c r="AB141" s="830"/>
      <c r="AC141" s="822"/>
      <c r="AD141" s="823"/>
      <c r="AE141" s="823"/>
      <c r="AF141" s="823"/>
      <c r="AG141" s="824"/>
      <c r="AH141" s="825"/>
      <c r="AI141" s="826"/>
      <c r="AJ141" s="826"/>
      <c r="AK141" s="826"/>
      <c r="AL141" s="826"/>
      <c r="AM141" s="826"/>
      <c r="AN141" s="826"/>
      <c r="AO141" s="826"/>
      <c r="AP141" s="826"/>
      <c r="AQ141" s="826"/>
      <c r="AR141" s="826"/>
      <c r="AS141" s="826"/>
      <c r="AT141" s="827"/>
      <c r="AU141" s="828"/>
      <c r="AV141" s="829"/>
      <c r="AW141" s="829"/>
      <c r="AX141" s="831"/>
      <c r="AY141" s="34">
        <f t="shared" si="10"/>
        <v>0</v>
      </c>
    </row>
    <row r="142" spans="1:51" ht="24.75" customHeight="1" x14ac:dyDescent="0.15">
      <c r="A142" s="974"/>
      <c r="B142" s="975"/>
      <c r="C142" s="975"/>
      <c r="D142" s="975"/>
      <c r="E142" s="975"/>
      <c r="F142" s="976"/>
      <c r="G142" s="822"/>
      <c r="H142" s="823"/>
      <c r="I142" s="823"/>
      <c r="J142" s="823"/>
      <c r="K142" s="824"/>
      <c r="L142" s="825"/>
      <c r="M142" s="826"/>
      <c r="N142" s="826"/>
      <c r="O142" s="826"/>
      <c r="P142" s="826"/>
      <c r="Q142" s="826"/>
      <c r="R142" s="826"/>
      <c r="S142" s="826"/>
      <c r="T142" s="826"/>
      <c r="U142" s="826"/>
      <c r="V142" s="826"/>
      <c r="W142" s="826"/>
      <c r="X142" s="827"/>
      <c r="Y142" s="828"/>
      <c r="Z142" s="829"/>
      <c r="AA142" s="829"/>
      <c r="AB142" s="830"/>
      <c r="AC142" s="822"/>
      <c r="AD142" s="823"/>
      <c r="AE142" s="823"/>
      <c r="AF142" s="823"/>
      <c r="AG142" s="824"/>
      <c r="AH142" s="825"/>
      <c r="AI142" s="826"/>
      <c r="AJ142" s="826"/>
      <c r="AK142" s="826"/>
      <c r="AL142" s="826"/>
      <c r="AM142" s="826"/>
      <c r="AN142" s="826"/>
      <c r="AO142" s="826"/>
      <c r="AP142" s="826"/>
      <c r="AQ142" s="826"/>
      <c r="AR142" s="826"/>
      <c r="AS142" s="826"/>
      <c r="AT142" s="827"/>
      <c r="AU142" s="828"/>
      <c r="AV142" s="829"/>
      <c r="AW142" s="829"/>
      <c r="AX142" s="831"/>
      <c r="AY142" s="34">
        <f t="shared" si="10"/>
        <v>0</v>
      </c>
    </row>
    <row r="143" spans="1:51" ht="24.75" customHeight="1" x14ac:dyDescent="0.15">
      <c r="A143" s="974"/>
      <c r="B143" s="975"/>
      <c r="C143" s="975"/>
      <c r="D143" s="975"/>
      <c r="E143" s="975"/>
      <c r="F143" s="976"/>
      <c r="G143" s="822"/>
      <c r="H143" s="823"/>
      <c r="I143" s="823"/>
      <c r="J143" s="823"/>
      <c r="K143" s="824"/>
      <c r="L143" s="825"/>
      <c r="M143" s="826"/>
      <c r="N143" s="826"/>
      <c r="O143" s="826"/>
      <c r="P143" s="826"/>
      <c r="Q143" s="826"/>
      <c r="R143" s="826"/>
      <c r="S143" s="826"/>
      <c r="T143" s="826"/>
      <c r="U143" s="826"/>
      <c r="V143" s="826"/>
      <c r="W143" s="826"/>
      <c r="X143" s="827"/>
      <c r="Y143" s="828"/>
      <c r="Z143" s="829"/>
      <c r="AA143" s="829"/>
      <c r="AB143" s="830"/>
      <c r="AC143" s="822"/>
      <c r="AD143" s="823"/>
      <c r="AE143" s="823"/>
      <c r="AF143" s="823"/>
      <c r="AG143" s="824"/>
      <c r="AH143" s="825"/>
      <c r="AI143" s="826"/>
      <c r="AJ143" s="826"/>
      <c r="AK143" s="826"/>
      <c r="AL143" s="826"/>
      <c r="AM143" s="826"/>
      <c r="AN143" s="826"/>
      <c r="AO143" s="826"/>
      <c r="AP143" s="826"/>
      <c r="AQ143" s="826"/>
      <c r="AR143" s="826"/>
      <c r="AS143" s="826"/>
      <c r="AT143" s="827"/>
      <c r="AU143" s="828"/>
      <c r="AV143" s="829"/>
      <c r="AW143" s="829"/>
      <c r="AX143" s="831"/>
      <c r="AY143" s="34">
        <f t="shared" si="10"/>
        <v>0</v>
      </c>
    </row>
    <row r="144" spans="1:51" ht="24.75" customHeight="1" x14ac:dyDescent="0.15">
      <c r="A144" s="974"/>
      <c r="B144" s="975"/>
      <c r="C144" s="975"/>
      <c r="D144" s="975"/>
      <c r="E144" s="975"/>
      <c r="F144" s="976"/>
      <c r="G144" s="822"/>
      <c r="H144" s="823"/>
      <c r="I144" s="823"/>
      <c r="J144" s="823"/>
      <c r="K144" s="824"/>
      <c r="L144" s="825"/>
      <c r="M144" s="826"/>
      <c r="N144" s="826"/>
      <c r="O144" s="826"/>
      <c r="P144" s="826"/>
      <c r="Q144" s="826"/>
      <c r="R144" s="826"/>
      <c r="S144" s="826"/>
      <c r="T144" s="826"/>
      <c r="U144" s="826"/>
      <c r="V144" s="826"/>
      <c r="W144" s="826"/>
      <c r="X144" s="827"/>
      <c r="Y144" s="828"/>
      <c r="Z144" s="829"/>
      <c r="AA144" s="829"/>
      <c r="AB144" s="830"/>
      <c r="AC144" s="822"/>
      <c r="AD144" s="823"/>
      <c r="AE144" s="823"/>
      <c r="AF144" s="823"/>
      <c r="AG144" s="824"/>
      <c r="AH144" s="825"/>
      <c r="AI144" s="826"/>
      <c r="AJ144" s="826"/>
      <c r="AK144" s="826"/>
      <c r="AL144" s="826"/>
      <c r="AM144" s="826"/>
      <c r="AN144" s="826"/>
      <c r="AO144" s="826"/>
      <c r="AP144" s="826"/>
      <c r="AQ144" s="826"/>
      <c r="AR144" s="826"/>
      <c r="AS144" s="826"/>
      <c r="AT144" s="827"/>
      <c r="AU144" s="828"/>
      <c r="AV144" s="829"/>
      <c r="AW144" s="829"/>
      <c r="AX144" s="831"/>
      <c r="AY144" s="34">
        <f t="shared" si="10"/>
        <v>0</v>
      </c>
    </row>
    <row r="145" spans="1:51" ht="24.75" customHeight="1" x14ac:dyDescent="0.15">
      <c r="A145" s="974"/>
      <c r="B145" s="975"/>
      <c r="C145" s="975"/>
      <c r="D145" s="975"/>
      <c r="E145" s="975"/>
      <c r="F145" s="976"/>
      <c r="G145" s="822"/>
      <c r="H145" s="823"/>
      <c r="I145" s="823"/>
      <c r="J145" s="823"/>
      <c r="K145" s="824"/>
      <c r="L145" s="825"/>
      <c r="M145" s="826"/>
      <c r="N145" s="826"/>
      <c r="O145" s="826"/>
      <c r="P145" s="826"/>
      <c r="Q145" s="826"/>
      <c r="R145" s="826"/>
      <c r="S145" s="826"/>
      <c r="T145" s="826"/>
      <c r="U145" s="826"/>
      <c r="V145" s="826"/>
      <c r="W145" s="826"/>
      <c r="X145" s="827"/>
      <c r="Y145" s="828"/>
      <c r="Z145" s="829"/>
      <c r="AA145" s="829"/>
      <c r="AB145" s="830"/>
      <c r="AC145" s="822"/>
      <c r="AD145" s="823"/>
      <c r="AE145" s="823"/>
      <c r="AF145" s="823"/>
      <c r="AG145" s="824"/>
      <c r="AH145" s="825"/>
      <c r="AI145" s="826"/>
      <c r="AJ145" s="826"/>
      <c r="AK145" s="826"/>
      <c r="AL145" s="826"/>
      <c r="AM145" s="826"/>
      <c r="AN145" s="826"/>
      <c r="AO145" s="826"/>
      <c r="AP145" s="826"/>
      <c r="AQ145" s="826"/>
      <c r="AR145" s="826"/>
      <c r="AS145" s="826"/>
      <c r="AT145" s="827"/>
      <c r="AU145" s="828"/>
      <c r="AV145" s="829"/>
      <c r="AW145" s="829"/>
      <c r="AX145" s="831"/>
      <c r="AY145" s="34">
        <f t="shared" si="10"/>
        <v>0</v>
      </c>
    </row>
    <row r="146" spans="1:51" ht="24.75" customHeight="1" thickBot="1" x14ac:dyDescent="0.2">
      <c r="A146" s="974"/>
      <c r="B146" s="975"/>
      <c r="C146" s="975"/>
      <c r="D146" s="975"/>
      <c r="E146" s="975"/>
      <c r="F146" s="976"/>
      <c r="G146" s="846" t="s">
        <v>18</v>
      </c>
      <c r="H146" s="847"/>
      <c r="I146" s="847"/>
      <c r="J146" s="847"/>
      <c r="K146" s="847"/>
      <c r="L146" s="848"/>
      <c r="M146" s="849"/>
      <c r="N146" s="849"/>
      <c r="O146" s="849"/>
      <c r="P146" s="849"/>
      <c r="Q146" s="849"/>
      <c r="R146" s="849"/>
      <c r="S146" s="849"/>
      <c r="T146" s="849"/>
      <c r="U146" s="849"/>
      <c r="V146" s="849"/>
      <c r="W146" s="849"/>
      <c r="X146" s="850"/>
      <c r="Y146" s="851">
        <f>SUM(Y136:AB145)</f>
        <v>0</v>
      </c>
      <c r="Z146" s="852"/>
      <c r="AA146" s="852"/>
      <c r="AB146" s="853"/>
      <c r="AC146" s="846" t="s">
        <v>18</v>
      </c>
      <c r="AD146" s="847"/>
      <c r="AE146" s="847"/>
      <c r="AF146" s="847"/>
      <c r="AG146" s="847"/>
      <c r="AH146" s="848"/>
      <c r="AI146" s="849"/>
      <c r="AJ146" s="849"/>
      <c r="AK146" s="849"/>
      <c r="AL146" s="849"/>
      <c r="AM146" s="849"/>
      <c r="AN146" s="849"/>
      <c r="AO146" s="849"/>
      <c r="AP146" s="849"/>
      <c r="AQ146" s="849"/>
      <c r="AR146" s="849"/>
      <c r="AS146" s="849"/>
      <c r="AT146" s="850"/>
      <c r="AU146" s="851">
        <f>SUM(AU136:AX145)</f>
        <v>0</v>
      </c>
      <c r="AV146" s="852"/>
      <c r="AW146" s="852"/>
      <c r="AX146" s="854"/>
      <c r="AY146" s="34">
        <f t="shared" si="10"/>
        <v>0</v>
      </c>
    </row>
    <row r="147" spans="1:51" ht="30" customHeight="1" x14ac:dyDescent="0.15">
      <c r="A147" s="974"/>
      <c r="B147" s="975"/>
      <c r="C147" s="975"/>
      <c r="D147" s="975"/>
      <c r="E147" s="975"/>
      <c r="F147" s="976"/>
      <c r="G147" s="815" t="s">
        <v>260</v>
      </c>
      <c r="H147" s="816"/>
      <c r="I147" s="816"/>
      <c r="J147" s="816"/>
      <c r="K147" s="816"/>
      <c r="L147" s="816"/>
      <c r="M147" s="816"/>
      <c r="N147" s="816"/>
      <c r="O147" s="816"/>
      <c r="P147" s="816"/>
      <c r="Q147" s="816"/>
      <c r="R147" s="816"/>
      <c r="S147" s="816"/>
      <c r="T147" s="816"/>
      <c r="U147" s="816"/>
      <c r="V147" s="816"/>
      <c r="W147" s="816"/>
      <c r="X147" s="816"/>
      <c r="Y147" s="816"/>
      <c r="Z147" s="816"/>
      <c r="AA147" s="816"/>
      <c r="AB147" s="817"/>
      <c r="AC147" s="815" t="s">
        <v>177</v>
      </c>
      <c r="AD147" s="816"/>
      <c r="AE147" s="816"/>
      <c r="AF147" s="816"/>
      <c r="AG147" s="816"/>
      <c r="AH147" s="816"/>
      <c r="AI147" s="816"/>
      <c r="AJ147" s="816"/>
      <c r="AK147" s="816"/>
      <c r="AL147" s="816"/>
      <c r="AM147" s="816"/>
      <c r="AN147" s="816"/>
      <c r="AO147" s="816"/>
      <c r="AP147" s="816"/>
      <c r="AQ147" s="816"/>
      <c r="AR147" s="816"/>
      <c r="AS147" s="816"/>
      <c r="AT147" s="816"/>
      <c r="AU147" s="816"/>
      <c r="AV147" s="816"/>
      <c r="AW147" s="816"/>
      <c r="AX147" s="818"/>
      <c r="AY147">
        <f>COUNTA($G$149,$AC$149)</f>
        <v>0</v>
      </c>
    </row>
    <row r="148" spans="1:51" ht="24.75" customHeight="1" x14ac:dyDescent="0.15">
      <c r="A148" s="974"/>
      <c r="B148" s="975"/>
      <c r="C148" s="975"/>
      <c r="D148" s="975"/>
      <c r="E148" s="975"/>
      <c r="F148" s="976"/>
      <c r="G148" s="142" t="s">
        <v>15</v>
      </c>
      <c r="H148" s="819"/>
      <c r="I148" s="819"/>
      <c r="J148" s="819"/>
      <c r="K148" s="819"/>
      <c r="L148" s="820" t="s">
        <v>16</v>
      </c>
      <c r="M148" s="819"/>
      <c r="N148" s="819"/>
      <c r="O148" s="819"/>
      <c r="P148" s="819"/>
      <c r="Q148" s="819"/>
      <c r="R148" s="819"/>
      <c r="S148" s="819"/>
      <c r="T148" s="819"/>
      <c r="U148" s="819"/>
      <c r="V148" s="819"/>
      <c r="W148" s="819"/>
      <c r="X148" s="821"/>
      <c r="Y148" s="832" t="s">
        <v>17</v>
      </c>
      <c r="Z148" s="833"/>
      <c r="AA148" s="833"/>
      <c r="AB148" s="834"/>
      <c r="AC148" s="142" t="s">
        <v>15</v>
      </c>
      <c r="AD148" s="819"/>
      <c r="AE148" s="819"/>
      <c r="AF148" s="819"/>
      <c r="AG148" s="819"/>
      <c r="AH148" s="820" t="s">
        <v>16</v>
      </c>
      <c r="AI148" s="819"/>
      <c r="AJ148" s="819"/>
      <c r="AK148" s="819"/>
      <c r="AL148" s="819"/>
      <c r="AM148" s="819"/>
      <c r="AN148" s="819"/>
      <c r="AO148" s="819"/>
      <c r="AP148" s="819"/>
      <c r="AQ148" s="819"/>
      <c r="AR148" s="819"/>
      <c r="AS148" s="819"/>
      <c r="AT148" s="821"/>
      <c r="AU148" s="832" t="s">
        <v>17</v>
      </c>
      <c r="AV148" s="833"/>
      <c r="AW148" s="833"/>
      <c r="AX148" s="835"/>
      <c r="AY148" s="34">
        <f>$AY$147</f>
        <v>0</v>
      </c>
    </row>
    <row r="149" spans="1:51" ht="24.75" customHeight="1" x14ac:dyDescent="0.15">
      <c r="A149" s="974"/>
      <c r="B149" s="975"/>
      <c r="C149" s="975"/>
      <c r="D149" s="975"/>
      <c r="E149" s="975"/>
      <c r="F149" s="976"/>
      <c r="G149" s="836"/>
      <c r="H149" s="837"/>
      <c r="I149" s="837"/>
      <c r="J149" s="837"/>
      <c r="K149" s="838"/>
      <c r="L149" s="839"/>
      <c r="M149" s="840"/>
      <c r="N149" s="840"/>
      <c r="O149" s="840"/>
      <c r="P149" s="840"/>
      <c r="Q149" s="840"/>
      <c r="R149" s="840"/>
      <c r="S149" s="840"/>
      <c r="T149" s="840"/>
      <c r="U149" s="840"/>
      <c r="V149" s="840"/>
      <c r="W149" s="840"/>
      <c r="X149" s="841"/>
      <c r="Y149" s="842"/>
      <c r="Z149" s="843"/>
      <c r="AA149" s="843"/>
      <c r="AB149" s="844"/>
      <c r="AC149" s="836"/>
      <c r="AD149" s="837"/>
      <c r="AE149" s="837"/>
      <c r="AF149" s="837"/>
      <c r="AG149" s="838"/>
      <c r="AH149" s="839"/>
      <c r="AI149" s="840"/>
      <c r="AJ149" s="840"/>
      <c r="AK149" s="840"/>
      <c r="AL149" s="840"/>
      <c r="AM149" s="840"/>
      <c r="AN149" s="840"/>
      <c r="AO149" s="840"/>
      <c r="AP149" s="840"/>
      <c r="AQ149" s="840"/>
      <c r="AR149" s="840"/>
      <c r="AS149" s="840"/>
      <c r="AT149" s="841"/>
      <c r="AU149" s="842"/>
      <c r="AV149" s="843"/>
      <c r="AW149" s="843"/>
      <c r="AX149" s="845"/>
      <c r="AY149" s="34">
        <f t="shared" ref="AY149:AY159" si="11">$AY$147</f>
        <v>0</v>
      </c>
    </row>
    <row r="150" spans="1:51" ht="24.75" customHeight="1" x14ac:dyDescent="0.15">
      <c r="A150" s="974"/>
      <c r="B150" s="975"/>
      <c r="C150" s="975"/>
      <c r="D150" s="975"/>
      <c r="E150" s="975"/>
      <c r="F150" s="976"/>
      <c r="G150" s="822"/>
      <c r="H150" s="823"/>
      <c r="I150" s="823"/>
      <c r="J150" s="823"/>
      <c r="K150" s="824"/>
      <c r="L150" s="825"/>
      <c r="M150" s="826"/>
      <c r="N150" s="826"/>
      <c r="O150" s="826"/>
      <c r="P150" s="826"/>
      <c r="Q150" s="826"/>
      <c r="R150" s="826"/>
      <c r="S150" s="826"/>
      <c r="T150" s="826"/>
      <c r="U150" s="826"/>
      <c r="V150" s="826"/>
      <c r="W150" s="826"/>
      <c r="X150" s="827"/>
      <c r="Y150" s="828"/>
      <c r="Z150" s="829"/>
      <c r="AA150" s="829"/>
      <c r="AB150" s="830"/>
      <c r="AC150" s="822"/>
      <c r="AD150" s="823"/>
      <c r="AE150" s="823"/>
      <c r="AF150" s="823"/>
      <c r="AG150" s="824"/>
      <c r="AH150" s="825"/>
      <c r="AI150" s="826"/>
      <c r="AJ150" s="826"/>
      <c r="AK150" s="826"/>
      <c r="AL150" s="826"/>
      <c r="AM150" s="826"/>
      <c r="AN150" s="826"/>
      <c r="AO150" s="826"/>
      <c r="AP150" s="826"/>
      <c r="AQ150" s="826"/>
      <c r="AR150" s="826"/>
      <c r="AS150" s="826"/>
      <c r="AT150" s="827"/>
      <c r="AU150" s="828"/>
      <c r="AV150" s="829"/>
      <c r="AW150" s="829"/>
      <c r="AX150" s="831"/>
      <c r="AY150" s="34">
        <f t="shared" si="11"/>
        <v>0</v>
      </c>
    </row>
    <row r="151" spans="1:51" ht="24.75" customHeight="1" x14ac:dyDescent="0.15">
      <c r="A151" s="974"/>
      <c r="B151" s="975"/>
      <c r="C151" s="975"/>
      <c r="D151" s="975"/>
      <c r="E151" s="975"/>
      <c r="F151" s="976"/>
      <c r="G151" s="822"/>
      <c r="H151" s="823"/>
      <c r="I151" s="823"/>
      <c r="J151" s="823"/>
      <c r="K151" s="824"/>
      <c r="L151" s="825"/>
      <c r="M151" s="826"/>
      <c r="N151" s="826"/>
      <c r="O151" s="826"/>
      <c r="P151" s="826"/>
      <c r="Q151" s="826"/>
      <c r="R151" s="826"/>
      <c r="S151" s="826"/>
      <c r="T151" s="826"/>
      <c r="U151" s="826"/>
      <c r="V151" s="826"/>
      <c r="W151" s="826"/>
      <c r="X151" s="827"/>
      <c r="Y151" s="828"/>
      <c r="Z151" s="829"/>
      <c r="AA151" s="829"/>
      <c r="AB151" s="830"/>
      <c r="AC151" s="822"/>
      <c r="AD151" s="823"/>
      <c r="AE151" s="823"/>
      <c r="AF151" s="823"/>
      <c r="AG151" s="824"/>
      <c r="AH151" s="825"/>
      <c r="AI151" s="826"/>
      <c r="AJ151" s="826"/>
      <c r="AK151" s="826"/>
      <c r="AL151" s="826"/>
      <c r="AM151" s="826"/>
      <c r="AN151" s="826"/>
      <c r="AO151" s="826"/>
      <c r="AP151" s="826"/>
      <c r="AQ151" s="826"/>
      <c r="AR151" s="826"/>
      <c r="AS151" s="826"/>
      <c r="AT151" s="827"/>
      <c r="AU151" s="828"/>
      <c r="AV151" s="829"/>
      <c r="AW151" s="829"/>
      <c r="AX151" s="831"/>
      <c r="AY151" s="34">
        <f t="shared" si="11"/>
        <v>0</v>
      </c>
    </row>
    <row r="152" spans="1:51" ht="24.75" customHeight="1" x14ac:dyDescent="0.15">
      <c r="A152" s="974"/>
      <c r="B152" s="975"/>
      <c r="C152" s="975"/>
      <c r="D152" s="975"/>
      <c r="E152" s="975"/>
      <c r="F152" s="976"/>
      <c r="G152" s="822"/>
      <c r="H152" s="823"/>
      <c r="I152" s="823"/>
      <c r="J152" s="823"/>
      <c r="K152" s="824"/>
      <c r="L152" s="825"/>
      <c r="M152" s="826"/>
      <c r="N152" s="826"/>
      <c r="O152" s="826"/>
      <c r="P152" s="826"/>
      <c r="Q152" s="826"/>
      <c r="R152" s="826"/>
      <c r="S152" s="826"/>
      <c r="T152" s="826"/>
      <c r="U152" s="826"/>
      <c r="V152" s="826"/>
      <c r="W152" s="826"/>
      <c r="X152" s="827"/>
      <c r="Y152" s="828"/>
      <c r="Z152" s="829"/>
      <c r="AA152" s="829"/>
      <c r="AB152" s="830"/>
      <c r="AC152" s="822"/>
      <c r="AD152" s="823"/>
      <c r="AE152" s="823"/>
      <c r="AF152" s="823"/>
      <c r="AG152" s="824"/>
      <c r="AH152" s="825"/>
      <c r="AI152" s="826"/>
      <c r="AJ152" s="826"/>
      <c r="AK152" s="826"/>
      <c r="AL152" s="826"/>
      <c r="AM152" s="826"/>
      <c r="AN152" s="826"/>
      <c r="AO152" s="826"/>
      <c r="AP152" s="826"/>
      <c r="AQ152" s="826"/>
      <c r="AR152" s="826"/>
      <c r="AS152" s="826"/>
      <c r="AT152" s="827"/>
      <c r="AU152" s="828"/>
      <c r="AV152" s="829"/>
      <c r="AW152" s="829"/>
      <c r="AX152" s="831"/>
      <c r="AY152" s="34">
        <f t="shared" si="11"/>
        <v>0</v>
      </c>
    </row>
    <row r="153" spans="1:51" ht="24.75" customHeight="1" x14ac:dyDescent="0.15">
      <c r="A153" s="974"/>
      <c r="B153" s="975"/>
      <c r="C153" s="975"/>
      <c r="D153" s="975"/>
      <c r="E153" s="975"/>
      <c r="F153" s="976"/>
      <c r="G153" s="822"/>
      <c r="H153" s="823"/>
      <c r="I153" s="823"/>
      <c r="J153" s="823"/>
      <c r="K153" s="824"/>
      <c r="L153" s="825"/>
      <c r="M153" s="826"/>
      <c r="N153" s="826"/>
      <c r="O153" s="826"/>
      <c r="P153" s="826"/>
      <c r="Q153" s="826"/>
      <c r="R153" s="826"/>
      <c r="S153" s="826"/>
      <c r="T153" s="826"/>
      <c r="U153" s="826"/>
      <c r="V153" s="826"/>
      <c r="W153" s="826"/>
      <c r="X153" s="827"/>
      <c r="Y153" s="828"/>
      <c r="Z153" s="829"/>
      <c r="AA153" s="829"/>
      <c r="AB153" s="830"/>
      <c r="AC153" s="822"/>
      <c r="AD153" s="823"/>
      <c r="AE153" s="823"/>
      <c r="AF153" s="823"/>
      <c r="AG153" s="824"/>
      <c r="AH153" s="825"/>
      <c r="AI153" s="826"/>
      <c r="AJ153" s="826"/>
      <c r="AK153" s="826"/>
      <c r="AL153" s="826"/>
      <c r="AM153" s="826"/>
      <c r="AN153" s="826"/>
      <c r="AO153" s="826"/>
      <c r="AP153" s="826"/>
      <c r="AQ153" s="826"/>
      <c r="AR153" s="826"/>
      <c r="AS153" s="826"/>
      <c r="AT153" s="827"/>
      <c r="AU153" s="828"/>
      <c r="AV153" s="829"/>
      <c r="AW153" s="829"/>
      <c r="AX153" s="831"/>
      <c r="AY153" s="34">
        <f t="shared" si="11"/>
        <v>0</v>
      </c>
    </row>
    <row r="154" spans="1:51" ht="24.75" customHeight="1" x14ac:dyDescent="0.15">
      <c r="A154" s="974"/>
      <c r="B154" s="975"/>
      <c r="C154" s="975"/>
      <c r="D154" s="975"/>
      <c r="E154" s="975"/>
      <c r="F154" s="976"/>
      <c r="G154" s="822"/>
      <c r="H154" s="823"/>
      <c r="I154" s="823"/>
      <c r="J154" s="823"/>
      <c r="K154" s="824"/>
      <c r="L154" s="825"/>
      <c r="M154" s="826"/>
      <c r="N154" s="826"/>
      <c r="O154" s="826"/>
      <c r="P154" s="826"/>
      <c r="Q154" s="826"/>
      <c r="R154" s="826"/>
      <c r="S154" s="826"/>
      <c r="T154" s="826"/>
      <c r="U154" s="826"/>
      <c r="V154" s="826"/>
      <c r="W154" s="826"/>
      <c r="X154" s="827"/>
      <c r="Y154" s="828"/>
      <c r="Z154" s="829"/>
      <c r="AA154" s="829"/>
      <c r="AB154" s="830"/>
      <c r="AC154" s="822"/>
      <c r="AD154" s="823"/>
      <c r="AE154" s="823"/>
      <c r="AF154" s="823"/>
      <c r="AG154" s="824"/>
      <c r="AH154" s="825"/>
      <c r="AI154" s="826"/>
      <c r="AJ154" s="826"/>
      <c r="AK154" s="826"/>
      <c r="AL154" s="826"/>
      <c r="AM154" s="826"/>
      <c r="AN154" s="826"/>
      <c r="AO154" s="826"/>
      <c r="AP154" s="826"/>
      <c r="AQ154" s="826"/>
      <c r="AR154" s="826"/>
      <c r="AS154" s="826"/>
      <c r="AT154" s="827"/>
      <c r="AU154" s="828"/>
      <c r="AV154" s="829"/>
      <c r="AW154" s="829"/>
      <c r="AX154" s="831"/>
      <c r="AY154" s="34">
        <f t="shared" si="11"/>
        <v>0</v>
      </c>
    </row>
    <row r="155" spans="1:51" ht="24.75" customHeight="1" x14ac:dyDescent="0.15">
      <c r="A155" s="974"/>
      <c r="B155" s="975"/>
      <c r="C155" s="975"/>
      <c r="D155" s="975"/>
      <c r="E155" s="975"/>
      <c r="F155" s="976"/>
      <c r="G155" s="822"/>
      <c r="H155" s="823"/>
      <c r="I155" s="823"/>
      <c r="J155" s="823"/>
      <c r="K155" s="824"/>
      <c r="L155" s="825"/>
      <c r="M155" s="826"/>
      <c r="N155" s="826"/>
      <c r="O155" s="826"/>
      <c r="P155" s="826"/>
      <c r="Q155" s="826"/>
      <c r="R155" s="826"/>
      <c r="S155" s="826"/>
      <c r="T155" s="826"/>
      <c r="U155" s="826"/>
      <c r="V155" s="826"/>
      <c r="W155" s="826"/>
      <c r="X155" s="827"/>
      <c r="Y155" s="828"/>
      <c r="Z155" s="829"/>
      <c r="AA155" s="829"/>
      <c r="AB155" s="830"/>
      <c r="AC155" s="822"/>
      <c r="AD155" s="823"/>
      <c r="AE155" s="823"/>
      <c r="AF155" s="823"/>
      <c r="AG155" s="824"/>
      <c r="AH155" s="825"/>
      <c r="AI155" s="826"/>
      <c r="AJ155" s="826"/>
      <c r="AK155" s="826"/>
      <c r="AL155" s="826"/>
      <c r="AM155" s="826"/>
      <c r="AN155" s="826"/>
      <c r="AO155" s="826"/>
      <c r="AP155" s="826"/>
      <c r="AQ155" s="826"/>
      <c r="AR155" s="826"/>
      <c r="AS155" s="826"/>
      <c r="AT155" s="827"/>
      <c r="AU155" s="828"/>
      <c r="AV155" s="829"/>
      <c r="AW155" s="829"/>
      <c r="AX155" s="831"/>
      <c r="AY155" s="34">
        <f t="shared" si="11"/>
        <v>0</v>
      </c>
    </row>
    <row r="156" spans="1:51" ht="24.75" customHeight="1" x14ac:dyDescent="0.15">
      <c r="A156" s="974"/>
      <c r="B156" s="975"/>
      <c r="C156" s="975"/>
      <c r="D156" s="975"/>
      <c r="E156" s="975"/>
      <c r="F156" s="976"/>
      <c r="G156" s="822"/>
      <c r="H156" s="823"/>
      <c r="I156" s="823"/>
      <c r="J156" s="823"/>
      <c r="K156" s="824"/>
      <c r="L156" s="825"/>
      <c r="M156" s="826"/>
      <c r="N156" s="826"/>
      <c r="O156" s="826"/>
      <c r="P156" s="826"/>
      <c r="Q156" s="826"/>
      <c r="R156" s="826"/>
      <c r="S156" s="826"/>
      <c r="T156" s="826"/>
      <c r="U156" s="826"/>
      <c r="V156" s="826"/>
      <c r="W156" s="826"/>
      <c r="X156" s="827"/>
      <c r="Y156" s="828"/>
      <c r="Z156" s="829"/>
      <c r="AA156" s="829"/>
      <c r="AB156" s="830"/>
      <c r="AC156" s="822"/>
      <c r="AD156" s="823"/>
      <c r="AE156" s="823"/>
      <c r="AF156" s="823"/>
      <c r="AG156" s="824"/>
      <c r="AH156" s="825"/>
      <c r="AI156" s="826"/>
      <c r="AJ156" s="826"/>
      <c r="AK156" s="826"/>
      <c r="AL156" s="826"/>
      <c r="AM156" s="826"/>
      <c r="AN156" s="826"/>
      <c r="AO156" s="826"/>
      <c r="AP156" s="826"/>
      <c r="AQ156" s="826"/>
      <c r="AR156" s="826"/>
      <c r="AS156" s="826"/>
      <c r="AT156" s="827"/>
      <c r="AU156" s="828"/>
      <c r="AV156" s="829"/>
      <c r="AW156" s="829"/>
      <c r="AX156" s="831"/>
      <c r="AY156" s="34">
        <f t="shared" si="11"/>
        <v>0</v>
      </c>
    </row>
    <row r="157" spans="1:51" ht="24.75" customHeight="1" x14ac:dyDescent="0.15">
      <c r="A157" s="974"/>
      <c r="B157" s="975"/>
      <c r="C157" s="975"/>
      <c r="D157" s="975"/>
      <c r="E157" s="975"/>
      <c r="F157" s="976"/>
      <c r="G157" s="822"/>
      <c r="H157" s="823"/>
      <c r="I157" s="823"/>
      <c r="J157" s="823"/>
      <c r="K157" s="824"/>
      <c r="L157" s="825"/>
      <c r="M157" s="826"/>
      <c r="N157" s="826"/>
      <c r="O157" s="826"/>
      <c r="P157" s="826"/>
      <c r="Q157" s="826"/>
      <c r="R157" s="826"/>
      <c r="S157" s="826"/>
      <c r="T157" s="826"/>
      <c r="U157" s="826"/>
      <c r="V157" s="826"/>
      <c r="W157" s="826"/>
      <c r="X157" s="827"/>
      <c r="Y157" s="828"/>
      <c r="Z157" s="829"/>
      <c r="AA157" s="829"/>
      <c r="AB157" s="830"/>
      <c r="AC157" s="822"/>
      <c r="AD157" s="823"/>
      <c r="AE157" s="823"/>
      <c r="AF157" s="823"/>
      <c r="AG157" s="824"/>
      <c r="AH157" s="825"/>
      <c r="AI157" s="826"/>
      <c r="AJ157" s="826"/>
      <c r="AK157" s="826"/>
      <c r="AL157" s="826"/>
      <c r="AM157" s="826"/>
      <c r="AN157" s="826"/>
      <c r="AO157" s="826"/>
      <c r="AP157" s="826"/>
      <c r="AQ157" s="826"/>
      <c r="AR157" s="826"/>
      <c r="AS157" s="826"/>
      <c r="AT157" s="827"/>
      <c r="AU157" s="828"/>
      <c r="AV157" s="829"/>
      <c r="AW157" s="829"/>
      <c r="AX157" s="831"/>
      <c r="AY157" s="34">
        <f t="shared" si="11"/>
        <v>0</v>
      </c>
    </row>
    <row r="158" spans="1:51" ht="24.75" customHeight="1" x14ac:dyDescent="0.15">
      <c r="A158" s="974"/>
      <c r="B158" s="975"/>
      <c r="C158" s="975"/>
      <c r="D158" s="975"/>
      <c r="E158" s="975"/>
      <c r="F158" s="976"/>
      <c r="G158" s="822"/>
      <c r="H158" s="823"/>
      <c r="I158" s="823"/>
      <c r="J158" s="823"/>
      <c r="K158" s="824"/>
      <c r="L158" s="825"/>
      <c r="M158" s="826"/>
      <c r="N158" s="826"/>
      <c r="O158" s="826"/>
      <c r="P158" s="826"/>
      <c r="Q158" s="826"/>
      <c r="R158" s="826"/>
      <c r="S158" s="826"/>
      <c r="T158" s="826"/>
      <c r="U158" s="826"/>
      <c r="V158" s="826"/>
      <c r="W158" s="826"/>
      <c r="X158" s="827"/>
      <c r="Y158" s="828"/>
      <c r="Z158" s="829"/>
      <c r="AA158" s="829"/>
      <c r="AB158" s="830"/>
      <c r="AC158" s="822"/>
      <c r="AD158" s="823"/>
      <c r="AE158" s="823"/>
      <c r="AF158" s="823"/>
      <c r="AG158" s="824"/>
      <c r="AH158" s="825"/>
      <c r="AI158" s="826"/>
      <c r="AJ158" s="826"/>
      <c r="AK158" s="826"/>
      <c r="AL158" s="826"/>
      <c r="AM158" s="826"/>
      <c r="AN158" s="826"/>
      <c r="AO158" s="826"/>
      <c r="AP158" s="826"/>
      <c r="AQ158" s="826"/>
      <c r="AR158" s="826"/>
      <c r="AS158" s="826"/>
      <c r="AT158" s="827"/>
      <c r="AU158" s="828"/>
      <c r="AV158" s="829"/>
      <c r="AW158" s="829"/>
      <c r="AX158" s="831"/>
      <c r="AY158" s="34">
        <f t="shared" si="11"/>
        <v>0</v>
      </c>
    </row>
    <row r="159" spans="1:51" ht="24.75" customHeight="1" thickBot="1" x14ac:dyDescent="0.2">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x14ac:dyDescent="0.2"/>
    <row r="161" spans="1:51" ht="30" customHeight="1" x14ac:dyDescent="0.15">
      <c r="A161" s="980" t="s">
        <v>26</v>
      </c>
      <c r="B161" s="981"/>
      <c r="C161" s="981"/>
      <c r="D161" s="981"/>
      <c r="E161" s="981"/>
      <c r="F161" s="982"/>
      <c r="G161" s="815" t="s">
        <v>178</v>
      </c>
      <c r="H161" s="816"/>
      <c r="I161" s="816"/>
      <c r="J161" s="816"/>
      <c r="K161" s="816"/>
      <c r="L161" s="816"/>
      <c r="M161" s="816"/>
      <c r="N161" s="816"/>
      <c r="O161" s="816"/>
      <c r="P161" s="816"/>
      <c r="Q161" s="816"/>
      <c r="R161" s="816"/>
      <c r="S161" s="816"/>
      <c r="T161" s="816"/>
      <c r="U161" s="816"/>
      <c r="V161" s="816"/>
      <c r="W161" s="816"/>
      <c r="X161" s="816"/>
      <c r="Y161" s="816"/>
      <c r="Z161" s="816"/>
      <c r="AA161" s="816"/>
      <c r="AB161" s="817"/>
      <c r="AC161" s="815" t="s">
        <v>261</v>
      </c>
      <c r="AD161" s="816"/>
      <c r="AE161" s="816"/>
      <c r="AF161" s="816"/>
      <c r="AG161" s="816"/>
      <c r="AH161" s="816"/>
      <c r="AI161" s="816"/>
      <c r="AJ161" s="816"/>
      <c r="AK161" s="816"/>
      <c r="AL161" s="816"/>
      <c r="AM161" s="816"/>
      <c r="AN161" s="816"/>
      <c r="AO161" s="816"/>
      <c r="AP161" s="816"/>
      <c r="AQ161" s="816"/>
      <c r="AR161" s="816"/>
      <c r="AS161" s="816"/>
      <c r="AT161" s="816"/>
      <c r="AU161" s="816"/>
      <c r="AV161" s="816"/>
      <c r="AW161" s="816"/>
      <c r="AX161" s="818"/>
      <c r="AY161">
        <f>COUNTA($G$163,$AC$163)</f>
        <v>0</v>
      </c>
    </row>
    <row r="162" spans="1:51" ht="24.75" customHeight="1" x14ac:dyDescent="0.15">
      <c r="A162" s="974"/>
      <c r="B162" s="975"/>
      <c r="C162" s="975"/>
      <c r="D162" s="975"/>
      <c r="E162" s="975"/>
      <c r="F162" s="976"/>
      <c r="G162" s="142" t="s">
        <v>15</v>
      </c>
      <c r="H162" s="819"/>
      <c r="I162" s="819"/>
      <c r="J162" s="819"/>
      <c r="K162" s="819"/>
      <c r="L162" s="820" t="s">
        <v>16</v>
      </c>
      <c r="M162" s="819"/>
      <c r="N162" s="819"/>
      <c r="O162" s="819"/>
      <c r="P162" s="819"/>
      <c r="Q162" s="819"/>
      <c r="R162" s="819"/>
      <c r="S162" s="819"/>
      <c r="T162" s="819"/>
      <c r="U162" s="819"/>
      <c r="V162" s="819"/>
      <c r="W162" s="819"/>
      <c r="X162" s="821"/>
      <c r="Y162" s="832" t="s">
        <v>17</v>
      </c>
      <c r="Z162" s="833"/>
      <c r="AA162" s="833"/>
      <c r="AB162" s="834"/>
      <c r="AC162" s="142" t="s">
        <v>15</v>
      </c>
      <c r="AD162" s="819"/>
      <c r="AE162" s="819"/>
      <c r="AF162" s="819"/>
      <c r="AG162" s="819"/>
      <c r="AH162" s="820" t="s">
        <v>16</v>
      </c>
      <c r="AI162" s="819"/>
      <c r="AJ162" s="819"/>
      <c r="AK162" s="819"/>
      <c r="AL162" s="819"/>
      <c r="AM162" s="819"/>
      <c r="AN162" s="819"/>
      <c r="AO162" s="819"/>
      <c r="AP162" s="819"/>
      <c r="AQ162" s="819"/>
      <c r="AR162" s="819"/>
      <c r="AS162" s="819"/>
      <c r="AT162" s="821"/>
      <c r="AU162" s="832" t="s">
        <v>17</v>
      </c>
      <c r="AV162" s="833"/>
      <c r="AW162" s="833"/>
      <c r="AX162" s="835"/>
      <c r="AY162" s="34">
        <f>$AY$161</f>
        <v>0</v>
      </c>
    </row>
    <row r="163" spans="1:51" ht="24.75" customHeight="1" x14ac:dyDescent="0.15">
      <c r="A163" s="974"/>
      <c r="B163" s="975"/>
      <c r="C163" s="975"/>
      <c r="D163" s="975"/>
      <c r="E163" s="975"/>
      <c r="F163" s="976"/>
      <c r="G163" s="836"/>
      <c r="H163" s="837"/>
      <c r="I163" s="837"/>
      <c r="J163" s="837"/>
      <c r="K163" s="838"/>
      <c r="L163" s="839"/>
      <c r="M163" s="840"/>
      <c r="N163" s="840"/>
      <c r="O163" s="840"/>
      <c r="P163" s="840"/>
      <c r="Q163" s="840"/>
      <c r="R163" s="840"/>
      <c r="S163" s="840"/>
      <c r="T163" s="840"/>
      <c r="U163" s="840"/>
      <c r="V163" s="840"/>
      <c r="W163" s="840"/>
      <c r="X163" s="841"/>
      <c r="Y163" s="842"/>
      <c r="Z163" s="843"/>
      <c r="AA163" s="843"/>
      <c r="AB163" s="844"/>
      <c r="AC163" s="836"/>
      <c r="AD163" s="837"/>
      <c r="AE163" s="837"/>
      <c r="AF163" s="837"/>
      <c r="AG163" s="838"/>
      <c r="AH163" s="839"/>
      <c r="AI163" s="840"/>
      <c r="AJ163" s="840"/>
      <c r="AK163" s="840"/>
      <c r="AL163" s="840"/>
      <c r="AM163" s="840"/>
      <c r="AN163" s="840"/>
      <c r="AO163" s="840"/>
      <c r="AP163" s="840"/>
      <c r="AQ163" s="840"/>
      <c r="AR163" s="840"/>
      <c r="AS163" s="840"/>
      <c r="AT163" s="841"/>
      <c r="AU163" s="842"/>
      <c r="AV163" s="843"/>
      <c r="AW163" s="843"/>
      <c r="AX163" s="845"/>
      <c r="AY163" s="34">
        <f t="shared" ref="AY163:AY173" si="12">$AY$161</f>
        <v>0</v>
      </c>
    </row>
    <row r="164" spans="1:51" ht="24.75" customHeight="1" x14ac:dyDescent="0.15">
      <c r="A164" s="974"/>
      <c r="B164" s="975"/>
      <c r="C164" s="975"/>
      <c r="D164" s="975"/>
      <c r="E164" s="975"/>
      <c r="F164" s="976"/>
      <c r="G164" s="822"/>
      <c r="H164" s="823"/>
      <c r="I164" s="823"/>
      <c r="J164" s="823"/>
      <c r="K164" s="824"/>
      <c r="L164" s="825"/>
      <c r="M164" s="826"/>
      <c r="N164" s="826"/>
      <c r="O164" s="826"/>
      <c r="P164" s="826"/>
      <c r="Q164" s="826"/>
      <c r="R164" s="826"/>
      <c r="S164" s="826"/>
      <c r="T164" s="826"/>
      <c r="U164" s="826"/>
      <c r="V164" s="826"/>
      <c r="W164" s="826"/>
      <c r="X164" s="827"/>
      <c r="Y164" s="828"/>
      <c r="Z164" s="829"/>
      <c r="AA164" s="829"/>
      <c r="AB164" s="830"/>
      <c r="AC164" s="822"/>
      <c r="AD164" s="823"/>
      <c r="AE164" s="823"/>
      <c r="AF164" s="823"/>
      <c r="AG164" s="824"/>
      <c r="AH164" s="825"/>
      <c r="AI164" s="826"/>
      <c r="AJ164" s="826"/>
      <c r="AK164" s="826"/>
      <c r="AL164" s="826"/>
      <c r="AM164" s="826"/>
      <c r="AN164" s="826"/>
      <c r="AO164" s="826"/>
      <c r="AP164" s="826"/>
      <c r="AQ164" s="826"/>
      <c r="AR164" s="826"/>
      <c r="AS164" s="826"/>
      <c r="AT164" s="827"/>
      <c r="AU164" s="828"/>
      <c r="AV164" s="829"/>
      <c r="AW164" s="829"/>
      <c r="AX164" s="831"/>
      <c r="AY164" s="34">
        <f t="shared" si="12"/>
        <v>0</v>
      </c>
    </row>
    <row r="165" spans="1:51" ht="24.75" customHeight="1" x14ac:dyDescent="0.15">
      <c r="A165" s="974"/>
      <c r="B165" s="975"/>
      <c r="C165" s="975"/>
      <c r="D165" s="975"/>
      <c r="E165" s="975"/>
      <c r="F165" s="976"/>
      <c r="G165" s="822"/>
      <c r="H165" s="823"/>
      <c r="I165" s="823"/>
      <c r="J165" s="823"/>
      <c r="K165" s="824"/>
      <c r="L165" s="825"/>
      <c r="M165" s="826"/>
      <c r="N165" s="826"/>
      <c r="O165" s="826"/>
      <c r="P165" s="826"/>
      <c r="Q165" s="826"/>
      <c r="R165" s="826"/>
      <c r="S165" s="826"/>
      <c r="T165" s="826"/>
      <c r="U165" s="826"/>
      <c r="V165" s="826"/>
      <c r="W165" s="826"/>
      <c r="X165" s="827"/>
      <c r="Y165" s="828"/>
      <c r="Z165" s="829"/>
      <c r="AA165" s="829"/>
      <c r="AB165" s="830"/>
      <c r="AC165" s="822"/>
      <c r="AD165" s="823"/>
      <c r="AE165" s="823"/>
      <c r="AF165" s="823"/>
      <c r="AG165" s="824"/>
      <c r="AH165" s="825"/>
      <c r="AI165" s="826"/>
      <c r="AJ165" s="826"/>
      <c r="AK165" s="826"/>
      <c r="AL165" s="826"/>
      <c r="AM165" s="826"/>
      <c r="AN165" s="826"/>
      <c r="AO165" s="826"/>
      <c r="AP165" s="826"/>
      <c r="AQ165" s="826"/>
      <c r="AR165" s="826"/>
      <c r="AS165" s="826"/>
      <c r="AT165" s="827"/>
      <c r="AU165" s="828"/>
      <c r="AV165" s="829"/>
      <c r="AW165" s="829"/>
      <c r="AX165" s="831"/>
      <c r="AY165" s="34">
        <f t="shared" si="12"/>
        <v>0</v>
      </c>
    </row>
    <row r="166" spans="1:51" ht="24.75" customHeight="1" x14ac:dyDescent="0.15">
      <c r="A166" s="974"/>
      <c r="B166" s="975"/>
      <c r="C166" s="975"/>
      <c r="D166" s="975"/>
      <c r="E166" s="975"/>
      <c r="F166" s="976"/>
      <c r="G166" s="822"/>
      <c r="H166" s="823"/>
      <c r="I166" s="823"/>
      <c r="J166" s="823"/>
      <c r="K166" s="824"/>
      <c r="L166" s="825"/>
      <c r="M166" s="826"/>
      <c r="N166" s="826"/>
      <c r="O166" s="826"/>
      <c r="P166" s="826"/>
      <c r="Q166" s="826"/>
      <c r="R166" s="826"/>
      <c r="S166" s="826"/>
      <c r="T166" s="826"/>
      <c r="U166" s="826"/>
      <c r="V166" s="826"/>
      <c r="W166" s="826"/>
      <c r="X166" s="827"/>
      <c r="Y166" s="828"/>
      <c r="Z166" s="829"/>
      <c r="AA166" s="829"/>
      <c r="AB166" s="830"/>
      <c r="AC166" s="822"/>
      <c r="AD166" s="823"/>
      <c r="AE166" s="823"/>
      <c r="AF166" s="823"/>
      <c r="AG166" s="824"/>
      <c r="AH166" s="825"/>
      <c r="AI166" s="826"/>
      <c r="AJ166" s="826"/>
      <c r="AK166" s="826"/>
      <c r="AL166" s="826"/>
      <c r="AM166" s="826"/>
      <c r="AN166" s="826"/>
      <c r="AO166" s="826"/>
      <c r="AP166" s="826"/>
      <c r="AQ166" s="826"/>
      <c r="AR166" s="826"/>
      <c r="AS166" s="826"/>
      <c r="AT166" s="827"/>
      <c r="AU166" s="828"/>
      <c r="AV166" s="829"/>
      <c r="AW166" s="829"/>
      <c r="AX166" s="831"/>
      <c r="AY166" s="34">
        <f t="shared" si="12"/>
        <v>0</v>
      </c>
    </row>
    <row r="167" spans="1:51" ht="24.75" customHeight="1" x14ac:dyDescent="0.15">
      <c r="A167" s="974"/>
      <c r="B167" s="975"/>
      <c r="C167" s="975"/>
      <c r="D167" s="975"/>
      <c r="E167" s="975"/>
      <c r="F167" s="976"/>
      <c r="G167" s="822"/>
      <c r="H167" s="823"/>
      <c r="I167" s="823"/>
      <c r="J167" s="823"/>
      <c r="K167" s="824"/>
      <c r="L167" s="825"/>
      <c r="M167" s="826"/>
      <c r="N167" s="826"/>
      <c r="O167" s="826"/>
      <c r="P167" s="826"/>
      <c r="Q167" s="826"/>
      <c r="R167" s="826"/>
      <c r="S167" s="826"/>
      <c r="T167" s="826"/>
      <c r="U167" s="826"/>
      <c r="V167" s="826"/>
      <c r="W167" s="826"/>
      <c r="X167" s="827"/>
      <c r="Y167" s="828"/>
      <c r="Z167" s="829"/>
      <c r="AA167" s="829"/>
      <c r="AB167" s="830"/>
      <c r="AC167" s="822"/>
      <c r="AD167" s="823"/>
      <c r="AE167" s="823"/>
      <c r="AF167" s="823"/>
      <c r="AG167" s="824"/>
      <c r="AH167" s="825"/>
      <c r="AI167" s="826"/>
      <c r="AJ167" s="826"/>
      <c r="AK167" s="826"/>
      <c r="AL167" s="826"/>
      <c r="AM167" s="826"/>
      <c r="AN167" s="826"/>
      <c r="AO167" s="826"/>
      <c r="AP167" s="826"/>
      <c r="AQ167" s="826"/>
      <c r="AR167" s="826"/>
      <c r="AS167" s="826"/>
      <c r="AT167" s="827"/>
      <c r="AU167" s="828"/>
      <c r="AV167" s="829"/>
      <c r="AW167" s="829"/>
      <c r="AX167" s="831"/>
      <c r="AY167" s="34">
        <f t="shared" si="12"/>
        <v>0</v>
      </c>
    </row>
    <row r="168" spans="1:51" ht="24.75" customHeight="1" x14ac:dyDescent="0.15">
      <c r="A168" s="974"/>
      <c r="B168" s="975"/>
      <c r="C168" s="975"/>
      <c r="D168" s="975"/>
      <c r="E168" s="975"/>
      <c r="F168" s="976"/>
      <c r="G168" s="822"/>
      <c r="H168" s="823"/>
      <c r="I168" s="823"/>
      <c r="J168" s="823"/>
      <c r="K168" s="824"/>
      <c r="L168" s="825"/>
      <c r="M168" s="826"/>
      <c r="N168" s="826"/>
      <c r="O168" s="826"/>
      <c r="P168" s="826"/>
      <c r="Q168" s="826"/>
      <c r="R168" s="826"/>
      <c r="S168" s="826"/>
      <c r="T168" s="826"/>
      <c r="U168" s="826"/>
      <c r="V168" s="826"/>
      <c r="W168" s="826"/>
      <c r="X168" s="827"/>
      <c r="Y168" s="828"/>
      <c r="Z168" s="829"/>
      <c r="AA168" s="829"/>
      <c r="AB168" s="830"/>
      <c r="AC168" s="822"/>
      <c r="AD168" s="823"/>
      <c r="AE168" s="823"/>
      <c r="AF168" s="823"/>
      <c r="AG168" s="824"/>
      <c r="AH168" s="825"/>
      <c r="AI168" s="826"/>
      <c r="AJ168" s="826"/>
      <c r="AK168" s="826"/>
      <c r="AL168" s="826"/>
      <c r="AM168" s="826"/>
      <c r="AN168" s="826"/>
      <c r="AO168" s="826"/>
      <c r="AP168" s="826"/>
      <c r="AQ168" s="826"/>
      <c r="AR168" s="826"/>
      <c r="AS168" s="826"/>
      <c r="AT168" s="827"/>
      <c r="AU168" s="828"/>
      <c r="AV168" s="829"/>
      <c r="AW168" s="829"/>
      <c r="AX168" s="831"/>
      <c r="AY168" s="34">
        <f t="shared" si="12"/>
        <v>0</v>
      </c>
    </row>
    <row r="169" spans="1:51" ht="24.75" customHeight="1" x14ac:dyDescent="0.15">
      <c r="A169" s="974"/>
      <c r="B169" s="975"/>
      <c r="C169" s="975"/>
      <c r="D169" s="975"/>
      <c r="E169" s="975"/>
      <c r="F169" s="976"/>
      <c r="G169" s="822"/>
      <c r="H169" s="823"/>
      <c r="I169" s="823"/>
      <c r="J169" s="823"/>
      <c r="K169" s="824"/>
      <c r="L169" s="825"/>
      <c r="M169" s="826"/>
      <c r="N169" s="826"/>
      <c r="O169" s="826"/>
      <c r="P169" s="826"/>
      <c r="Q169" s="826"/>
      <c r="R169" s="826"/>
      <c r="S169" s="826"/>
      <c r="T169" s="826"/>
      <c r="U169" s="826"/>
      <c r="V169" s="826"/>
      <c r="W169" s="826"/>
      <c r="X169" s="827"/>
      <c r="Y169" s="828"/>
      <c r="Z169" s="829"/>
      <c r="AA169" s="829"/>
      <c r="AB169" s="830"/>
      <c r="AC169" s="822"/>
      <c r="AD169" s="823"/>
      <c r="AE169" s="823"/>
      <c r="AF169" s="823"/>
      <c r="AG169" s="824"/>
      <c r="AH169" s="825"/>
      <c r="AI169" s="826"/>
      <c r="AJ169" s="826"/>
      <c r="AK169" s="826"/>
      <c r="AL169" s="826"/>
      <c r="AM169" s="826"/>
      <c r="AN169" s="826"/>
      <c r="AO169" s="826"/>
      <c r="AP169" s="826"/>
      <c r="AQ169" s="826"/>
      <c r="AR169" s="826"/>
      <c r="AS169" s="826"/>
      <c r="AT169" s="827"/>
      <c r="AU169" s="828"/>
      <c r="AV169" s="829"/>
      <c r="AW169" s="829"/>
      <c r="AX169" s="831"/>
      <c r="AY169" s="34">
        <f t="shared" si="12"/>
        <v>0</v>
      </c>
    </row>
    <row r="170" spans="1:51" ht="24.75" customHeight="1" x14ac:dyDescent="0.15">
      <c r="A170" s="974"/>
      <c r="B170" s="975"/>
      <c r="C170" s="975"/>
      <c r="D170" s="975"/>
      <c r="E170" s="975"/>
      <c r="F170" s="976"/>
      <c r="G170" s="822"/>
      <c r="H170" s="823"/>
      <c r="I170" s="823"/>
      <c r="J170" s="823"/>
      <c r="K170" s="824"/>
      <c r="L170" s="825"/>
      <c r="M170" s="826"/>
      <c r="N170" s="826"/>
      <c r="O170" s="826"/>
      <c r="P170" s="826"/>
      <c r="Q170" s="826"/>
      <c r="R170" s="826"/>
      <c r="S170" s="826"/>
      <c r="T170" s="826"/>
      <c r="U170" s="826"/>
      <c r="V170" s="826"/>
      <c r="W170" s="826"/>
      <c r="X170" s="827"/>
      <c r="Y170" s="828"/>
      <c r="Z170" s="829"/>
      <c r="AA170" s="829"/>
      <c r="AB170" s="830"/>
      <c r="AC170" s="822"/>
      <c r="AD170" s="823"/>
      <c r="AE170" s="823"/>
      <c r="AF170" s="823"/>
      <c r="AG170" s="824"/>
      <c r="AH170" s="825"/>
      <c r="AI170" s="826"/>
      <c r="AJ170" s="826"/>
      <c r="AK170" s="826"/>
      <c r="AL170" s="826"/>
      <c r="AM170" s="826"/>
      <c r="AN170" s="826"/>
      <c r="AO170" s="826"/>
      <c r="AP170" s="826"/>
      <c r="AQ170" s="826"/>
      <c r="AR170" s="826"/>
      <c r="AS170" s="826"/>
      <c r="AT170" s="827"/>
      <c r="AU170" s="828"/>
      <c r="AV170" s="829"/>
      <c r="AW170" s="829"/>
      <c r="AX170" s="831"/>
      <c r="AY170" s="34">
        <f t="shared" si="12"/>
        <v>0</v>
      </c>
    </row>
    <row r="171" spans="1:51" ht="24.75" customHeight="1" x14ac:dyDescent="0.15">
      <c r="A171" s="974"/>
      <c r="B171" s="975"/>
      <c r="C171" s="975"/>
      <c r="D171" s="975"/>
      <c r="E171" s="975"/>
      <c r="F171" s="976"/>
      <c r="G171" s="822"/>
      <c r="H171" s="823"/>
      <c r="I171" s="823"/>
      <c r="J171" s="823"/>
      <c r="K171" s="824"/>
      <c r="L171" s="825"/>
      <c r="M171" s="826"/>
      <c r="N171" s="826"/>
      <c r="O171" s="826"/>
      <c r="P171" s="826"/>
      <c r="Q171" s="826"/>
      <c r="R171" s="826"/>
      <c r="S171" s="826"/>
      <c r="T171" s="826"/>
      <c r="U171" s="826"/>
      <c r="V171" s="826"/>
      <c r="W171" s="826"/>
      <c r="X171" s="827"/>
      <c r="Y171" s="828"/>
      <c r="Z171" s="829"/>
      <c r="AA171" s="829"/>
      <c r="AB171" s="830"/>
      <c r="AC171" s="822"/>
      <c r="AD171" s="823"/>
      <c r="AE171" s="823"/>
      <c r="AF171" s="823"/>
      <c r="AG171" s="824"/>
      <c r="AH171" s="825"/>
      <c r="AI171" s="826"/>
      <c r="AJ171" s="826"/>
      <c r="AK171" s="826"/>
      <c r="AL171" s="826"/>
      <c r="AM171" s="826"/>
      <c r="AN171" s="826"/>
      <c r="AO171" s="826"/>
      <c r="AP171" s="826"/>
      <c r="AQ171" s="826"/>
      <c r="AR171" s="826"/>
      <c r="AS171" s="826"/>
      <c r="AT171" s="827"/>
      <c r="AU171" s="828"/>
      <c r="AV171" s="829"/>
      <c r="AW171" s="829"/>
      <c r="AX171" s="831"/>
      <c r="AY171" s="34">
        <f t="shared" si="12"/>
        <v>0</v>
      </c>
    </row>
    <row r="172" spans="1:51" ht="24.75" customHeight="1" x14ac:dyDescent="0.15">
      <c r="A172" s="974"/>
      <c r="B172" s="975"/>
      <c r="C172" s="975"/>
      <c r="D172" s="975"/>
      <c r="E172" s="975"/>
      <c r="F172" s="976"/>
      <c r="G172" s="822"/>
      <c r="H172" s="823"/>
      <c r="I172" s="823"/>
      <c r="J172" s="823"/>
      <c r="K172" s="824"/>
      <c r="L172" s="825"/>
      <c r="M172" s="826"/>
      <c r="N172" s="826"/>
      <c r="O172" s="826"/>
      <c r="P172" s="826"/>
      <c r="Q172" s="826"/>
      <c r="R172" s="826"/>
      <c r="S172" s="826"/>
      <c r="T172" s="826"/>
      <c r="U172" s="826"/>
      <c r="V172" s="826"/>
      <c r="W172" s="826"/>
      <c r="X172" s="827"/>
      <c r="Y172" s="828"/>
      <c r="Z172" s="829"/>
      <c r="AA172" s="829"/>
      <c r="AB172" s="830"/>
      <c r="AC172" s="822"/>
      <c r="AD172" s="823"/>
      <c r="AE172" s="823"/>
      <c r="AF172" s="823"/>
      <c r="AG172" s="824"/>
      <c r="AH172" s="825"/>
      <c r="AI172" s="826"/>
      <c r="AJ172" s="826"/>
      <c r="AK172" s="826"/>
      <c r="AL172" s="826"/>
      <c r="AM172" s="826"/>
      <c r="AN172" s="826"/>
      <c r="AO172" s="826"/>
      <c r="AP172" s="826"/>
      <c r="AQ172" s="826"/>
      <c r="AR172" s="826"/>
      <c r="AS172" s="826"/>
      <c r="AT172" s="827"/>
      <c r="AU172" s="828"/>
      <c r="AV172" s="829"/>
      <c r="AW172" s="829"/>
      <c r="AX172" s="831"/>
      <c r="AY172" s="34">
        <f t="shared" si="12"/>
        <v>0</v>
      </c>
    </row>
    <row r="173" spans="1:51" ht="24.75" customHeight="1" thickBot="1" x14ac:dyDescent="0.2">
      <c r="A173" s="974"/>
      <c r="B173" s="975"/>
      <c r="C173" s="975"/>
      <c r="D173" s="975"/>
      <c r="E173" s="975"/>
      <c r="F173" s="976"/>
      <c r="G173" s="846" t="s">
        <v>18</v>
      </c>
      <c r="H173" s="847"/>
      <c r="I173" s="847"/>
      <c r="J173" s="847"/>
      <c r="K173" s="847"/>
      <c r="L173" s="848"/>
      <c r="M173" s="849"/>
      <c r="N173" s="849"/>
      <c r="O173" s="849"/>
      <c r="P173" s="849"/>
      <c r="Q173" s="849"/>
      <c r="R173" s="849"/>
      <c r="S173" s="849"/>
      <c r="T173" s="849"/>
      <c r="U173" s="849"/>
      <c r="V173" s="849"/>
      <c r="W173" s="849"/>
      <c r="X173" s="850"/>
      <c r="Y173" s="851">
        <f>SUM(Y163:AB172)</f>
        <v>0</v>
      </c>
      <c r="Z173" s="852"/>
      <c r="AA173" s="852"/>
      <c r="AB173" s="853"/>
      <c r="AC173" s="846" t="s">
        <v>18</v>
      </c>
      <c r="AD173" s="847"/>
      <c r="AE173" s="847"/>
      <c r="AF173" s="847"/>
      <c r="AG173" s="847"/>
      <c r="AH173" s="848"/>
      <c r="AI173" s="849"/>
      <c r="AJ173" s="849"/>
      <c r="AK173" s="849"/>
      <c r="AL173" s="849"/>
      <c r="AM173" s="849"/>
      <c r="AN173" s="849"/>
      <c r="AO173" s="849"/>
      <c r="AP173" s="849"/>
      <c r="AQ173" s="849"/>
      <c r="AR173" s="849"/>
      <c r="AS173" s="849"/>
      <c r="AT173" s="850"/>
      <c r="AU173" s="851">
        <f>SUM(AU163:AX172)</f>
        <v>0</v>
      </c>
      <c r="AV173" s="852"/>
      <c r="AW173" s="852"/>
      <c r="AX173" s="854"/>
      <c r="AY173" s="34">
        <f t="shared" si="12"/>
        <v>0</v>
      </c>
    </row>
    <row r="174" spans="1:51" ht="30" customHeight="1" x14ac:dyDescent="0.15">
      <c r="A174" s="974"/>
      <c r="B174" s="975"/>
      <c r="C174" s="975"/>
      <c r="D174" s="975"/>
      <c r="E174" s="975"/>
      <c r="F174" s="976"/>
      <c r="G174" s="815" t="s">
        <v>262</v>
      </c>
      <c r="H174" s="816"/>
      <c r="I174" s="816"/>
      <c r="J174" s="816"/>
      <c r="K174" s="816"/>
      <c r="L174" s="816"/>
      <c r="M174" s="816"/>
      <c r="N174" s="816"/>
      <c r="O174" s="816"/>
      <c r="P174" s="816"/>
      <c r="Q174" s="816"/>
      <c r="R174" s="816"/>
      <c r="S174" s="816"/>
      <c r="T174" s="816"/>
      <c r="U174" s="816"/>
      <c r="V174" s="816"/>
      <c r="W174" s="816"/>
      <c r="X174" s="816"/>
      <c r="Y174" s="816"/>
      <c r="Z174" s="816"/>
      <c r="AA174" s="816"/>
      <c r="AB174" s="817"/>
      <c r="AC174" s="815" t="s">
        <v>263</v>
      </c>
      <c r="AD174" s="816"/>
      <c r="AE174" s="816"/>
      <c r="AF174" s="816"/>
      <c r="AG174" s="816"/>
      <c r="AH174" s="816"/>
      <c r="AI174" s="816"/>
      <c r="AJ174" s="816"/>
      <c r="AK174" s="816"/>
      <c r="AL174" s="816"/>
      <c r="AM174" s="816"/>
      <c r="AN174" s="816"/>
      <c r="AO174" s="816"/>
      <c r="AP174" s="816"/>
      <c r="AQ174" s="816"/>
      <c r="AR174" s="816"/>
      <c r="AS174" s="816"/>
      <c r="AT174" s="816"/>
      <c r="AU174" s="816"/>
      <c r="AV174" s="816"/>
      <c r="AW174" s="816"/>
      <c r="AX174" s="818"/>
      <c r="AY174">
        <f>COUNTA($G$176,$AC$176)</f>
        <v>0</v>
      </c>
    </row>
    <row r="175" spans="1:51" ht="25.5" customHeight="1" x14ac:dyDescent="0.15">
      <c r="A175" s="974"/>
      <c r="B175" s="975"/>
      <c r="C175" s="975"/>
      <c r="D175" s="975"/>
      <c r="E175" s="975"/>
      <c r="F175" s="976"/>
      <c r="G175" s="142" t="s">
        <v>15</v>
      </c>
      <c r="H175" s="819"/>
      <c r="I175" s="819"/>
      <c r="J175" s="819"/>
      <c r="K175" s="819"/>
      <c r="L175" s="820" t="s">
        <v>16</v>
      </c>
      <c r="M175" s="819"/>
      <c r="N175" s="819"/>
      <c r="O175" s="819"/>
      <c r="P175" s="819"/>
      <c r="Q175" s="819"/>
      <c r="R175" s="819"/>
      <c r="S175" s="819"/>
      <c r="T175" s="819"/>
      <c r="U175" s="819"/>
      <c r="V175" s="819"/>
      <c r="W175" s="819"/>
      <c r="X175" s="821"/>
      <c r="Y175" s="832" t="s">
        <v>17</v>
      </c>
      <c r="Z175" s="833"/>
      <c r="AA175" s="833"/>
      <c r="AB175" s="834"/>
      <c r="AC175" s="142" t="s">
        <v>15</v>
      </c>
      <c r="AD175" s="819"/>
      <c r="AE175" s="819"/>
      <c r="AF175" s="819"/>
      <c r="AG175" s="819"/>
      <c r="AH175" s="820" t="s">
        <v>16</v>
      </c>
      <c r="AI175" s="819"/>
      <c r="AJ175" s="819"/>
      <c r="AK175" s="819"/>
      <c r="AL175" s="819"/>
      <c r="AM175" s="819"/>
      <c r="AN175" s="819"/>
      <c r="AO175" s="819"/>
      <c r="AP175" s="819"/>
      <c r="AQ175" s="819"/>
      <c r="AR175" s="819"/>
      <c r="AS175" s="819"/>
      <c r="AT175" s="821"/>
      <c r="AU175" s="832" t="s">
        <v>17</v>
      </c>
      <c r="AV175" s="833"/>
      <c r="AW175" s="833"/>
      <c r="AX175" s="835"/>
      <c r="AY175" s="34">
        <f>$AY$174</f>
        <v>0</v>
      </c>
    </row>
    <row r="176" spans="1:51" ht="24.75" customHeight="1" x14ac:dyDescent="0.15">
      <c r="A176" s="974"/>
      <c r="B176" s="975"/>
      <c r="C176" s="975"/>
      <c r="D176" s="975"/>
      <c r="E176" s="975"/>
      <c r="F176" s="976"/>
      <c r="G176" s="836"/>
      <c r="H176" s="837"/>
      <c r="I176" s="837"/>
      <c r="J176" s="837"/>
      <c r="K176" s="838"/>
      <c r="L176" s="839"/>
      <c r="M176" s="840"/>
      <c r="N176" s="840"/>
      <c r="O176" s="840"/>
      <c r="P176" s="840"/>
      <c r="Q176" s="840"/>
      <c r="R176" s="840"/>
      <c r="S176" s="840"/>
      <c r="T176" s="840"/>
      <c r="U176" s="840"/>
      <c r="V176" s="840"/>
      <c r="W176" s="840"/>
      <c r="X176" s="841"/>
      <c r="Y176" s="842"/>
      <c r="Z176" s="843"/>
      <c r="AA176" s="843"/>
      <c r="AB176" s="844"/>
      <c r="AC176" s="836"/>
      <c r="AD176" s="837"/>
      <c r="AE176" s="837"/>
      <c r="AF176" s="837"/>
      <c r="AG176" s="838"/>
      <c r="AH176" s="839"/>
      <c r="AI176" s="840"/>
      <c r="AJ176" s="840"/>
      <c r="AK176" s="840"/>
      <c r="AL176" s="840"/>
      <c r="AM176" s="840"/>
      <c r="AN176" s="840"/>
      <c r="AO176" s="840"/>
      <c r="AP176" s="840"/>
      <c r="AQ176" s="840"/>
      <c r="AR176" s="840"/>
      <c r="AS176" s="840"/>
      <c r="AT176" s="841"/>
      <c r="AU176" s="842"/>
      <c r="AV176" s="843"/>
      <c r="AW176" s="843"/>
      <c r="AX176" s="845"/>
      <c r="AY176" s="34">
        <f t="shared" ref="AY176:AY186" si="13">$AY$174</f>
        <v>0</v>
      </c>
    </row>
    <row r="177" spans="1:51" ht="24.75" customHeight="1" x14ac:dyDescent="0.15">
      <c r="A177" s="974"/>
      <c r="B177" s="975"/>
      <c r="C177" s="975"/>
      <c r="D177" s="975"/>
      <c r="E177" s="975"/>
      <c r="F177" s="976"/>
      <c r="G177" s="822"/>
      <c r="H177" s="823"/>
      <c r="I177" s="823"/>
      <c r="J177" s="823"/>
      <c r="K177" s="824"/>
      <c r="L177" s="825"/>
      <c r="M177" s="826"/>
      <c r="N177" s="826"/>
      <c r="O177" s="826"/>
      <c r="P177" s="826"/>
      <c r="Q177" s="826"/>
      <c r="R177" s="826"/>
      <c r="S177" s="826"/>
      <c r="T177" s="826"/>
      <c r="U177" s="826"/>
      <c r="V177" s="826"/>
      <c r="W177" s="826"/>
      <c r="X177" s="827"/>
      <c r="Y177" s="828"/>
      <c r="Z177" s="829"/>
      <c r="AA177" s="829"/>
      <c r="AB177" s="830"/>
      <c r="AC177" s="822"/>
      <c r="AD177" s="823"/>
      <c r="AE177" s="823"/>
      <c r="AF177" s="823"/>
      <c r="AG177" s="824"/>
      <c r="AH177" s="825"/>
      <c r="AI177" s="826"/>
      <c r="AJ177" s="826"/>
      <c r="AK177" s="826"/>
      <c r="AL177" s="826"/>
      <c r="AM177" s="826"/>
      <c r="AN177" s="826"/>
      <c r="AO177" s="826"/>
      <c r="AP177" s="826"/>
      <c r="AQ177" s="826"/>
      <c r="AR177" s="826"/>
      <c r="AS177" s="826"/>
      <c r="AT177" s="827"/>
      <c r="AU177" s="828"/>
      <c r="AV177" s="829"/>
      <c r="AW177" s="829"/>
      <c r="AX177" s="831"/>
      <c r="AY177" s="34">
        <f t="shared" si="13"/>
        <v>0</v>
      </c>
    </row>
    <row r="178" spans="1:51" ht="24.75" customHeight="1" x14ac:dyDescent="0.15">
      <c r="A178" s="974"/>
      <c r="B178" s="975"/>
      <c r="C178" s="975"/>
      <c r="D178" s="975"/>
      <c r="E178" s="975"/>
      <c r="F178" s="976"/>
      <c r="G178" s="822"/>
      <c r="H178" s="823"/>
      <c r="I178" s="823"/>
      <c r="J178" s="823"/>
      <c r="K178" s="824"/>
      <c r="L178" s="825"/>
      <c r="M178" s="826"/>
      <c r="N178" s="826"/>
      <c r="O178" s="826"/>
      <c r="P178" s="826"/>
      <c r="Q178" s="826"/>
      <c r="R178" s="826"/>
      <c r="S178" s="826"/>
      <c r="T178" s="826"/>
      <c r="U178" s="826"/>
      <c r="V178" s="826"/>
      <c r="W178" s="826"/>
      <c r="X178" s="827"/>
      <c r="Y178" s="828"/>
      <c r="Z178" s="829"/>
      <c r="AA178" s="829"/>
      <c r="AB178" s="830"/>
      <c r="AC178" s="822"/>
      <c r="AD178" s="823"/>
      <c r="AE178" s="823"/>
      <c r="AF178" s="823"/>
      <c r="AG178" s="824"/>
      <c r="AH178" s="825"/>
      <c r="AI178" s="826"/>
      <c r="AJ178" s="826"/>
      <c r="AK178" s="826"/>
      <c r="AL178" s="826"/>
      <c r="AM178" s="826"/>
      <c r="AN178" s="826"/>
      <c r="AO178" s="826"/>
      <c r="AP178" s="826"/>
      <c r="AQ178" s="826"/>
      <c r="AR178" s="826"/>
      <c r="AS178" s="826"/>
      <c r="AT178" s="827"/>
      <c r="AU178" s="828"/>
      <c r="AV178" s="829"/>
      <c r="AW178" s="829"/>
      <c r="AX178" s="831"/>
      <c r="AY178" s="34">
        <f t="shared" si="13"/>
        <v>0</v>
      </c>
    </row>
    <row r="179" spans="1:51" ht="24.75" customHeight="1" x14ac:dyDescent="0.15">
      <c r="A179" s="974"/>
      <c r="B179" s="975"/>
      <c r="C179" s="975"/>
      <c r="D179" s="975"/>
      <c r="E179" s="975"/>
      <c r="F179" s="976"/>
      <c r="G179" s="822"/>
      <c r="H179" s="823"/>
      <c r="I179" s="823"/>
      <c r="J179" s="823"/>
      <c r="K179" s="824"/>
      <c r="L179" s="825"/>
      <c r="M179" s="826"/>
      <c r="N179" s="826"/>
      <c r="O179" s="826"/>
      <c r="P179" s="826"/>
      <c r="Q179" s="826"/>
      <c r="R179" s="826"/>
      <c r="S179" s="826"/>
      <c r="T179" s="826"/>
      <c r="U179" s="826"/>
      <c r="V179" s="826"/>
      <c r="W179" s="826"/>
      <c r="X179" s="827"/>
      <c r="Y179" s="828"/>
      <c r="Z179" s="829"/>
      <c r="AA179" s="829"/>
      <c r="AB179" s="830"/>
      <c r="AC179" s="822"/>
      <c r="AD179" s="823"/>
      <c r="AE179" s="823"/>
      <c r="AF179" s="823"/>
      <c r="AG179" s="824"/>
      <c r="AH179" s="825"/>
      <c r="AI179" s="826"/>
      <c r="AJ179" s="826"/>
      <c r="AK179" s="826"/>
      <c r="AL179" s="826"/>
      <c r="AM179" s="826"/>
      <c r="AN179" s="826"/>
      <c r="AO179" s="826"/>
      <c r="AP179" s="826"/>
      <c r="AQ179" s="826"/>
      <c r="AR179" s="826"/>
      <c r="AS179" s="826"/>
      <c r="AT179" s="827"/>
      <c r="AU179" s="828"/>
      <c r="AV179" s="829"/>
      <c r="AW179" s="829"/>
      <c r="AX179" s="831"/>
      <c r="AY179" s="34">
        <f t="shared" si="13"/>
        <v>0</v>
      </c>
    </row>
    <row r="180" spans="1:51" ht="24.75" customHeight="1" x14ac:dyDescent="0.15">
      <c r="A180" s="974"/>
      <c r="B180" s="975"/>
      <c r="C180" s="975"/>
      <c r="D180" s="975"/>
      <c r="E180" s="975"/>
      <c r="F180" s="976"/>
      <c r="G180" s="822"/>
      <c r="H180" s="823"/>
      <c r="I180" s="823"/>
      <c r="J180" s="823"/>
      <c r="K180" s="824"/>
      <c r="L180" s="825"/>
      <c r="M180" s="826"/>
      <c r="N180" s="826"/>
      <c r="O180" s="826"/>
      <c r="P180" s="826"/>
      <c r="Q180" s="826"/>
      <c r="R180" s="826"/>
      <c r="S180" s="826"/>
      <c r="T180" s="826"/>
      <c r="U180" s="826"/>
      <c r="V180" s="826"/>
      <c r="W180" s="826"/>
      <c r="X180" s="827"/>
      <c r="Y180" s="828"/>
      <c r="Z180" s="829"/>
      <c r="AA180" s="829"/>
      <c r="AB180" s="830"/>
      <c r="AC180" s="822"/>
      <c r="AD180" s="823"/>
      <c r="AE180" s="823"/>
      <c r="AF180" s="823"/>
      <c r="AG180" s="824"/>
      <c r="AH180" s="825"/>
      <c r="AI180" s="826"/>
      <c r="AJ180" s="826"/>
      <c r="AK180" s="826"/>
      <c r="AL180" s="826"/>
      <c r="AM180" s="826"/>
      <c r="AN180" s="826"/>
      <c r="AO180" s="826"/>
      <c r="AP180" s="826"/>
      <c r="AQ180" s="826"/>
      <c r="AR180" s="826"/>
      <c r="AS180" s="826"/>
      <c r="AT180" s="827"/>
      <c r="AU180" s="828"/>
      <c r="AV180" s="829"/>
      <c r="AW180" s="829"/>
      <c r="AX180" s="831"/>
      <c r="AY180" s="34">
        <f t="shared" si="13"/>
        <v>0</v>
      </c>
    </row>
    <row r="181" spans="1:51" ht="24.75" customHeight="1" x14ac:dyDescent="0.15">
      <c r="A181" s="974"/>
      <c r="B181" s="975"/>
      <c r="C181" s="975"/>
      <c r="D181" s="975"/>
      <c r="E181" s="975"/>
      <c r="F181" s="976"/>
      <c r="G181" s="822"/>
      <c r="H181" s="823"/>
      <c r="I181" s="823"/>
      <c r="J181" s="823"/>
      <c r="K181" s="824"/>
      <c r="L181" s="825"/>
      <c r="M181" s="826"/>
      <c r="N181" s="826"/>
      <c r="O181" s="826"/>
      <c r="P181" s="826"/>
      <c r="Q181" s="826"/>
      <c r="R181" s="826"/>
      <c r="S181" s="826"/>
      <c r="T181" s="826"/>
      <c r="U181" s="826"/>
      <c r="V181" s="826"/>
      <c r="W181" s="826"/>
      <c r="X181" s="827"/>
      <c r="Y181" s="828"/>
      <c r="Z181" s="829"/>
      <c r="AA181" s="829"/>
      <c r="AB181" s="830"/>
      <c r="AC181" s="822"/>
      <c r="AD181" s="823"/>
      <c r="AE181" s="823"/>
      <c r="AF181" s="823"/>
      <c r="AG181" s="824"/>
      <c r="AH181" s="825"/>
      <c r="AI181" s="826"/>
      <c r="AJ181" s="826"/>
      <c r="AK181" s="826"/>
      <c r="AL181" s="826"/>
      <c r="AM181" s="826"/>
      <c r="AN181" s="826"/>
      <c r="AO181" s="826"/>
      <c r="AP181" s="826"/>
      <c r="AQ181" s="826"/>
      <c r="AR181" s="826"/>
      <c r="AS181" s="826"/>
      <c r="AT181" s="827"/>
      <c r="AU181" s="828"/>
      <c r="AV181" s="829"/>
      <c r="AW181" s="829"/>
      <c r="AX181" s="831"/>
      <c r="AY181" s="34">
        <f t="shared" si="13"/>
        <v>0</v>
      </c>
    </row>
    <row r="182" spans="1:51" ht="24.75" customHeight="1" x14ac:dyDescent="0.15">
      <c r="A182" s="974"/>
      <c r="B182" s="975"/>
      <c r="C182" s="975"/>
      <c r="D182" s="975"/>
      <c r="E182" s="975"/>
      <c r="F182" s="976"/>
      <c r="G182" s="822"/>
      <c r="H182" s="823"/>
      <c r="I182" s="823"/>
      <c r="J182" s="823"/>
      <c r="K182" s="824"/>
      <c r="L182" s="825"/>
      <c r="M182" s="826"/>
      <c r="N182" s="826"/>
      <c r="O182" s="826"/>
      <c r="P182" s="826"/>
      <c r="Q182" s="826"/>
      <c r="R182" s="826"/>
      <c r="S182" s="826"/>
      <c r="T182" s="826"/>
      <c r="U182" s="826"/>
      <c r="V182" s="826"/>
      <c r="W182" s="826"/>
      <c r="X182" s="827"/>
      <c r="Y182" s="828"/>
      <c r="Z182" s="829"/>
      <c r="AA182" s="829"/>
      <c r="AB182" s="830"/>
      <c r="AC182" s="822"/>
      <c r="AD182" s="823"/>
      <c r="AE182" s="823"/>
      <c r="AF182" s="823"/>
      <c r="AG182" s="824"/>
      <c r="AH182" s="825"/>
      <c r="AI182" s="826"/>
      <c r="AJ182" s="826"/>
      <c r="AK182" s="826"/>
      <c r="AL182" s="826"/>
      <c r="AM182" s="826"/>
      <c r="AN182" s="826"/>
      <c r="AO182" s="826"/>
      <c r="AP182" s="826"/>
      <c r="AQ182" s="826"/>
      <c r="AR182" s="826"/>
      <c r="AS182" s="826"/>
      <c r="AT182" s="827"/>
      <c r="AU182" s="828"/>
      <c r="AV182" s="829"/>
      <c r="AW182" s="829"/>
      <c r="AX182" s="831"/>
      <c r="AY182" s="34">
        <f t="shared" si="13"/>
        <v>0</v>
      </c>
    </row>
    <row r="183" spans="1:51" ht="24.75" customHeight="1" x14ac:dyDescent="0.15">
      <c r="A183" s="974"/>
      <c r="B183" s="975"/>
      <c r="C183" s="975"/>
      <c r="D183" s="975"/>
      <c r="E183" s="975"/>
      <c r="F183" s="976"/>
      <c r="G183" s="822"/>
      <c r="H183" s="823"/>
      <c r="I183" s="823"/>
      <c r="J183" s="823"/>
      <c r="K183" s="824"/>
      <c r="L183" s="825"/>
      <c r="M183" s="826"/>
      <c r="N183" s="826"/>
      <c r="O183" s="826"/>
      <c r="P183" s="826"/>
      <c r="Q183" s="826"/>
      <c r="R183" s="826"/>
      <c r="S183" s="826"/>
      <c r="T183" s="826"/>
      <c r="U183" s="826"/>
      <c r="V183" s="826"/>
      <c r="W183" s="826"/>
      <c r="X183" s="827"/>
      <c r="Y183" s="828"/>
      <c r="Z183" s="829"/>
      <c r="AA183" s="829"/>
      <c r="AB183" s="830"/>
      <c r="AC183" s="822"/>
      <c r="AD183" s="823"/>
      <c r="AE183" s="823"/>
      <c r="AF183" s="823"/>
      <c r="AG183" s="824"/>
      <c r="AH183" s="825"/>
      <c r="AI183" s="826"/>
      <c r="AJ183" s="826"/>
      <c r="AK183" s="826"/>
      <c r="AL183" s="826"/>
      <c r="AM183" s="826"/>
      <c r="AN183" s="826"/>
      <c r="AO183" s="826"/>
      <c r="AP183" s="826"/>
      <c r="AQ183" s="826"/>
      <c r="AR183" s="826"/>
      <c r="AS183" s="826"/>
      <c r="AT183" s="827"/>
      <c r="AU183" s="828"/>
      <c r="AV183" s="829"/>
      <c r="AW183" s="829"/>
      <c r="AX183" s="831"/>
      <c r="AY183" s="34">
        <f t="shared" si="13"/>
        <v>0</v>
      </c>
    </row>
    <row r="184" spans="1:51" ht="24.75" customHeight="1" x14ac:dyDescent="0.15">
      <c r="A184" s="974"/>
      <c r="B184" s="975"/>
      <c r="C184" s="975"/>
      <c r="D184" s="975"/>
      <c r="E184" s="975"/>
      <c r="F184" s="976"/>
      <c r="G184" s="822"/>
      <c r="H184" s="823"/>
      <c r="I184" s="823"/>
      <c r="J184" s="823"/>
      <c r="K184" s="824"/>
      <c r="L184" s="825"/>
      <c r="M184" s="826"/>
      <c r="N184" s="826"/>
      <c r="O184" s="826"/>
      <c r="P184" s="826"/>
      <c r="Q184" s="826"/>
      <c r="R184" s="826"/>
      <c r="S184" s="826"/>
      <c r="T184" s="826"/>
      <c r="U184" s="826"/>
      <c r="V184" s="826"/>
      <c r="W184" s="826"/>
      <c r="X184" s="827"/>
      <c r="Y184" s="828"/>
      <c r="Z184" s="829"/>
      <c r="AA184" s="829"/>
      <c r="AB184" s="830"/>
      <c r="AC184" s="822"/>
      <c r="AD184" s="823"/>
      <c r="AE184" s="823"/>
      <c r="AF184" s="823"/>
      <c r="AG184" s="824"/>
      <c r="AH184" s="825"/>
      <c r="AI184" s="826"/>
      <c r="AJ184" s="826"/>
      <c r="AK184" s="826"/>
      <c r="AL184" s="826"/>
      <c r="AM184" s="826"/>
      <c r="AN184" s="826"/>
      <c r="AO184" s="826"/>
      <c r="AP184" s="826"/>
      <c r="AQ184" s="826"/>
      <c r="AR184" s="826"/>
      <c r="AS184" s="826"/>
      <c r="AT184" s="827"/>
      <c r="AU184" s="828"/>
      <c r="AV184" s="829"/>
      <c r="AW184" s="829"/>
      <c r="AX184" s="831"/>
      <c r="AY184" s="34">
        <f t="shared" si="13"/>
        <v>0</v>
      </c>
    </row>
    <row r="185" spans="1:51" ht="24.75" customHeight="1" x14ac:dyDescent="0.15">
      <c r="A185" s="974"/>
      <c r="B185" s="975"/>
      <c r="C185" s="975"/>
      <c r="D185" s="975"/>
      <c r="E185" s="975"/>
      <c r="F185" s="976"/>
      <c r="G185" s="822"/>
      <c r="H185" s="823"/>
      <c r="I185" s="823"/>
      <c r="J185" s="823"/>
      <c r="K185" s="824"/>
      <c r="L185" s="825"/>
      <c r="M185" s="826"/>
      <c r="N185" s="826"/>
      <c r="O185" s="826"/>
      <c r="P185" s="826"/>
      <c r="Q185" s="826"/>
      <c r="R185" s="826"/>
      <c r="S185" s="826"/>
      <c r="T185" s="826"/>
      <c r="U185" s="826"/>
      <c r="V185" s="826"/>
      <c r="W185" s="826"/>
      <c r="X185" s="827"/>
      <c r="Y185" s="828"/>
      <c r="Z185" s="829"/>
      <c r="AA185" s="829"/>
      <c r="AB185" s="830"/>
      <c r="AC185" s="822"/>
      <c r="AD185" s="823"/>
      <c r="AE185" s="823"/>
      <c r="AF185" s="823"/>
      <c r="AG185" s="824"/>
      <c r="AH185" s="825"/>
      <c r="AI185" s="826"/>
      <c r="AJ185" s="826"/>
      <c r="AK185" s="826"/>
      <c r="AL185" s="826"/>
      <c r="AM185" s="826"/>
      <c r="AN185" s="826"/>
      <c r="AO185" s="826"/>
      <c r="AP185" s="826"/>
      <c r="AQ185" s="826"/>
      <c r="AR185" s="826"/>
      <c r="AS185" s="826"/>
      <c r="AT185" s="827"/>
      <c r="AU185" s="828"/>
      <c r="AV185" s="829"/>
      <c r="AW185" s="829"/>
      <c r="AX185" s="831"/>
      <c r="AY185" s="34">
        <f t="shared" si="13"/>
        <v>0</v>
      </c>
    </row>
    <row r="186" spans="1:51" ht="24.75" customHeight="1" thickBot="1" x14ac:dyDescent="0.2">
      <c r="A186" s="974"/>
      <c r="B186" s="975"/>
      <c r="C186" s="975"/>
      <c r="D186" s="975"/>
      <c r="E186" s="975"/>
      <c r="F186" s="976"/>
      <c r="G186" s="846" t="s">
        <v>18</v>
      </c>
      <c r="H186" s="847"/>
      <c r="I186" s="847"/>
      <c r="J186" s="847"/>
      <c r="K186" s="847"/>
      <c r="L186" s="848"/>
      <c r="M186" s="849"/>
      <c r="N186" s="849"/>
      <c r="O186" s="849"/>
      <c r="P186" s="849"/>
      <c r="Q186" s="849"/>
      <c r="R186" s="849"/>
      <c r="S186" s="849"/>
      <c r="T186" s="849"/>
      <c r="U186" s="849"/>
      <c r="V186" s="849"/>
      <c r="W186" s="849"/>
      <c r="X186" s="850"/>
      <c r="Y186" s="851">
        <f>SUM(Y176:AB185)</f>
        <v>0</v>
      </c>
      <c r="Z186" s="852"/>
      <c r="AA186" s="852"/>
      <c r="AB186" s="853"/>
      <c r="AC186" s="846" t="s">
        <v>18</v>
      </c>
      <c r="AD186" s="847"/>
      <c r="AE186" s="847"/>
      <c r="AF186" s="847"/>
      <c r="AG186" s="847"/>
      <c r="AH186" s="848"/>
      <c r="AI186" s="849"/>
      <c r="AJ186" s="849"/>
      <c r="AK186" s="849"/>
      <c r="AL186" s="849"/>
      <c r="AM186" s="849"/>
      <c r="AN186" s="849"/>
      <c r="AO186" s="849"/>
      <c r="AP186" s="849"/>
      <c r="AQ186" s="849"/>
      <c r="AR186" s="849"/>
      <c r="AS186" s="849"/>
      <c r="AT186" s="850"/>
      <c r="AU186" s="851">
        <f>SUM(AU176:AX185)</f>
        <v>0</v>
      </c>
      <c r="AV186" s="852"/>
      <c r="AW186" s="852"/>
      <c r="AX186" s="854"/>
      <c r="AY186" s="34">
        <f t="shared" si="13"/>
        <v>0</v>
      </c>
    </row>
    <row r="187" spans="1:51" ht="30" customHeight="1" x14ac:dyDescent="0.15">
      <c r="A187" s="974"/>
      <c r="B187" s="975"/>
      <c r="C187" s="975"/>
      <c r="D187" s="975"/>
      <c r="E187" s="975"/>
      <c r="F187" s="976"/>
      <c r="G187" s="815" t="s">
        <v>265</v>
      </c>
      <c r="H187" s="816"/>
      <c r="I187" s="816"/>
      <c r="J187" s="816"/>
      <c r="K187" s="816"/>
      <c r="L187" s="816"/>
      <c r="M187" s="816"/>
      <c r="N187" s="816"/>
      <c r="O187" s="816"/>
      <c r="P187" s="816"/>
      <c r="Q187" s="816"/>
      <c r="R187" s="816"/>
      <c r="S187" s="816"/>
      <c r="T187" s="816"/>
      <c r="U187" s="816"/>
      <c r="V187" s="816"/>
      <c r="W187" s="816"/>
      <c r="X187" s="816"/>
      <c r="Y187" s="816"/>
      <c r="Z187" s="816"/>
      <c r="AA187" s="816"/>
      <c r="AB187" s="817"/>
      <c r="AC187" s="815" t="s">
        <v>264</v>
      </c>
      <c r="AD187" s="816"/>
      <c r="AE187" s="816"/>
      <c r="AF187" s="816"/>
      <c r="AG187" s="816"/>
      <c r="AH187" s="816"/>
      <c r="AI187" s="816"/>
      <c r="AJ187" s="816"/>
      <c r="AK187" s="816"/>
      <c r="AL187" s="816"/>
      <c r="AM187" s="816"/>
      <c r="AN187" s="816"/>
      <c r="AO187" s="816"/>
      <c r="AP187" s="816"/>
      <c r="AQ187" s="816"/>
      <c r="AR187" s="816"/>
      <c r="AS187" s="816"/>
      <c r="AT187" s="816"/>
      <c r="AU187" s="816"/>
      <c r="AV187" s="816"/>
      <c r="AW187" s="816"/>
      <c r="AX187" s="818"/>
      <c r="AY187">
        <f>COUNTA($G$189,$AC$189)</f>
        <v>0</v>
      </c>
    </row>
    <row r="188" spans="1:51" ht="24.75" customHeight="1" x14ac:dyDescent="0.15">
      <c r="A188" s="974"/>
      <c r="B188" s="975"/>
      <c r="C188" s="975"/>
      <c r="D188" s="975"/>
      <c r="E188" s="975"/>
      <c r="F188" s="976"/>
      <c r="G188" s="142" t="s">
        <v>15</v>
      </c>
      <c r="H188" s="819"/>
      <c r="I188" s="819"/>
      <c r="J188" s="819"/>
      <c r="K188" s="819"/>
      <c r="L188" s="820" t="s">
        <v>16</v>
      </c>
      <c r="M188" s="819"/>
      <c r="N188" s="819"/>
      <c r="O188" s="819"/>
      <c r="P188" s="819"/>
      <c r="Q188" s="819"/>
      <c r="R188" s="819"/>
      <c r="S188" s="819"/>
      <c r="T188" s="819"/>
      <c r="U188" s="819"/>
      <c r="V188" s="819"/>
      <c r="W188" s="819"/>
      <c r="X188" s="821"/>
      <c r="Y188" s="832" t="s">
        <v>17</v>
      </c>
      <c r="Z188" s="833"/>
      <c r="AA188" s="833"/>
      <c r="AB188" s="834"/>
      <c r="AC188" s="142" t="s">
        <v>15</v>
      </c>
      <c r="AD188" s="819"/>
      <c r="AE188" s="819"/>
      <c r="AF188" s="819"/>
      <c r="AG188" s="819"/>
      <c r="AH188" s="820" t="s">
        <v>16</v>
      </c>
      <c r="AI188" s="819"/>
      <c r="AJ188" s="819"/>
      <c r="AK188" s="819"/>
      <c r="AL188" s="819"/>
      <c r="AM188" s="819"/>
      <c r="AN188" s="819"/>
      <c r="AO188" s="819"/>
      <c r="AP188" s="819"/>
      <c r="AQ188" s="819"/>
      <c r="AR188" s="819"/>
      <c r="AS188" s="819"/>
      <c r="AT188" s="821"/>
      <c r="AU188" s="832" t="s">
        <v>17</v>
      </c>
      <c r="AV188" s="833"/>
      <c r="AW188" s="833"/>
      <c r="AX188" s="835"/>
      <c r="AY188" s="34">
        <f>$AY$187</f>
        <v>0</v>
      </c>
    </row>
    <row r="189" spans="1:51" ht="24.75" customHeight="1" x14ac:dyDescent="0.15">
      <c r="A189" s="974"/>
      <c r="B189" s="975"/>
      <c r="C189" s="975"/>
      <c r="D189" s="975"/>
      <c r="E189" s="975"/>
      <c r="F189" s="976"/>
      <c r="G189" s="836"/>
      <c r="H189" s="837"/>
      <c r="I189" s="837"/>
      <c r="J189" s="837"/>
      <c r="K189" s="838"/>
      <c r="L189" s="839"/>
      <c r="M189" s="840"/>
      <c r="N189" s="840"/>
      <c r="O189" s="840"/>
      <c r="P189" s="840"/>
      <c r="Q189" s="840"/>
      <c r="R189" s="840"/>
      <c r="S189" s="840"/>
      <c r="T189" s="840"/>
      <c r="U189" s="840"/>
      <c r="V189" s="840"/>
      <c r="W189" s="840"/>
      <c r="X189" s="841"/>
      <c r="Y189" s="842"/>
      <c r="Z189" s="843"/>
      <c r="AA189" s="843"/>
      <c r="AB189" s="844"/>
      <c r="AC189" s="836"/>
      <c r="AD189" s="837"/>
      <c r="AE189" s="837"/>
      <c r="AF189" s="837"/>
      <c r="AG189" s="838"/>
      <c r="AH189" s="839"/>
      <c r="AI189" s="840"/>
      <c r="AJ189" s="840"/>
      <c r="AK189" s="840"/>
      <c r="AL189" s="840"/>
      <c r="AM189" s="840"/>
      <c r="AN189" s="840"/>
      <c r="AO189" s="840"/>
      <c r="AP189" s="840"/>
      <c r="AQ189" s="840"/>
      <c r="AR189" s="840"/>
      <c r="AS189" s="840"/>
      <c r="AT189" s="841"/>
      <c r="AU189" s="842"/>
      <c r="AV189" s="843"/>
      <c r="AW189" s="843"/>
      <c r="AX189" s="845"/>
      <c r="AY189" s="34">
        <f t="shared" ref="AY189:AY199" si="14">$AY$187</f>
        <v>0</v>
      </c>
    </row>
    <row r="190" spans="1:51" ht="24.75" customHeight="1" x14ac:dyDescent="0.15">
      <c r="A190" s="974"/>
      <c r="B190" s="975"/>
      <c r="C190" s="975"/>
      <c r="D190" s="975"/>
      <c r="E190" s="975"/>
      <c r="F190" s="976"/>
      <c r="G190" s="822"/>
      <c r="H190" s="823"/>
      <c r="I190" s="823"/>
      <c r="J190" s="823"/>
      <c r="K190" s="824"/>
      <c r="L190" s="825"/>
      <c r="M190" s="826"/>
      <c r="N190" s="826"/>
      <c r="O190" s="826"/>
      <c r="P190" s="826"/>
      <c r="Q190" s="826"/>
      <c r="R190" s="826"/>
      <c r="S190" s="826"/>
      <c r="T190" s="826"/>
      <c r="U190" s="826"/>
      <c r="V190" s="826"/>
      <c r="W190" s="826"/>
      <c r="X190" s="827"/>
      <c r="Y190" s="828"/>
      <c r="Z190" s="829"/>
      <c r="AA190" s="829"/>
      <c r="AB190" s="830"/>
      <c r="AC190" s="822"/>
      <c r="AD190" s="823"/>
      <c r="AE190" s="823"/>
      <c r="AF190" s="823"/>
      <c r="AG190" s="824"/>
      <c r="AH190" s="825"/>
      <c r="AI190" s="826"/>
      <c r="AJ190" s="826"/>
      <c r="AK190" s="826"/>
      <c r="AL190" s="826"/>
      <c r="AM190" s="826"/>
      <c r="AN190" s="826"/>
      <c r="AO190" s="826"/>
      <c r="AP190" s="826"/>
      <c r="AQ190" s="826"/>
      <c r="AR190" s="826"/>
      <c r="AS190" s="826"/>
      <c r="AT190" s="827"/>
      <c r="AU190" s="828"/>
      <c r="AV190" s="829"/>
      <c r="AW190" s="829"/>
      <c r="AX190" s="831"/>
      <c r="AY190" s="34">
        <f t="shared" si="14"/>
        <v>0</v>
      </c>
    </row>
    <row r="191" spans="1:51" ht="24.75" customHeight="1" x14ac:dyDescent="0.15">
      <c r="A191" s="974"/>
      <c r="B191" s="975"/>
      <c r="C191" s="975"/>
      <c r="D191" s="975"/>
      <c r="E191" s="975"/>
      <c r="F191" s="976"/>
      <c r="G191" s="822"/>
      <c r="H191" s="823"/>
      <c r="I191" s="823"/>
      <c r="J191" s="823"/>
      <c r="K191" s="824"/>
      <c r="L191" s="825"/>
      <c r="M191" s="826"/>
      <c r="N191" s="826"/>
      <c r="O191" s="826"/>
      <c r="P191" s="826"/>
      <c r="Q191" s="826"/>
      <c r="R191" s="826"/>
      <c r="S191" s="826"/>
      <c r="T191" s="826"/>
      <c r="U191" s="826"/>
      <c r="V191" s="826"/>
      <c r="W191" s="826"/>
      <c r="X191" s="827"/>
      <c r="Y191" s="828"/>
      <c r="Z191" s="829"/>
      <c r="AA191" s="829"/>
      <c r="AB191" s="830"/>
      <c r="AC191" s="822"/>
      <c r="AD191" s="823"/>
      <c r="AE191" s="823"/>
      <c r="AF191" s="823"/>
      <c r="AG191" s="824"/>
      <c r="AH191" s="825"/>
      <c r="AI191" s="826"/>
      <c r="AJ191" s="826"/>
      <c r="AK191" s="826"/>
      <c r="AL191" s="826"/>
      <c r="AM191" s="826"/>
      <c r="AN191" s="826"/>
      <c r="AO191" s="826"/>
      <c r="AP191" s="826"/>
      <c r="AQ191" s="826"/>
      <c r="AR191" s="826"/>
      <c r="AS191" s="826"/>
      <c r="AT191" s="827"/>
      <c r="AU191" s="828"/>
      <c r="AV191" s="829"/>
      <c r="AW191" s="829"/>
      <c r="AX191" s="831"/>
      <c r="AY191" s="34">
        <f t="shared" si="14"/>
        <v>0</v>
      </c>
    </row>
    <row r="192" spans="1:51" ht="24.75" customHeight="1" x14ac:dyDescent="0.15">
      <c r="A192" s="974"/>
      <c r="B192" s="975"/>
      <c r="C192" s="975"/>
      <c r="D192" s="975"/>
      <c r="E192" s="975"/>
      <c r="F192" s="976"/>
      <c r="G192" s="822"/>
      <c r="H192" s="823"/>
      <c r="I192" s="823"/>
      <c r="J192" s="823"/>
      <c r="K192" s="824"/>
      <c r="L192" s="825"/>
      <c r="M192" s="826"/>
      <c r="N192" s="826"/>
      <c r="O192" s="826"/>
      <c r="P192" s="826"/>
      <c r="Q192" s="826"/>
      <c r="R192" s="826"/>
      <c r="S192" s="826"/>
      <c r="T192" s="826"/>
      <c r="U192" s="826"/>
      <c r="V192" s="826"/>
      <c r="W192" s="826"/>
      <c r="X192" s="827"/>
      <c r="Y192" s="828"/>
      <c r="Z192" s="829"/>
      <c r="AA192" s="829"/>
      <c r="AB192" s="830"/>
      <c r="AC192" s="822"/>
      <c r="AD192" s="823"/>
      <c r="AE192" s="823"/>
      <c r="AF192" s="823"/>
      <c r="AG192" s="824"/>
      <c r="AH192" s="825"/>
      <c r="AI192" s="826"/>
      <c r="AJ192" s="826"/>
      <c r="AK192" s="826"/>
      <c r="AL192" s="826"/>
      <c r="AM192" s="826"/>
      <c r="AN192" s="826"/>
      <c r="AO192" s="826"/>
      <c r="AP192" s="826"/>
      <c r="AQ192" s="826"/>
      <c r="AR192" s="826"/>
      <c r="AS192" s="826"/>
      <c r="AT192" s="827"/>
      <c r="AU192" s="828"/>
      <c r="AV192" s="829"/>
      <c r="AW192" s="829"/>
      <c r="AX192" s="831"/>
      <c r="AY192" s="34">
        <f t="shared" si="14"/>
        <v>0</v>
      </c>
    </row>
    <row r="193" spans="1:51" ht="24.75" customHeight="1" x14ac:dyDescent="0.15">
      <c r="A193" s="974"/>
      <c r="B193" s="975"/>
      <c r="C193" s="975"/>
      <c r="D193" s="975"/>
      <c r="E193" s="975"/>
      <c r="F193" s="976"/>
      <c r="G193" s="822"/>
      <c r="H193" s="823"/>
      <c r="I193" s="823"/>
      <c r="J193" s="823"/>
      <c r="K193" s="824"/>
      <c r="L193" s="825"/>
      <c r="M193" s="826"/>
      <c r="N193" s="826"/>
      <c r="O193" s="826"/>
      <c r="P193" s="826"/>
      <c r="Q193" s="826"/>
      <c r="R193" s="826"/>
      <c r="S193" s="826"/>
      <c r="T193" s="826"/>
      <c r="U193" s="826"/>
      <c r="V193" s="826"/>
      <c r="W193" s="826"/>
      <c r="X193" s="827"/>
      <c r="Y193" s="828"/>
      <c r="Z193" s="829"/>
      <c r="AA193" s="829"/>
      <c r="AB193" s="830"/>
      <c r="AC193" s="822"/>
      <c r="AD193" s="823"/>
      <c r="AE193" s="823"/>
      <c r="AF193" s="823"/>
      <c r="AG193" s="824"/>
      <c r="AH193" s="825"/>
      <c r="AI193" s="826"/>
      <c r="AJ193" s="826"/>
      <c r="AK193" s="826"/>
      <c r="AL193" s="826"/>
      <c r="AM193" s="826"/>
      <c r="AN193" s="826"/>
      <c r="AO193" s="826"/>
      <c r="AP193" s="826"/>
      <c r="AQ193" s="826"/>
      <c r="AR193" s="826"/>
      <c r="AS193" s="826"/>
      <c r="AT193" s="827"/>
      <c r="AU193" s="828"/>
      <c r="AV193" s="829"/>
      <c r="AW193" s="829"/>
      <c r="AX193" s="831"/>
      <c r="AY193" s="34">
        <f t="shared" si="14"/>
        <v>0</v>
      </c>
    </row>
    <row r="194" spans="1:51" ht="24.75" customHeight="1" x14ac:dyDescent="0.15">
      <c r="A194" s="974"/>
      <c r="B194" s="975"/>
      <c r="C194" s="975"/>
      <c r="D194" s="975"/>
      <c r="E194" s="975"/>
      <c r="F194" s="976"/>
      <c r="G194" s="822"/>
      <c r="H194" s="823"/>
      <c r="I194" s="823"/>
      <c r="J194" s="823"/>
      <c r="K194" s="824"/>
      <c r="L194" s="825"/>
      <c r="M194" s="826"/>
      <c r="N194" s="826"/>
      <c r="O194" s="826"/>
      <c r="P194" s="826"/>
      <c r="Q194" s="826"/>
      <c r="R194" s="826"/>
      <c r="S194" s="826"/>
      <c r="T194" s="826"/>
      <c r="U194" s="826"/>
      <c r="V194" s="826"/>
      <c r="W194" s="826"/>
      <c r="X194" s="827"/>
      <c r="Y194" s="828"/>
      <c r="Z194" s="829"/>
      <c r="AA194" s="829"/>
      <c r="AB194" s="830"/>
      <c r="AC194" s="822"/>
      <c r="AD194" s="823"/>
      <c r="AE194" s="823"/>
      <c r="AF194" s="823"/>
      <c r="AG194" s="824"/>
      <c r="AH194" s="825"/>
      <c r="AI194" s="826"/>
      <c r="AJ194" s="826"/>
      <c r="AK194" s="826"/>
      <c r="AL194" s="826"/>
      <c r="AM194" s="826"/>
      <c r="AN194" s="826"/>
      <c r="AO194" s="826"/>
      <c r="AP194" s="826"/>
      <c r="AQ194" s="826"/>
      <c r="AR194" s="826"/>
      <c r="AS194" s="826"/>
      <c r="AT194" s="827"/>
      <c r="AU194" s="828"/>
      <c r="AV194" s="829"/>
      <c r="AW194" s="829"/>
      <c r="AX194" s="831"/>
      <c r="AY194" s="34">
        <f t="shared" si="14"/>
        <v>0</v>
      </c>
    </row>
    <row r="195" spans="1:51" ht="24.75" customHeight="1" x14ac:dyDescent="0.15">
      <c r="A195" s="974"/>
      <c r="B195" s="975"/>
      <c r="C195" s="975"/>
      <c r="D195" s="975"/>
      <c r="E195" s="975"/>
      <c r="F195" s="976"/>
      <c r="G195" s="822"/>
      <c r="H195" s="823"/>
      <c r="I195" s="823"/>
      <c r="J195" s="823"/>
      <c r="K195" s="824"/>
      <c r="L195" s="825"/>
      <c r="M195" s="826"/>
      <c r="N195" s="826"/>
      <c r="O195" s="826"/>
      <c r="P195" s="826"/>
      <c r="Q195" s="826"/>
      <c r="R195" s="826"/>
      <c r="S195" s="826"/>
      <c r="T195" s="826"/>
      <c r="U195" s="826"/>
      <c r="V195" s="826"/>
      <c r="W195" s="826"/>
      <c r="X195" s="827"/>
      <c r="Y195" s="828"/>
      <c r="Z195" s="829"/>
      <c r="AA195" s="829"/>
      <c r="AB195" s="830"/>
      <c r="AC195" s="822"/>
      <c r="AD195" s="823"/>
      <c r="AE195" s="823"/>
      <c r="AF195" s="823"/>
      <c r="AG195" s="824"/>
      <c r="AH195" s="825"/>
      <c r="AI195" s="826"/>
      <c r="AJ195" s="826"/>
      <c r="AK195" s="826"/>
      <c r="AL195" s="826"/>
      <c r="AM195" s="826"/>
      <c r="AN195" s="826"/>
      <c r="AO195" s="826"/>
      <c r="AP195" s="826"/>
      <c r="AQ195" s="826"/>
      <c r="AR195" s="826"/>
      <c r="AS195" s="826"/>
      <c r="AT195" s="827"/>
      <c r="AU195" s="828"/>
      <c r="AV195" s="829"/>
      <c r="AW195" s="829"/>
      <c r="AX195" s="831"/>
      <c r="AY195" s="34">
        <f t="shared" si="14"/>
        <v>0</v>
      </c>
    </row>
    <row r="196" spans="1:51" ht="24.75" customHeight="1" x14ac:dyDescent="0.15">
      <c r="A196" s="974"/>
      <c r="B196" s="975"/>
      <c r="C196" s="975"/>
      <c r="D196" s="975"/>
      <c r="E196" s="975"/>
      <c r="F196" s="976"/>
      <c r="G196" s="822"/>
      <c r="H196" s="823"/>
      <c r="I196" s="823"/>
      <c r="J196" s="823"/>
      <c r="K196" s="824"/>
      <c r="L196" s="825"/>
      <c r="M196" s="826"/>
      <c r="N196" s="826"/>
      <c r="O196" s="826"/>
      <c r="P196" s="826"/>
      <c r="Q196" s="826"/>
      <c r="R196" s="826"/>
      <c r="S196" s="826"/>
      <c r="T196" s="826"/>
      <c r="U196" s="826"/>
      <c r="V196" s="826"/>
      <c r="W196" s="826"/>
      <c r="X196" s="827"/>
      <c r="Y196" s="828"/>
      <c r="Z196" s="829"/>
      <c r="AA196" s="829"/>
      <c r="AB196" s="830"/>
      <c r="AC196" s="822"/>
      <c r="AD196" s="823"/>
      <c r="AE196" s="823"/>
      <c r="AF196" s="823"/>
      <c r="AG196" s="824"/>
      <c r="AH196" s="825"/>
      <c r="AI196" s="826"/>
      <c r="AJ196" s="826"/>
      <c r="AK196" s="826"/>
      <c r="AL196" s="826"/>
      <c r="AM196" s="826"/>
      <c r="AN196" s="826"/>
      <c r="AO196" s="826"/>
      <c r="AP196" s="826"/>
      <c r="AQ196" s="826"/>
      <c r="AR196" s="826"/>
      <c r="AS196" s="826"/>
      <c r="AT196" s="827"/>
      <c r="AU196" s="828"/>
      <c r="AV196" s="829"/>
      <c r="AW196" s="829"/>
      <c r="AX196" s="831"/>
      <c r="AY196" s="34">
        <f t="shared" si="14"/>
        <v>0</v>
      </c>
    </row>
    <row r="197" spans="1:51" ht="24.75" customHeight="1" x14ac:dyDescent="0.15">
      <c r="A197" s="974"/>
      <c r="B197" s="975"/>
      <c r="C197" s="975"/>
      <c r="D197" s="975"/>
      <c r="E197" s="975"/>
      <c r="F197" s="976"/>
      <c r="G197" s="822"/>
      <c r="H197" s="823"/>
      <c r="I197" s="823"/>
      <c r="J197" s="823"/>
      <c r="K197" s="824"/>
      <c r="L197" s="825"/>
      <c r="M197" s="826"/>
      <c r="N197" s="826"/>
      <c r="O197" s="826"/>
      <c r="P197" s="826"/>
      <c r="Q197" s="826"/>
      <c r="R197" s="826"/>
      <c r="S197" s="826"/>
      <c r="T197" s="826"/>
      <c r="U197" s="826"/>
      <c r="V197" s="826"/>
      <c r="W197" s="826"/>
      <c r="X197" s="827"/>
      <c r="Y197" s="828"/>
      <c r="Z197" s="829"/>
      <c r="AA197" s="829"/>
      <c r="AB197" s="830"/>
      <c r="AC197" s="822"/>
      <c r="AD197" s="823"/>
      <c r="AE197" s="823"/>
      <c r="AF197" s="823"/>
      <c r="AG197" s="824"/>
      <c r="AH197" s="825"/>
      <c r="AI197" s="826"/>
      <c r="AJ197" s="826"/>
      <c r="AK197" s="826"/>
      <c r="AL197" s="826"/>
      <c r="AM197" s="826"/>
      <c r="AN197" s="826"/>
      <c r="AO197" s="826"/>
      <c r="AP197" s="826"/>
      <c r="AQ197" s="826"/>
      <c r="AR197" s="826"/>
      <c r="AS197" s="826"/>
      <c r="AT197" s="827"/>
      <c r="AU197" s="828"/>
      <c r="AV197" s="829"/>
      <c r="AW197" s="829"/>
      <c r="AX197" s="831"/>
      <c r="AY197" s="34">
        <f t="shared" si="14"/>
        <v>0</v>
      </c>
    </row>
    <row r="198" spans="1:51" ht="24.75" customHeight="1" x14ac:dyDescent="0.15">
      <c r="A198" s="974"/>
      <c r="B198" s="975"/>
      <c r="C198" s="975"/>
      <c r="D198" s="975"/>
      <c r="E198" s="975"/>
      <c r="F198" s="976"/>
      <c r="G198" s="822"/>
      <c r="H198" s="823"/>
      <c r="I198" s="823"/>
      <c r="J198" s="823"/>
      <c r="K198" s="824"/>
      <c r="L198" s="825"/>
      <c r="M198" s="826"/>
      <c r="N198" s="826"/>
      <c r="O198" s="826"/>
      <c r="P198" s="826"/>
      <c r="Q198" s="826"/>
      <c r="R198" s="826"/>
      <c r="S198" s="826"/>
      <c r="T198" s="826"/>
      <c r="U198" s="826"/>
      <c r="V198" s="826"/>
      <c r="W198" s="826"/>
      <c r="X198" s="827"/>
      <c r="Y198" s="828"/>
      <c r="Z198" s="829"/>
      <c r="AA198" s="829"/>
      <c r="AB198" s="830"/>
      <c r="AC198" s="822"/>
      <c r="AD198" s="823"/>
      <c r="AE198" s="823"/>
      <c r="AF198" s="823"/>
      <c r="AG198" s="824"/>
      <c r="AH198" s="825"/>
      <c r="AI198" s="826"/>
      <c r="AJ198" s="826"/>
      <c r="AK198" s="826"/>
      <c r="AL198" s="826"/>
      <c r="AM198" s="826"/>
      <c r="AN198" s="826"/>
      <c r="AO198" s="826"/>
      <c r="AP198" s="826"/>
      <c r="AQ198" s="826"/>
      <c r="AR198" s="826"/>
      <c r="AS198" s="826"/>
      <c r="AT198" s="827"/>
      <c r="AU198" s="828"/>
      <c r="AV198" s="829"/>
      <c r="AW198" s="829"/>
      <c r="AX198" s="831"/>
      <c r="AY198" s="34">
        <f t="shared" si="14"/>
        <v>0</v>
      </c>
    </row>
    <row r="199" spans="1:51" ht="24.75" customHeight="1" thickBot="1" x14ac:dyDescent="0.2">
      <c r="A199" s="974"/>
      <c r="B199" s="975"/>
      <c r="C199" s="975"/>
      <c r="D199" s="975"/>
      <c r="E199" s="975"/>
      <c r="F199" s="976"/>
      <c r="G199" s="846" t="s">
        <v>18</v>
      </c>
      <c r="H199" s="847"/>
      <c r="I199" s="847"/>
      <c r="J199" s="847"/>
      <c r="K199" s="847"/>
      <c r="L199" s="848"/>
      <c r="M199" s="849"/>
      <c r="N199" s="849"/>
      <c r="O199" s="849"/>
      <c r="P199" s="849"/>
      <c r="Q199" s="849"/>
      <c r="R199" s="849"/>
      <c r="S199" s="849"/>
      <c r="T199" s="849"/>
      <c r="U199" s="849"/>
      <c r="V199" s="849"/>
      <c r="W199" s="849"/>
      <c r="X199" s="850"/>
      <c r="Y199" s="851">
        <f>SUM(Y189:AB198)</f>
        <v>0</v>
      </c>
      <c r="Z199" s="852"/>
      <c r="AA199" s="852"/>
      <c r="AB199" s="853"/>
      <c r="AC199" s="846" t="s">
        <v>18</v>
      </c>
      <c r="AD199" s="847"/>
      <c r="AE199" s="847"/>
      <c r="AF199" s="847"/>
      <c r="AG199" s="847"/>
      <c r="AH199" s="848"/>
      <c r="AI199" s="849"/>
      <c r="AJ199" s="849"/>
      <c r="AK199" s="849"/>
      <c r="AL199" s="849"/>
      <c r="AM199" s="849"/>
      <c r="AN199" s="849"/>
      <c r="AO199" s="849"/>
      <c r="AP199" s="849"/>
      <c r="AQ199" s="849"/>
      <c r="AR199" s="849"/>
      <c r="AS199" s="849"/>
      <c r="AT199" s="850"/>
      <c r="AU199" s="851">
        <f>SUM(AU189:AX198)</f>
        <v>0</v>
      </c>
      <c r="AV199" s="852"/>
      <c r="AW199" s="852"/>
      <c r="AX199" s="854"/>
      <c r="AY199" s="34">
        <f t="shared" si="14"/>
        <v>0</v>
      </c>
    </row>
    <row r="200" spans="1:51" ht="30" customHeight="1" x14ac:dyDescent="0.15">
      <c r="A200" s="974"/>
      <c r="B200" s="975"/>
      <c r="C200" s="975"/>
      <c r="D200" s="975"/>
      <c r="E200" s="975"/>
      <c r="F200" s="976"/>
      <c r="G200" s="815" t="s">
        <v>266</v>
      </c>
      <c r="H200" s="816"/>
      <c r="I200" s="816"/>
      <c r="J200" s="816"/>
      <c r="K200" s="816"/>
      <c r="L200" s="816"/>
      <c r="M200" s="816"/>
      <c r="N200" s="816"/>
      <c r="O200" s="816"/>
      <c r="P200" s="816"/>
      <c r="Q200" s="816"/>
      <c r="R200" s="816"/>
      <c r="S200" s="816"/>
      <c r="T200" s="816"/>
      <c r="U200" s="816"/>
      <c r="V200" s="816"/>
      <c r="W200" s="816"/>
      <c r="X200" s="816"/>
      <c r="Y200" s="816"/>
      <c r="Z200" s="816"/>
      <c r="AA200" s="816"/>
      <c r="AB200" s="817"/>
      <c r="AC200" s="815" t="s">
        <v>179</v>
      </c>
      <c r="AD200" s="816"/>
      <c r="AE200" s="816"/>
      <c r="AF200" s="816"/>
      <c r="AG200" s="816"/>
      <c r="AH200" s="816"/>
      <c r="AI200" s="816"/>
      <c r="AJ200" s="816"/>
      <c r="AK200" s="816"/>
      <c r="AL200" s="816"/>
      <c r="AM200" s="816"/>
      <c r="AN200" s="816"/>
      <c r="AO200" s="816"/>
      <c r="AP200" s="816"/>
      <c r="AQ200" s="816"/>
      <c r="AR200" s="816"/>
      <c r="AS200" s="816"/>
      <c r="AT200" s="816"/>
      <c r="AU200" s="816"/>
      <c r="AV200" s="816"/>
      <c r="AW200" s="816"/>
      <c r="AX200" s="818"/>
      <c r="AY200">
        <f>COUNTA($G$202,$AC$202)</f>
        <v>0</v>
      </c>
    </row>
    <row r="201" spans="1:51" ht="24.75" customHeight="1" x14ac:dyDescent="0.15">
      <c r="A201" s="974"/>
      <c r="B201" s="975"/>
      <c r="C201" s="975"/>
      <c r="D201" s="975"/>
      <c r="E201" s="975"/>
      <c r="F201" s="976"/>
      <c r="G201" s="142" t="s">
        <v>15</v>
      </c>
      <c r="H201" s="819"/>
      <c r="I201" s="819"/>
      <c r="J201" s="819"/>
      <c r="K201" s="819"/>
      <c r="L201" s="820" t="s">
        <v>16</v>
      </c>
      <c r="M201" s="819"/>
      <c r="N201" s="819"/>
      <c r="O201" s="819"/>
      <c r="P201" s="819"/>
      <c r="Q201" s="819"/>
      <c r="R201" s="819"/>
      <c r="S201" s="819"/>
      <c r="T201" s="819"/>
      <c r="U201" s="819"/>
      <c r="V201" s="819"/>
      <c r="W201" s="819"/>
      <c r="X201" s="821"/>
      <c r="Y201" s="832" t="s">
        <v>17</v>
      </c>
      <c r="Z201" s="833"/>
      <c r="AA201" s="833"/>
      <c r="AB201" s="834"/>
      <c r="AC201" s="142" t="s">
        <v>15</v>
      </c>
      <c r="AD201" s="819"/>
      <c r="AE201" s="819"/>
      <c r="AF201" s="819"/>
      <c r="AG201" s="819"/>
      <c r="AH201" s="820" t="s">
        <v>16</v>
      </c>
      <c r="AI201" s="819"/>
      <c r="AJ201" s="819"/>
      <c r="AK201" s="819"/>
      <c r="AL201" s="819"/>
      <c r="AM201" s="819"/>
      <c r="AN201" s="819"/>
      <c r="AO201" s="819"/>
      <c r="AP201" s="819"/>
      <c r="AQ201" s="819"/>
      <c r="AR201" s="819"/>
      <c r="AS201" s="819"/>
      <c r="AT201" s="821"/>
      <c r="AU201" s="832" t="s">
        <v>17</v>
      </c>
      <c r="AV201" s="833"/>
      <c r="AW201" s="833"/>
      <c r="AX201" s="835"/>
      <c r="AY201" s="34">
        <f>$AY$200</f>
        <v>0</v>
      </c>
    </row>
    <row r="202" spans="1:51" ht="24.75" customHeight="1" x14ac:dyDescent="0.15">
      <c r="A202" s="974"/>
      <c r="B202" s="975"/>
      <c r="C202" s="975"/>
      <c r="D202" s="975"/>
      <c r="E202" s="975"/>
      <c r="F202" s="976"/>
      <c r="G202" s="836"/>
      <c r="H202" s="837"/>
      <c r="I202" s="837"/>
      <c r="J202" s="837"/>
      <c r="K202" s="838"/>
      <c r="L202" s="839"/>
      <c r="M202" s="840"/>
      <c r="N202" s="840"/>
      <c r="O202" s="840"/>
      <c r="P202" s="840"/>
      <c r="Q202" s="840"/>
      <c r="R202" s="840"/>
      <c r="S202" s="840"/>
      <c r="T202" s="840"/>
      <c r="U202" s="840"/>
      <c r="V202" s="840"/>
      <c r="W202" s="840"/>
      <c r="X202" s="841"/>
      <c r="Y202" s="842"/>
      <c r="Z202" s="843"/>
      <c r="AA202" s="843"/>
      <c r="AB202" s="844"/>
      <c r="AC202" s="836"/>
      <c r="AD202" s="837"/>
      <c r="AE202" s="837"/>
      <c r="AF202" s="837"/>
      <c r="AG202" s="838"/>
      <c r="AH202" s="839"/>
      <c r="AI202" s="840"/>
      <c r="AJ202" s="840"/>
      <c r="AK202" s="840"/>
      <c r="AL202" s="840"/>
      <c r="AM202" s="840"/>
      <c r="AN202" s="840"/>
      <c r="AO202" s="840"/>
      <c r="AP202" s="840"/>
      <c r="AQ202" s="840"/>
      <c r="AR202" s="840"/>
      <c r="AS202" s="840"/>
      <c r="AT202" s="841"/>
      <c r="AU202" s="842"/>
      <c r="AV202" s="843"/>
      <c r="AW202" s="843"/>
      <c r="AX202" s="845"/>
      <c r="AY202" s="34">
        <f t="shared" ref="AY202:AY212" si="15">$AY$200</f>
        <v>0</v>
      </c>
    </row>
    <row r="203" spans="1:51" ht="24.75" customHeight="1" x14ac:dyDescent="0.15">
      <c r="A203" s="974"/>
      <c r="B203" s="975"/>
      <c r="C203" s="975"/>
      <c r="D203" s="975"/>
      <c r="E203" s="975"/>
      <c r="F203" s="976"/>
      <c r="G203" s="822"/>
      <c r="H203" s="823"/>
      <c r="I203" s="823"/>
      <c r="J203" s="823"/>
      <c r="K203" s="824"/>
      <c r="L203" s="825"/>
      <c r="M203" s="826"/>
      <c r="N203" s="826"/>
      <c r="O203" s="826"/>
      <c r="P203" s="826"/>
      <c r="Q203" s="826"/>
      <c r="R203" s="826"/>
      <c r="S203" s="826"/>
      <c r="T203" s="826"/>
      <c r="U203" s="826"/>
      <c r="V203" s="826"/>
      <c r="W203" s="826"/>
      <c r="X203" s="827"/>
      <c r="Y203" s="828"/>
      <c r="Z203" s="829"/>
      <c r="AA203" s="829"/>
      <c r="AB203" s="830"/>
      <c r="AC203" s="822"/>
      <c r="AD203" s="823"/>
      <c r="AE203" s="823"/>
      <c r="AF203" s="823"/>
      <c r="AG203" s="824"/>
      <c r="AH203" s="825"/>
      <c r="AI203" s="826"/>
      <c r="AJ203" s="826"/>
      <c r="AK203" s="826"/>
      <c r="AL203" s="826"/>
      <c r="AM203" s="826"/>
      <c r="AN203" s="826"/>
      <c r="AO203" s="826"/>
      <c r="AP203" s="826"/>
      <c r="AQ203" s="826"/>
      <c r="AR203" s="826"/>
      <c r="AS203" s="826"/>
      <c r="AT203" s="827"/>
      <c r="AU203" s="828"/>
      <c r="AV203" s="829"/>
      <c r="AW203" s="829"/>
      <c r="AX203" s="831"/>
      <c r="AY203" s="34">
        <f t="shared" si="15"/>
        <v>0</v>
      </c>
    </row>
    <row r="204" spans="1:51" ht="24.75" customHeight="1" x14ac:dyDescent="0.15">
      <c r="A204" s="974"/>
      <c r="B204" s="975"/>
      <c r="C204" s="975"/>
      <c r="D204" s="975"/>
      <c r="E204" s="975"/>
      <c r="F204" s="976"/>
      <c r="G204" s="822"/>
      <c r="H204" s="823"/>
      <c r="I204" s="823"/>
      <c r="J204" s="823"/>
      <c r="K204" s="824"/>
      <c r="L204" s="825"/>
      <c r="M204" s="826"/>
      <c r="N204" s="826"/>
      <c r="O204" s="826"/>
      <c r="P204" s="826"/>
      <c r="Q204" s="826"/>
      <c r="R204" s="826"/>
      <c r="S204" s="826"/>
      <c r="T204" s="826"/>
      <c r="U204" s="826"/>
      <c r="V204" s="826"/>
      <c r="W204" s="826"/>
      <c r="X204" s="827"/>
      <c r="Y204" s="828"/>
      <c r="Z204" s="829"/>
      <c r="AA204" s="829"/>
      <c r="AB204" s="830"/>
      <c r="AC204" s="822"/>
      <c r="AD204" s="823"/>
      <c r="AE204" s="823"/>
      <c r="AF204" s="823"/>
      <c r="AG204" s="824"/>
      <c r="AH204" s="825"/>
      <c r="AI204" s="826"/>
      <c r="AJ204" s="826"/>
      <c r="AK204" s="826"/>
      <c r="AL204" s="826"/>
      <c r="AM204" s="826"/>
      <c r="AN204" s="826"/>
      <c r="AO204" s="826"/>
      <c r="AP204" s="826"/>
      <c r="AQ204" s="826"/>
      <c r="AR204" s="826"/>
      <c r="AS204" s="826"/>
      <c r="AT204" s="827"/>
      <c r="AU204" s="828"/>
      <c r="AV204" s="829"/>
      <c r="AW204" s="829"/>
      <c r="AX204" s="831"/>
      <c r="AY204" s="34">
        <f t="shared" si="15"/>
        <v>0</v>
      </c>
    </row>
    <row r="205" spans="1:51" ht="24.75" customHeight="1" x14ac:dyDescent="0.15">
      <c r="A205" s="974"/>
      <c r="B205" s="975"/>
      <c r="C205" s="975"/>
      <c r="D205" s="975"/>
      <c r="E205" s="975"/>
      <c r="F205" s="976"/>
      <c r="G205" s="822"/>
      <c r="H205" s="823"/>
      <c r="I205" s="823"/>
      <c r="J205" s="823"/>
      <c r="K205" s="824"/>
      <c r="L205" s="825"/>
      <c r="M205" s="826"/>
      <c r="N205" s="826"/>
      <c r="O205" s="826"/>
      <c r="P205" s="826"/>
      <c r="Q205" s="826"/>
      <c r="R205" s="826"/>
      <c r="S205" s="826"/>
      <c r="T205" s="826"/>
      <c r="U205" s="826"/>
      <c r="V205" s="826"/>
      <c r="W205" s="826"/>
      <c r="X205" s="827"/>
      <c r="Y205" s="828"/>
      <c r="Z205" s="829"/>
      <c r="AA205" s="829"/>
      <c r="AB205" s="830"/>
      <c r="AC205" s="822"/>
      <c r="AD205" s="823"/>
      <c r="AE205" s="823"/>
      <c r="AF205" s="823"/>
      <c r="AG205" s="824"/>
      <c r="AH205" s="825"/>
      <c r="AI205" s="826"/>
      <c r="AJ205" s="826"/>
      <c r="AK205" s="826"/>
      <c r="AL205" s="826"/>
      <c r="AM205" s="826"/>
      <c r="AN205" s="826"/>
      <c r="AO205" s="826"/>
      <c r="AP205" s="826"/>
      <c r="AQ205" s="826"/>
      <c r="AR205" s="826"/>
      <c r="AS205" s="826"/>
      <c r="AT205" s="827"/>
      <c r="AU205" s="828"/>
      <c r="AV205" s="829"/>
      <c r="AW205" s="829"/>
      <c r="AX205" s="831"/>
      <c r="AY205" s="34">
        <f t="shared" si="15"/>
        <v>0</v>
      </c>
    </row>
    <row r="206" spans="1:51" ht="24.75" customHeight="1" x14ac:dyDescent="0.15">
      <c r="A206" s="974"/>
      <c r="B206" s="975"/>
      <c r="C206" s="975"/>
      <c r="D206" s="975"/>
      <c r="E206" s="975"/>
      <c r="F206" s="976"/>
      <c r="G206" s="822"/>
      <c r="H206" s="823"/>
      <c r="I206" s="823"/>
      <c r="J206" s="823"/>
      <c r="K206" s="824"/>
      <c r="L206" s="825"/>
      <c r="M206" s="826"/>
      <c r="N206" s="826"/>
      <c r="O206" s="826"/>
      <c r="P206" s="826"/>
      <c r="Q206" s="826"/>
      <c r="R206" s="826"/>
      <c r="S206" s="826"/>
      <c r="T206" s="826"/>
      <c r="U206" s="826"/>
      <c r="V206" s="826"/>
      <c r="W206" s="826"/>
      <c r="X206" s="827"/>
      <c r="Y206" s="828"/>
      <c r="Z206" s="829"/>
      <c r="AA206" s="829"/>
      <c r="AB206" s="830"/>
      <c r="AC206" s="822"/>
      <c r="AD206" s="823"/>
      <c r="AE206" s="823"/>
      <c r="AF206" s="823"/>
      <c r="AG206" s="824"/>
      <c r="AH206" s="825"/>
      <c r="AI206" s="826"/>
      <c r="AJ206" s="826"/>
      <c r="AK206" s="826"/>
      <c r="AL206" s="826"/>
      <c r="AM206" s="826"/>
      <c r="AN206" s="826"/>
      <c r="AO206" s="826"/>
      <c r="AP206" s="826"/>
      <c r="AQ206" s="826"/>
      <c r="AR206" s="826"/>
      <c r="AS206" s="826"/>
      <c r="AT206" s="827"/>
      <c r="AU206" s="828"/>
      <c r="AV206" s="829"/>
      <c r="AW206" s="829"/>
      <c r="AX206" s="831"/>
      <c r="AY206" s="34">
        <f t="shared" si="15"/>
        <v>0</v>
      </c>
    </row>
    <row r="207" spans="1:51" ht="24.75" customHeight="1" x14ac:dyDescent="0.15">
      <c r="A207" s="974"/>
      <c r="B207" s="975"/>
      <c r="C207" s="975"/>
      <c r="D207" s="975"/>
      <c r="E207" s="975"/>
      <c r="F207" s="976"/>
      <c r="G207" s="822"/>
      <c r="H207" s="823"/>
      <c r="I207" s="823"/>
      <c r="J207" s="823"/>
      <c r="K207" s="824"/>
      <c r="L207" s="825"/>
      <c r="M207" s="826"/>
      <c r="N207" s="826"/>
      <c r="O207" s="826"/>
      <c r="P207" s="826"/>
      <c r="Q207" s="826"/>
      <c r="R207" s="826"/>
      <c r="S207" s="826"/>
      <c r="T207" s="826"/>
      <c r="U207" s="826"/>
      <c r="V207" s="826"/>
      <c r="W207" s="826"/>
      <c r="X207" s="827"/>
      <c r="Y207" s="828"/>
      <c r="Z207" s="829"/>
      <c r="AA207" s="829"/>
      <c r="AB207" s="830"/>
      <c r="AC207" s="822"/>
      <c r="AD207" s="823"/>
      <c r="AE207" s="823"/>
      <c r="AF207" s="823"/>
      <c r="AG207" s="824"/>
      <c r="AH207" s="825"/>
      <c r="AI207" s="826"/>
      <c r="AJ207" s="826"/>
      <c r="AK207" s="826"/>
      <c r="AL207" s="826"/>
      <c r="AM207" s="826"/>
      <c r="AN207" s="826"/>
      <c r="AO207" s="826"/>
      <c r="AP207" s="826"/>
      <c r="AQ207" s="826"/>
      <c r="AR207" s="826"/>
      <c r="AS207" s="826"/>
      <c r="AT207" s="827"/>
      <c r="AU207" s="828"/>
      <c r="AV207" s="829"/>
      <c r="AW207" s="829"/>
      <c r="AX207" s="831"/>
      <c r="AY207" s="34">
        <f t="shared" si="15"/>
        <v>0</v>
      </c>
    </row>
    <row r="208" spans="1:51" ht="24.75" customHeight="1" x14ac:dyDescent="0.15">
      <c r="A208" s="974"/>
      <c r="B208" s="975"/>
      <c r="C208" s="975"/>
      <c r="D208" s="975"/>
      <c r="E208" s="975"/>
      <c r="F208" s="976"/>
      <c r="G208" s="822"/>
      <c r="H208" s="823"/>
      <c r="I208" s="823"/>
      <c r="J208" s="823"/>
      <c r="K208" s="824"/>
      <c r="L208" s="825"/>
      <c r="M208" s="826"/>
      <c r="N208" s="826"/>
      <c r="O208" s="826"/>
      <c r="P208" s="826"/>
      <c r="Q208" s="826"/>
      <c r="R208" s="826"/>
      <c r="S208" s="826"/>
      <c r="T208" s="826"/>
      <c r="U208" s="826"/>
      <c r="V208" s="826"/>
      <c r="W208" s="826"/>
      <c r="X208" s="827"/>
      <c r="Y208" s="828"/>
      <c r="Z208" s="829"/>
      <c r="AA208" s="829"/>
      <c r="AB208" s="830"/>
      <c r="AC208" s="822"/>
      <c r="AD208" s="823"/>
      <c r="AE208" s="823"/>
      <c r="AF208" s="823"/>
      <c r="AG208" s="824"/>
      <c r="AH208" s="825"/>
      <c r="AI208" s="826"/>
      <c r="AJ208" s="826"/>
      <c r="AK208" s="826"/>
      <c r="AL208" s="826"/>
      <c r="AM208" s="826"/>
      <c r="AN208" s="826"/>
      <c r="AO208" s="826"/>
      <c r="AP208" s="826"/>
      <c r="AQ208" s="826"/>
      <c r="AR208" s="826"/>
      <c r="AS208" s="826"/>
      <c r="AT208" s="827"/>
      <c r="AU208" s="828"/>
      <c r="AV208" s="829"/>
      <c r="AW208" s="829"/>
      <c r="AX208" s="831"/>
      <c r="AY208" s="34">
        <f t="shared" si="15"/>
        <v>0</v>
      </c>
    </row>
    <row r="209" spans="1:51" ht="24.75" customHeight="1" x14ac:dyDescent="0.15">
      <c r="A209" s="974"/>
      <c r="B209" s="975"/>
      <c r="C209" s="975"/>
      <c r="D209" s="975"/>
      <c r="E209" s="975"/>
      <c r="F209" s="976"/>
      <c r="G209" s="822"/>
      <c r="H209" s="823"/>
      <c r="I209" s="823"/>
      <c r="J209" s="823"/>
      <c r="K209" s="824"/>
      <c r="L209" s="825"/>
      <c r="M209" s="826"/>
      <c r="N209" s="826"/>
      <c r="O209" s="826"/>
      <c r="P209" s="826"/>
      <c r="Q209" s="826"/>
      <c r="R209" s="826"/>
      <c r="S209" s="826"/>
      <c r="T209" s="826"/>
      <c r="U209" s="826"/>
      <c r="V209" s="826"/>
      <c r="W209" s="826"/>
      <c r="X209" s="827"/>
      <c r="Y209" s="828"/>
      <c r="Z209" s="829"/>
      <c r="AA209" s="829"/>
      <c r="AB209" s="830"/>
      <c r="AC209" s="822"/>
      <c r="AD209" s="823"/>
      <c r="AE209" s="823"/>
      <c r="AF209" s="823"/>
      <c r="AG209" s="824"/>
      <c r="AH209" s="825"/>
      <c r="AI209" s="826"/>
      <c r="AJ209" s="826"/>
      <c r="AK209" s="826"/>
      <c r="AL209" s="826"/>
      <c r="AM209" s="826"/>
      <c r="AN209" s="826"/>
      <c r="AO209" s="826"/>
      <c r="AP209" s="826"/>
      <c r="AQ209" s="826"/>
      <c r="AR209" s="826"/>
      <c r="AS209" s="826"/>
      <c r="AT209" s="827"/>
      <c r="AU209" s="828"/>
      <c r="AV209" s="829"/>
      <c r="AW209" s="829"/>
      <c r="AX209" s="831"/>
      <c r="AY209" s="34">
        <f t="shared" si="15"/>
        <v>0</v>
      </c>
    </row>
    <row r="210" spans="1:51" ht="24.75" customHeight="1" x14ac:dyDescent="0.15">
      <c r="A210" s="974"/>
      <c r="B210" s="975"/>
      <c r="C210" s="975"/>
      <c r="D210" s="975"/>
      <c r="E210" s="975"/>
      <c r="F210" s="976"/>
      <c r="G210" s="822"/>
      <c r="H210" s="823"/>
      <c r="I210" s="823"/>
      <c r="J210" s="823"/>
      <c r="K210" s="824"/>
      <c r="L210" s="825"/>
      <c r="M210" s="826"/>
      <c r="N210" s="826"/>
      <c r="O210" s="826"/>
      <c r="P210" s="826"/>
      <c r="Q210" s="826"/>
      <c r="R210" s="826"/>
      <c r="S210" s="826"/>
      <c r="T210" s="826"/>
      <c r="U210" s="826"/>
      <c r="V210" s="826"/>
      <c r="W210" s="826"/>
      <c r="X210" s="827"/>
      <c r="Y210" s="828"/>
      <c r="Z210" s="829"/>
      <c r="AA210" s="829"/>
      <c r="AB210" s="830"/>
      <c r="AC210" s="822"/>
      <c r="AD210" s="823"/>
      <c r="AE210" s="823"/>
      <c r="AF210" s="823"/>
      <c r="AG210" s="824"/>
      <c r="AH210" s="825"/>
      <c r="AI210" s="826"/>
      <c r="AJ210" s="826"/>
      <c r="AK210" s="826"/>
      <c r="AL210" s="826"/>
      <c r="AM210" s="826"/>
      <c r="AN210" s="826"/>
      <c r="AO210" s="826"/>
      <c r="AP210" s="826"/>
      <c r="AQ210" s="826"/>
      <c r="AR210" s="826"/>
      <c r="AS210" s="826"/>
      <c r="AT210" s="827"/>
      <c r="AU210" s="828"/>
      <c r="AV210" s="829"/>
      <c r="AW210" s="829"/>
      <c r="AX210" s="831"/>
      <c r="AY210" s="34">
        <f t="shared" si="15"/>
        <v>0</v>
      </c>
    </row>
    <row r="211" spans="1:51" ht="24.75" customHeight="1" x14ac:dyDescent="0.15">
      <c r="A211" s="974"/>
      <c r="B211" s="975"/>
      <c r="C211" s="975"/>
      <c r="D211" s="975"/>
      <c r="E211" s="975"/>
      <c r="F211" s="976"/>
      <c r="G211" s="822"/>
      <c r="H211" s="823"/>
      <c r="I211" s="823"/>
      <c r="J211" s="823"/>
      <c r="K211" s="824"/>
      <c r="L211" s="825"/>
      <c r="M211" s="826"/>
      <c r="N211" s="826"/>
      <c r="O211" s="826"/>
      <c r="P211" s="826"/>
      <c r="Q211" s="826"/>
      <c r="R211" s="826"/>
      <c r="S211" s="826"/>
      <c r="T211" s="826"/>
      <c r="U211" s="826"/>
      <c r="V211" s="826"/>
      <c r="W211" s="826"/>
      <c r="X211" s="827"/>
      <c r="Y211" s="828"/>
      <c r="Z211" s="829"/>
      <c r="AA211" s="829"/>
      <c r="AB211" s="830"/>
      <c r="AC211" s="822"/>
      <c r="AD211" s="823"/>
      <c r="AE211" s="823"/>
      <c r="AF211" s="823"/>
      <c r="AG211" s="824"/>
      <c r="AH211" s="825"/>
      <c r="AI211" s="826"/>
      <c r="AJ211" s="826"/>
      <c r="AK211" s="826"/>
      <c r="AL211" s="826"/>
      <c r="AM211" s="826"/>
      <c r="AN211" s="826"/>
      <c r="AO211" s="826"/>
      <c r="AP211" s="826"/>
      <c r="AQ211" s="826"/>
      <c r="AR211" s="826"/>
      <c r="AS211" s="826"/>
      <c r="AT211" s="827"/>
      <c r="AU211" s="828"/>
      <c r="AV211" s="829"/>
      <c r="AW211" s="829"/>
      <c r="AX211" s="831"/>
      <c r="AY211" s="34">
        <f t="shared" si="15"/>
        <v>0</v>
      </c>
    </row>
    <row r="212" spans="1:51" ht="24.75" customHeight="1" thickBot="1" x14ac:dyDescent="0.2">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x14ac:dyDescent="0.2"/>
    <row r="214" spans="1:51" ht="30" customHeight="1" x14ac:dyDescent="0.15">
      <c r="A214" s="971" t="s">
        <v>26</v>
      </c>
      <c r="B214" s="972"/>
      <c r="C214" s="972"/>
      <c r="D214" s="972"/>
      <c r="E214" s="972"/>
      <c r="F214" s="973"/>
      <c r="G214" s="815" t="s">
        <v>180</v>
      </c>
      <c r="H214" s="816"/>
      <c r="I214" s="816"/>
      <c r="J214" s="816"/>
      <c r="K214" s="816"/>
      <c r="L214" s="816"/>
      <c r="M214" s="816"/>
      <c r="N214" s="816"/>
      <c r="O214" s="816"/>
      <c r="P214" s="816"/>
      <c r="Q214" s="816"/>
      <c r="R214" s="816"/>
      <c r="S214" s="816"/>
      <c r="T214" s="816"/>
      <c r="U214" s="816"/>
      <c r="V214" s="816"/>
      <c r="W214" s="816"/>
      <c r="X214" s="816"/>
      <c r="Y214" s="816"/>
      <c r="Z214" s="816"/>
      <c r="AA214" s="816"/>
      <c r="AB214" s="817"/>
      <c r="AC214" s="815" t="s">
        <v>267</v>
      </c>
      <c r="AD214" s="816"/>
      <c r="AE214" s="816"/>
      <c r="AF214" s="816"/>
      <c r="AG214" s="816"/>
      <c r="AH214" s="816"/>
      <c r="AI214" s="816"/>
      <c r="AJ214" s="816"/>
      <c r="AK214" s="816"/>
      <c r="AL214" s="816"/>
      <c r="AM214" s="816"/>
      <c r="AN214" s="816"/>
      <c r="AO214" s="816"/>
      <c r="AP214" s="816"/>
      <c r="AQ214" s="816"/>
      <c r="AR214" s="816"/>
      <c r="AS214" s="816"/>
      <c r="AT214" s="816"/>
      <c r="AU214" s="816"/>
      <c r="AV214" s="816"/>
      <c r="AW214" s="816"/>
      <c r="AX214" s="818"/>
      <c r="AY214">
        <f>COUNTA($G$216,$AC$216)</f>
        <v>0</v>
      </c>
    </row>
    <row r="215" spans="1:51" ht="24.75" customHeight="1" x14ac:dyDescent="0.15">
      <c r="A215" s="974"/>
      <c r="B215" s="975"/>
      <c r="C215" s="975"/>
      <c r="D215" s="975"/>
      <c r="E215" s="975"/>
      <c r="F215" s="976"/>
      <c r="G215" s="142" t="s">
        <v>15</v>
      </c>
      <c r="H215" s="819"/>
      <c r="I215" s="819"/>
      <c r="J215" s="819"/>
      <c r="K215" s="819"/>
      <c r="L215" s="820" t="s">
        <v>16</v>
      </c>
      <c r="M215" s="819"/>
      <c r="N215" s="819"/>
      <c r="O215" s="819"/>
      <c r="P215" s="819"/>
      <c r="Q215" s="819"/>
      <c r="R215" s="819"/>
      <c r="S215" s="819"/>
      <c r="T215" s="819"/>
      <c r="U215" s="819"/>
      <c r="V215" s="819"/>
      <c r="W215" s="819"/>
      <c r="X215" s="821"/>
      <c r="Y215" s="832" t="s">
        <v>17</v>
      </c>
      <c r="Z215" s="833"/>
      <c r="AA215" s="833"/>
      <c r="AB215" s="834"/>
      <c r="AC215" s="142" t="s">
        <v>15</v>
      </c>
      <c r="AD215" s="819"/>
      <c r="AE215" s="819"/>
      <c r="AF215" s="819"/>
      <c r="AG215" s="819"/>
      <c r="AH215" s="820" t="s">
        <v>16</v>
      </c>
      <c r="AI215" s="819"/>
      <c r="AJ215" s="819"/>
      <c r="AK215" s="819"/>
      <c r="AL215" s="819"/>
      <c r="AM215" s="819"/>
      <c r="AN215" s="819"/>
      <c r="AO215" s="819"/>
      <c r="AP215" s="819"/>
      <c r="AQ215" s="819"/>
      <c r="AR215" s="819"/>
      <c r="AS215" s="819"/>
      <c r="AT215" s="821"/>
      <c r="AU215" s="832" t="s">
        <v>17</v>
      </c>
      <c r="AV215" s="833"/>
      <c r="AW215" s="833"/>
      <c r="AX215" s="835"/>
      <c r="AY215" s="34">
        <f>$AY$214</f>
        <v>0</v>
      </c>
    </row>
    <row r="216" spans="1:51" ht="24.75" customHeight="1" x14ac:dyDescent="0.15">
      <c r="A216" s="974"/>
      <c r="B216" s="975"/>
      <c r="C216" s="975"/>
      <c r="D216" s="975"/>
      <c r="E216" s="975"/>
      <c r="F216" s="976"/>
      <c r="G216" s="836"/>
      <c r="H216" s="837"/>
      <c r="I216" s="837"/>
      <c r="J216" s="837"/>
      <c r="K216" s="838"/>
      <c r="L216" s="839"/>
      <c r="M216" s="840"/>
      <c r="N216" s="840"/>
      <c r="O216" s="840"/>
      <c r="P216" s="840"/>
      <c r="Q216" s="840"/>
      <c r="R216" s="840"/>
      <c r="S216" s="840"/>
      <c r="T216" s="840"/>
      <c r="U216" s="840"/>
      <c r="V216" s="840"/>
      <c r="W216" s="840"/>
      <c r="X216" s="841"/>
      <c r="Y216" s="842"/>
      <c r="Z216" s="843"/>
      <c r="AA216" s="843"/>
      <c r="AB216" s="844"/>
      <c r="AC216" s="836"/>
      <c r="AD216" s="837"/>
      <c r="AE216" s="837"/>
      <c r="AF216" s="837"/>
      <c r="AG216" s="838"/>
      <c r="AH216" s="839"/>
      <c r="AI216" s="840"/>
      <c r="AJ216" s="840"/>
      <c r="AK216" s="840"/>
      <c r="AL216" s="840"/>
      <c r="AM216" s="840"/>
      <c r="AN216" s="840"/>
      <c r="AO216" s="840"/>
      <c r="AP216" s="840"/>
      <c r="AQ216" s="840"/>
      <c r="AR216" s="840"/>
      <c r="AS216" s="840"/>
      <c r="AT216" s="841"/>
      <c r="AU216" s="842"/>
      <c r="AV216" s="843"/>
      <c r="AW216" s="843"/>
      <c r="AX216" s="845"/>
      <c r="AY216" s="34">
        <f t="shared" ref="AY216:AY226" si="16">$AY$214</f>
        <v>0</v>
      </c>
    </row>
    <row r="217" spans="1:51" ht="24.75" customHeight="1" x14ac:dyDescent="0.15">
      <c r="A217" s="974"/>
      <c r="B217" s="975"/>
      <c r="C217" s="975"/>
      <c r="D217" s="975"/>
      <c r="E217" s="975"/>
      <c r="F217" s="976"/>
      <c r="G217" s="822"/>
      <c r="H217" s="823"/>
      <c r="I217" s="823"/>
      <c r="J217" s="823"/>
      <c r="K217" s="824"/>
      <c r="L217" s="825"/>
      <c r="M217" s="826"/>
      <c r="N217" s="826"/>
      <c r="O217" s="826"/>
      <c r="P217" s="826"/>
      <c r="Q217" s="826"/>
      <c r="R217" s="826"/>
      <c r="S217" s="826"/>
      <c r="T217" s="826"/>
      <c r="U217" s="826"/>
      <c r="V217" s="826"/>
      <c r="W217" s="826"/>
      <c r="X217" s="827"/>
      <c r="Y217" s="828"/>
      <c r="Z217" s="829"/>
      <c r="AA217" s="829"/>
      <c r="AB217" s="830"/>
      <c r="AC217" s="822"/>
      <c r="AD217" s="823"/>
      <c r="AE217" s="823"/>
      <c r="AF217" s="823"/>
      <c r="AG217" s="824"/>
      <c r="AH217" s="825"/>
      <c r="AI217" s="826"/>
      <c r="AJ217" s="826"/>
      <c r="AK217" s="826"/>
      <c r="AL217" s="826"/>
      <c r="AM217" s="826"/>
      <c r="AN217" s="826"/>
      <c r="AO217" s="826"/>
      <c r="AP217" s="826"/>
      <c r="AQ217" s="826"/>
      <c r="AR217" s="826"/>
      <c r="AS217" s="826"/>
      <c r="AT217" s="827"/>
      <c r="AU217" s="828"/>
      <c r="AV217" s="829"/>
      <c r="AW217" s="829"/>
      <c r="AX217" s="831"/>
      <c r="AY217" s="34">
        <f t="shared" si="16"/>
        <v>0</v>
      </c>
    </row>
    <row r="218" spans="1:51" ht="24.75" customHeight="1" x14ac:dyDescent="0.15">
      <c r="A218" s="974"/>
      <c r="B218" s="975"/>
      <c r="C218" s="975"/>
      <c r="D218" s="975"/>
      <c r="E218" s="975"/>
      <c r="F218" s="976"/>
      <c r="G218" s="822"/>
      <c r="H218" s="823"/>
      <c r="I218" s="823"/>
      <c r="J218" s="823"/>
      <c r="K218" s="824"/>
      <c r="L218" s="825"/>
      <c r="M218" s="826"/>
      <c r="N218" s="826"/>
      <c r="O218" s="826"/>
      <c r="P218" s="826"/>
      <c r="Q218" s="826"/>
      <c r="R218" s="826"/>
      <c r="S218" s="826"/>
      <c r="T218" s="826"/>
      <c r="U218" s="826"/>
      <c r="V218" s="826"/>
      <c r="W218" s="826"/>
      <c r="X218" s="827"/>
      <c r="Y218" s="828"/>
      <c r="Z218" s="829"/>
      <c r="AA218" s="829"/>
      <c r="AB218" s="830"/>
      <c r="AC218" s="822"/>
      <c r="AD218" s="823"/>
      <c r="AE218" s="823"/>
      <c r="AF218" s="823"/>
      <c r="AG218" s="824"/>
      <c r="AH218" s="825"/>
      <c r="AI218" s="826"/>
      <c r="AJ218" s="826"/>
      <c r="AK218" s="826"/>
      <c r="AL218" s="826"/>
      <c r="AM218" s="826"/>
      <c r="AN218" s="826"/>
      <c r="AO218" s="826"/>
      <c r="AP218" s="826"/>
      <c r="AQ218" s="826"/>
      <c r="AR218" s="826"/>
      <c r="AS218" s="826"/>
      <c r="AT218" s="827"/>
      <c r="AU218" s="828"/>
      <c r="AV218" s="829"/>
      <c r="AW218" s="829"/>
      <c r="AX218" s="831"/>
      <c r="AY218" s="34">
        <f t="shared" si="16"/>
        <v>0</v>
      </c>
    </row>
    <row r="219" spans="1:51" ht="24.75" customHeight="1" x14ac:dyDescent="0.15">
      <c r="A219" s="974"/>
      <c r="B219" s="975"/>
      <c r="C219" s="975"/>
      <c r="D219" s="975"/>
      <c r="E219" s="975"/>
      <c r="F219" s="976"/>
      <c r="G219" s="822"/>
      <c r="H219" s="823"/>
      <c r="I219" s="823"/>
      <c r="J219" s="823"/>
      <c r="K219" s="824"/>
      <c r="L219" s="825"/>
      <c r="M219" s="826"/>
      <c r="N219" s="826"/>
      <c r="O219" s="826"/>
      <c r="P219" s="826"/>
      <c r="Q219" s="826"/>
      <c r="R219" s="826"/>
      <c r="S219" s="826"/>
      <c r="T219" s="826"/>
      <c r="U219" s="826"/>
      <c r="V219" s="826"/>
      <c r="W219" s="826"/>
      <c r="X219" s="827"/>
      <c r="Y219" s="828"/>
      <c r="Z219" s="829"/>
      <c r="AA219" s="829"/>
      <c r="AB219" s="830"/>
      <c r="AC219" s="822"/>
      <c r="AD219" s="823"/>
      <c r="AE219" s="823"/>
      <c r="AF219" s="823"/>
      <c r="AG219" s="824"/>
      <c r="AH219" s="825"/>
      <c r="AI219" s="826"/>
      <c r="AJ219" s="826"/>
      <c r="AK219" s="826"/>
      <c r="AL219" s="826"/>
      <c r="AM219" s="826"/>
      <c r="AN219" s="826"/>
      <c r="AO219" s="826"/>
      <c r="AP219" s="826"/>
      <c r="AQ219" s="826"/>
      <c r="AR219" s="826"/>
      <c r="AS219" s="826"/>
      <c r="AT219" s="827"/>
      <c r="AU219" s="828"/>
      <c r="AV219" s="829"/>
      <c r="AW219" s="829"/>
      <c r="AX219" s="831"/>
      <c r="AY219" s="34">
        <f t="shared" si="16"/>
        <v>0</v>
      </c>
    </row>
    <row r="220" spans="1:51" ht="24.75" customHeight="1" x14ac:dyDescent="0.15">
      <c r="A220" s="974"/>
      <c r="B220" s="975"/>
      <c r="C220" s="975"/>
      <c r="D220" s="975"/>
      <c r="E220" s="975"/>
      <c r="F220" s="976"/>
      <c r="G220" s="822"/>
      <c r="H220" s="823"/>
      <c r="I220" s="823"/>
      <c r="J220" s="823"/>
      <c r="K220" s="824"/>
      <c r="L220" s="825"/>
      <c r="M220" s="826"/>
      <c r="N220" s="826"/>
      <c r="O220" s="826"/>
      <c r="P220" s="826"/>
      <c r="Q220" s="826"/>
      <c r="R220" s="826"/>
      <c r="S220" s="826"/>
      <c r="T220" s="826"/>
      <c r="U220" s="826"/>
      <c r="V220" s="826"/>
      <c r="W220" s="826"/>
      <c r="X220" s="827"/>
      <c r="Y220" s="828"/>
      <c r="Z220" s="829"/>
      <c r="AA220" s="829"/>
      <c r="AB220" s="830"/>
      <c r="AC220" s="822"/>
      <c r="AD220" s="823"/>
      <c r="AE220" s="823"/>
      <c r="AF220" s="823"/>
      <c r="AG220" s="824"/>
      <c r="AH220" s="825"/>
      <c r="AI220" s="826"/>
      <c r="AJ220" s="826"/>
      <c r="AK220" s="826"/>
      <c r="AL220" s="826"/>
      <c r="AM220" s="826"/>
      <c r="AN220" s="826"/>
      <c r="AO220" s="826"/>
      <c r="AP220" s="826"/>
      <c r="AQ220" s="826"/>
      <c r="AR220" s="826"/>
      <c r="AS220" s="826"/>
      <c r="AT220" s="827"/>
      <c r="AU220" s="828"/>
      <c r="AV220" s="829"/>
      <c r="AW220" s="829"/>
      <c r="AX220" s="831"/>
      <c r="AY220" s="34">
        <f t="shared" si="16"/>
        <v>0</v>
      </c>
    </row>
    <row r="221" spans="1:51" ht="24.75" customHeight="1" x14ac:dyDescent="0.15">
      <c r="A221" s="974"/>
      <c r="B221" s="975"/>
      <c r="C221" s="975"/>
      <c r="D221" s="975"/>
      <c r="E221" s="975"/>
      <c r="F221" s="976"/>
      <c r="G221" s="822"/>
      <c r="H221" s="823"/>
      <c r="I221" s="823"/>
      <c r="J221" s="823"/>
      <c r="K221" s="824"/>
      <c r="L221" s="825"/>
      <c r="M221" s="826"/>
      <c r="N221" s="826"/>
      <c r="O221" s="826"/>
      <c r="P221" s="826"/>
      <c r="Q221" s="826"/>
      <c r="R221" s="826"/>
      <c r="S221" s="826"/>
      <c r="T221" s="826"/>
      <c r="U221" s="826"/>
      <c r="V221" s="826"/>
      <c r="W221" s="826"/>
      <c r="X221" s="827"/>
      <c r="Y221" s="828"/>
      <c r="Z221" s="829"/>
      <c r="AA221" s="829"/>
      <c r="AB221" s="830"/>
      <c r="AC221" s="822"/>
      <c r="AD221" s="823"/>
      <c r="AE221" s="823"/>
      <c r="AF221" s="823"/>
      <c r="AG221" s="824"/>
      <c r="AH221" s="825"/>
      <c r="AI221" s="826"/>
      <c r="AJ221" s="826"/>
      <c r="AK221" s="826"/>
      <c r="AL221" s="826"/>
      <c r="AM221" s="826"/>
      <c r="AN221" s="826"/>
      <c r="AO221" s="826"/>
      <c r="AP221" s="826"/>
      <c r="AQ221" s="826"/>
      <c r="AR221" s="826"/>
      <c r="AS221" s="826"/>
      <c r="AT221" s="827"/>
      <c r="AU221" s="828"/>
      <c r="AV221" s="829"/>
      <c r="AW221" s="829"/>
      <c r="AX221" s="831"/>
      <c r="AY221" s="34">
        <f t="shared" si="16"/>
        <v>0</v>
      </c>
    </row>
    <row r="222" spans="1:51" ht="24.75" customHeight="1" x14ac:dyDescent="0.15">
      <c r="A222" s="974"/>
      <c r="B222" s="975"/>
      <c r="C222" s="975"/>
      <c r="D222" s="975"/>
      <c r="E222" s="975"/>
      <c r="F222" s="976"/>
      <c r="G222" s="822"/>
      <c r="H222" s="823"/>
      <c r="I222" s="823"/>
      <c r="J222" s="823"/>
      <c r="K222" s="824"/>
      <c r="L222" s="825"/>
      <c r="M222" s="826"/>
      <c r="N222" s="826"/>
      <c r="O222" s="826"/>
      <c r="P222" s="826"/>
      <c r="Q222" s="826"/>
      <c r="R222" s="826"/>
      <c r="S222" s="826"/>
      <c r="T222" s="826"/>
      <c r="U222" s="826"/>
      <c r="V222" s="826"/>
      <c r="W222" s="826"/>
      <c r="X222" s="827"/>
      <c r="Y222" s="828"/>
      <c r="Z222" s="829"/>
      <c r="AA222" s="829"/>
      <c r="AB222" s="830"/>
      <c r="AC222" s="822"/>
      <c r="AD222" s="823"/>
      <c r="AE222" s="823"/>
      <c r="AF222" s="823"/>
      <c r="AG222" s="824"/>
      <c r="AH222" s="825"/>
      <c r="AI222" s="826"/>
      <c r="AJ222" s="826"/>
      <c r="AK222" s="826"/>
      <c r="AL222" s="826"/>
      <c r="AM222" s="826"/>
      <c r="AN222" s="826"/>
      <c r="AO222" s="826"/>
      <c r="AP222" s="826"/>
      <c r="AQ222" s="826"/>
      <c r="AR222" s="826"/>
      <c r="AS222" s="826"/>
      <c r="AT222" s="827"/>
      <c r="AU222" s="828"/>
      <c r="AV222" s="829"/>
      <c r="AW222" s="829"/>
      <c r="AX222" s="831"/>
      <c r="AY222" s="34">
        <f t="shared" si="16"/>
        <v>0</v>
      </c>
    </row>
    <row r="223" spans="1:51" ht="24.75" customHeight="1" x14ac:dyDescent="0.15">
      <c r="A223" s="974"/>
      <c r="B223" s="975"/>
      <c r="C223" s="975"/>
      <c r="D223" s="975"/>
      <c r="E223" s="975"/>
      <c r="F223" s="976"/>
      <c r="G223" s="822"/>
      <c r="H223" s="823"/>
      <c r="I223" s="823"/>
      <c r="J223" s="823"/>
      <c r="K223" s="824"/>
      <c r="L223" s="825"/>
      <c r="M223" s="826"/>
      <c r="N223" s="826"/>
      <c r="O223" s="826"/>
      <c r="P223" s="826"/>
      <c r="Q223" s="826"/>
      <c r="R223" s="826"/>
      <c r="S223" s="826"/>
      <c r="T223" s="826"/>
      <c r="U223" s="826"/>
      <c r="V223" s="826"/>
      <c r="W223" s="826"/>
      <c r="X223" s="827"/>
      <c r="Y223" s="828"/>
      <c r="Z223" s="829"/>
      <c r="AA223" s="829"/>
      <c r="AB223" s="830"/>
      <c r="AC223" s="822"/>
      <c r="AD223" s="823"/>
      <c r="AE223" s="823"/>
      <c r="AF223" s="823"/>
      <c r="AG223" s="824"/>
      <c r="AH223" s="825"/>
      <c r="AI223" s="826"/>
      <c r="AJ223" s="826"/>
      <c r="AK223" s="826"/>
      <c r="AL223" s="826"/>
      <c r="AM223" s="826"/>
      <c r="AN223" s="826"/>
      <c r="AO223" s="826"/>
      <c r="AP223" s="826"/>
      <c r="AQ223" s="826"/>
      <c r="AR223" s="826"/>
      <c r="AS223" s="826"/>
      <c r="AT223" s="827"/>
      <c r="AU223" s="828"/>
      <c r="AV223" s="829"/>
      <c r="AW223" s="829"/>
      <c r="AX223" s="831"/>
      <c r="AY223" s="34">
        <f t="shared" si="16"/>
        <v>0</v>
      </c>
    </row>
    <row r="224" spans="1:51" ht="24.75" customHeight="1" x14ac:dyDescent="0.15">
      <c r="A224" s="974"/>
      <c r="B224" s="975"/>
      <c r="C224" s="975"/>
      <c r="D224" s="975"/>
      <c r="E224" s="975"/>
      <c r="F224" s="976"/>
      <c r="G224" s="822"/>
      <c r="H224" s="823"/>
      <c r="I224" s="823"/>
      <c r="J224" s="823"/>
      <c r="K224" s="824"/>
      <c r="L224" s="825"/>
      <c r="M224" s="826"/>
      <c r="N224" s="826"/>
      <c r="O224" s="826"/>
      <c r="P224" s="826"/>
      <c r="Q224" s="826"/>
      <c r="R224" s="826"/>
      <c r="S224" s="826"/>
      <c r="T224" s="826"/>
      <c r="U224" s="826"/>
      <c r="V224" s="826"/>
      <c r="W224" s="826"/>
      <c r="X224" s="827"/>
      <c r="Y224" s="828"/>
      <c r="Z224" s="829"/>
      <c r="AA224" s="829"/>
      <c r="AB224" s="830"/>
      <c r="AC224" s="822"/>
      <c r="AD224" s="823"/>
      <c r="AE224" s="823"/>
      <c r="AF224" s="823"/>
      <c r="AG224" s="824"/>
      <c r="AH224" s="825"/>
      <c r="AI224" s="826"/>
      <c r="AJ224" s="826"/>
      <c r="AK224" s="826"/>
      <c r="AL224" s="826"/>
      <c r="AM224" s="826"/>
      <c r="AN224" s="826"/>
      <c r="AO224" s="826"/>
      <c r="AP224" s="826"/>
      <c r="AQ224" s="826"/>
      <c r="AR224" s="826"/>
      <c r="AS224" s="826"/>
      <c r="AT224" s="827"/>
      <c r="AU224" s="828"/>
      <c r="AV224" s="829"/>
      <c r="AW224" s="829"/>
      <c r="AX224" s="831"/>
      <c r="AY224" s="34">
        <f t="shared" si="16"/>
        <v>0</v>
      </c>
    </row>
    <row r="225" spans="1:51" ht="24.75" customHeight="1" x14ac:dyDescent="0.15">
      <c r="A225" s="974"/>
      <c r="B225" s="975"/>
      <c r="C225" s="975"/>
      <c r="D225" s="975"/>
      <c r="E225" s="975"/>
      <c r="F225" s="976"/>
      <c r="G225" s="822"/>
      <c r="H225" s="823"/>
      <c r="I225" s="823"/>
      <c r="J225" s="823"/>
      <c r="K225" s="824"/>
      <c r="L225" s="825"/>
      <c r="M225" s="826"/>
      <c r="N225" s="826"/>
      <c r="O225" s="826"/>
      <c r="P225" s="826"/>
      <c r="Q225" s="826"/>
      <c r="R225" s="826"/>
      <c r="S225" s="826"/>
      <c r="T225" s="826"/>
      <c r="U225" s="826"/>
      <c r="V225" s="826"/>
      <c r="W225" s="826"/>
      <c r="X225" s="827"/>
      <c r="Y225" s="828"/>
      <c r="Z225" s="829"/>
      <c r="AA225" s="829"/>
      <c r="AB225" s="830"/>
      <c r="AC225" s="822"/>
      <c r="AD225" s="823"/>
      <c r="AE225" s="823"/>
      <c r="AF225" s="823"/>
      <c r="AG225" s="824"/>
      <c r="AH225" s="825"/>
      <c r="AI225" s="826"/>
      <c r="AJ225" s="826"/>
      <c r="AK225" s="826"/>
      <c r="AL225" s="826"/>
      <c r="AM225" s="826"/>
      <c r="AN225" s="826"/>
      <c r="AO225" s="826"/>
      <c r="AP225" s="826"/>
      <c r="AQ225" s="826"/>
      <c r="AR225" s="826"/>
      <c r="AS225" s="826"/>
      <c r="AT225" s="827"/>
      <c r="AU225" s="828"/>
      <c r="AV225" s="829"/>
      <c r="AW225" s="829"/>
      <c r="AX225" s="831"/>
      <c r="AY225" s="34">
        <f t="shared" si="16"/>
        <v>0</v>
      </c>
    </row>
    <row r="226" spans="1:51" ht="24.75" customHeight="1" thickBot="1" x14ac:dyDescent="0.2">
      <c r="A226" s="974"/>
      <c r="B226" s="975"/>
      <c r="C226" s="975"/>
      <c r="D226" s="975"/>
      <c r="E226" s="975"/>
      <c r="F226" s="976"/>
      <c r="G226" s="846" t="s">
        <v>18</v>
      </c>
      <c r="H226" s="847"/>
      <c r="I226" s="847"/>
      <c r="J226" s="847"/>
      <c r="K226" s="847"/>
      <c r="L226" s="848"/>
      <c r="M226" s="849"/>
      <c r="N226" s="849"/>
      <c r="O226" s="849"/>
      <c r="P226" s="849"/>
      <c r="Q226" s="849"/>
      <c r="R226" s="849"/>
      <c r="S226" s="849"/>
      <c r="T226" s="849"/>
      <c r="U226" s="849"/>
      <c r="V226" s="849"/>
      <c r="W226" s="849"/>
      <c r="X226" s="850"/>
      <c r="Y226" s="851">
        <f>SUM(Y216:AB225)</f>
        <v>0</v>
      </c>
      <c r="Z226" s="852"/>
      <c r="AA226" s="852"/>
      <c r="AB226" s="853"/>
      <c r="AC226" s="846" t="s">
        <v>18</v>
      </c>
      <c r="AD226" s="847"/>
      <c r="AE226" s="847"/>
      <c r="AF226" s="847"/>
      <c r="AG226" s="847"/>
      <c r="AH226" s="848"/>
      <c r="AI226" s="849"/>
      <c r="AJ226" s="849"/>
      <c r="AK226" s="849"/>
      <c r="AL226" s="849"/>
      <c r="AM226" s="849"/>
      <c r="AN226" s="849"/>
      <c r="AO226" s="849"/>
      <c r="AP226" s="849"/>
      <c r="AQ226" s="849"/>
      <c r="AR226" s="849"/>
      <c r="AS226" s="849"/>
      <c r="AT226" s="850"/>
      <c r="AU226" s="851">
        <f>SUM(AU216:AX225)</f>
        <v>0</v>
      </c>
      <c r="AV226" s="852"/>
      <c r="AW226" s="852"/>
      <c r="AX226" s="854"/>
      <c r="AY226" s="34">
        <f t="shared" si="16"/>
        <v>0</v>
      </c>
    </row>
    <row r="227" spans="1:51" ht="30" customHeight="1" x14ac:dyDescent="0.15">
      <c r="A227" s="974"/>
      <c r="B227" s="975"/>
      <c r="C227" s="975"/>
      <c r="D227" s="975"/>
      <c r="E227" s="975"/>
      <c r="F227" s="976"/>
      <c r="G227" s="815" t="s">
        <v>268</v>
      </c>
      <c r="H227" s="816"/>
      <c r="I227" s="816"/>
      <c r="J227" s="816"/>
      <c r="K227" s="816"/>
      <c r="L227" s="816"/>
      <c r="M227" s="816"/>
      <c r="N227" s="816"/>
      <c r="O227" s="816"/>
      <c r="P227" s="816"/>
      <c r="Q227" s="816"/>
      <c r="R227" s="816"/>
      <c r="S227" s="816"/>
      <c r="T227" s="816"/>
      <c r="U227" s="816"/>
      <c r="V227" s="816"/>
      <c r="W227" s="816"/>
      <c r="X227" s="816"/>
      <c r="Y227" s="816"/>
      <c r="Z227" s="816"/>
      <c r="AA227" s="816"/>
      <c r="AB227" s="817"/>
      <c r="AC227" s="815" t="s">
        <v>269</v>
      </c>
      <c r="AD227" s="816"/>
      <c r="AE227" s="816"/>
      <c r="AF227" s="816"/>
      <c r="AG227" s="816"/>
      <c r="AH227" s="816"/>
      <c r="AI227" s="816"/>
      <c r="AJ227" s="816"/>
      <c r="AK227" s="816"/>
      <c r="AL227" s="816"/>
      <c r="AM227" s="816"/>
      <c r="AN227" s="816"/>
      <c r="AO227" s="816"/>
      <c r="AP227" s="816"/>
      <c r="AQ227" s="816"/>
      <c r="AR227" s="816"/>
      <c r="AS227" s="816"/>
      <c r="AT227" s="816"/>
      <c r="AU227" s="816"/>
      <c r="AV227" s="816"/>
      <c r="AW227" s="816"/>
      <c r="AX227" s="818"/>
      <c r="AY227">
        <f>COUNTA($G$229,$AC$229)</f>
        <v>0</v>
      </c>
    </row>
    <row r="228" spans="1:51" ht="25.5" customHeight="1" x14ac:dyDescent="0.15">
      <c r="A228" s="974"/>
      <c r="B228" s="975"/>
      <c r="C228" s="975"/>
      <c r="D228" s="975"/>
      <c r="E228" s="975"/>
      <c r="F228" s="976"/>
      <c r="G228" s="142" t="s">
        <v>15</v>
      </c>
      <c r="H228" s="819"/>
      <c r="I228" s="819"/>
      <c r="J228" s="819"/>
      <c r="K228" s="819"/>
      <c r="L228" s="820" t="s">
        <v>16</v>
      </c>
      <c r="M228" s="819"/>
      <c r="N228" s="819"/>
      <c r="O228" s="819"/>
      <c r="P228" s="819"/>
      <c r="Q228" s="819"/>
      <c r="R228" s="819"/>
      <c r="S228" s="819"/>
      <c r="T228" s="819"/>
      <c r="U228" s="819"/>
      <c r="V228" s="819"/>
      <c r="W228" s="819"/>
      <c r="X228" s="821"/>
      <c r="Y228" s="832" t="s">
        <v>17</v>
      </c>
      <c r="Z228" s="833"/>
      <c r="AA228" s="833"/>
      <c r="AB228" s="834"/>
      <c r="AC228" s="142" t="s">
        <v>15</v>
      </c>
      <c r="AD228" s="819"/>
      <c r="AE228" s="819"/>
      <c r="AF228" s="819"/>
      <c r="AG228" s="819"/>
      <c r="AH228" s="820" t="s">
        <v>16</v>
      </c>
      <c r="AI228" s="819"/>
      <c r="AJ228" s="819"/>
      <c r="AK228" s="819"/>
      <c r="AL228" s="819"/>
      <c r="AM228" s="819"/>
      <c r="AN228" s="819"/>
      <c r="AO228" s="819"/>
      <c r="AP228" s="819"/>
      <c r="AQ228" s="819"/>
      <c r="AR228" s="819"/>
      <c r="AS228" s="819"/>
      <c r="AT228" s="821"/>
      <c r="AU228" s="832" t="s">
        <v>17</v>
      </c>
      <c r="AV228" s="833"/>
      <c r="AW228" s="833"/>
      <c r="AX228" s="835"/>
      <c r="AY228" s="34">
        <f>$AY$227</f>
        <v>0</v>
      </c>
    </row>
    <row r="229" spans="1:51" ht="24.75" customHeight="1" x14ac:dyDescent="0.15">
      <c r="A229" s="974"/>
      <c r="B229" s="975"/>
      <c r="C229" s="975"/>
      <c r="D229" s="975"/>
      <c r="E229" s="975"/>
      <c r="F229" s="976"/>
      <c r="G229" s="836"/>
      <c r="H229" s="837"/>
      <c r="I229" s="837"/>
      <c r="J229" s="837"/>
      <c r="K229" s="838"/>
      <c r="L229" s="839"/>
      <c r="M229" s="840"/>
      <c r="N229" s="840"/>
      <c r="O229" s="840"/>
      <c r="P229" s="840"/>
      <c r="Q229" s="840"/>
      <c r="R229" s="840"/>
      <c r="S229" s="840"/>
      <c r="T229" s="840"/>
      <c r="U229" s="840"/>
      <c r="V229" s="840"/>
      <c r="W229" s="840"/>
      <c r="X229" s="841"/>
      <c r="Y229" s="842"/>
      <c r="Z229" s="843"/>
      <c r="AA229" s="843"/>
      <c r="AB229" s="844"/>
      <c r="AC229" s="836"/>
      <c r="AD229" s="837"/>
      <c r="AE229" s="837"/>
      <c r="AF229" s="837"/>
      <c r="AG229" s="838"/>
      <c r="AH229" s="839"/>
      <c r="AI229" s="840"/>
      <c r="AJ229" s="840"/>
      <c r="AK229" s="840"/>
      <c r="AL229" s="840"/>
      <c r="AM229" s="840"/>
      <c r="AN229" s="840"/>
      <c r="AO229" s="840"/>
      <c r="AP229" s="840"/>
      <c r="AQ229" s="840"/>
      <c r="AR229" s="840"/>
      <c r="AS229" s="840"/>
      <c r="AT229" s="841"/>
      <c r="AU229" s="842"/>
      <c r="AV229" s="843"/>
      <c r="AW229" s="843"/>
      <c r="AX229" s="845"/>
      <c r="AY229" s="34">
        <f t="shared" ref="AY229:AY239" si="17">$AY$227</f>
        <v>0</v>
      </c>
    </row>
    <row r="230" spans="1:51" ht="24.75" customHeight="1" x14ac:dyDescent="0.15">
      <c r="A230" s="974"/>
      <c r="B230" s="975"/>
      <c r="C230" s="975"/>
      <c r="D230" s="975"/>
      <c r="E230" s="975"/>
      <c r="F230" s="976"/>
      <c r="G230" s="822"/>
      <c r="H230" s="823"/>
      <c r="I230" s="823"/>
      <c r="J230" s="823"/>
      <c r="K230" s="824"/>
      <c r="L230" s="825"/>
      <c r="M230" s="826"/>
      <c r="N230" s="826"/>
      <c r="O230" s="826"/>
      <c r="P230" s="826"/>
      <c r="Q230" s="826"/>
      <c r="R230" s="826"/>
      <c r="S230" s="826"/>
      <c r="T230" s="826"/>
      <c r="U230" s="826"/>
      <c r="V230" s="826"/>
      <c r="W230" s="826"/>
      <c r="X230" s="827"/>
      <c r="Y230" s="828"/>
      <c r="Z230" s="829"/>
      <c r="AA230" s="829"/>
      <c r="AB230" s="830"/>
      <c r="AC230" s="822"/>
      <c r="AD230" s="823"/>
      <c r="AE230" s="823"/>
      <c r="AF230" s="823"/>
      <c r="AG230" s="824"/>
      <c r="AH230" s="825"/>
      <c r="AI230" s="826"/>
      <c r="AJ230" s="826"/>
      <c r="AK230" s="826"/>
      <c r="AL230" s="826"/>
      <c r="AM230" s="826"/>
      <c r="AN230" s="826"/>
      <c r="AO230" s="826"/>
      <c r="AP230" s="826"/>
      <c r="AQ230" s="826"/>
      <c r="AR230" s="826"/>
      <c r="AS230" s="826"/>
      <c r="AT230" s="827"/>
      <c r="AU230" s="828"/>
      <c r="AV230" s="829"/>
      <c r="AW230" s="829"/>
      <c r="AX230" s="831"/>
      <c r="AY230" s="34">
        <f t="shared" si="17"/>
        <v>0</v>
      </c>
    </row>
    <row r="231" spans="1:51" ht="24.75" customHeight="1" x14ac:dyDescent="0.15">
      <c r="A231" s="974"/>
      <c r="B231" s="975"/>
      <c r="C231" s="975"/>
      <c r="D231" s="975"/>
      <c r="E231" s="975"/>
      <c r="F231" s="976"/>
      <c r="G231" s="822"/>
      <c r="H231" s="823"/>
      <c r="I231" s="823"/>
      <c r="J231" s="823"/>
      <c r="K231" s="824"/>
      <c r="L231" s="825"/>
      <c r="M231" s="826"/>
      <c r="N231" s="826"/>
      <c r="O231" s="826"/>
      <c r="P231" s="826"/>
      <c r="Q231" s="826"/>
      <c r="R231" s="826"/>
      <c r="S231" s="826"/>
      <c r="T231" s="826"/>
      <c r="U231" s="826"/>
      <c r="V231" s="826"/>
      <c r="W231" s="826"/>
      <c r="X231" s="827"/>
      <c r="Y231" s="828"/>
      <c r="Z231" s="829"/>
      <c r="AA231" s="829"/>
      <c r="AB231" s="830"/>
      <c r="AC231" s="822"/>
      <c r="AD231" s="823"/>
      <c r="AE231" s="823"/>
      <c r="AF231" s="823"/>
      <c r="AG231" s="824"/>
      <c r="AH231" s="825"/>
      <c r="AI231" s="826"/>
      <c r="AJ231" s="826"/>
      <c r="AK231" s="826"/>
      <c r="AL231" s="826"/>
      <c r="AM231" s="826"/>
      <c r="AN231" s="826"/>
      <c r="AO231" s="826"/>
      <c r="AP231" s="826"/>
      <c r="AQ231" s="826"/>
      <c r="AR231" s="826"/>
      <c r="AS231" s="826"/>
      <c r="AT231" s="827"/>
      <c r="AU231" s="828"/>
      <c r="AV231" s="829"/>
      <c r="AW231" s="829"/>
      <c r="AX231" s="831"/>
      <c r="AY231" s="34">
        <f t="shared" si="17"/>
        <v>0</v>
      </c>
    </row>
    <row r="232" spans="1:51" ht="24.75" customHeight="1" x14ac:dyDescent="0.15">
      <c r="A232" s="974"/>
      <c r="B232" s="975"/>
      <c r="C232" s="975"/>
      <c r="D232" s="975"/>
      <c r="E232" s="975"/>
      <c r="F232" s="976"/>
      <c r="G232" s="822"/>
      <c r="H232" s="823"/>
      <c r="I232" s="823"/>
      <c r="J232" s="823"/>
      <c r="K232" s="824"/>
      <c r="L232" s="825"/>
      <c r="M232" s="826"/>
      <c r="N232" s="826"/>
      <c r="O232" s="826"/>
      <c r="P232" s="826"/>
      <c r="Q232" s="826"/>
      <c r="R232" s="826"/>
      <c r="S232" s="826"/>
      <c r="T232" s="826"/>
      <c r="U232" s="826"/>
      <c r="V232" s="826"/>
      <c r="W232" s="826"/>
      <c r="X232" s="827"/>
      <c r="Y232" s="828"/>
      <c r="Z232" s="829"/>
      <c r="AA232" s="829"/>
      <c r="AB232" s="830"/>
      <c r="AC232" s="822"/>
      <c r="AD232" s="823"/>
      <c r="AE232" s="823"/>
      <c r="AF232" s="823"/>
      <c r="AG232" s="824"/>
      <c r="AH232" s="825"/>
      <c r="AI232" s="826"/>
      <c r="AJ232" s="826"/>
      <c r="AK232" s="826"/>
      <c r="AL232" s="826"/>
      <c r="AM232" s="826"/>
      <c r="AN232" s="826"/>
      <c r="AO232" s="826"/>
      <c r="AP232" s="826"/>
      <c r="AQ232" s="826"/>
      <c r="AR232" s="826"/>
      <c r="AS232" s="826"/>
      <c r="AT232" s="827"/>
      <c r="AU232" s="828"/>
      <c r="AV232" s="829"/>
      <c r="AW232" s="829"/>
      <c r="AX232" s="831"/>
      <c r="AY232" s="34">
        <f t="shared" si="17"/>
        <v>0</v>
      </c>
    </row>
    <row r="233" spans="1:51" ht="24.75" customHeight="1" x14ac:dyDescent="0.15">
      <c r="A233" s="974"/>
      <c r="B233" s="975"/>
      <c r="C233" s="975"/>
      <c r="D233" s="975"/>
      <c r="E233" s="975"/>
      <c r="F233" s="976"/>
      <c r="G233" s="822"/>
      <c r="H233" s="823"/>
      <c r="I233" s="823"/>
      <c r="J233" s="823"/>
      <c r="K233" s="824"/>
      <c r="L233" s="825"/>
      <c r="M233" s="826"/>
      <c r="N233" s="826"/>
      <c r="O233" s="826"/>
      <c r="P233" s="826"/>
      <c r="Q233" s="826"/>
      <c r="R233" s="826"/>
      <c r="S233" s="826"/>
      <c r="T233" s="826"/>
      <c r="U233" s="826"/>
      <c r="V233" s="826"/>
      <c r="W233" s="826"/>
      <c r="X233" s="827"/>
      <c r="Y233" s="828"/>
      <c r="Z233" s="829"/>
      <c r="AA233" s="829"/>
      <c r="AB233" s="830"/>
      <c r="AC233" s="822"/>
      <c r="AD233" s="823"/>
      <c r="AE233" s="823"/>
      <c r="AF233" s="823"/>
      <c r="AG233" s="824"/>
      <c r="AH233" s="825"/>
      <c r="AI233" s="826"/>
      <c r="AJ233" s="826"/>
      <c r="AK233" s="826"/>
      <c r="AL233" s="826"/>
      <c r="AM233" s="826"/>
      <c r="AN233" s="826"/>
      <c r="AO233" s="826"/>
      <c r="AP233" s="826"/>
      <c r="AQ233" s="826"/>
      <c r="AR233" s="826"/>
      <c r="AS233" s="826"/>
      <c r="AT233" s="827"/>
      <c r="AU233" s="828"/>
      <c r="AV233" s="829"/>
      <c r="AW233" s="829"/>
      <c r="AX233" s="831"/>
      <c r="AY233" s="34">
        <f t="shared" si="17"/>
        <v>0</v>
      </c>
    </row>
    <row r="234" spans="1:51" ht="24.75" customHeight="1" x14ac:dyDescent="0.15">
      <c r="A234" s="974"/>
      <c r="B234" s="975"/>
      <c r="C234" s="975"/>
      <c r="D234" s="975"/>
      <c r="E234" s="975"/>
      <c r="F234" s="976"/>
      <c r="G234" s="822"/>
      <c r="H234" s="823"/>
      <c r="I234" s="823"/>
      <c r="J234" s="823"/>
      <c r="K234" s="824"/>
      <c r="L234" s="825"/>
      <c r="M234" s="826"/>
      <c r="N234" s="826"/>
      <c r="O234" s="826"/>
      <c r="P234" s="826"/>
      <c r="Q234" s="826"/>
      <c r="R234" s="826"/>
      <c r="S234" s="826"/>
      <c r="T234" s="826"/>
      <c r="U234" s="826"/>
      <c r="V234" s="826"/>
      <c r="W234" s="826"/>
      <c r="X234" s="827"/>
      <c r="Y234" s="828"/>
      <c r="Z234" s="829"/>
      <c r="AA234" s="829"/>
      <c r="AB234" s="830"/>
      <c r="AC234" s="822"/>
      <c r="AD234" s="823"/>
      <c r="AE234" s="823"/>
      <c r="AF234" s="823"/>
      <c r="AG234" s="824"/>
      <c r="AH234" s="825"/>
      <c r="AI234" s="826"/>
      <c r="AJ234" s="826"/>
      <c r="AK234" s="826"/>
      <c r="AL234" s="826"/>
      <c r="AM234" s="826"/>
      <c r="AN234" s="826"/>
      <c r="AO234" s="826"/>
      <c r="AP234" s="826"/>
      <c r="AQ234" s="826"/>
      <c r="AR234" s="826"/>
      <c r="AS234" s="826"/>
      <c r="AT234" s="827"/>
      <c r="AU234" s="828"/>
      <c r="AV234" s="829"/>
      <c r="AW234" s="829"/>
      <c r="AX234" s="831"/>
      <c r="AY234" s="34">
        <f t="shared" si="17"/>
        <v>0</v>
      </c>
    </row>
    <row r="235" spans="1:51" ht="24.75" customHeight="1" x14ac:dyDescent="0.15">
      <c r="A235" s="974"/>
      <c r="B235" s="975"/>
      <c r="C235" s="975"/>
      <c r="D235" s="975"/>
      <c r="E235" s="975"/>
      <c r="F235" s="976"/>
      <c r="G235" s="822"/>
      <c r="H235" s="823"/>
      <c r="I235" s="823"/>
      <c r="J235" s="823"/>
      <c r="K235" s="824"/>
      <c r="L235" s="825"/>
      <c r="M235" s="826"/>
      <c r="N235" s="826"/>
      <c r="O235" s="826"/>
      <c r="P235" s="826"/>
      <c r="Q235" s="826"/>
      <c r="R235" s="826"/>
      <c r="S235" s="826"/>
      <c r="T235" s="826"/>
      <c r="U235" s="826"/>
      <c r="V235" s="826"/>
      <c r="W235" s="826"/>
      <c r="X235" s="827"/>
      <c r="Y235" s="828"/>
      <c r="Z235" s="829"/>
      <c r="AA235" s="829"/>
      <c r="AB235" s="830"/>
      <c r="AC235" s="822"/>
      <c r="AD235" s="823"/>
      <c r="AE235" s="823"/>
      <c r="AF235" s="823"/>
      <c r="AG235" s="824"/>
      <c r="AH235" s="825"/>
      <c r="AI235" s="826"/>
      <c r="AJ235" s="826"/>
      <c r="AK235" s="826"/>
      <c r="AL235" s="826"/>
      <c r="AM235" s="826"/>
      <c r="AN235" s="826"/>
      <c r="AO235" s="826"/>
      <c r="AP235" s="826"/>
      <c r="AQ235" s="826"/>
      <c r="AR235" s="826"/>
      <c r="AS235" s="826"/>
      <c r="AT235" s="827"/>
      <c r="AU235" s="828"/>
      <c r="AV235" s="829"/>
      <c r="AW235" s="829"/>
      <c r="AX235" s="831"/>
      <c r="AY235" s="34">
        <f t="shared" si="17"/>
        <v>0</v>
      </c>
    </row>
    <row r="236" spans="1:51" ht="24.75" customHeight="1" x14ac:dyDescent="0.15">
      <c r="A236" s="974"/>
      <c r="B236" s="975"/>
      <c r="C236" s="975"/>
      <c r="D236" s="975"/>
      <c r="E236" s="975"/>
      <c r="F236" s="976"/>
      <c r="G236" s="822"/>
      <c r="H236" s="823"/>
      <c r="I236" s="823"/>
      <c r="J236" s="823"/>
      <c r="K236" s="824"/>
      <c r="L236" s="825"/>
      <c r="M236" s="826"/>
      <c r="N236" s="826"/>
      <c r="O236" s="826"/>
      <c r="P236" s="826"/>
      <c r="Q236" s="826"/>
      <c r="R236" s="826"/>
      <c r="S236" s="826"/>
      <c r="T236" s="826"/>
      <c r="U236" s="826"/>
      <c r="V236" s="826"/>
      <c r="W236" s="826"/>
      <c r="X236" s="827"/>
      <c r="Y236" s="828"/>
      <c r="Z236" s="829"/>
      <c r="AA236" s="829"/>
      <c r="AB236" s="830"/>
      <c r="AC236" s="822"/>
      <c r="AD236" s="823"/>
      <c r="AE236" s="823"/>
      <c r="AF236" s="823"/>
      <c r="AG236" s="824"/>
      <c r="AH236" s="825"/>
      <c r="AI236" s="826"/>
      <c r="AJ236" s="826"/>
      <c r="AK236" s="826"/>
      <c r="AL236" s="826"/>
      <c r="AM236" s="826"/>
      <c r="AN236" s="826"/>
      <c r="AO236" s="826"/>
      <c r="AP236" s="826"/>
      <c r="AQ236" s="826"/>
      <c r="AR236" s="826"/>
      <c r="AS236" s="826"/>
      <c r="AT236" s="827"/>
      <c r="AU236" s="828"/>
      <c r="AV236" s="829"/>
      <c r="AW236" s="829"/>
      <c r="AX236" s="831"/>
      <c r="AY236" s="34">
        <f t="shared" si="17"/>
        <v>0</v>
      </c>
    </row>
    <row r="237" spans="1:51" ht="24.75" customHeight="1" x14ac:dyDescent="0.15">
      <c r="A237" s="974"/>
      <c r="B237" s="975"/>
      <c r="C237" s="975"/>
      <c r="D237" s="975"/>
      <c r="E237" s="975"/>
      <c r="F237" s="976"/>
      <c r="G237" s="822"/>
      <c r="H237" s="823"/>
      <c r="I237" s="823"/>
      <c r="J237" s="823"/>
      <c r="K237" s="824"/>
      <c r="L237" s="825"/>
      <c r="M237" s="826"/>
      <c r="N237" s="826"/>
      <c r="O237" s="826"/>
      <c r="P237" s="826"/>
      <c r="Q237" s="826"/>
      <c r="R237" s="826"/>
      <c r="S237" s="826"/>
      <c r="T237" s="826"/>
      <c r="U237" s="826"/>
      <c r="V237" s="826"/>
      <c r="W237" s="826"/>
      <c r="X237" s="827"/>
      <c r="Y237" s="828"/>
      <c r="Z237" s="829"/>
      <c r="AA237" s="829"/>
      <c r="AB237" s="830"/>
      <c r="AC237" s="822"/>
      <c r="AD237" s="823"/>
      <c r="AE237" s="823"/>
      <c r="AF237" s="823"/>
      <c r="AG237" s="824"/>
      <c r="AH237" s="825"/>
      <c r="AI237" s="826"/>
      <c r="AJ237" s="826"/>
      <c r="AK237" s="826"/>
      <c r="AL237" s="826"/>
      <c r="AM237" s="826"/>
      <c r="AN237" s="826"/>
      <c r="AO237" s="826"/>
      <c r="AP237" s="826"/>
      <c r="AQ237" s="826"/>
      <c r="AR237" s="826"/>
      <c r="AS237" s="826"/>
      <c r="AT237" s="827"/>
      <c r="AU237" s="828"/>
      <c r="AV237" s="829"/>
      <c r="AW237" s="829"/>
      <c r="AX237" s="831"/>
      <c r="AY237" s="34">
        <f t="shared" si="17"/>
        <v>0</v>
      </c>
    </row>
    <row r="238" spans="1:51" ht="24.75" customHeight="1" x14ac:dyDescent="0.15">
      <c r="A238" s="974"/>
      <c r="B238" s="975"/>
      <c r="C238" s="975"/>
      <c r="D238" s="975"/>
      <c r="E238" s="975"/>
      <c r="F238" s="976"/>
      <c r="G238" s="822"/>
      <c r="H238" s="823"/>
      <c r="I238" s="823"/>
      <c r="J238" s="823"/>
      <c r="K238" s="824"/>
      <c r="L238" s="825"/>
      <c r="M238" s="826"/>
      <c r="N238" s="826"/>
      <c r="O238" s="826"/>
      <c r="P238" s="826"/>
      <c r="Q238" s="826"/>
      <c r="R238" s="826"/>
      <c r="S238" s="826"/>
      <c r="T238" s="826"/>
      <c r="U238" s="826"/>
      <c r="V238" s="826"/>
      <c r="W238" s="826"/>
      <c r="X238" s="827"/>
      <c r="Y238" s="828"/>
      <c r="Z238" s="829"/>
      <c r="AA238" s="829"/>
      <c r="AB238" s="830"/>
      <c r="AC238" s="822"/>
      <c r="AD238" s="823"/>
      <c r="AE238" s="823"/>
      <c r="AF238" s="823"/>
      <c r="AG238" s="824"/>
      <c r="AH238" s="825"/>
      <c r="AI238" s="826"/>
      <c r="AJ238" s="826"/>
      <c r="AK238" s="826"/>
      <c r="AL238" s="826"/>
      <c r="AM238" s="826"/>
      <c r="AN238" s="826"/>
      <c r="AO238" s="826"/>
      <c r="AP238" s="826"/>
      <c r="AQ238" s="826"/>
      <c r="AR238" s="826"/>
      <c r="AS238" s="826"/>
      <c r="AT238" s="827"/>
      <c r="AU238" s="828"/>
      <c r="AV238" s="829"/>
      <c r="AW238" s="829"/>
      <c r="AX238" s="831"/>
      <c r="AY238" s="34">
        <f t="shared" si="17"/>
        <v>0</v>
      </c>
    </row>
    <row r="239" spans="1:51" ht="24.75" customHeight="1" thickBot="1" x14ac:dyDescent="0.2">
      <c r="A239" s="974"/>
      <c r="B239" s="975"/>
      <c r="C239" s="975"/>
      <c r="D239" s="975"/>
      <c r="E239" s="975"/>
      <c r="F239" s="976"/>
      <c r="G239" s="846" t="s">
        <v>18</v>
      </c>
      <c r="H239" s="847"/>
      <c r="I239" s="847"/>
      <c r="J239" s="847"/>
      <c r="K239" s="847"/>
      <c r="L239" s="848"/>
      <c r="M239" s="849"/>
      <c r="N239" s="849"/>
      <c r="O239" s="849"/>
      <c r="P239" s="849"/>
      <c r="Q239" s="849"/>
      <c r="R239" s="849"/>
      <c r="S239" s="849"/>
      <c r="T239" s="849"/>
      <c r="U239" s="849"/>
      <c r="V239" s="849"/>
      <c r="W239" s="849"/>
      <c r="X239" s="850"/>
      <c r="Y239" s="851">
        <f>SUM(Y229:AB238)</f>
        <v>0</v>
      </c>
      <c r="Z239" s="852"/>
      <c r="AA239" s="852"/>
      <c r="AB239" s="853"/>
      <c r="AC239" s="846" t="s">
        <v>18</v>
      </c>
      <c r="AD239" s="847"/>
      <c r="AE239" s="847"/>
      <c r="AF239" s="847"/>
      <c r="AG239" s="847"/>
      <c r="AH239" s="848"/>
      <c r="AI239" s="849"/>
      <c r="AJ239" s="849"/>
      <c r="AK239" s="849"/>
      <c r="AL239" s="849"/>
      <c r="AM239" s="849"/>
      <c r="AN239" s="849"/>
      <c r="AO239" s="849"/>
      <c r="AP239" s="849"/>
      <c r="AQ239" s="849"/>
      <c r="AR239" s="849"/>
      <c r="AS239" s="849"/>
      <c r="AT239" s="850"/>
      <c r="AU239" s="851">
        <f>SUM(AU229:AX238)</f>
        <v>0</v>
      </c>
      <c r="AV239" s="852"/>
      <c r="AW239" s="852"/>
      <c r="AX239" s="854"/>
      <c r="AY239" s="34">
        <f t="shared" si="17"/>
        <v>0</v>
      </c>
    </row>
    <row r="240" spans="1:51" ht="30" customHeight="1" x14ac:dyDescent="0.15">
      <c r="A240" s="974"/>
      <c r="B240" s="975"/>
      <c r="C240" s="975"/>
      <c r="D240" s="975"/>
      <c r="E240" s="975"/>
      <c r="F240" s="976"/>
      <c r="G240" s="815" t="s">
        <v>270</v>
      </c>
      <c r="H240" s="816"/>
      <c r="I240" s="816"/>
      <c r="J240" s="816"/>
      <c r="K240" s="816"/>
      <c r="L240" s="816"/>
      <c r="M240" s="816"/>
      <c r="N240" s="816"/>
      <c r="O240" s="816"/>
      <c r="P240" s="816"/>
      <c r="Q240" s="816"/>
      <c r="R240" s="816"/>
      <c r="S240" s="816"/>
      <c r="T240" s="816"/>
      <c r="U240" s="816"/>
      <c r="V240" s="816"/>
      <c r="W240" s="816"/>
      <c r="X240" s="816"/>
      <c r="Y240" s="816"/>
      <c r="Z240" s="816"/>
      <c r="AA240" s="816"/>
      <c r="AB240" s="817"/>
      <c r="AC240" s="815" t="s">
        <v>271</v>
      </c>
      <c r="AD240" s="816"/>
      <c r="AE240" s="816"/>
      <c r="AF240" s="816"/>
      <c r="AG240" s="816"/>
      <c r="AH240" s="816"/>
      <c r="AI240" s="816"/>
      <c r="AJ240" s="816"/>
      <c r="AK240" s="816"/>
      <c r="AL240" s="816"/>
      <c r="AM240" s="816"/>
      <c r="AN240" s="816"/>
      <c r="AO240" s="816"/>
      <c r="AP240" s="816"/>
      <c r="AQ240" s="816"/>
      <c r="AR240" s="816"/>
      <c r="AS240" s="816"/>
      <c r="AT240" s="816"/>
      <c r="AU240" s="816"/>
      <c r="AV240" s="816"/>
      <c r="AW240" s="816"/>
      <c r="AX240" s="818"/>
      <c r="AY240">
        <f>COUNTA($G$242,$AC$242)</f>
        <v>0</v>
      </c>
    </row>
    <row r="241" spans="1:51" ht="24.75" customHeight="1" x14ac:dyDescent="0.15">
      <c r="A241" s="974"/>
      <c r="B241" s="975"/>
      <c r="C241" s="975"/>
      <c r="D241" s="975"/>
      <c r="E241" s="975"/>
      <c r="F241" s="976"/>
      <c r="G241" s="142" t="s">
        <v>15</v>
      </c>
      <c r="H241" s="819"/>
      <c r="I241" s="819"/>
      <c r="J241" s="819"/>
      <c r="K241" s="819"/>
      <c r="L241" s="820" t="s">
        <v>16</v>
      </c>
      <c r="M241" s="819"/>
      <c r="N241" s="819"/>
      <c r="O241" s="819"/>
      <c r="P241" s="819"/>
      <c r="Q241" s="819"/>
      <c r="R241" s="819"/>
      <c r="S241" s="819"/>
      <c r="T241" s="819"/>
      <c r="U241" s="819"/>
      <c r="V241" s="819"/>
      <c r="W241" s="819"/>
      <c r="X241" s="821"/>
      <c r="Y241" s="832" t="s">
        <v>17</v>
      </c>
      <c r="Z241" s="833"/>
      <c r="AA241" s="833"/>
      <c r="AB241" s="834"/>
      <c r="AC241" s="142" t="s">
        <v>15</v>
      </c>
      <c r="AD241" s="819"/>
      <c r="AE241" s="819"/>
      <c r="AF241" s="819"/>
      <c r="AG241" s="819"/>
      <c r="AH241" s="820" t="s">
        <v>16</v>
      </c>
      <c r="AI241" s="819"/>
      <c r="AJ241" s="819"/>
      <c r="AK241" s="819"/>
      <c r="AL241" s="819"/>
      <c r="AM241" s="819"/>
      <c r="AN241" s="819"/>
      <c r="AO241" s="819"/>
      <c r="AP241" s="819"/>
      <c r="AQ241" s="819"/>
      <c r="AR241" s="819"/>
      <c r="AS241" s="819"/>
      <c r="AT241" s="821"/>
      <c r="AU241" s="832" t="s">
        <v>17</v>
      </c>
      <c r="AV241" s="833"/>
      <c r="AW241" s="833"/>
      <c r="AX241" s="835"/>
      <c r="AY241" s="34">
        <f>$AY$240</f>
        <v>0</v>
      </c>
    </row>
    <row r="242" spans="1:51" ht="24.75" customHeight="1" x14ac:dyDescent="0.15">
      <c r="A242" s="974"/>
      <c r="B242" s="975"/>
      <c r="C242" s="975"/>
      <c r="D242" s="975"/>
      <c r="E242" s="975"/>
      <c r="F242" s="976"/>
      <c r="G242" s="836"/>
      <c r="H242" s="837"/>
      <c r="I242" s="837"/>
      <c r="J242" s="837"/>
      <c r="K242" s="838"/>
      <c r="L242" s="839"/>
      <c r="M242" s="840"/>
      <c r="N242" s="840"/>
      <c r="O242" s="840"/>
      <c r="P242" s="840"/>
      <c r="Q242" s="840"/>
      <c r="R242" s="840"/>
      <c r="S242" s="840"/>
      <c r="T242" s="840"/>
      <c r="U242" s="840"/>
      <c r="V242" s="840"/>
      <c r="W242" s="840"/>
      <c r="X242" s="841"/>
      <c r="Y242" s="842"/>
      <c r="Z242" s="843"/>
      <c r="AA242" s="843"/>
      <c r="AB242" s="844"/>
      <c r="AC242" s="836"/>
      <c r="AD242" s="837"/>
      <c r="AE242" s="837"/>
      <c r="AF242" s="837"/>
      <c r="AG242" s="838"/>
      <c r="AH242" s="839"/>
      <c r="AI242" s="840"/>
      <c r="AJ242" s="840"/>
      <c r="AK242" s="840"/>
      <c r="AL242" s="840"/>
      <c r="AM242" s="840"/>
      <c r="AN242" s="840"/>
      <c r="AO242" s="840"/>
      <c r="AP242" s="840"/>
      <c r="AQ242" s="840"/>
      <c r="AR242" s="840"/>
      <c r="AS242" s="840"/>
      <c r="AT242" s="841"/>
      <c r="AU242" s="842"/>
      <c r="AV242" s="843"/>
      <c r="AW242" s="843"/>
      <c r="AX242" s="845"/>
      <c r="AY242" s="34">
        <f t="shared" ref="AY242:AY252" si="18">$AY$240</f>
        <v>0</v>
      </c>
    </row>
    <row r="243" spans="1:51" ht="24.75" customHeight="1" x14ac:dyDescent="0.15">
      <c r="A243" s="974"/>
      <c r="B243" s="975"/>
      <c r="C243" s="975"/>
      <c r="D243" s="975"/>
      <c r="E243" s="975"/>
      <c r="F243" s="976"/>
      <c r="G243" s="822"/>
      <c r="H243" s="823"/>
      <c r="I243" s="823"/>
      <c r="J243" s="823"/>
      <c r="K243" s="824"/>
      <c r="L243" s="825"/>
      <c r="M243" s="826"/>
      <c r="N243" s="826"/>
      <c r="O243" s="826"/>
      <c r="P243" s="826"/>
      <c r="Q243" s="826"/>
      <c r="R243" s="826"/>
      <c r="S243" s="826"/>
      <c r="T243" s="826"/>
      <c r="U243" s="826"/>
      <c r="V243" s="826"/>
      <c r="W243" s="826"/>
      <c r="X243" s="827"/>
      <c r="Y243" s="828"/>
      <c r="Z243" s="829"/>
      <c r="AA243" s="829"/>
      <c r="AB243" s="830"/>
      <c r="AC243" s="822"/>
      <c r="AD243" s="823"/>
      <c r="AE243" s="823"/>
      <c r="AF243" s="823"/>
      <c r="AG243" s="824"/>
      <c r="AH243" s="825"/>
      <c r="AI243" s="826"/>
      <c r="AJ243" s="826"/>
      <c r="AK243" s="826"/>
      <c r="AL243" s="826"/>
      <c r="AM243" s="826"/>
      <c r="AN243" s="826"/>
      <c r="AO243" s="826"/>
      <c r="AP243" s="826"/>
      <c r="AQ243" s="826"/>
      <c r="AR243" s="826"/>
      <c r="AS243" s="826"/>
      <c r="AT243" s="827"/>
      <c r="AU243" s="828"/>
      <c r="AV243" s="829"/>
      <c r="AW243" s="829"/>
      <c r="AX243" s="831"/>
      <c r="AY243" s="34">
        <f t="shared" si="18"/>
        <v>0</v>
      </c>
    </row>
    <row r="244" spans="1:51" ht="24.75" customHeight="1" x14ac:dyDescent="0.15">
      <c r="A244" s="974"/>
      <c r="B244" s="975"/>
      <c r="C244" s="975"/>
      <c r="D244" s="975"/>
      <c r="E244" s="975"/>
      <c r="F244" s="976"/>
      <c r="G244" s="822"/>
      <c r="H244" s="823"/>
      <c r="I244" s="823"/>
      <c r="J244" s="823"/>
      <c r="K244" s="824"/>
      <c r="L244" s="825"/>
      <c r="M244" s="826"/>
      <c r="N244" s="826"/>
      <c r="O244" s="826"/>
      <c r="P244" s="826"/>
      <c r="Q244" s="826"/>
      <c r="R244" s="826"/>
      <c r="S244" s="826"/>
      <c r="T244" s="826"/>
      <c r="U244" s="826"/>
      <c r="V244" s="826"/>
      <c r="W244" s="826"/>
      <c r="X244" s="827"/>
      <c r="Y244" s="828"/>
      <c r="Z244" s="829"/>
      <c r="AA244" s="829"/>
      <c r="AB244" s="830"/>
      <c r="AC244" s="822"/>
      <c r="AD244" s="823"/>
      <c r="AE244" s="823"/>
      <c r="AF244" s="823"/>
      <c r="AG244" s="824"/>
      <c r="AH244" s="825"/>
      <c r="AI244" s="826"/>
      <c r="AJ244" s="826"/>
      <c r="AK244" s="826"/>
      <c r="AL244" s="826"/>
      <c r="AM244" s="826"/>
      <c r="AN244" s="826"/>
      <c r="AO244" s="826"/>
      <c r="AP244" s="826"/>
      <c r="AQ244" s="826"/>
      <c r="AR244" s="826"/>
      <c r="AS244" s="826"/>
      <c r="AT244" s="827"/>
      <c r="AU244" s="828"/>
      <c r="AV244" s="829"/>
      <c r="AW244" s="829"/>
      <c r="AX244" s="831"/>
      <c r="AY244" s="34">
        <f t="shared" si="18"/>
        <v>0</v>
      </c>
    </row>
    <row r="245" spans="1:51" ht="24.75" customHeight="1" x14ac:dyDescent="0.15">
      <c r="A245" s="974"/>
      <c r="B245" s="975"/>
      <c r="C245" s="975"/>
      <c r="D245" s="975"/>
      <c r="E245" s="975"/>
      <c r="F245" s="976"/>
      <c r="G245" s="822"/>
      <c r="H245" s="823"/>
      <c r="I245" s="823"/>
      <c r="J245" s="823"/>
      <c r="K245" s="824"/>
      <c r="L245" s="825"/>
      <c r="M245" s="826"/>
      <c r="N245" s="826"/>
      <c r="O245" s="826"/>
      <c r="P245" s="826"/>
      <c r="Q245" s="826"/>
      <c r="R245" s="826"/>
      <c r="S245" s="826"/>
      <c r="T245" s="826"/>
      <c r="U245" s="826"/>
      <c r="V245" s="826"/>
      <c r="W245" s="826"/>
      <c r="X245" s="827"/>
      <c r="Y245" s="828"/>
      <c r="Z245" s="829"/>
      <c r="AA245" s="829"/>
      <c r="AB245" s="830"/>
      <c r="AC245" s="822"/>
      <c r="AD245" s="823"/>
      <c r="AE245" s="823"/>
      <c r="AF245" s="823"/>
      <c r="AG245" s="824"/>
      <c r="AH245" s="825"/>
      <c r="AI245" s="826"/>
      <c r="AJ245" s="826"/>
      <c r="AK245" s="826"/>
      <c r="AL245" s="826"/>
      <c r="AM245" s="826"/>
      <c r="AN245" s="826"/>
      <c r="AO245" s="826"/>
      <c r="AP245" s="826"/>
      <c r="AQ245" s="826"/>
      <c r="AR245" s="826"/>
      <c r="AS245" s="826"/>
      <c r="AT245" s="827"/>
      <c r="AU245" s="828"/>
      <c r="AV245" s="829"/>
      <c r="AW245" s="829"/>
      <c r="AX245" s="831"/>
      <c r="AY245" s="34">
        <f t="shared" si="18"/>
        <v>0</v>
      </c>
    </row>
    <row r="246" spans="1:51" ht="24.75" customHeight="1" x14ac:dyDescent="0.15">
      <c r="A246" s="974"/>
      <c r="B246" s="975"/>
      <c r="C246" s="975"/>
      <c r="D246" s="975"/>
      <c r="E246" s="975"/>
      <c r="F246" s="976"/>
      <c r="G246" s="822"/>
      <c r="H246" s="823"/>
      <c r="I246" s="823"/>
      <c r="J246" s="823"/>
      <c r="K246" s="824"/>
      <c r="L246" s="825"/>
      <c r="M246" s="826"/>
      <c r="N246" s="826"/>
      <c r="O246" s="826"/>
      <c r="P246" s="826"/>
      <c r="Q246" s="826"/>
      <c r="R246" s="826"/>
      <c r="S246" s="826"/>
      <c r="T246" s="826"/>
      <c r="U246" s="826"/>
      <c r="V246" s="826"/>
      <c r="W246" s="826"/>
      <c r="X246" s="827"/>
      <c r="Y246" s="828"/>
      <c r="Z246" s="829"/>
      <c r="AA246" s="829"/>
      <c r="AB246" s="830"/>
      <c r="AC246" s="822"/>
      <c r="AD246" s="823"/>
      <c r="AE246" s="823"/>
      <c r="AF246" s="823"/>
      <c r="AG246" s="824"/>
      <c r="AH246" s="825"/>
      <c r="AI246" s="826"/>
      <c r="AJ246" s="826"/>
      <c r="AK246" s="826"/>
      <c r="AL246" s="826"/>
      <c r="AM246" s="826"/>
      <c r="AN246" s="826"/>
      <c r="AO246" s="826"/>
      <c r="AP246" s="826"/>
      <c r="AQ246" s="826"/>
      <c r="AR246" s="826"/>
      <c r="AS246" s="826"/>
      <c r="AT246" s="827"/>
      <c r="AU246" s="828"/>
      <c r="AV246" s="829"/>
      <c r="AW246" s="829"/>
      <c r="AX246" s="831"/>
      <c r="AY246" s="34">
        <f t="shared" si="18"/>
        <v>0</v>
      </c>
    </row>
    <row r="247" spans="1:51" ht="24.75" customHeight="1" x14ac:dyDescent="0.15">
      <c r="A247" s="974"/>
      <c r="B247" s="975"/>
      <c r="C247" s="975"/>
      <c r="D247" s="975"/>
      <c r="E247" s="975"/>
      <c r="F247" s="976"/>
      <c r="G247" s="822"/>
      <c r="H247" s="823"/>
      <c r="I247" s="823"/>
      <c r="J247" s="823"/>
      <c r="K247" s="824"/>
      <c r="L247" s="825"/>
      <c r="M247" s="826"/>
      <c r="N247" s="826"/>
      <c r="O247" s="826"/>
      <c r="P247" s="826"/>
      <c r="Q247" s="826"/>
      <c r="R247" s="826"/>
      <c r="S247" s="826"/>
      <c r="T247" s="826"/>
      <c r="U247" s="826"/>
      <c r="V247" s="826"/>
      <c r="W247" s="826"/>
      <c r="X247" s="827"/>
      <c r="Y247" s="828"/>
      <c r="Z247" s="829"/>
      <c r="AA247" s="829"/>
      <c r="AB247" s="830"/>
      <c r="AC247" s="822"/>
      <c r="AD247" s="823"/>
      <c r="AE247" s="823"/>
      <c r="AF247" s="823"/>
      <c r="AG247" s="824"/>
      <c r="AH247" s="825"/>
      <c r="AI247" s="826"/>
      <c r="AJ247" s="826"/>
      <c r="AK247" s="826"/>
      <c r="AL247" s="826"/>
      <c r="AM247" s="826"/>
      <c r="AN247" s="826"/>
      <c r="AO247" s="826"/>
      <c r="AP247" s="826"/>
      <c r="AQ247" s="826"/>
      <c r="AR247" s="826"/>
      <c r="AS247" s="826"/>
      <c r="AT247" s="827"/>
      <c r="AU247" s="828"/>
      <c r="AV247" s="829"/>
      <c r="AW247" s="829"/>
      <c r="AX247" s="831"/>
      <c r="AY247" s="34">
        <f t="shared" si="18"/>
        <v>0</v>
      </c>
    </row>
    <row r="248" spans="1:51" ht="24.75" customHeight="1" x14ac:dyDescent="0.15">
      <c r="A248" s="974"/>
      <c r="B248" s="975"/>
      <c r="C248" s="975"/>
      <c r="D248" s="975"/>
      <c r="E248" s="975"/>
      <c r="F248" s="976"/>
      <c r="G248" s="822"/>
      <c r="H248" s="823"/>
      <c r="I248" s="823"/>
      <c r="J248" s="823"/>
      <c r="K248" s="824"/>
      <c r="L248" s="825"/>
      <c r="M248" s="826"/>
      <c r="N248" s="826"/>
      <c r="O248" s="826"/>
      <c r="P248" s="826"/>
      <c r="Q248" s="826"/>
      <c r="R248" s="826"/>
      <c r="S248" s="826"/>
      <c r="T248" s="826"/>
      <c r="U248" s="826"/>
      <c r="V248" s="826"/>
      <c r="W248" s="826"/>
      <c r="X248" s="827"/>
      <c r="Y248" s="828"/>
      <c r="Z248" s="829"/>
      <c r="AA248" s="829"/>
      <c r="AB248" s="830"/>
      <c r="AC248" s="822"/>
      <c r="AD248" s="823"/>
      <c r="AE248" s="823"/>
      <c r="AF248" s="823"/>
      <c r="AG248" s="824"/>
      <c r="AH248" s="825"/>
      <c r="AI248" s="826"/>
      <c r="AJ248" s="826"/>
      <c r="AK248" s="826"/>
      <c r="AL248" s="826"/>
      <c r="AM248" s="826"/>
      <c r="AN248" s="826"/>
      <c r="AO248" s="826"/>
      <c r="AP248" s="826"/>
      <c r="AQ248" s="826"/>
      <c r="AR248" s="826"/>
      <c r="AS248" s="826"/>
      <c r="AT248" s="827"/>
      <c r="AU248" s="828"/>
      <c r="AV248" s="829"/>
      <c r="AW248" s="829"/>
      <c r="AX248" s="831"/>
      <c r="AY248" s="34">
        <f t="shared" si="18"/>
        <v>0</v>
      </c>
    </row>
    <row r="249" spans="1:51" ht="24.75" customHeight="1" x14ac:dyDescent="0.15">
      <c r="A249" s="974"/>
      <c r="B249" s="975"/>
      <c r="C249" s="975"/>
      <c r="D249" s="975"/>
      <c r="E249" s="975"/>
      <c r="F249" s="976"/>
      <c r="G249" s="822"/>
      <c r="H249" s="823"/>
      <c r="I249" s="823"/>
      <c r="J249" s="823"/>
      <c r="K249" s="824"/>
      <c r="L249" s="825"/>
      <c r="M249" s="826"/>
      <c r="N249" s="826"/>
      <c r="O249" s="826"/>
      <c r="P249" s="826"/>
      <c r="Q249" s="826"/>
      <c r="R249" s="826"/>
      <c r="S249" s="826"/>
      <c r="T249" s="826"/>
      <c r="U249" s="826"/>
      <c r="V249" s="826"/>
      <c r="W249" s="826"/>
      <c r="X249" s="827"/>
      <c r="Y249" s="828"/>
      <c r="Z249" s="829"/>
      <c r="AA249" s="829"/>
      <c r="AB249" s="830"/>
      <c r="AC249" s="822"/>
      <c r="AD249" s="823"/>
      <c r="AE249" s="823"/>
      <c r="AF249" s="823"/>
      <c r="AG249" s="824"/>
      <c r="AH249" s="825"/>
      <c r="AI249" s="826"/>
      <c r="AJ249" s="826"/>
      <c r="AK249" s="826"/>
      <c r="AL249" s="826"/>
      <c r="AM249" s="826"/>
      <c r="AN249" s="826"/>
      <c r="AO249" s="826"/>
      <c r="AP249" s="826"/>
      <c r="AQ249" s="826"/>
      <c r="AR249" s="826"/>
      <c r="AS249" s="826"/>
      <c r="AT249" s="827"/>
      <c r="AU249" s="828"/>
      <c r="AV249" s="829"/>
      <c r="AW249" s="829"/>
      <c r="AX249" s="831"/>
      <c r="AY249" s="34">
        <f t="shared" si="18"/>
        <v>0</v>
      </c>
    </row>
    <row r="250" spans="1:51" ht="24.75" customHeight="1" x14ac:dyDescent="0.15">
      <c r="A250" s="974"/>
      <c r="B250" s="975"/>
      <c r="C250" s="975"/>
      <c r="D250" s="975"/>
      <c r="E250" s="975"/>
      <c r="F250" s="976"/>
      <c r="G250" s="822"/>
      <c r="H250" s="823"/>
      <c r="I250" s="823"/>
      <c r="J250" s="823"/>
      <c r="K250" s="824"/>
      <c r="L250" s="825"/>
      <c r="M250" s="826"/>
      <c r="N250" s="826"/>
      <c r="O250" s="826"/>
      <c r="P250" s="826"/>
      <c r="Q250" s="826"/>
      <c r="R250" s="826"/>
      <c r="S250" s="826"/>
      <c r="T250" s="826"/>
      <c r="U250" s="826"/>
      <c r="V250" s="826"/>
      <c r="W250" s="826"/>
      <c r="X250" s="827"/>
      <c r="Y250" s="828"/>
      <c r="Z250" s="829"/>
      <c r="AA250" s="829"/>
      <c r="AB250" s="830"/>
      <c r="AC250" s="822"/>
      <c r="AD250" s="823"/>
      <c r="AE250" s="823"/>
      <c r="AF250" s="823"/>
      <c r="AG250" s="824"/>
      <c r="AH250" s="825"/>
      <c r="AI250" s="826"/>
      <c r="AJ250" s="826"/>
      <c r="AK250" s="826"/>
      <c r="AL250" s="826"/>
      <c r="AM250" s="826"/>
      <c r="AN250" s="826"/>
      <c r="AO250" s="826"/>
      <c r="AP250" s="826"/>
      <c r="AQ250" s="826"/>
      <c r="AR250" s="826"/>
      <c r="AS250" s="826"/>
      <c r="AT250" s="827"/>
      <c r="AU250" s="828"/>
      <c r="AV250" s="829"/>
      <c r="AW250" s="829"/>
      <c r="AX250" s="831"/>
      <c r="AY250" s="34">
        <f t="shared" si="18"/>
        <v>0</v>
      </c>
    </row>
    <row r="251" spans="1:51" ht="24.75" customHeight="1" x14ac:dyDescent="0.15">
      <c r="A251" s="974"/>
      <c r="B251" s="975"/>
      <c r="C251" s="975"/>
      <c r="D251" s="975"/>
      <c r="E251" s="975"/>
      <c r="F251" s="976"/>
      <c r="G251" s="822"/>
      <c r="H251" s="823"/>
      <c r="I251" s="823"/>
      <c r="J251" s="823"/>
      <c r="K251" s="824"/>
      <c r="L251" s="825"/>
      <c r="M251" s="826"/>
      <c r="N251" s="826"/>
      <c r="O251" s="826"/>
      <c r="P251" s="826"/>
      <c r="Q251" s="826"/>
      <c r="R251" s="826"/>
      <c r="S251" s="826"/>
      <c r="T251" s="826"/>
      <c r="U251" s="826"/>
      <c r="V251" s="826"/>
      <c r="W251" s="826"/>
      <c r="X251" s="827"/>
      <c r="Y251" s="828"/>
      <c r="Z251" s="829"/>
      <c r="AA251" s="829"/>
      <c r="AB251" s="830"/>
      <c r="AC251" s="822"/>
      <c r="AD251" s="823"/>
      <c r="AE251" s="823"/>
      <c r="AF251" s="823"/>
      <c r="AG251" s="824"/>
      <c r="AH251" s="825"/>
      <c r="AI251" s="826"/>
      <c r="AJ251" s="826"/>
      <c r="AK251" s="826"/>
      <c r="AL251" s="826"/>
      <c r="AM251" s="826"/>
      <c r="AN251" s="826"/>
      <c r="AO251" s="826"/>
      <c r="AP251" s="826"/>
      <c r="AQ251" s="826"/>
      <c r="AR251" s="826"/>
      <c r="AS251" s="826"/>
      <c r="AT251" s="827"/>
      <c r="AU251" s="828"/>
      <c r="AV251" s="829"/>
      <c r="AW251" s="829"/>
      <c r="AX251" s="831"/>
      <c r="AY251" s="34">
        <f t="shared" si="18"/>
        <v>0</v>
      </c>
    </row>
    <row r="252" spans="1:51" ht="24.75" customHeight="1" thickBot="1" x14ac:dyDescent="0.2">
      <c r="A252" s="974"/>
      <c r="B252" s="975"/>
      <c r="C252" s="975"/>
      <c r="D252" s="975"/>
      <c r="E252" s="975"/>
      <c r="F252" s="976"/>
      <c r="G252" s="846" t="s">
        <v>18</v>
      </c>
      <c r="H252" s="847"/>
      <c r="I252" s="847"/>
      <c r="J252" s="847"/>
      <c r="K252" s="847"/>
      <c r="L252" s="848"/>
      <c r="M252" s="849"/>
      <c r="N252" s="849"/>
      <c r="O252" s="849"/>
      <c r="P252" s="849"/>
      <c r="Q252" s="849"/>
      <c r="R252" s="849"/>
      <c r="S252" s="849"/>
      <c r="T252" s="849"/>
      <c r="U252" s="849"/>
      <c r="V252" s="849"/>
      <c r="W252" s="849"/>
      <c r="X252" s="850"/>
      <c r="Y252" s="851">
        <f>SUM(Y242:AB251)</f>
        <v>0</v>
      </c>
      <c r="Z252" s="852"/>
      <c r="AA252" s="852"/>
      <c r="AB252" s="853"/>
      <c r="AC252" s="846" t="s">
        <v>18</v>
      </c>
      <c r="AD252" s="847"/>
      <c r="AE252" s="847"/>
      <c r="AF252" s="847"/>
      <c r="AG252" s="847"/>
      <c r="AH252" s="848"/>
      <c r="AI252" s="849"/>
      <c r="AJ252" s="849"/>
      <c r="AK252" s="849"/>
      <c r="AL252" s="849"/>
      <c r="AM252" s="849"/>
      <c r="AN252" s="849"/>
      <c r="AO252" s="849"/>
      <c r="AP252" s="849"/>
      <c r="AQ252" s="849"/>
      <c r="AR252" s="849"/>
      <c r="AS252" s="849"/>
      <c r="AT252" s="850"/>
      <c r="AU252" s="851">
        <f>SUM(AU242:AX251)</f>
        <v>0</v>
      </c>
      <c r="AV252" s="852"/>
      <c r="AW252" s="852"/>
      <c r="AX252" s="854"/>
      <c r="AY252" s="34">
        <f t="shared" si="18"/>
        <v>0</v>
      </c>
    </row>
    <row r="253" spans="1:51" ht="30" customHeight="1" x14ac:dyDescent="0.15">
      <c r="A253" s="974"/>
      <c r="B253" s="975"/>
      <c r="C253" s="975"/>
      <c r="D253" s="975"/>
      <c r="E253" s="975"/>
      <c r="F253" s="976"/>
      <c r="G253" s="815" t="s">
        <v>272</v>
      </c>
      <c r="H253" s="816"/>
      <c r="I253" s="816"/>
      <c r="J253" s="816"/>
      <c r="K253" s="816"/>
      <c r="L253" s="816"/>
      <c r="M253" s="816"/>
      <c r="N253" s="816"/>
      <c r="O253" s="816"/>
      <c r="P253" s="816"/>
      <c r="Q253" s="816"/>
      <c r="R253" s="816"/>
      <c r="S253" s="816"/>
      <c r="T253" s="816"/>
      <c r="U253" s="816"/>
      <c r="V253" s="816"/>
      <c r="W253" s="816"/>
      <c r="X253" s="816"/>
      <c r="Y253" s="816"/>
      <c r="Z253" s="816"/>
      <c r="AA253" s="816"/>
      <c r="AB253" s="817"/>
      <c r="AC253" s="815" t="s">
        <v>181</v>
      </c>
      <c r="AD253" s="816"/>
      <c r="AE253" s="816"/>
      <c r="AF253" s="816"/>
      <c r="AG253" s="816"/>
      <c r="AH253" s="816"/>
      <c r="AI253" s="816"/>
      <c r="AJ253" s="816"/>
      <c r="AK253" s="816"/>
      <c r="AL253" s="816"/>
      <c r="AM253" s="816"/>
      <c r="AN253" s="816"/>
      <c r="AO253" s="816"/>
      <c r="AP253" s="816"/>
      <c r="AQ253" s="816"/>
      <c r="AR253" s="816"/>
      <c r="AS253" s="816"/>
      <c r="AT253" s="816"/>
      <c r="AU253" s="816"/>
      <c r="AV253" s="816"/>
      <c r="AW253" s="816"/>
      <c r="AX253" s="818"/>
      <c r="AY253">
        <f>COUNTA($G$255,$AC$255)</f>
        <v>0</v>
      </c>
    </row>
    <row r="254" spans="1:51" ht="24.75" customHeight="1" x14ac:dyDescent="0.15">
      <c r="A254" s="974"/>
      <c r="B254" s="975"/>
      <c r="C254" s="975"/>
      <c r="D254" s="975"/>
      <c r="E254" s="975"/>
      <c r="F254" s="976"/>
      <c r="G254" s="142" t="s">
        <v>15</v>
      </c>
      <c r="H254" s="819"/>
      <c r="I254" s="819"/>
      <c r="J254" s="819"/>
      <c r="K254" s="819"/>
      <c r="L254" s="820" t="s">
        <v>16</v>
      </c>
      <c r="M254" s="819"/>
      <c r="N254" s="819"/>
      <c r="O254" s="819"/>
      <c r="P254" s="819"/>
      <c r="Q254" s="819"/>
      <c r="R254" s="819"/>
      <c r="S254" s="819"/>
      <c r="T254" s="819"/>
      <c r="U254" s="819"/>
      <c r="V254" s="819"/>
      <c r="W254" s="819"/>
      <c r="X254" s="821"/>
      <c r="Y254" s="832" t="s">
        <v>17</v>
      </c>
      <c r="Z254" s="833"/>
      <c r="AA254" s="833"/>
      <c r="AB254" s="834"/>
      <c r="AC254" s="142" t="s">
        <v>15</v>
      </c>
      <c r="AD254" s="819"/>
      <c r="AE254" s="819"/>
      <c r="AF254" s="819"/>
      <c r="AG254" s="819"/>
      <c r="AH254" s="820" t="s">
        <v>16</v>
      </c>
      <c r="AI254" s="819"/>
      <c r="AJ254" s="819"/>
      <c r="AK254" s="819"/>
      <c r="AL254" s="819"/>
      <c r="AM254" s="819"/>
      <c r="AN254" s="819"/>
      <c r="AO254" s="819"/>
      <c r="AP254" s="819"/>
      <c r="AQ254" s="819"/>
      <c r="AR254" s="819"/>
      <c r="AS254" s="819"/>
      <c r="AT254" s="821"/>
      <c r="AU254" s="832" t="s">
        <v>17</v>
      </c>
      <c r="AV254" s="833"/>
      <c r="AW254" s="833"/>
      <c r="AX254" s="835"/>
      <c r="AY254" s="34">
        <f>$AY$253</f>
        <v>0</v>
      </c>
    </row>
    <row r="255" spans="1:51" ht="24.75" customHeight="1" x14ac:dyDescent="0.15">
      <c r="A255" s="974"/>
      <c r="B255" s="975"/>
      <c r="C255" s="975"/>
      <c r="D255" s="975"/>
      <c r="E255" s="975"/>
      <c r="F255" s="976"/>
      <c r="G255" s="836"/>
      <c r="H255" s="837"/>
      <c r="I255" s="837"/>
      <c r="J255" s="837"/>
      <c r="K255" s="838"/>
      <c r="L255" s="839"/>
      <c r="M255" s="840"/>
      <c r="N255" s="840"/>
      <c r="O255" s="840"/>
      <c r="P255" s="840"/>
      <c r="Q255" s="840"/>
      <c r="R255" s="840"/>
      <c r="S255" s="840"/>
      <c r="T255" s="840"/>
      <c r="U255" s="840"/>
      <c r="V255" s="840"/>
      <c r="W255" s="840"/>
      <c r="X255" s="841"/>
      <c r="Y255" s="842"/>
      <c r="Z255" s="843"/>
      <c r="AA255" s="843"/>
      <c r="AB255" s="844"/>
      <c r="AC255" s="836"/>
      <c r="AD255" s="837"/>
      <c r="AE255" s="837"/>
      <c r="AF255" s="837"/>
      <c r="AG255" s="838"/>
      <c r="AH255" s="839"/>
      <c r="AI255" s="840"/>
      <c r="AJ255" s="840"/>
      <c r="AK255" s="840"/>
      <c r="AL255" s="840"/>
      <c r="AM255" s="840"/>
      <c r="AN255" s="840"/>
      <c r="AO255" s="840"/>
      <c r="AP255" s="840"/>
      <c r="AQ255" s="840"/>
      <c r="AR255" s="840"/>
      <c r="AS255" s="840"/>
      <c r="AT255" s="841"/>
      <c r="AU255" s="842"/>
      <c r="AV255" s="843"/>
      <c r="AW255" s="843"/>
      <c r="AX255" s="845"/>
      <c r="AY255" s="34">
        <f t="shared" ref="AY255:AY265" si="19">$AY$253</f>
        <v>0</v>
      </c>
    </row>
    <row r="256" spans="1:51" ht="24.75" customHeight="1" x14ac:dyDescent="0.15">
      <c r="A256" s="974"/>
      <c r="B256" s="975"/>
      <c r="C256" s="975"/>
      <c r="D256" s="975"/>
      <c r="E256" s="975"/>
      <c r="F256" s="976"/>
      <c r="G256" s="822"/>
      <c r="H256" s="823"/>
      <c r="I256" s="823"/>
      <c r="J256" s="823"/>
      <c r="K256" s="824"/>
      <c r="L256" s="825"/>
      <c r="M256" s="826"/>
      <c r="N256" s="826"/>
      <c r="O256" s="826"/>
      <c r="P256" s="826"/>
      <c r="Q256" s="826"/>
      <c r="R256" s="826"/>
      <c r="S256" s="826"/>
      <c r="T256" s="826"/>
      <c r="U256" s="826"/>
      <c r="V256" s="826"/>
      <c r="W256" s="826"/>
      <c r="X256" s="827"/>
      <c r="Y256" s="828"/>
      <c r="Z256" s="829"/>
      <c r="AA256" s="829"/>
      <c r="AB256" s="830"/>
      <c r="AC256" s="822"/>
      <c r="AD256" s="823"/>
      <c r="AE256" s="823"/>
      <c r="AF256" s="823"/>
      <c r="AG256" s="824"/>
      <c r="AH256" s="825"/>
      <c r="AI256" s="826"/>
      <c r="AJ256" s="826"/>
      <c r="AK256" s="826"/>
      <c r="AL256" s="826"/>
      <c r="AM256" s="826"/>
      <c r="AN256" s="826"/>
      <c r="AO256" s="826"/>
      <c r="AP256" s="826"/>
      <c r="AQ256" s="826"/>
      <c r="AR256" s="826"/>
      <c r="AS256" s="826"/>
      <c r="AT256" s="827"/>
      <c r="AU256" s="828"/>
      <c r="AV256" s="829"/>
      <c r="AW256" s="829"/>
      <c r="AX256" s="831"/>
      <c r="AY256" s="34">
        <f t="shared" si="19"/>
        <v>0</v>
      </c>
    </row>
    <row r="257" spans="1:51" ht="24.75" customHeight="1" x14ac:dyDescent="0.15">
      <c r="A257" s="974"/>
      <c r="B257" s="975"/>
      <c r="C257" s="975"/>
      <c r="D257" s="975"/>
      <c r="E257" s="975"/>
      <c r="F257" s="976"/>
      <c r="G257" s="822"/>
      <c r="H257" s="823"/>
      <c r="I257" s="823"/>
      <c r="J257" s="823"/>
      <c r="K257" s="824"/>
      <c r="L257" s="825"/>
      <c r="M257" s="826"/>
      <c r="N257" s="826"/>
      <c r="O257" s="826"/>
      <c r="P257" s="826"/>
      <c r="Q257" s="826"/>
      <c r="R257" s="826"/>
      <c r="S257" s="826"/>
      <c r="T257" s="826"/>
      <c r="U257" s="826"/>
      <c r="V257" s="826"/>
      <c r="W257" s="826"/>
      <c r="X257" s="827"/>
      <c r="Y257" s="828"/>
      <c r="Z257" s="829"/>
      <c r="AA257" s="829"/>
      <c r="AB257" s="830"/>
      <c r="AC257" s="822"/>
      <c r="AD257" s="823"/>
      <c r="AE257" s="823"/>
      <c r="AF257" s="823"/>
      <c r="AG257" s="824"/>
      <c r="AH257" s="825"/>
      <c r="AI257" s="826"/>
      <c r="AJ257" s="826"/>
      <c r="AK257" s="826"/>
      <c r="AL257" s="826"/>
      <c r="AM257" s="826"/>
      <c r="AN257" s="826"/>
      <c r="AO257" s="826"/>
      <c r="AP257" s="826"/>
      <c r="AQ257" s="826"/>
      <c r="AR257" s="826"/>
      <c r="AS257" s="826"/>
      <c r="AT257" s="827"/>
      <c r="AU257" s="828"/>
      <c r="AV257" s="829"/>
      <c r="AW257" s="829"/>
      <c r="AX257" s="831"/>
      <c r="AY257" s="34">
        <f t="shared" si="19"/>
        <v>0</v>
      </c>
    </row>
    <row r="258" spans="1:51" ht="24.75" customHeight="1" x14ac:dyDescent="0.15">
      <c r="A258" s="974"/>
      <c r="B258" s="975"/>
      <c r="C258" s="975"/>
      <c r="D258" s="975"/>
      <c r="E258" s="975"/>
      <c r="F258" s="976"/>
      <c r="G258" s="822"/>
      <c r="H258" s="823"/>
      <c r="I258" s="823"/>
      <c r="J258" s="823"/>
      <c r="K258" s="824"/>
      <c r="L258" s="825"/>
      <c r="M258" s="826"/>
      <c r="N258" s="826"/>
      <c r="O258" s="826"/>
      <c r="P258" s="826"/>
      <c r="Q258" s="826"/>
      <c r="R258" s="826"/>
      <c r="S258" s="826"/>
      <c r="T258" s="826"/>
      <c r="U258" s="826"/>
      <c r="V258" s="826"/>
      <c r="W258" s="826"/>
      <c r="X258" s="827"/>
      <c r="Y258" s="828"/>
      <c r="Z258" s="829"/>
      <c r="AA258" s="829"/>
      <c r="AB258" s="830"/>
      <c r="AC258" s="822"/>
      <c r="AD258" s="823"/>
      <c r="AE258" s="823"/>
      <c r="AF258" s="823"/>
      <c r="AG258" s="824"/>
      <c r="AH258" s="825"/>
      <c r="AI258" s="826"/>
      <c r="AJ258" s="826"/>
      <c r="AK258" s="826"/>
      <c r="AL258" s="826"/>
      <c r="AM258" s="826"/>
      <c r="AN258" s="826"/>
      <c r="AO258" s="826"/>
      <c r="AP258" s="826"/>
      <c r="AQ258" s="826"/>
      <c r="AR258" s="826"/>
      <c r="AS258" s="826"/>
      <c r="AT258" s="827"/>
      <c r="AU258" s="828"/>
      <c r="AV258" s="829"/>
      <c r="AW258" s="829"/>
      <c r="AX258" s="831"/>
      <c r="AY258" s="34">
        <f t="shared" si="19"/>
        <v>0</v>
      </c>
    </row>
    <row r="259" spans="1:51" ht="24.75" customHeight="1" x14ac:dyDescent="0.15">
      <c r="A259" s="974"/>
      <c r="B259" s="975"/>
      <c r="C259" s="975"/>
      <c r="D259" s="975"/>
      <c r="E259" s="975"/>
      <c r="F259" s="976"/>
      <c r="G259" s="822"/>
      <c r="H259" s="823"/>
      <c r="I259" s="823"/>
      <c r="J259" s="823"/>
      <c r="K259" s="824"/>
      <c r="L259" s="825"/>
      <c r="M259" s="826"/>
      <c r="N259" s="826"/>
      <c r="O259" s="826"/>
      <c r="P259" s="826"/>
      <c r="Q259" s="826"/>
      <c r="R259" s="826"/>
      <c r="S259" s="826"/>
      <c r="T259" s="826"/>
      <c r="U259" s="826"/>
      <c r="V259" s="826"/>
      <c r="W259" s="826"/>
      <c r="X259" s="827"/>
      <c r="Y259" s="828"/>
      <c r="Z259" s="829"/>
      <c r="AA259" s="829"/>
      <c r="AB259" s="830"/>
      <c r="AC259" s="822"/>
      <c r="AD259" s="823"/>
      <c r="AE259" s="823"/>
      <c r="AF259" s="823"/>
      <c r="AG259" s="824"/>
      <c r="AH259" s="825"/>
      <c r="AI259" s="826"/>
      <c r="AJ259" s="826"/>
      <c r="AK259" s="826"/>
      <c r="AL259" s="826"/>
      <c r="AM259" s="826"/>
      <c r="AN259" s="826"/>
      <c r="AO259" s="826"/>
      <c r="AP259" s="826"/>
      <c r="AQ259" s="826"/>
      <c r="AR259" s="826"/>
      <c r="AS259" s="826"/>
      <c r="AT259" s="827"/>
      <c r="AU259" s="828"/>
      <c r="AV259" s="829"/>
      <c r="AW259" s="829"/>
      <c r="AX259" s="831"/>
      <c r="AY259" s="34">
        <f t="shared" si="19"/>
        <v>0</v>
      </c>
    </row>
    <row r="260" spans="1:51" ht="24.75" customHeight="1" x14ac:dyDescent="0.15">
      <c r="A260" s="974"/>
      <c r="B260" s="975"/>
      <c r="C260" s="975"/>
      <c r="D260" s="975"/>
      <c r="E260" s="975"/>
      <c r="F260" s="976"/>
      <c r="G260" s="822"/>
      <c r="H260" s="823"/>
      <c r="I260" s="823"/>
      <c r="J260" s="823"/>
      <c r="K260" s="824"/>
      <c r="L260" s="825"/>
      <c r="M260" s="826"/>
      <c r="N260" s="826"/>
      <c r="O260" s="826"/>
      <c r="P260" s="826"/>
      <c r="Q260" s="826"/>
      <c r="R260" s="826"/>
      <c r="S260" s="826"/>
      <c r="T260" s="826"/>
      <c r="U260" s="826"/>
      <c r="V260" s="826"/>
      <c r="W260" s="826"/>
      <c r="X260" s="827"/>
      <c r="Y260" s="828"/>
      <c r="Z260" s="829"/>
      <c r="AA260" s="829"/>
      <c r="AB260" s="830"/>
      <c r="AC260" s="822"/>
      <c r="AD260" s="823"/>
      <c r="AE260" s="823"/>
      <c r="AF260" s="823"/>
      <c r="AG260" s="824"/>
      <c r="AH260" s="825"/>
      <c r="AI260" s="826"/>
      <c r="AJ260" s="826"/>
      <c r="AK260" s="826"/>
      <c r="AL260" s="826"/>
      <c r="AM260" s="826"/>
      <c r="AN260" s="826"/>
      <c r="AO260" s="826"/>
      <c r="AP260" s="826"/>
      <c r="AQ260" s="826"/>
      <c r="AR260" s="826"/>
      <c r="AS260" s="826"/>
      <c r="AT260" s="827"/>
      <c r="AU260" s="828"/>
      <c r="AV260" s="829"/>
      <c r="AW260" s="829"/>
      <c r="AX260" s="831"/>
      <c r="AY260" s="34">
        <f t="shared" si="19"/>
        <v>0</v>
      </c>
    </row>
    <row r="261" spans="1:51" ht="24.75" customHeight="1" x14ac:dyDescent="0.15">
      <c r="A261" s="974"/>
      <c r="B261" s="975"/>
      <c r="C261" s="975"/>
      <c r="D261" s="975"/>
      <c r="E261" s="975"/>
      <c r="F261" s="976"/>
      <c r="G261" s="822"/>
      <c r="H261" s="823"/>
      <c r="I261" s="823"/>
      <c r="J261" s="823"/>
      <c r="K261" s="824"/>
      <c r="L261" s="825"/>
      <c r="M261" s="826"/>
      <c r="N261" s="826"/>
      <c r="O261" s="826"/>
      <c r="P261" s="826"/>
      <c r="Q261" s="826"/>
      <c r="R261" s="826"/>
      <c r="S261" s="826"/>
      <c r="T261" s="826"/>
      <c r="U261" s="826"/>
      <c r="V261" s="826"/>
      <c r="W261" s="826"/>
      <c r="X261" s="827"/>
      <c r="Y261" s="828"/>
      <c r="Z261" s="829"/>
      <c r="AA261" s="829"/>
      <c r="AB261" s="830"/>
      <c r="AC261" s="822"/>
      <c r="AD261" s="823"/>
      <c r="AE261" s="823"/>
      <c r="AF261" s="823"/>
      <c r="AG261" s="824"/>
      <c r="AH261" s="825"/>
      <c r="AI261" s="826"/>
      <c r="AJ261" s="826"/>
      <c r="AK261" s="826"/>
      <c r="AL261" s="826"/>
      <c r="AM261" s="826"/>
      <c r="AN261" s="826"/>
      <c r="AO261" s="826"/>
      <c r="AP261" s="826"/>
      <c r="AQ261" s="826"/>
      <c r="AR261" s="826"/>
      <c r="AS261" s="826"/>
      <c r="AT261" s="827"/>
      <c r="AU261" s="828"/>
      <c r="AV261" s="829"/>
      <c r="AW261" s="829"/>
      <c r="AX261" s="831"/>
      <c r="AY261" s="34">
        <f t="shared" si="19"/>
        <v>0</v>
      </c>
    </row>
    <row r="262" spans="1:51" ht="24.75" customHeight="1" x14ac:dyDescent="0.15">
      <c r="A262" s="974"/>
      <c r="B262" s="975"/>
      <c r="C262" s="975"/>
      <c r="D262" s="975"/>
      <c r="E262" s="975"/>
      <c r="F262" s="976"/>
      <c r="G262" s="822"/>
      <c r="H262" s="823"/>
      <c r="I262" s="823"/>
      <c r="J262" s="823"/>
      <c r="K262" s="824"/>
      <c r="L262" s="825"/>
      <c r="M262" s="826"/>
      <c r="N262" s="826"/>
      <c r="O262" s="826"/>
      <c r="P262" s="826"/>
      <c r="Q262" s="826"/>
      <c r="R262" s="826"/>
      <c r="S262" s="826"/>
      <c r="T262" s="826"/>
      <c r="U262" s="826"/>
      <c r="V262" s="826"/>
      <c r="W262" s="826"/>
      <c r="X262" s="827"/>
      <c r="Y262" s="828"/>
      <c r="Z262" s="829"/>
      <c r="AA262" s="829"/>
      <c r="AB262" s="830"/>
      <c r="AC262" s="822"/>
      <c r="AD262" s="823"/>
      <c r="AE262" s="823"/>
      <c r="AF262" s="823"/>
      <c r="AG262" s="824"/>
      <c r="AH262" s="825"/>
      <c r="AI262" s="826"/>
      <c r="AJ262" s="826"/>
      <c r="AK262" s="826"/>
      <c r="AL262" s="826"/>
      <c r="AM262" s="826"/>
      <c r="AN262" s="826"/>
      <c r="AO262" s="826"/>
      <c r="AP262" s="826"/>
      <c r="AQ262" s="826"/>
      <c r="AR262" s="826"/>
      <c r="AS262" s="826"/>
      <c r="AT262" s="827"/>
      <c r="AU262" s="828"/>
      <c r="AV262" s="829"/>
      <c r="AW262" s="829"/>
      <c r="AX262" s="831"/>
      <c r="AY262" s="34">
        <f t="shared" si="19"/>
        <v>0</v>
      </c>
    </row>
    <row r="263" spans="1:51" ht="24.75" customHeight="1" x14ac:dyDescent="0.15">
      <c r="A263" s="974"/>
      <c r="B263" s="975"/>
      <c r="C263" s="975"/>
      <c r="D263" s="975"/>
      <c r="E263" s="975"/>
      <c r="F263" s="976"/>
      <c r="G263" s="822"/>
      <c r="H263" s="823"/>
      <c r="I263" s="823"/>
      <c r="J263" s="823"/>
      <c r="K263" s="824"/>
      <c r="L263" s="825"/>
      <c r="M263" s="826"/>
      <c r="N263" s="826"/>
      <c r="O263" s="826"/>
      <c r="P263" s="826"/>
      <c r="Q263" s="826"/>
      <c r="R263" s="826"/>
      <c r="S263" s="826"/>
      <c r="T263" s="826"/>
      <c r="U263" s="826"/>
      <c r="V263" s="826"/>
      <c r="W263" s="826"/>
      <c r="X263" s="827"/>
      <c r="Y263" s="828"/>
      <c r="Z263" s="829"/>
      <c r="AA263" s="829"/>
      <c r="AB263" s="830"/>
      <c r="AC263" s="822"/>
      <c r="AD263" s="823"/>
      <c r="AE263" s="823"/>
      <c r="AF263" s="823"/>
      <c r="AG263" s="824"/>
      <c r="AH263" s="825"/>
      <c r="AI263" s="826"/>
      <c r="AJ263" s="826"/>
      <c r="AK263" s="826"/>
      <c r="AL263" s="826"/>
      <c r="AM263" s="826"/>
      <c r="AN263" s="826"/>
      <c r="AO263" s="826"/>
      <c r="AP263" s="826"/>
      <c r="AQ263" s="826"/>
      <c r="AR263" s="826"/>
      <c r="AS263" s="826"/>
      <c r="AT263" s="827"/>
      <c r="AU263" s="828"/>
      <c r="AV263" s="829"/>
      <c r="AW263" s="829"/>
      <c r="AX263" s="831"/>
      <c r="AY263" s="34">
        <f t="shared" si="19"/>
        <v>0</v>
      </c>
    </row>
    <row r="264" spans="1:51" ht="24.75" customHeight="1" x14ac:dyDescent="0.15">
      <c r="A264" s="974"/>
      <c r="B264" s="975"/>
      <c r="C264" s="975"/>
      <c r="D264" s="975"/>
      <c r="E264" s="975"/>
      <c r="F264" s="976"/>
      <c r="G264" s="822"/>
      <c r="H264" s="823"/>
      <c r="I264" s="823"/>
      <c r="J264" s="823"/>
      <c r="K264" s="824"/>
      <c r="L264" s="825"/>
      <c r="M264" s="826"/>
      <c r="N264" s="826"/>
      <c r="O264" s="826"/>
      <c r="P264" s="826"/>
      <c r="Q264" s="826"/>
      <c r="R264" s="826"/>
      <c r="S264" s="826"/>
      <c r="T264" s="826"/>
      <c r="U264" s="826"/>
      <c r="V264" s="826"/>
      <c r="W264" s="826"/>
      <c r="X264" s="827"/>
      <c r="Y264" s="828"/>
      <c r="Z264" s="829"/>
      <c r="AA264" s="829"/>
      <c r="AB264" s="830"/>
      <c r="AC264" s="822"/>
      <c r="AD264" s="823"/>
      <c r="AE264" s="823"/>
      <c r="AF264" s="823"/>
      <c r="AG264" s="824"/>
      <c r="AH264" s="825"/>
      <c r="AI264" s="826"/>
      <c r="AJ264" s="826"/>
      <c r="AK264" s="826"/>
      <c r="AL264" s="826"/>
      <c r="AM264" s="826"/>
      <c r="AN264" s="826"/>
      <c r="AO264" s="826"/>
      <c r="AP264" s="826"/>
      <c r="AQ264" s="826"/>
      <c r="AR264" s="826"/>
      <c r="AS264" s="826"/>
      <c r="AT264" s="827"/>
      <c r="AU264" s="828"/>
      <c r="AV264" s="829"/>
      <c r="AW264" s="829"/>
      <c r="AX264" s="831"/>
      <c r="AY264" s="34">
        <f t="shared" si="19"/>
        <v>0</v>
      </c>
    </row>
    <row r="265" spans="1:51" ht="24.75" customHeight="1" thickBot="1" x14ac:dyDescent="0.2">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21" sqref="AC21:AG2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0"/>
      <c r="B3" s="860"/>
      <c r="C3" s="860" t="s">
        <v>24</v>
      </c>
      <c r="D3" s="860"/>
      <c r="E3" s="860"/>
      <c r="F3" s="860"/>
      <c r="G3" s="860"/>
      <c r="H3" s="860"/>
      <c r="I3" s="860"/>
      <c r="J3" s="987" t="s">
        <v>274</v>
      </c>
      <c r="K3" s="988"/>
      <c r="L3" s="988"/>
      <c r="M3" s="988"/>
      <c r="N3" s="988"/>
      <c r="O3" s="988"/>
      <c r="P3" s="430" t="s">
        <v>25</v>
      </c>
      <c r="Q3" s="430"/>
      <c r="R3" s="430"/>
      <c r="S3" s="430"/>
      <c r="T3" s="430"/>
      <c r="U3" s="430"/>
      <c r="V3" s="430"/>
      <c r="W3" s="430"/>
      <c r="X3" s="430"/>
      <c r="Y3" s="862" t="s">
        <v>319</v>
      </c>
      <c r="Z3" s="863"/>
      <c r="AA3" s="863"/>
      <c r="AB3" s="863"/>
      <c r="AC3" s="987" t="s">
        <v>310</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x14ac:dyDescent="0.15">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x14ac:dyDescent="0.15">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x14ac:dyDescent="0.15">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x14ac:dyDescent="0.15">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x14ac:dyDescent="0.15">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x14ac:dyDescent="0.15">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x14ac:dyDescent="0.15">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x14ac:dyDescent="0.15">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x14ac:dyDescent="0.15">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x14ac:dyDescent="0.15">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x14ac:dyDescent="0.15">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x14ac:dyDescent="0.15">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x14ac:dyDescent="0.15">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x14ac:dyDescent="0.15">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x14ac:dyDescent="0.15">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x14ac:dyDescent="0.15">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x14ac:dyDescent="0.15">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x14ac:dyDescent="0.15">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x14ac:dyDescent="0.15">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x14ac:dyDescent="0.15">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x14ac:dyDescent="0.15">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x14ac:dyDescent="0.15">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x14ac:dyDescent="0.15">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x14ac:dyDescent="0.15">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x14ac:dyDescent="0.15">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x14ac:dyDescent="0.15">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x14ac:dyDescent="0.15">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x14ac:dyDescent="0.15">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x14ac:dyDescent="0.15">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x14ac:dyDescent="0.15">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0"/>
      <c r="B36" s="860"/>
      <c r="C36" s="860" t="s">
        <v>24</v>
      </c>
      <c r="D36" s="860"/>
      <c r="E36" s="860"/>
      <c r="F36" s="860"/>
      <c r="G36" s="860"/>
      <c r="H36" s="860"/>
      <c r="I36" s="860"/>
      <c r="J36" s="987" t="s">
        <v>274</v>
      </c>
      <c r="K36" s="988"/>
      <c r="L36" s="988"/>
      <c r="M36" s="988"/>
      <c r="N36" s="988"/>
      <c r="O36" s="988"/>
      <c r="P36" s="430" t="s">
        <v>25</v>
      </c>
      <c r="Q36" s="430"/>
      <c r="R36" s="430"/>
      <c r="S36" s="430"/>
      <c r="T36" s="430"/>
      <c r="U36" s="430"/>
      <c r="V36" s="430"/>
      <c r="W36" s="430"/>
      <c r="X36" s="430"/>
      <c r="Y36" s="862" t="s">
        <v>319</v>
      </c>
      <c r="Z36" s="863"/>
      <c r="AA36" s="863"/>
      <c r="AB36" s="863"/>
      <c r="AC36" s="987" t="s">
        <v>310</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x14ac:dyDescent="0.15">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x14ac:dyDescent="0.15">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x14ac:dyDescent="0.15">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x14ac:dyDescent="0.15">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x14ac:dyDescent="0.15">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x14ac:dyDescent="0.15">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x14ac:dyDescent="0.15">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x14ac:dyDescent="0.15">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x14ac:dyDescent="0.15">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x14ac:dyDescent="0.15">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x14ac:dyDescent="0.15">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x14ac:dyDescent="0.15">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x14ac:dyDescent="0.15">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x14ac:dyDescent="0.15">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x14ac:dyDescent="0.15">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x14ac:dyDescent="0.15">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x14ac:dyDescent="0.15">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x14ac:dyDescent="0.15">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x14ac:dyDescent="0.15">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x14ac:dyDescent="0.15">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x14ac:dyDescent="0.15">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x14ac:dyDescent="0.15">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x14ac:dyDescent="0.15">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x14ac:dyDescent="0.15">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x14ac:dyDescent="0.15">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x14ac:dyDescent="0.15">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x14ac:dyDescent="0.15">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x14ac:dyDescent="0.15">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x14ac:dyDescent="0.15">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x14ac:dyDescent="0.15">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0"/>
      <c r="B69" s="860"/>
      <c r="C69" s="860" t="s">
        <v>24</v>
      </c>
      <c r="D69" s="860"/>
      <c r="E69" s="860"/>
      <c r="F69" s="860"/>
      <c r="G69" s="860"/>
      <c r="H69" s="860"/>
      <c r="I69" s="860"/>
      <c r="J69" s="987" t="s">
        <v>274</v>
      </c>
      <c r="K69" s="988"/>
      <c r="L69" s="988"/>
      <c r="M69" s="988"/>
      <c r="N69" s="988"/>
      <c r="O69" s="988"/>
      <c r="P69" s="430" t="s">
        <v>25</v>
      </c>
      <c r="Q69" s="430"/>
      <c r="R69" s="430"/>
      <c r="S69" s="430"/>
      <c r="T69" s="430"/>
      <c r="U69" s="430"/>
      <c r="V69" s="430"/>
      <c r="W69" s="430"/>
      <c r="X69" s="430"/>
      <c r="Y69" s="862" t="s">
        <v>319</v>
      </c>
      <c r="Z69" s="863"/>
      <c r="AA69" s="863"/>
      <c r="AB69" s="863"/>
      <c r="AC69" s="987" t="s">
        <v>310</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x14ac:dyDescent="0.15">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x14ac:dyDescent="0.15">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x14ac:dyDescent="0.15">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x14ac:dyDescent="0.15">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x14ac:dyDescent="0.15">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x14ac:dyDescent="0.15">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x14ac:dyDescent="0.15">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x14ac:dyDescent="0.15">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x14ac:dyDescent="0.15">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x14ac:dyDescent="0.15">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x14ac:dyDescent="0.15">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x14ac:dyDescent="0.15">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x14ac:dyDescent="0.15">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x14ac:dyDescent="0.15">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x14ac:dyDescent="0.15">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x14ac:dyDescent="0.15">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x14ac:dyDescent="0.15">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x14ac:dyDescent="0.15">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x14ac:dyDescent="0.15">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x14ac:dyDescent="0.15">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x14ac:dyDescent="0.15">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x14ac:dyDescent="0.15">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x14ac:dyDescent="0.15">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x14ac:dyDescent="0.15">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x14ac:dyDescent="0.15">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x14ac:dyDescent="0.15">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x14ac:dyDescent="0.15">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x14ac:dyDescent="0.15">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x14ac:dyDescent="0.15">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x14ac:dyDescent="0.15">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0"/>
      <c r="B102" s="860"/>
      <c r="C102" s="860" t="s">
        <v>24</v>
      </c>
      <c r="D102" s="860"/>
      <c r="E102" s="860"/>
      <c r="F102" s="860"/>
      <c r="G102" s="860"/>
      <c r="H102" s="860"/>
      <c r="I102" s="860"/>
      <c r="J102" s="987" t="s">
        <v>274</v>
      </c>
      <c r="K102" s="988"/>
      <c r="L102" s="988"/>
      <c r="M102" s="988"/>
      <c r="N102" s="988"/>
      <c r="O102" s="988"/>
      <c r="P102" s="430" t="s">
        <v>25</v>
      </c>
      <c r="Q102" s="430"/>
      <c r="R102" s="430"/>
      <c r="S102" s="430"/>
      <c r="T102" s="430"/>
      <c r="U102" s="430"/>
      <c r="V102" s="430"/>
      <c r="W102" s="430"/>
      <c r="X102" s="430"/>
      <c r="Y102" s="862" t="s">
        <v>319</v>
      </c>
      <c r="Z102" s="863"/>
      <c r="AA102" s="863"/>
      <c r="AB102" s="863"/>
      <c r="AC102" s="987" t="s">
        <v>310</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x14ac:dyDescent="0.15">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x14ac:dyDescent="0.15">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x14ac:dyDescent="0.15">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x14ac:dyDescent="0.15">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x14ac:dyDescent="0.15">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x14ac:dyDescent="0.15">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x14ac:dyDescent="0.15">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x14ac:dyDescent="0.15">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x14ac:dyDescent="0.15">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x14ac:dyDescent="0.15">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x14ac:dyDescent="0.15">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x14ac:dyDescent="0.15">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x14ac:dyDescent="0.15">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x14ac:dyDescent="0.15">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x14ac:dyDescent="0.15">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x14ac:dyDescent="0.15">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x14ac:dyDescent="0.15">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x14ac:dyDescent="0.15">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x14ac:dyDescent="0.15">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x14ac:dyDescent="0.15">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x14ac:dyDescent="0.15">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x14ac:dyDescent="0.15">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x14ac:dyDescent="0.15">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x14ac:dyDescent="0.15">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x14ac:dyDescent="0.15">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x14ac:dyDescent="0.15">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x14ac:dyDescent="0.15">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x14ac:dyDescent="0.15">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x14ac:dyDescent="0.15">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x14ac:dyDescent="0.15">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0"/>
      <c r="B135" s="860"/>
      <c r="C135" s="860" t="s">
        <v>24</v>
      </c>
      <c r="D135" s="860"/>
      <c r="E135" s="860"/>
      <c r="F135" s="860"/>
      <c r="G135" s="860"/>
      <c r="H135" s="860"/>
      <c r="I135" s="860"/>
      <c r="J135" s="987" t="s">
        <v>274</v>
      </c>
      <c r="K135" s="988"/>
      <c r="L135" s="988"/>
      <c r="M135" s="988"/>
      <c r="N135" s="988"/>
      <c r="O135" s="988"/>
      <c r="P135" s="430" t="s">
        <v>25</v>
      </c>
      <c r="Q135" s="430"/>
      <c r="R135" s="430"/>
      <c r="S135" s="430"/>
      <c r="T135" s="430"/>
      <c r="U135" s="430"/>
      <c r="V135" s="430"/>
      <c r="W135" s="430"/>
      <c r="X135" s="430"/>
      <c r="Y135" s="862" t="s">
        <v>319</v>
      </c>
      <c r="Z135" s="863"/>
      <c r="AA135" s="863"/>
      <c r="AB135" s="863"/>
      <c r="AC135" s="987" t="s">
        <v>310</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x14ac:dyDescent="0.15">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x14ac:dyDescent="0.15">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x14ac:dyDescent="0.15">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x14ac:dyDescent="0.15">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x14ac:dyDescent="0.15">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x14ac:dyDescent="0.15">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x14ac:dyDescent="0.15">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x14ac:dyDescent="0.15">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x14ac:dyDescent="0.15">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x14ac:dyDescent="0.15">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x14ac:dyDescent="0.15">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x14ac:dyDescent="0.15">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x14ac:dyDescent="0.15">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x14ac:dyDescent="0.15">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x14ac:dyDescent="0.15">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x14ac:dyDescent="0.15">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x14ac:dyDescent="0.15">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x14ac:dyDescent="0.15">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x14ac:dyDescent="0.15">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x14ac:dyDescent="0.15">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x14ac:dyDescent="0.15">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x14ac:dyDescent="0.15">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x14ac:dyDescent="0.15">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x14ac:dyDescent="0.15">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x14ac:dyDescent="0.15">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x14ac:dyDescent="0.15">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x14ac:dyDescent="0.15">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x14ac:dyDescent="0.15">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x14ac:dyDescent="0.15">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x14ac:dyDescent="0.15">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0"/>
      <c r="B168" s="860"/>
      <c r="C168" s="860" t="s">
        <v>24</v>
      </c>
      <c r="D168" s="860"/>
      <c r="E168" s="860"/>
      <c r="F168" s="860"/>
      <c r="G168" s="860"/>
      <c r="H168" s="860"/>
      <c r="I168" s="860"/>
      <c r="J168" s="987" t="s">
        <v>274</v>
      </c>
      <c r="K168" s="988"/>
      <c r="L168" s="988"/>
      <c r="M168" s="988"/>
      <c r="N168" s="988"/>
      <c r="O168" s="988"/>
      <c r="P168" s="430" t="s">
        <v>25</v>
      </c>
      <c r="Q168" s="430"/>
      <c r="R168" s="430"/>
      <c r="S168" s="430"/>
      <c r="T168" s="430"/>
      <c r="U168" s="430"/>
      <c r="V168" s="430"/>
      <c r="W168" s="430"/>
      <c r="X168" s="430"/>
      <c r="Y168" s="862" t="s">
        <v>319</v>
      </c>
      <c r="Z168" s="863"/>
      <c r="AA168" s="863"/>
      <c r="AB168" s="863"/>
      <c r="AC168" s="987" t="s">
        <v>310</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x14ac:dyDescent="0.15">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x14ac:dyDescent="0.15">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x14ac:dyDescent="0.15">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x14ac:dyDescent="0.15">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x14ac:dyDescent="0.15">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x14ac:dyDescent="0.15">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x14ac:dyDescent="0.15">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x14ac:dyDescent="0.15">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x14ac:dyDescent="0.15">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x14ac:dyDescent="0.15">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x14ac:dyDescent="0.15">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x14ac:dyDescent="0.15">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x14ac:dyDescent="0.15">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x14ac:dyDescent="0.15">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x14ac:dyDescent="0.15">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x14ac:dyDescent="0.15">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x14ac:dyDescent="0.15">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x14ac:dyDescent="0.15">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x14ac:dyDescent="0.15">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x14ac:dyDescent="0.15">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x14ac:dyDescent="0.15">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x14ac:dyDescent="0.15">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x14ac:dyDescent="0.15">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x14ac:dyDescent="0.15">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x14ac:dyDescent="0.15">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x14ac:dyDescent="0.15">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x14ac:dyDescent="0.15">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x14ac:dyDescent="0.15">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x14ac:dyDescent="0.15">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x14ac:dyDescent="0.15">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0"/>
      <c r="B201" s="860"/>
      <c r="C201" s="860" t="s">
        <v>24</v>
      </c>
      <c r="D201" s="860"/>
      <c r="E201" s="860"/>
      <c r="F201" s="860"/>
      <c r="G201" s="860"/>
      <c r="H201" s="860"/>
      <c r="I201" s="860"/>
      <c r="J201" s="987" t="s">
        <v>274</v>
      </c>
      <c r="K201" s="988"/>
      <c r="L201" s="988"/>
      <c r="M201" s="988"/>
      <c r="N201" s="988"/>
      <c r="O201" s="988"/>
      <c r="P201" s="430" t="s">
        <v>25</v>
      </c>
      <c r="Q201" s="430"/>
      <c r="R201" s="430"/>
      <c r="S201" s="430"/>
      <c r="T201" s="430"/>
      <c r="U201" s="430"/>
      <c r="V201" s="430"/>
      <c r="W201" s="430"/>
      <c r="X201" s="430"/>
      <c r="Y201" s="862" t="s">
        <v>319</v>
      </c>
      <c r="Z201" s="863"/>
      <c r="AA201" s="863"/>
      <c r="AB201" s="863"/>
      <c r="AC201" s="987" t="s">
        <v>310</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x14ac:dyDescent="0.15">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x14ac:dyDescent="0.15">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x14ac:dyDescent="0.15">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x14ac:dyDescent="0.15">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x14ac:dyDescent="0.15">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x14ac:dyDescent="0.15">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x14ac:dyDescent="0.15">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x14ac:dyDescent="0.15">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x14ac:dyDescent="0.15">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x14ac:dyDescent="0.15">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x14ac:dyDescent="0.15">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x14ac:dyDescent="0.15">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x14ac:dyDescent="0.15">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x14ac:dyDescent="0.15">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x14ac:dyDescent="0.15">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x14ac:dyDescent="0.15">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x14ac:dyDescent="0.15">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x14ac:dyDescent="0.15">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x14ac:dyDescent="0.15">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x14ac:dyDescent="0.15">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x14ac:dyDescent="0.15">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x14ac:dyDescent="0.15">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x14ac:dyDescent="0.15">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x14ac:dyDescent="0.15">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x14ac:dyDescent="0.15">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x14ac:dyDescent="0.15">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x14ac:dyDescent="0.15">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x14ac:dyDescent="0.15">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x14ac:dyDescent="0.15">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x14ac:dyDescent="0.15">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0"/>
      <c r="B234" s="860"/>
      <c r="C234" s="860" t="s">
        <v>24</v>
      </c>
      <c r="D234" s="860"/>
      <c r="E234" s="860"/>
      <c r="F234" s="860"/>
      <c r="G234" s="860"/>
      <c r="H234" s="860"/>
      <c r="I234" s="860"/>
      <c r="J234" s="987" t="s">
        <v>274</v>
      </c>
      <c r="K234" s="988"/>
      <c r="L234" s="988"/>
      <c r="M234" s="988"/>
      <c r="N234" s="988"/>
      <c r="O234" s="988"/>
      <c r="P234" s="430" t="s">
        <v>25</v>
      </c>
      <c r="Q234" s="430"/>
      <c r="R234" s="430"/>
      <c r="S234" s="430"/>
      <c r="T234" s="430"/>
      <c r="U234" s="430"/>
      <c r="V234" s="430"/>
      <c r="W234" s="430"/>
      <c r="X234" s="430"/>
      <c r="Y234" s="862" t="s">
        <v>319</v>
      </c>
      <c r="Z234" s="863"/>
      <c r="AA234" s="863"/>
      <c r="AB234" s="863"/>
      <c r="AC234" s="987" t="s">
        <v>310</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x14ac:dyDescent="0.15">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x14ac:dyDescent="0.15">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x14ac:dyDescent="0.15">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x14ac:dyDescent="0.15">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x14ac:dyDescent="0.15">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x14ac:dyDescent="0.15">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x14ac:dyDescent="0.15">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x14ac:dyDescent="0.15">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x14ac:dyDescent="0.15">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x14ac:dyDescent="0.15">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x14ac:dyDescent="0.15">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x14ac:dyDescent="0.15">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x14ac:dyDescent="0.15">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x14ac:dyDescent="0.15">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x14ac:dyDescent="0.15">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x14ac:dyDescent="0.15">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x14ac:dyDescent="0.15">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x14ac:dyDescent="0.15">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x14ac:dyDescent="0.15">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x14ac:dyDescent="0.15">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x14ac:dyDescent="0.15">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x14ac:dyDescent="0.15">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x14ac:dyDescent="0.15">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x14ac:dyDescent="0.15">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x14ac:dyDescent="0.15">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x14ac:dyDescent="0.15">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x14ac:dyDescent="0.15">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x14ac:dyDescent="0.15">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x14ac:dyDescent="0.15">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x14ac:dyDescent="0.15">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0"/>
      <c r="B267" s="860"/>
      <c r="C267" s="860" t="s">
        <v>24</v>
      </c>
      <c r="D267" s="860"/>
      <c r="E267" s="860"/>
      <c r="F267" s="860"/>
      <c r="G267" s="860"/>
      <c r="H267" s="860"/>
      <c r="I267" s="860"/>
      <c r="J267" s="987" t="s">
        <v>274</v>
      </c>
      <c r="K267" s="988"/>
      <c r="L267" s="988"/>
      <c r="M267" s="988"/>
      <c r="N267" s="988"/>
      <c r="O267" s="988"/>
      <c r="P267" s="430" t="s">
        <v>25</v>
      </c>
      <c r="Q267" s="430"/>
      <c r="R267" s="430"/>
      <c r="S267" s="430"/>
      <c r="T267" s="430"/>
      <c r="U267" s="430"/>
      <c r="V267" s="430"/>
      <c r="W267" s="430"/>
      <c r="X267" s="430"/>
      <c r="Y267" s="862" t="s">
        <v>319</v>
      </c>
      <c r="Z267" s="863"/>
      <c r="AA267" s="863"/>
      <c r="AB267" s="863"/>
      <c r="AC267" s="987" t="s">
        <v>310</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x14ac:dyDescent="0.15">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x14ac:dyDescent="0.15">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x14ac:dyDescent="0.15">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x14ac:dyDescent="0.15">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x14ac:dyDescent="0.15">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x14ac:dyDescent="0.15">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x14ac:dyDescent="0.15">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x14ac:dyDescent="0.15">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x14ac:dyDescent="0.15">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x14ac:dyDescent="0.15">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x14ac:dyDescent="0.15">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x14ac:dyDescent="0.15">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x14ac:dyDescent="0.15">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x14ac:dyDescent="0.15">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x14ac:dyDescent="0.15">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x14ac:dyDescent="0.15">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x14ac:dyDescent="0.15">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x14ac:dyDescent="0.15">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x14ac:dyDescent="0.15">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x14ac:dyDescent="0.15">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x14ac:dyDescent="0.15">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x14ac:dyDescent="0.15">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x14ac:dyDescent="0.15">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x14ac:dyDescent="0.15">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x14ac:dyDescent="0.15">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x14ac:dyDescent="0.15">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x14ac:dyDescent="0.15">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x14ac:dyDescent="0.15">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x14ac:dyDescent="0.15">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x14ac:dyDescent="0.15">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0"/>
      <c r="B300" s="860"/>
      <c r="C300" s="860" t="s">
        <v>24</v>
      </c>
      <c r="D300" s="860"/>
      <c r="E300" s="860"/>
      <c r="F300" s="860"/>
      <c r="G300" s="860"/>
      <c r="H300" s="860"/>
      <c r="I300" s="860"/>
      <c r="J300" s="987" t="s">
        <v>274</v>
      </c>
      <c r="K300" s="988"/>
      <c r="L300" s="988"/>
      <c r="M300" s="988"/>
      <c r="N300" s="988"/>
      <c r="O300" s="988"/>
      <c r="P300" s="430" t="s">
        <v>25</v>
      </c>
      <c r="Q300" s="430"/>
      <c r="R300" s="430"/>
      <c r="S300" s="430"/>
      <c r="T300" s="430"/>
      <c r="U300" s="430"/>
      <c r="V300" s="430"/>
      <c r="W300" s="430"/>
      <c r="X300" s="430"/>
      <c r="Y300" s="862" t="s">
        <v>319</v>
      </c>
      <c r="Z300" s="863"/>
      <c r="AA300" s="863"/>
      <c r="AB300" s="863"/>
      <c r="AC300" s="987" t="s">
        <v>310</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x14ac:dyDescent="0.15">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x14ac:dyDescent="0.15">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x14ac:dyDescent="0.15">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x14ac:dyDescent="0.15">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x14ac:dyDescent="0.15">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x14ac:dyDescent="0.15">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x14ac:dyDescent="0.15">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x14ac:dyDescent="0.15">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x14ac:dyDescent="0.15">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x14ac:dyDescent="0.15">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x14ac:dyDescent="0.15">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x14ac:dyDescent="0.15">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x14ac:dyDescent="0.15">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x14ac:dyDescent="0.15">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x14ac:dyDescent="0.15">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x14ac:dyDescent="0.15">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x14ac:dyDescent="0.15">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x14ac:dyDescent="0.15">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x14ac:dyDescent="0.15">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x14ac:dyDescent="0.15">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x14ac:dyDescent="0.15">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x14ac:dyDescent="0.15">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x14ac:dyDescent="0.15">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x14ac:dyDescent="0.15">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x14ac:dyDescent="0.15">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x14ac:dyDescent="0.15">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x14ac:dyDescent="0.15">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x14ac:dyDescent="0.15">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x14ac:dyDescent="0.15">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x14ac:dyDescent="0.15">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0"/>
      <c r="B333" s="860"/>
      <c r="C333" s="860" t="s">
        <v>24</v>
      </c>
      <c r="D333" s="860"/>
      <c r="E333" s="860"/>
      <c r="F333" s="860"/>
      <c r="G333" s="860"/>
      <c r="H333" s="860"/>
      <c r="I333" s="860"/>
      <c r="J333" s="987" t="s">
        <v>274</v>
      </c>
      <c r="K333" s="988"/>
      <c r="L333" s="988"/>
      <c r="M333" s="988"/>
      <c r="N333" s="988"/>
      <c r="O333" s="988"/>
      <c r="P333" s="430" t="s">
        <v>25</v>
      </c>
      <c r="Q333" s="430"/>
      <c r="R333" s="430"/>
      <c r="S333" s="430"/>
      <c r="T333" s="430"/>
      <c r="U333" s="430"/>
      <c r="V333" s="430"/>
      <c r="W333" s="430"/>
      <c r="X333" s="430"/>
      <c r="Y333" s="862" t="s">
        <v>319</v>
      </c>
      <c r="Z333" s="863"/>
      <c r="AA333" s="863"/>
      <c r="AB333" s="863"/>
      <c r="AC333" s="987" t="s">
        <v>310</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x14ac:dyDescent="0.15">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x14ac:dyDescent="0.15">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x14ac:dyDescent="0.15">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x14ac:dyDescent="0.15">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x14ac:dyDescent="0.15">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x14ac:dyDescent="0.15">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x14ac:dyDescent="0.15">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x14ac:dyDescent="0.15">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x14ac:dyDescent="0.15">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x14ac:dyDescent="0.15">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x14ac:dyDescent="0.15">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x14ac:dyDescent="0.15">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x14ac:dyDescent="0.15">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x14ac:dyDescent="0.15">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x14ac:dyDescent="0.15">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x14ac:dyDescent="0.15">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x14ac:dyDescent="0.15">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x14ac:dyDescent="0.15">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x14ac:dyDescent="0.15">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x14ac:dyDescent="0.15">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x14ac:dyDescent="0.15">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x14ac:dyDescent="0.15">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x14ac:dyDescent="0.15">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x14ac:dyDescent="0.15">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x14ac:dyDescent="0.15">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x14ac:dyDescent="0.15">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x14ac:dyDescent="0.15">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x14ac:dyDescent="0.15">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x14ac:dyDescent="0.15">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x14ac:dyDescent="0.15">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0"/>
      <c r="B366" s="860"/>
      <c r="C366" s="860" t="s">
        <v>24</v>
      </c>
      <c r="D366" s="860"/>
      <c r="E366" s="860"/>
      <c r="F366" s="860"/>
      <c r="G366" s="860"/>
      <c r="H366" s="860"/>
      <c r="I366" s="860"/>
      <c r="J366" s="987" t="s">
        <v>274</v>
      </c>
      <c r="K366" s="988"/>
      <c r="L366" s="988"/>
      <c r="M366" s="988"/>
      <c r="N366" s="988"/>
      <c r="O366" s="988"/>
      <c r="P366" s="430" t="s">
        <v>25</v>
      </c>
      <c r="Q366" s="430"/>
      <c r="R366" s="430"/>
      <c r="S366" s="430"/>
      <c r="T366" s="430"/>
      <c r="U366" s="430"/>
      <c r="V366" s="430"/>
      <c r="W366" s="430"/>
      <c r="X366" s="430"/>
      <c r="Y366" s="862" t="s">
        <v>319</v>
      </c>
      <c r="Z366" s="863"/>
      <c r="AA366" s="863"/>
      <c r="AB366" s="863"/>
      <c r="AC366" s="987" t="s">
        <v>310</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x14ac:dyDescent="0.15">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x14ac:dyDescent="0.15">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x14ac:dyDescent="0.15">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x14ac:dyDescent="0.15">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x14ac:dyDescent="0.15">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x14ac:dyDescent="0.15">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x14ac:dyDescent="0.15">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x14ac:dyDescent="0.15">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x14ac:dyDescent="0.15">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x14ac:dyDescent="0.15">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x14ac:dyDescent="0.15">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x14ac:dyDescent="0.15">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x14ac:dyDescent="0.15">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x14ac:dyDescent="0.15">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x14ac:dyDescent="0.15">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x14ac:dyDescent="0.15">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x14ac:dyDescent="0.15">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x14ac:dyDescent="0.15">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x14ac:dyDescent="0.15">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x14ac:dyDescent="0.15">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x14ac:dyDescent="0.15">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x14ac:dyDescent="0.15">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x14ac:dyDescent="0.15">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x14ac:dyDescent="0.15">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x14ac:dyDescent="0.15">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x14ac:dyDescent="0.15">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x14ac:dyDescent="0.15">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x14ac:dyDescent="0.15">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x14ac:dyDescent="0.15">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x14ac:dyDescent="0.15">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0"/>
      <c r="B399" s="860"/>
      <c r="C399" s="860" t="s">
        <v>24</v>
      </c>
      <c r="D399" s="860"/>
      <c r="E399" s="860"/>
      <c r="F399" s="860"/>
      <c r="G399" s="860"/>
      <c r="H399" s="860"/>
      <c r="I399" s="860"/>
      <c r="J399" s="987" t="s">
        <v>274</v>
      </c>
      <c r="K399" s="988"/>
      <c r="L399" s="988"/>
      <c r="M399" s="988"/>
      <c r="N399" s="988"/>
      <c r="O399" s="988"/>
      <c r="P399" s="430" t="s">
        <v>25</v>
      </c>
      <c r="Q399" s="430"/>
      <c r="R399" s="430"/>
      <c r="S399" s="430"/>
      <c r="T399" s="430"/>
      <c r="U399" s="430"/>
      <c r="V399" s="430"/>
      <c r="W399" s="430"/>
      <c r="X399" s="430"/>
      <c r="Y399" s="862" t="s">
        <v>319</v>
      </c>
      <c r="Z399" s="863"/>
      <c r="AA399" s="863"/>
      <c r="AB399" s="863"/>
      <c r="AC399" s="987" t="s">
        <v>310</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x14ac:dyDescent="0.15">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x14ac:dyDescent="0.15">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x14ac:dyDescent="0.15">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x14ac:dyDescent="0.15">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x14ac:dyDescent="0.15">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x14ac:dyDescent="0.15">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x14ac:dyDescent="0.15">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x14ac:dyDescent="0.15">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x14ac:dyDescent="0.15">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x14ac:dyDescent="0.15">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x14ac:dyDescent="0.15">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x14ac:dyDescent="0.15">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x14ac:dyDescent="0.15">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x14ac:dyDescent="0.15">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x14ac:dyDescent="0.15">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x14ac:dyDescent="0.15">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x14ac:dyDescent="0.15">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x14ac:dyDescent="0.15">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x14ac:dyDescent="0.15">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x14ac:dyDescent="0.15">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x14ac:dyDescent="0.15">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x14ac:dyDescent="0.15">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x14ac:dyDescent="0.15">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x14ac:dyDescent="0.15">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x14ac:dyDescent="0.15">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x14ac:dyDescent="0.15">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x14ac:dyDescent="0.15">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x14ac:dyDescent="0.15">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x14ac:dyDescent="0.15">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x14ac:dyDescent="0.15">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0"/>
      <c r="B432" s="860"/>
      <c r="C432" s="860" t="s">
        <v>24</v>
      </c>
      <c r="D432" s="860"/>
      <c r="E432" s="860"/>
      <c r="F432" s="860"/>
      <c r="G432" s="860"/>
      <c r="H432" s="860"/>
      <c r="I432" s="860"/>
      <c r="J432" s="987" t="s">
        <v>274</v>
      </c>
      <c r="K432" s="988"/>
      <c r="L432" s="988"/>
      <c r="M432" s="988"/>
      <c r="N432" s="988"/>
      <c r="O432" s="988"/>
      <c r="P432" s="430" t="s">
        <v>25</v>
      </c>
      <c r="Q432" s="430"/>
      <c r="R432" s="430"/>
      <c r="S432" s="430"/>
      <c r="T432" s="430"/>
      <c r="U432" s="430"/>
      <c r="V432" s="430"/>
      <c r="W432" s="430"/>
      <c r="X432" s="430"/>
      <c r="Y432" s="862" t="s">
        <v>319</v>
      </c>
      <c r="Z432" s="863"/>
      <c r="AA432" s="863"/>
      <c r="AB432" s="863"/>
      <c r="AC432" s="987" t="s">
        <v>310</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x14ac:dyDescent="0.15">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x14ac:dyDescent="0.15">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x14ac:dyDescent="0.15">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x14ac:dyDescent="0.15">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x14ac:dyDescent="0.15">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x14ac:dyDescent="0.15">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x14ac:dyDescent="0.15">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x14ac:dyDescent="0.15">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x14ac:dyDescent="0.15">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x14ac:dyDescent="0.15">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x14ac:dyDescent="0.15">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x14ac:dyDescent="0.15">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x14ac:dyDescent="0.15">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x14ac:dyDescent="0.15">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x14ac:dyDescent="0.15">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x14ac:dyDescent="0.15">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x14ac:dyDescent="0.15">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x14ac:dyDescent="0.15">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x14ac:dyDescent="0.15">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x14ac:dyDescent="0.15">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x14ac:dyDescent="0.15">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x14ac:dyDescent="0.15">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x14ac:dyDescent="0.15">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x14ac:dyDescent="0.15">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x14ac:dyDescent="0.15">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x14ac:dyDescent="0.15">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x14ac:dyDescent="0.15">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x14ac:dyDescent="0.15">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x14ac:dyDescent="0.15">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x14ac:dyDescent="0.15">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0"/>
      <c r="B465" s="860"/>
      <c r="C465" s="860" t="s">
        <v>24</v>
      </c>
      <c r="D465" s="860"/>
      <c r="E465" s="860"/>
      <c r="F465" s="860"/>
      <c r="G465" s="860"/>
      <c r="H465" s="860"/>
      <c r="I465" s="860"/>
      <c r="J465" s="987" t="s">
        <v>274</v>
      </c>
      <c r="K465" s="988"/>
      <c r="L465" s="988"/>
      <c r="M465" s="988"/>
      <c r="N465" s="988"/>
      <c r="O465" s="988"/>
      <c r="P465" s="430" t="s">
        <v>25</v>
      </c>
      <c r="Q465" s="430"/>
      <c r="R465" s="430"/>
      <c r="S465" s="430"/>
      <c r="T465" s="430"/>
      <c r="U465" s="430"/>
      <c r="V465" s="430"/>
      <c r="W465" s="430"/>
      <c r="X465" s="430"/>
      <c r="Y465" s="862" t="s">
        <v>319</v>
      </c>
      <c r="Z465" s="863"/>
      <c r="AA465" s="863"/>
      <c r="AB465" s="863"/>
      <c r="AC465" s="987" t="s">
        <v>310</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x14ac:dyDescent="0.15">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x14ac:dyDescent="0.15">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x14ac:dyDescent="0.15">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x14ac:dyDescent="0.15">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x14ac:dyDescent="0.15">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x14ac:dyDescent="0.15">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x14ac:dyDescent="0.15">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x14ac:dyDescent="0.15">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x14ac:dyDescent="0.15">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x14ac:dyDescent="0.15">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x14ac:dyDescent="0.15">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x14ac:dyDescent="0.15">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x14ac:dyDescent="0.15">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x14ac:dyDescent="0.15">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x14ac:dyDescent="0.15">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x14ac:dyDescent="0.15">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x14ac:dyDescent="0.15">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x14ac:dyDescent="0.15">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x14ac:dyDescent="0.15">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x14ac:dyDescent="0.15">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x14ac:dyDescent="0.15">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x14ac:dyDescent="0.15">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x14ac:dyDescent="0.15">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x14ac:dyDescent="0.15">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x14ac:dyDescent="0.15">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x14ac:dyDescent="0.15">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x14ac:dyDescent="0.15">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x14ac:dyDescent="0.15">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x14ac:dyDescent="0.15">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x14ac:dyDescent="0.15">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0"/>
      <c r="B498" s="860"/>
      <c r="C498" s="860" t="s">
        <v>24</v>
      </c>
      <c r="D498" s="860"/>
      <c r="E498" s="860"/>
      <c r="F498" s="860"/>
      <c r="G498" s="860"/>
      <c r="H498" s="860"/>
      <c r="I498" s="860"/>
      <c r="J498" s="987" t="s">
        <v>274</v>
      </c>
      <c r="K498" s="988"/>
      <c r="L498" s="988"/>
      <c r="M498" s="988"/>
      <c r="N498" s="988"/>
      <c r="O498" s="988"/>
      <c r="P498" s="430" t="s">
        <v>25</v>
      </c>
      <c r="Q498" s="430"/>
      <c r="R498" s="430"/>
      <c r="S498" s="430"/>
      <c r="T498" s="430"/>
      <c r="U498" s="430"/>
      <c r="V498" s="430"/>
      <c r="W498" s="430"/>
      <c r="X498" s="430"/>
      <c r="Y498" s="862" t="s">
        <v>319</v>
      </c>
      <c r="Z498" s="863"/>
      <c r="AA498" s="863"/>
      <c r="AB498" s="863"/>
      <c r="AC498" s="987" t="s">
        <v>310</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x14ac:dyDescent="0.15">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x14ac:dyDescent="0.15">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x14ac:dyDescent="0.15">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x14ac:dyDescent="0.15">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x14ac:dyDescent="0.15">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x14ac:dyDescent="0.15">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x14ac:dyDescent="0.15">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x14ac:dyDescent="0.15">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x14ac:dyDescent="0.15">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x14ac:dyDescent="0.15">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x14ac:dyDescent="0.15">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x14ac:dyDescent="0.15">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x14ac:dyDescent="0.15">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x14ac:dyDescent="0.15">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x14ac:dyDescent="0.15">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x14ac:dyDescent="0.15">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x14ac:dyDescent="0.15">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x14ac:dyDescent="0.15">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x14ac:dyDescent="0.15">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x14ac:dyDescent="0.15">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x14ac:dyDescent="0.15">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x14ac:dyDescent="0.15">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x14ac:dyDescent="0.15">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x14ac:dyDescent="0.15">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x14ac:dyDescent="0.15">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x14ac:dyDescent="0.15">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x14ac:dyDescent="0.15">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x14ac:dyDescent="0.15">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x14ac:dyDescent="0.15">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x14ac:dyDescent="0.15">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0"/>
      <c r="B531" s="860"/>
      <c r="C531" s="860" t="s">
        <v>24</v>
      </c>
      <c r="D531" s="860"/>
      <c r="E531" s="860"/>
      <c r="F531" s="860"/>
      <c r="G531" s="860"/>
      <c r="H531" s="860"/>
      <c r="I531" s="860"/>
      <c r="J531" s="987" t="s">
        <v>274</v>
      </c>
      <c r="K531" s="988"/>
      <c r="L531" s="988"/>
      <c r="M531" s="988"/>
      <c r="N531" s="988"/>
      <c r="O531" s="988"/>
      <c r="P531" s="430" t="s">
        <v>25</v>
      </c>
      <c r="Q531" s="430"/>
      <c r="R531" s="430"/>
      <c r="S531" s="430"/>
      <c r="T531" s="430"/>
      <c r="U531" s="430"/>
      <c r="V531" s="430"/>
      <c r="W531" s="430"/>
      <c r="X531" s="430"/>
      <c r="Y531" s="862" t="s">
        <v>319</v>
      </c>
      <c r="Z531" s="863"/>
      <c r="AA531" s="863"/>
      <c r="AB531" s="863"/>
      <c r="AC531" s="987" t="s">
        <v>310</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x14ac:dyDescent="0.15">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x14ac:dyDescent="0.15">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x14ac:dyDescent="0.15">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x14ac:dyDescent="0.15">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x14ac:dyDescent="0.15">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x14ac:dyDescent="0.15">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x14ac:dyDescent="0.15">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x14ac:dyDescent="0.15">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x14ac:dyDescent="0.15">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x14ac:dyDescent="0.15">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x14ac:dyDescent="0.15">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x14ac:dyDescent="0.15">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x14ac:dyDescent="0.15">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x14ac:dyDescent="0.15">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x14ac:dyDescent="0.15">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x14ac:dyDescent="0.15">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x14ac:dyDescent="0.15">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x14ac:dyDescent="0.15">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x14ac:dyDescent="0.15">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x14ac:dyDescent="0.15">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x14ac:dyDescent="0.15">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x14ac:dyDescent="0.15">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x14ac:dyDescent="0.15">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x14ac:dyDescent="0.15">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x14ac:dyDescent="0.15">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x14ac:dyDescent="0.15">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x14ac:dyDescent="0.15">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x14ac:dyDescent="0.15">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x14ac:dyDescent="0.15">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x14ac:dyDescent="0.15">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0"/>
      <c r="B564" s="860"/>
      <c r="C564" s="860" t="s">
        <v>24</v>
      </c>
      <c r="D564" s="860"/>
      <c r="E564" s="860"/>
      <c r="F564" s="860"/>
      <c r="G564" s="860"/>
      <c r="H564" s="860"/>
      <c r="I564" s="860"/>
      <c r="J564" s="987" t="s">
        <v>274</v>
      </c>
      <c r="K564" s="988"/>
      <c r="L564" s="988"/>
      <c r="M564" s="988"/>
      <c r="N564" s="988"/>
      <c r="O564" s="988"/>
      <c r="P564" s="430" t="s">
        <v>25</v>
      </c>
      <c r="Q564" s="430"/>
      <c r="R564" s="430"/>
      <c r="S564" s="430"/>
      <c r="T564" s="430"/>
      <c r="U564" s="430"/>
      <c r="V564" s="430"/>
      <c r="W564" s="430"/>
      <c r="X564" s="430"/>
      <c r="Y564" s="862" t="s">
        <v>319</v>
      </c>
      <c r="Z564" s="863"/>
      <c r="AA564" s="863"/>
      <c r="AB564" s="863"/>
      <c r="AC564" s="987" t="s">
        <v>310</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x14ac:dyDescent="0.15">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x14ac:dyDescent="0.15">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x14ac:dyDescent="0.15">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x14ac:dyDescent="0.15">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x14ac:dyDescent="0.15">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x14ac:dyDescent="0.15">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x14ac:dyDescent="0.15">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x14ac:dyDescent="0.15">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x14ac:dyDescent="0.15">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x14ac:dyDescent="0.15">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x14ac:dyDescent="0.15">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x14ac:dyDescent="0.15">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x14ac:dyDescent="0.15">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x14ac:dyDescent="0.15">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x14ac:dyDescent="0.15">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x14ac:dyDescent="0.15">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x14ac:dyDescent="0.15">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x14ac:dyDescent="0.15">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x14ac:dyDescent="0.15">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x14ac:dyDescent="0.15">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x14ac:dyDescent="0.15">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x14ac:dyDescent="0.15">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x14ac:dyDescent="0.15">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x14ac:dyDescent="0.15">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x14ac:dyDescent="0.15">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x14ac:dyDescent="0.15">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x14ac:dyDescent="0.15">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x14ac:dyDescent="0.15">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x14ac:dyDescent="0.15">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x14ac:dyDescent="0.15">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0"/>
      <c r="B597" s="860"/>
      <c r="C597" s="860" t="s">
        <v>24</v>
      </c>
      <c r="D597" s="860"/>
      <c r="E597" s="860"/>
      <c r="F597" s="860"/>
      <c r="G597" s="860"/>
      <c r="H597" s="860"/>
      <c r="I597" s="860"/>
      <c r="J597" s="987" t="s">
        <v>274</v>
      </c>
      <c r="K597" s="988"/>
      <c r="L597" s="988"/>
      <c r="M597" s="988"/>
      <c r="N597" s="988"/>
      <c r="O597" s="988"/>
      <c r="P597" s="430" t="s">
        <v>25</v>
      </c>
      <c r="Q597" s="430"/>
      <c r="R597" s="430"/>
      <c r="S597" s="430"/>
      <c r="T597" s="430"/>
      <c r="U597" s="430"/>
      <c r="V597" s="430"/>
      <c r="W597" s="430"/>
      <c r="X597" s="430"/>
      <c r="Y597" s="862" t="s">
        <v>319</v>
      </c>
      <c r="Z597" s="863"/>
      <c r="AA597" s="863"/>
      <c r="AB597" s="863"/>
      <c r="AC597" s="987" t="s">
        <v>310</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x14ac:dyDescent="0.15">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x14ac:dyDescent="0.15">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x14ac:dyDescent="0.15">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x14ac:dyDescent="0.15">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x14ac:dyDescent="0.15">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x14ac:dyDescent="0.15">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x14ac:dyDescent="0.15">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x14ac:dyDescent="0.15">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x14ac:dyDescent="0.15">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x14ac:dyDescent="0.15">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x14ac:dyDescent="0.15">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x14ac:dyDescent="0.15">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x14ac:dyDescent="0.15">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x14ac:dyDescent="0.15">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x14ac:dyDescent="0.15">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x14ac:dyDescent="0.15">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x14ac:dyDescent="0.15">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x14ac:dyDescent="0.15">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x14ac:dyDescent="0.15">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x14ac:dyDescent="0.15">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x14ac:dyDescent="0.15">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x14ac:dyDescent="0.15">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x14ac:dyDescent="0.15">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x14ac:dyDescent="0.15">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x14ac:dyDescent="0.15">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x14ac:dyDescent="0.15">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x14ac:dyDescent="0.15">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x14ac:dyDescent="0.15">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x14ac:dyDescent="0.15">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x14ac:dyDescent="0.15">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0"/>
      <c r="B630" s="860"/>
      <c r="C630" s="860" t="s">
        <v>24</v>
      </c>
      <c r="D630" s="860"/>
      <c r="E630" s="860"/>
      <c r="F630" s="860"/>
      <c r="G630" s="860"/>
      <c r="H630" s="860"/>
      <c r="I630" s="860"/>
      <c r="J630" s="987" t="s">
        <v>274</v>
      </c>
      <c r="K630" s="988"/>
      <c r="L630" s="988"/>
      <c r="M630" s="988"/>
      <c r="N630" s="988"/>
      <c r="O630" s="988"/>
      <c r="P630" s="430" t="s">
        <v>25</v>
      </c>
      <c r="Q630" s="430"/>
      <c r="R630" s="430"/>
      <c r="S630" s="430"/>
      <c r="T630" s="430"/>
      <c r="U630" s="430"/>
      <c r="V630" s="430"/>
      <c r="W630" s="430"/>
      <c r="X630" s="430"/>
      <c r="Y630" s="862" t="s">
        <v>319</v>
      </c>
      <c r="Z630" s="863"/>
      <c r="AA630" s="863"/>
      <c r="AB630" s="863"/>
      <c r="AC630" s="987" t="s">
        <v>310</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x14ac:dyDescent="0.15">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x14ac:dyDescent="0.15">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x14ac:dyDescent="0.15">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x14ac:dyDescent="0.15">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x14ac:dyDescent="0.15">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x14ac:dyDescent="0.15">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x14ac:dyDescent="0.15">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x14ac:dyDescent="0.15">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x14ac:dyDescent="0.15">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x14ac:dyDescent="0.15">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x14ac:dyDescent="0.15">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x14ac:dyDescent="0.15">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x14ac:dyDescent="0.15">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x14ac:dyDescent="0.15">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x14ac:dyDescent="0.15">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x14ac:dyDescent="0.15">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x14ac:dyDescent="0.15">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x14ac:dyDescent="0.15">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x14ac:dyDescent="0.15">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x14ac:dyDescent="0.15">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x14ac:dyDescent="0.15">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x14ac:dyDescent="0.15">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x14ac:dyDescent="0.15">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x14ac:dyDescent="0.15">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x14ac:dyDescent="0.15">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x14ac:dyDescent="0.15">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x14ac:dyDescent="0.15">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x14ac:dyDescent="0.15">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x14ac:dyDescent="0.15">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x14ac:dyDescent="0.15">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0"/>
      <c r="B663" s="860"/>
      <c r="C663" s="860" t="s">
        <v>24</v>
      </c>
      <c r="D663" s="860"/>
      <c r="E663" s="860"/>
      <c r="F663" s="860"/>
      <c r="G663" s="860"/>
      <c r="H663" s="860"/>
      <c r="I663" s="860"/>
      <c r="J663" s="987" t="s">
        <v>274</v>
      </c>
      <c r="K663" s="988"/>
      <c r="L663" s="988"/>
      <c r="M663" s="988"/>
      <c r="N663" s="988"/>
      <c r="O663" s="988"/>
      <c r="P663" s="430" t="s">
        <v>25</v>
      </c>
      <c r="Q663" s="430"/>
      <c r="R663" s="430"/>
      <c r="S663" s="430"/>
      <c r="T663" s="430"/>
      <c r="U663" s="430"/>
      <c r="V663" s="430"/>
      <c r="W663" s="430"/>
      <c r="X663" s="430"/>
      <c r="Y663" s="862" t="s">
        <v>319</v>
      </c>
      <c r="Z663" s="863"/>
      <c r="AA663" s="863"/>
      <c r="AB663" s="863"/>
      <c r="AC663" s="987" t="s">
        <v>310</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x14ac:dyDescent="0.15">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x14ac:dyDescent="0.15">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x14ac:dyDescent="0.15">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x14ac:dyDescent="0.15">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x14ac:dyDescent="0.15">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x14ac:dyDescent="0.15">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x14ac:dyDescent="0.15">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x14ac:dyDescent="0.15">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x14ac:dyDescent="0.15">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x14ac:dyDescent="0.15">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x14ac:dyDescent="0.15">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x14ac:dyDescent="0.15">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x14ac:dyDescent="0.15">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x14ac:dyDescent="0.15">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x14ac:dyDescent="0.15">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x14ac:dyDescent="0.15">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x14ac:dyDescent="0.15">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x14ac:dyDescent="0.15">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x14ac:dyDescent="0.15">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x14ac:dyDescent="0.15">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x14ac:dyDescent="0.15">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x14ac:dyDescent="0.15">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x14ac:dyDescent="0.15">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x14ac:dyDescent="0.15">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x14ac:dyDescent="0.15">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x14ac:dyDescent="0.15">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x14ac:dyDescent="0.15">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x14ac:dyDescent="0.15">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x14ac:dyDescent="0.15">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x14ac:dyDescent="0.15">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0"/>
      <c r="B696" s="860"/>
      <c r="C696" s="860" t="s">
        <v>24</v>
      </c>
      <c r="D696" s="860"/>
      <c r="E696" s="860"/>
      <c r="F696" s="860"/>
      <c r="G696" s="860"/>
      <c r="H696" s="860"/>
      <c r="I696" s="860"/>
      <c r="J696" s="987" t="s">
        <v>274</v>
      </c>
      <c r="K696" s="988"/>
      <c r="L696" s="988"/>
      <c r="M696" s="988"/>
      <c r="N696" s="988"/>
      <c r="O696" s="988"/>
      <c r="P696" s="430" t="s">
        <v>25</v>
      </c>
      <c r="Q696" s="430"/>
      <c r="R696" s="430"/>
      <c r="S696" s="430"/>
      <c r="T696" s="430"/>
      <c r="U696" s="430"/>
      <c r="V696" s="430"/>
      <c r="W696" s="430"/>
      <c r="X696" s="430"/>
      <c r="Y696" s="862" t="s">
        <v>319</v>
      </c>
      <c r="Z696" s="863"/>
      <c r="AA696" s="863"/>
      <c r="AB696" s="863"/>
      <c r="AC696" s="987" t="s">
        <v>310</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x14ac:dyDescent="0.15">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x14ac:dyDescent="0.15">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x14ac:dyDescent="0.15">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x14ac:dyDescent="0.15">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x14ac:dyDescent="0.15">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x14ac:dyDescent="0.15">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x14ac:dyDescent="0.15">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x14ac:dyDescent="0.15">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x14ac:dyDescent="0.15">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x14ac:dyDescent="0.15">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x14ac:dyDescent="0.15">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x14ac:dyDescent="0.15">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x14ac:dyDescent="0.15">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x14ac:dyDescent="0.15">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x14ac:dyDescent="0.15">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x14ac:dyDescent="0.15">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x14ac:dyDescent="0.15">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x14ac:dyDescent="0.15">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x14ac:dyDescent="0.15">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x14ac:dyDescent="0.15">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x14ac:dyDescent="0.15">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x14ac:dyDescent="0.15">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x14ac:dyDescent="0.15">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x14ac:dyDescent="0.15">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x14ac:dyDescent="0.15">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x14ac:dyDescent="0.15">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x14ac:dyDescent="0.15">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x14ac:dyDescent="0.15">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x14ac:dyDescent="0.15">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x14ac:dyDescent="0.15">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0"/>
      <c r="B729" s="860"/>
      <c r="C729" s="860" t="s">
        <v>24</v>
      </c>
      <c r="D729" s="860"/>
      <c r="E729" s="860"/>
      <c r="F729" s="860"/>
      <c r="G729" s="860"/>
      <c r="H729" s="860"/>
      <c r="I729" s="860"/>
      <c r="J729" s="987" t="s">
        <v>274</v>
      </c>
      <c r="K729" s="988"/>
      <c r="L729" s="988"/>
      <c r="M729" s="988"/>
      <c r="N729" s="988"/>
      <c r="O729" s="988"/>
      <c r="P729" s="430" t="s">
        <v>25</v>
      </c>
      <c r="Q729" s="430"/>
      <c r="R729" s="430"/>
      <c r="S729" s="430"/>
      <c r="T729" s="430"/>
      <c r="U729" s="430"/>
      <c r="V729" s="430"/>
      <c r="W729" s="430"/>
      <c r="X729" s="430"/>
      <c r="Y729" s="862" t="s">
        <v>319</v>
      </c>
      <c r="Z729" s="863"/>
      <c r="AA729" s="863"/>
      <c r="AB729" s="863"/>
      <c r="AC729" s="987" t="s">
        <v>310</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x14ac:dyDescent="0.15">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x14ac:dyDescent="0.15">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x14ac:dyDescent="0.15">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x14ac:dyDescent="0.15">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x14ac:dyDescent="0.15">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x14ac:dyDescent="0.15">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x14ac:dyDescent="0.15">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x14ac:dyDescent="0.15">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x14ac:dyDescent="0.15">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x14ac:dyDescent="0.15">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x14ac:dyDescent="0.15">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x14ac:dyDescent="0.15">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x14ac:dyDescent="0.15">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x14ac:dyDescent="0.15">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x14ac:dyDescent="0.15">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x14ac:dyDescent="0.15">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x14ac:dyDescent="0.15">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x14ac:dyDescent="0.15">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x14ac:dyDescent="0.15">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x14ac:dyDescent="0.15">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x14ac:dyDescent="0.15">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x14ac:dyDescent="0.15">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x14ac:dyDescent="0.15">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x14ac:dyDescent="0.15">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x14ac:dyDescent="0.15">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x14ac:dyDescent="0.15">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x14ac:dyDescent="0.15">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x14ac:dyDescent="0.15">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x14ac:dyDescent="0.15">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x14ac:dyDescent="0.15">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0"/>
      <c r="B762" s="860"/>
      <c r="C762" s="860" t="s">
        <v>24</v>
      </c>
      <c r="D762" s="860"/>
      <c r="E762" s="860"/>
      <c r="F762" s="860"/>
      <c r="G762" s="860"/>
      <c r="H762" s="860"/>
      <c r="I762" s="860"/>
      <c r="J762" s="987" t="s">
        <v>274</v>
      </c>
      <c r="K762" s="988"/>
      <c r="L762" s="988"/>
      <c r="M762" s="988"/>
      <c r="N762" s="988"/>
      <c r="O762" s="988"/>
      <c r="P762" s="430" t="s">
        <v>25</v>
      </c>
      <c r="Q762" s="430"/>
      <c r="R762" s="430"/>
      <c r="S762" s="430"/>
      <c r="T762" s="430"/>
      <c r="U762" s="430"/>
      <c r="V762" s="430"/>
      <c r="W762" s="430"/>
      <c r="X762" s="430"/>
      <c r="Y762" s="862" t="s">
        <v>319</v>
      </c>
      <c r="Z762" s="863"/>
      <c r="AA762" s="863"/>
      <c r="AB762" s="863"/>
      <c r="AC762" s="987" t="s">
        <v>310</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x14ac:dyDescent="0.15">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x14ac:dyDescent="0.15">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x14ac:dyDescent="0.15">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x14ac:dyDescent="0.15">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x14ac:dyDescent="0.15">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x14ac:dyDescent="0.15">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x14ac:dyDescent="0.15">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x14ac:dyDescent="0.15">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x14ac:dyDescent="0.15">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x14ac:dyDescent="0.15">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x14ac:dyDescent="0.15">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x14ac:dyDescent="0.15">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x14ac:dyDescent="0.15">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x14ac:dyDescent="0.15">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x14ac:dyDescent="0.15">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x14ac:dyDescent="0.15">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x14ac:dyDescent="0.15">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x14ac:dyDescent="0.15">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x14ac:dyDescent="0.15">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x14ac:dyDescent="0.15">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x14ac:dyDescent="0.15">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x14ac:dyDescent="0.15">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x14ac:dyDescent="0.15">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x14ac:dyDescent="0.15">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x14ac:dyDescent="0.15">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x14ac:dyDescent="0.15">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x14ac:dyDescent="0.15">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x14ac:dyDescent="0.15">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x14ac:dyDescent="0.15">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x14ac:dyDescent="0.15">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0"/>
      <c r="B795" s="860"/>
      <c r="C795" s="860" t="s">
        <v>24</v>
      </c>
      <c r="D795" s="860"/>
      <c r="E795" s="860"/>
      <c r="F795" s="860"/>
      <c r="G795" s="860"/>
      <c r="H795" s="860"/>
      <c r="I795" s="860"/>
      <c r="J795" s="987" t="s">
        <v>274</v>
      </c>
      <c r="K795" s="988"/>
      <c r="L795" s="988"/>
      <c r="M795" s="988"/>
      <c r="N795" s="988"/>
      <c r="O795" s="988"/>
      <c r="P795" s="430" t="s">
        <v>25</v>
      </c>
      <c r="Q795" s="430"/>
      <c r="R795" s="430"/>
      <c r="S795" s="430"/>
      <c r="T795" s="430"/>
      <c r="U795" s="430"/>
      <c r="V795" s="430"/>
      <c r="W795" s="430"/>
      <c r="X795" s="430"/>
      <c r="Y795" s="862" t="s">
        <v>319</v>
      </c>
      <c r="Z795" s="863"/>
      <c r="AA795" s="863"/>
      <c r="AB795" s="863"/>
      <c r="AC795" s="987" t="s">
        <v>310</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x14ac:dyDescent="0.15">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x14ac:dyDescent="0.15">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x14ac:dyDescent="0.15">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x14ac:dyDescent="0.15">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x14ac:dyDescent="0.15">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x14ac:dyDescent="0.15">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x14ac:dyDescent="0.15">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x14ac:dyDescent="0.15">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x14ac:dyDescent="0.15">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x14ac:dyDescent="0.15">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x14ac:dyDescent="0.15">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x14ac:dyDescent="0.15">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x14ac:dyDescent="0.15">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x14ac:dyDescent="0.15">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x14ac:dyDescent="0.15">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x14ac:dyDescent="0.15">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x14ac:dyDescent="0.15">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x14ac:dyDescent="0.15">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x14ac:dyDescent="0.15">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x14ac:dyDescent="0.15">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x14ac:dyDescent="0.15">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x14ac:dyDescent="0.15">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x14ac:dyDescent="0.15">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x14ac:dyDescent="0.15">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x14ac:dyDescent="0.15">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x14ac:dyDescent="0.15">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x14ac:dyDescent="0.15">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x14ac:dyDescent="0.15">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x14ac:dyDescent="0.15">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x14ac:dyDescent="0.15">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0"/>
      <c r="B828" s="860"/>
      <c r="C828" s="860" t="s">
        <v>24</v>
      </c>
      <c r="D828" s="860"/>
      <c r="E828" s="860"/>
      <c r="F828" s="860"/>
      <c r="G828" s="860"/>
      <c r="H828" s="860"/>
      <c r="I828" s="860"/>
      <c r="J828" s="987" t="s">
        <v>274</v>
      </c>
      <c r="K828" s="988"/>
      <c r="L828" s="988"/>
      <c r="M828" s="988"/>
      <c r="N828" s="988"/>
      <c r="O828" s="988"/>
      <c r="P828" s="430" t="s">
        <v>25</v>
      </c>
      <c r="Q828" s="430"/>
      <c r="R828" s="430"/>
      <c r="S828" s="430"/>
      <c r="T828" s="430"/>
      <c r="U828" s="430"/>
      <c r="V828" s="430"/>
      <c r="W828" s="430"/>
      <c r="X828" s="430"/>
      <c r="Y828" s="862" t="s">
        <v>319</v>
      </c>
      <c r="Z828" s="863"/>
      <c r="AA828" s="863"/>
      <c r="AB828" s="863"/>
      <c r="AC828" s="987" t="s">
        <v>310</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x14ac:dyDescent="0.15">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x14ac:dyDescent="0.15">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x14ac:dyDescent="0.15">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x14ac:dyDescent="0.15">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x14ac:dyDescent="0.15">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x14ac:dyDescent="0.15">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x14ac:dyDescent="0.15">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x14ac:dyDescent="0.15">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x14ac:dyDescent="0.15">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x14ac:dyDescent="0.15">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x14ac:dyDescent="0.15">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x14ac:dyDescent="0.15">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x14ac:dyDescent="0.15">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x14ac:dyDescent="0.15">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x14ac:dyDescent="0.15">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x14ac:dyDescent="0.15">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x14ac:dyDescent="0.15">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x14ac:dyDescent="0.15">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x14ac:dyDescent="0.15">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x14ac:dyDescent="0.15">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x14ac:dyDescent="0.15">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x14ac:dyDescent="0.15">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x14ac:dyDescent="0.15">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x14ac:dyDescent="0.15">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x14ac:dyDescent="0.15">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x14ac:dyDescent="0.15">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x14ac:dyDescent="0.15">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x14ac:dyDescent="0.15">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x14ac:dyDescent="0.15">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x14ac:dyDescent="0.15">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0"/>
      <c r="B861" s="860"/>
      <c r="C861" s="860" t="s">
        <v>24</v>
      </c>
      <c r="D861" s="860"/>
      <c r="E861" s="860"/>
      <c r="F861" s="860"/>
      <c r="G861" s="860"/>
      <c r="H861" s="860"/>
      <c r="I861" s="860"/>
      <c r="J861" s="987" t="s">
        <v>274</v>
      </c>
      <c r="K861" s="988"/>
      <c r="L861" s="988"/>
      <c r="M861" s="988"/>
      <c r="N861" s="988"/>
      <c r="O861" s="988"/>
      <c r="P861" s="430" t="s">
        <v>25</v>
      </c>
      <c r="Q861" s="430"/>
      <c r="R861" s="430"/>
      <c r="S861" s="430"/>
      <c r="T861" s="430"/>
      <c r="U861" s="430"/>
      <c r="V861" s="430"/>
      <c r="W861" s="430"/>
      <c r="X861" s="430"/>
      <c r="Y861" s="862" t="s">
        <v>319</v>
      </c>
      <c r="Z861" s="863"/>
      <c r="AA861" s="863"/>
      <c r="AB861" s="863"/>
      <c r="AC861" s="987" t="s">
        <v>310</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x14ac:dyDescent="0.15">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x14ac:dyDescent="0.15">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x14ac:dyDescent="0.15">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x14ac:dyDescent="0.15">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x14ac:dyDescent="0.15">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x14ac:dyDescent="0.15">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x14ac:dyDescent="0.15">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x14ac:dyDescent="0.15">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x14ac:dyDescent="0.15">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x14ac:dyDescent="0.15">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x14ac:dyDescent="0.15">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x14ac:dyDescent="0.15">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x14ac:dyDescent="0.15">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x14ac:dyDescent="0.15">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x14ac:dyDescent="0.15">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x14ac:dyDescent="0.15">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x14ac:dyDescent="0.15">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x14ac:dyDescent="0.15">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x14ac:dyDescent="0.15">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x14ac:dyDescent="0.15">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x14ac:dyDescent="0.15">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x14ac:dyDescent="0.15">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x14ac:dyDescent="0.15">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x14ac:dyDescent="0.15">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x14ac:dyDescent="0.15">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x14ac:dyDescent="0.15">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x14ac:dyDescent="0.15">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x14ac:dyDescent="0.15">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x14ac:dyDescent="0.15">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x14ac:dyDescent="0.15">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0"/>
      <c r="B894" s="860"/>
      <c r="C894" s="860" t="s">
        <v>24</v>
      </c>
      <c r="D894" s="860"/>
      <c r="E894" s="860"/>
      <c r="F894" s="860"/>
      <c r="G894" s="860"/>
      <c r="H894" s="860"/>
      <c r="I894" s="860"/>
      <c r="J894" s="987" t="s">
        <v>274</v>
      </c>
      <c r="K894" s="988"/>
      <c r="L894" s="988"/>
      <c r="M894" s="988"/>
      <c r="N894" s="988"/>
      <c r="O894" s="988"/>
      <c r="P894" s="430" t="s">
        <v>25</v>
      </c>
      <c r="Q894" s="430"/>
      <c r="R894" s="430"/>
      <c r="S894" s="430"/>
      <c r="T894" s="430"/>
      <c r="U894" s="430"/>
      <c r="V894" s="430"/>
      <c r="W894" s="430"/>
      <c r="X894" s="430"/>
      <c r="Y894" s="862" t="s">
        <v>319</v>
      </c>
      <c r="Z894" s="863"/>
      <c r="AA894" s="863"/>
      <c r="AB894" s="863"/>
      <c r="AC894" s="987" t="s">
        <v>310</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x14ac:dyDescent="0.15">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x14ac:dyDescent="0.15">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x14ac:dyDescent="0.15">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x14ac:dyDescent="0.15">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x14ac:dyDescent="0.15">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x14ac:dyDescent="0.15">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x14ac:dyDescent="0.15">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x14ac:dyDescent="0.15">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x14ac:dyDescent="0.15">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x14ac:dyDescent="0.15">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x14ac:dyDescent="0.15">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x14ac:dyDescent="0.15">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x14ac:dyDescent="0.15">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x14ac:dyDescent="0.15">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x14ac:dyDescent="0.15">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x14ac:dyDescent="0.15">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x14ac:dyDescent="0.15">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x14ac:dyDescent="0.15">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x14ac:dyDescent="0.15">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x14ac:dyDescent="0.15">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x14ac:dyDescent="0.15">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x14ac:dyDescent="0.15">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x14ac:dyDescent="0.15">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x14ac:dyDescent="0.15">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x14ac:dyDescent="0.15">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x14ac:dyDescent="0.15">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x14ac:dyDescent="0.15">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x14ac:dyDescent="0.15">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x14ac:dyDescent="0.15">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x14ac:dyDescent="0.15">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0"/>
      <c r="B927" s="860"/>
      <c r="C927" s="860" t="s">
        <v>24</v>
      </c>
      <c r="D927" s="860"/>
      <c r="E927" s="860"/>
      <c r="F927" s="860"/>
      <c r="G927" s="860"/>
      <c r="H927" s="860"/>
      <c r="I927" s="860"/>
      <c r="J927" s="987" t="s">
        <v>274</v>
      </c>
      <c r="K927" s="988"/>
      <c r="L927" s="988"/>
      <c r="M927" s="988"/>
      <c r="N927" s="988"/>
      <c r="O927" s="988"/>
      <c r="P927" s="430" t="s">
        <v>25</v>
      </c>
      <c r="Q927" s="430"/>
      <c r="R927" s="430"/>
      <c r="S927" s="430"/>
      <c r="T927" s="430"/>
      <c r="U927" s="430"/>
      <c r="V927" s="430"/>
      <c r="W927" s="430"/>
      <c r="X927" s="430"/>
      <c r="Y927" s="862" t="s">
        <v>319</v>
      </c>
      <c r="Z927" s="863"/>
      <c r="AA927" s="863"/>
      <c r="AB927" s="863"/>
      <c r="AC927" s="987" t="s">
        <v>310</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x14ac:dyDescent="0.15">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x14ac:dyDescent="0.15">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x14ac:dyDescent="0.15">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x14ac:dyDescent="0.15">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x14ac:dyDescent="0.15">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x14ac:dyDescent="0.15">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x14ac:dyDescent="0.15">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x14ac:dyDescent="0.15">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x14ac:dyDescent="0.15">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x14ac:dyDescent="0.15">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x14ac:dyDescent="0.15">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x14ac:dyDescent="0.15">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x14ac:dyDescent="0.15">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x14ac:dyDescent="0.15">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x14ac:dyDescent="0.15">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x14ac:dyDescent="0.15">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x14ac:dyDescent="0.15">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x14ac:dyDescent="0.15">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x14ac:dyDescent="0.15">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x14ac:dyDescent="0.15">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x14ac:dyDescent="0.15">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x14ac:dyDescent="0.15">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x14ac:dyDescent="0.15">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x14ac:dyDescent="0.15">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x14ac:dyDescent="0.15">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x14ac:dyDescent="0.15">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x14ac:dyDescent="0.15">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x14ac:dyDescent="0.15">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x14ac:dyDescent="0.15">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x14ac:dyDescent="0.15">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0"/>
      <c r="B960" s="860"/>
      <c r="C960" s="860" t="s">
        <v>24</v>
      </c>
      <c r="D960" s="860"/>
      <c r="E960" s="860"/>
      <c r="F960" s="860"/>
      <c r="G960" s="860"/>
      <c r="H960" s="860"/>
      <c r="I960" s="860"/>
      <c r="J960" s="987" t="s">
        <v>274</v>
      </c>
      <c r="K960" s="988"/>
      <c r="L960" s="988"/>
      <c r="M960" s="988"/>
      <c r="N960" s="988"/>
      <c r="O960" s="988"/>
      <c r="P960" s="430" t="s">
        <v>25</v>
      </c>
      <c r="Q960" s="430"/>
      <c r="R960" s="430"/>
      <c r="S960" s="430"/>
      <c r="T960" s="430"/>
      <c r="U960" s="430"/>
      <c r="V960" s="430"/>
      <c r="W960" s="430"/>
      <c r="X960" s="430"/>
      <c r="Y960" s="862" t="s">
        <v>319</v>
      </c>
      <c r="Z960" s="863"/>
      <c r="AA960" s="863"/>
      <c r="AB960" s="863"/>
      <c r="AC960" s="987" t="s">
        <v>310</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x14ac:dyDescent="0.15">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x14ac:dyDescent="0.15">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x14ac:dyDescent="0.15">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x14ac:dyDescent="0.15">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x14ac:dyDescent="0.15">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x14ac:dyDescent="0.15">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x14ac:dyDescent="0.15">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x14ac:dyDescent="0.15">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x14ac:dyDescent="0.15">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x14ac:dyDescent="0.15">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x14ac:dyDescent="0.15">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x14ac:dyDescent="0.15">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x14ac:dyDescent="0.15">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x14ac:dyDescent="0.15">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x14ac:dyDescent="0.15">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x14ac:dyDescent="0.15">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x14ac:dyDescent="0.15">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x14ac:dyDescent="0.15">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x14ac:dyDescent="0.15">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x14ac:dyDescent="0.15">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x14ac:dyDescent="0.15">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x14ac:dyDescent="0.15">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x14ac:dyDescent="0.15">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x14ac:dyDescent="0.15">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x14ac:dyDescent="0.15">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x14ac:dyDescent="0.15">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x14ac:dyDescent="0.15">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x14ac:dyDescent="0.15">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x14ac:dyDescent="0.15">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x14ac:dyDescent="0.15">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0"/>
      <c r="B993" s="860"/>
      <c r="C993" s="860" t="s">
        <v>24</v>
      </c>
      <c r="D993" s="860"/>
      <c r="E993" s="860"/>
      <c r="F993" s="860"/>
      <c r="G993" s="860"/>
      <c r="H993" s="860"/>
      <c r="I993" s="860"/>
      <c r="J993" s="987" t="s">
        <v>274</v>
      </c>
      <c r="K993" s="988"/>
      <c r="L993" s="988"/>
      <c r="M993" s="988"/>
      <c r="N993" s="988"/>
      <c r="O993" s="988"/>
      <c r="P993" s="430" t="s">
        <v>25</v>
      </c>
      <c r="Q993" s="430"/>
      <c r="R993" s="430"/>
      <c r="S993" s="430"/>
      <c r="T993" s="430"/>
      <c r="U993" s="430"/>
      <c r="V993" s="430"/>
      <c r="W993" s="430"/>
      <c r="X993" s="430"/>
      <c r="Y993" s="862" t="s">
        <v>319</v>
      </c>
      <c r="Z993" s="863"/>
      <c r="AA993" s="863"/>
      <c r="AB993" s="863"/>
      <c r="AC993" s="987" t="s">
        <v>310</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x14ac:dyDescent="0.15">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x14ac:dyDescent="0.15">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x14ac:dyDescent="0.15">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x14ac:dyDescent="0.15">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x14ac:dyDescent="0.15">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x14ac:dyDescent="0.15">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x14ac:dyDescent="0.15">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x14ac:dyDescent="0.15">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x14ac:dyDescent="0.15">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x14ac:dyDescent="0.15">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x14ac:dyDescent="0.15">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x14ac:dyDescent="0.15">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x14ac:dyDescent="0.15">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x14ac:dyDescent="0.15">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x14ac:dyDescent="0.15">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x14ac:dyDescent="0.15">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x14ac:dyDescent="0.15">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x14ac:dyDescent="0.15">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x14ac:dyDescent="0.15">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x14ac:dyDescent="0.15">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x14ac:dyDescent="0.15">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x14ac:dyDescent="0.15">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x14ac:dyDescent="0.15">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x14ac:dyDescent="0.15">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x14ac:dyDescent="0.15">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x14ac:dyDescent="0.15">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x14ac:dyDescent="0.15">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x14ac:dyDescent="0.15">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x14ac:dyDescent="0.15">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x14ac:dyDescent="0.15">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0"/>
      <c r="B1026" s="860"/>
      <c r="C1026" s="860" t="s">
        <v>24</v>
      </c>
      <c r="D1026" s="860"/>
      <c r="E1026" s="860"/>
      <c r="F1026" s="860"/>
      <c r="G1026" s="860"/>
      <c r="H1026" s="860"/>
      <c r="I1026" s="860"/>
      <c r="J1026" s="987" t="s">
        <v>274</v>
      </c>
      <c r="K1026" s="988"/>
      <c r="L1026" s="988"/>
      <c r="M1026" s="988"/>
      <c r="N1026" s="988"/>
      <c r="O1026" s="988"/>
      <c r="P1026" s="430" t="s">
        <v>25</v>
      </c>
      <c r="Q1026" s="430"/>
      <c r="R1026" s="430"/>
      <c r="S1026" s="430"/>
      <c r="T1026" s="430"/>
      <c r="U1026" s="430"/>
      <c r="V1026" s="430"/>
      <c r="W1026" s="430"/>
      <c r="X1026" s="430"/>
      <c r="Y1026" s="862" t="s">
        <v>319</v>
      </c>
      <c r="Z1026" s="863"/>
      <c r="AA1026" s="863"/>
      <c r="AB1026" s="863"/>
      <c r="AC1026" s="987" t="s">
        <v>310</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x14ac:dyDescent="0.15">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x14ac:dyDescent="0.15">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x14ac:dyDescent="0.15">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x14ac:dyDescent="0.15">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x14ac:dyDescent="0.15">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x14ac:dyDescent="0.15">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x14ac:dyDescent="0.15">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x14ac:dyDescent="0.15">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x14ac:dyDescent="0.15">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x14ac:dyDescent="0.15">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x14ac:dyDescent="0.15">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x14ac:dyDescent="0.15">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x14ac:dyDescent="0.15">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x14ac:dyDescent="0.15">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x14ac:dyDescent="0.15">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x14ac:dyDescent="0.15">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x14ac:dyDescent="0.15">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x14ac:dyDescent="0.15">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x14ac:dyDescent="0.15">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x14ac:dyDescent="0.15">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x14ac:dyDescent="0.15">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x14ac:dyDescent="0.15">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x14ac:dyDescent="0.15">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x14ac:dyDescent="0.15">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x14ac:dyDescent="0.15">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x14ac:dyDescent="0.15">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x14ac:dyDescent="0.15">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x14ac:dyDescent="0.15">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x14ac:dyDescent="0.15">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x14ac:dyDescent="0.15">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0"/>
      <c r="B1059" s="860"/>
      <c r="C1059" s="860" t="s">
        <v>24</v>
      </c>
      <c r="D1059" s="860"/>
      <c r="E1059" s="860"/>
      <c r="F1059" s="860"/>
      <c r="G1059" s="860"/>
      <c r="H1059" s="860"/>
      <c r="I1059" s="860"/>
      <c r="J1059" s="987" t="s">
        <v>274</v>
      </c>
      <c r="K1059" s="988"/>
      <c r="L1059" s="988"/>
      <c r="M1059" s="988"/>
      <c r="N1059" s="988"/>
      <c r="O1059" s="988"/>
      <c r="P1059" s="430" t="s">
        <v>25</v>
      </c>
      <c r="Q1059" s="430"/>
      <c r="R1059" s="430"/>
      <c r="S1059" s="430"/>
      <c r="T1059" s="430"/>
      <c r="U1059" s="430"/>
      <c r="V1059" s="430"/>
      <c r="W1059" s="430"/>
      <c r="X1059" s="430"/>
      <c r="Y1059" s="862" t="s">
        <v>319</v>
      </c>
      <c r="Z1059" s="863"/>
      <c r="AA1059" s="863"/>
      <c r="AB1059" s="863"/>
      <c r="AC1059" s="987" t="s">
        <v>310</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x14ac:dyDescent="0.15">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x14ac:dyDescent="0.15">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x14ac:dyDescent="0.15">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x14ac:dyDescent="0.15">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x14ac:dyDescent="0.15">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x14ac:dyDescent="0.15">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x14ac:dyDescent="0.15">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x14ac:dyDescent="0.15">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x14ac:dyDescent="0.15">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x14ac:dyDescent="0.15">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x14ac:dyDescent="0.15">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x14ac:dyDescent="0.15">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x14ac:dyDescent="0.15">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x14ac:dyDescent="0.15">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x14ac:dyDescent="0.15">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x14ac:dyDescent="0.15">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x14ac:dyDescent="0.15">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x14ac:dyDescent="0.15">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x14ac:dyDescent="0.15">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x14ac:dyDescent="0.15">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x14ac:dyDescent="0.15">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x14ac:dyDescent="0.15">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x14ac:dyDescent="0.15">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x14ac:dyDescent="0.15">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x14ac:dyDescent="0.15">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x14ac:dyDescent="0.15">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x14ac:dyDescent="0.15">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x14ac:dyDescent="0.15">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x14ac:dyDescent="0.15">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x14ac:dyDescent="0.15">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0"/>
      <c r="B1092" s="860"/>
      <c r="C1092" s="860" t="s">
        <v>24</v>
      </c>
      <c r="D1092" s="860"/>
      <c r="E1092" s="860"/>
      <c r="F1092" s="860"/>
      <c r="G1092" s="860"/>
      <c r="H1092" s="860"/>
      <c r="I1092" s="860"/>
      <c r="J1092" s="987" t="s">
        <v>274</v>
      </c>
      <c r="K1092" s="988"/>
      <c r="L1092" s="988"/>
      <c r="M1092" s="988"/>
      <c r="N1092" s="988"/>
      <c r="O1092" s="988"/>
      <c r="P1092" s="430" t="s">
        <v>25</v>
      </c>
      <c r="Q1092" s="430"/>
      <c r="R1092" s="430"/>
      <c r="S1092" s="430"/>
      <c r="T1092" s="430"/>
      <c r="U1092" s="430"/>
      <c r="V1092" s="430"/>
      <c r="W1092" s="430"/>
      <c r="X1092" s="430"/>
      <c r="Y1092" s="862" t="s">
        <v>319</v>
      </c>
      <c r="Z1092" s="863"/>
      <c r="AA1092" s="863"/>
      <c r="AB1092" s="863"/>
      <c r="AC1092" s="987" t="s">
        <v>310</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x14ac:dyDescent="0.15">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x14ac:dyDescent="0.15">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x14ac:dyDescent="0.15">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x14ac:dyDescent="0.15">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x14ac:dyDescent="0.15">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x14ac:dyDescent="0.15">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x14ac:dyDescent="0.15">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x14ac:dyDescent="0.15">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x14ac:dyDescent="0.15">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x14ac:dyDescent="0.15">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x14ac:dyDescent="0.15">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x14ac:dyDescent="0.15">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x14ac:dyDescent="0.15">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x14ac:dyDescent="0.15">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x14ac:dyDescent="0.15">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x14ac:dyDescent="0.15">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x14ac:dyDescent="0.15">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x14ac:dyDescent="0.15">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x14ac:dyDescent="0.15">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x14ac:dyDescent="0.15">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x14ac:dyDescent="0.15">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x14ac:dyDescent="0.15">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x14ac:dyDescent="0.15">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x14ac:dyDescent="0.15">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x14ac:dyDescent="0.15">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x14ac:dyDescent="0.15">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x14ac:dyDescent="0.15">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x14ac:dyDescent="0.15">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x14ac:dyDescent="0.15">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x14ac:dyDescent="0.15">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0"/>
      <c r="B1125" s="860"/>
      <c r="C1125" s="860" t="s">
        <v>24</v>
      </c>
      <c r="D1125" s="860"/>
      <c r="E1125" s="860"/>
      <c r="F1125" s="860"/>
      <c r="G1125" s="860"/>
      <c r="H1125" s="860"/>
      <c r="I1125" s="860"/>
      <c r="J1125" s="987" t="s">
        <v>274</v>
      </c>
      <c r="K1125" s="988"/>
      <c r="L1125" s="988"/>
      <c r="M1125" s="988"/>
      <c r="N1125" s="988"/>
      <c r="O1125" s="988"/>
      <c r="P1125" s="430" t="s">
        <v>25</v>
      </c>
      <c r="Q1125" s="430"/>
      <c r="R1125" s="430"/>
      <c r="S1125" s="430"/>
      <c r="T1125" s="430"/>
      <c r="U1125" s="430"/>
      <c r="V1125" s="430"/>
      <c r="W1125" s="430"/>
      <c r="X1125" s="430"/>
      <c r="Y1125" s="862" t="s">
        <v>319</v>
      </c>
      <c r="Z1125" s="863"/>
      <c r="AA1125" s="863"/>
      <c r="AB1125" s="863"/>
      <c r="AC1125" s="987" t="s">
        <v>310</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x14ac:dyDescent="0.15">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x14ac:dyDescent="0.15">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x14ac:dyDescent="0.15">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x14ac:dyDescent="0.15">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x14ac:dyDescent="0.15">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x14ac:dyDescent="0.15">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x14ac:dyDescent="0.15">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x14ac:dyDescent="0.15">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x14ac:dyDescent="0.15">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x14ac:dyDescent="0.15">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x14ac:dyDescent="0.15">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x14ac:dyDescent="0.15">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x14ac:dyDescent="0.15">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x14ac:dyDescent="0.15">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x14ac:dyDescent="0.15">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x14ac:dyDescent="0.15">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x14ac:dyDescent="0.15">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x14ac:dyDescent="0.15">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x14ac:dyDescent="0.15">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x14ac:dyDescent="0.15">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x14ac:dyDescent="0.15">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x14ac:dyDescent="0.15">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x14ac:dyDescent="0.15">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x14ac:dyDescent="0.15">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x14ac:dyDescent="0.15">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x14ac:dyDescent="0.15">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x14ac:dyDescent="0.15">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x14ac:dyDescent="0.15">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x14ac:dyDescent="0.15">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x14ac:dyDescent="0.15">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0"/>
      <c r="B1158" s="860"/>
      <c r="C1158" s="860" t="s">
        <v>24</v>
      </c>
      <c r="D1158" s="860"/>
      <c r="E1158" s="860"/>
      <c r="F1158" s="860"/>
      <c r="G1158" s="860"/>
      <c r="H1158" s="860"/>
      <c r="I1158" s="860"/>
      <c r="J1158" s="987" t="s">
        <v>274</v>
      </c>
      <c r="K1158" s="988"/>
      <c r="L1158" s="988"/>
      <c r="M1158" s="988"/>
      <c r="N1158" s="988"/>
      <c r="O1158" s="988"/>
      <c r="P1158" s="430" t="s">
        <v>25</v>
      </c>
      <c r="Q1158" s="430"/>
      <c r="R1158" s="430"/>
      <c r="S1158" s="430"/>
      <c r="T1158" s="430"/>
      <c r="U1158" s="430"/>
      <c r="V1158" s="430"/>
      <c r="W1158" s="430"/>
      <c r="X1158" s="430"/>
      <c r="Y1158" s="862" t="s">
        <v>319</v>
      </c>
      <c r="Z1158" s="863"/>
      <c r="AA1158" s="863"/>
      <c r="AB1158" s="863"/>
      <c r="AC1158" s="987" t="s">
        <v>310</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x14ac:dyDescent="0.15">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x14ac:dyDescent="0.15">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x14ac:dyDescent="0.15">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x14ac:dyDescent="0.15">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x14ac:dyDescent="0.15">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x14ac:dyDescent="0.15">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x14ac:dyDescent="0.15">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x14ac:dyDescent="0.15">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x14ac:dyDescent="0.15">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x14ac:dyDescent="0.15">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x14ac:dyDescent="0.15">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x14ac:dyDescent="0.15">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x14ac:dyDescent="0.15">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x14ac:dyDescent="0.15">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x14ac:dyDescent="0.15">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x14ac:dyDescent="0.15">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x14ac:dyDescent="0.15">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x14ac:dyDescent="0.15">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x14ac:dyDescent="0.15">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x14ac:dyDescent="0.15">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x14ac:dyDescent="0.15">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x14ac:dyDescent="0.15">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x14ac:dyDescent="0.15">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x14ac:dyDescent="0.15">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x14ac:dyDescent="0.15">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x14ac:dyDescent="0.15">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x14ac:dyDescent="0.15">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x14ac:dyDescent="0.15">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x14ac:dyDescent="0.15">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x14ac:dyDescent="0.15">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0"/>
      <c r="B1191" s="860"/>
      <c r="C1191" s="860" t="s">
        <v>24</v>
      </c>
      <c r="D1191" s="860"/>
      <c r="E1191" s="860"/>
      <c r="F1191" s="860"/>
      <c r="G1191" s="860"/>
      <c r="H1191" s="860"/>
      <c r="I1191" s="860"/>
      <c r="J1191" s="987" t="s">
        <v>274</v>
      </c>
      <c r="K1191" s="988"/>
      <c r="L1191" s="988"/>
      <c r="M1191" s="988"/>
      <c r="N1191" s="988"/>
      <c r="O1191" s="988"/>
      <c r="P1191" s="430" t="s">
        <v>25</v>
      </c>
      <c r="Q1191" s="430"/>
      <c r="R1191" s="430"/>
      <c r="S1191" s="430"/>
      <c r="T1191" s="430"/>
      <c r="U1191" s="430"/>
      <c r="V1191" s="430"/>
      <c r="W1191" s="430"/>
      <c r="X1191" s="430"/>
      <c r="Y1191" s="862" t="s">
        <v>319</v>
      </c>
      <c r="Z1191" s="863"/>
      <c r="AA1191" s="863"/>
      <c r="AB1191" s="863"/>
      <c r="AC1191" s="987" t="s">
        <v>310</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x14ac:dyDescent="0.15">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x14ac:dyDescent="0.15">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x14ac:dyDescent="0.15">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x14ac:dyDescent="0.15">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x14ac:dyDescent="0.15">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x14ac:dyDescent="0.15">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x14ac:dyDescent="0.15">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x14ac:dyDescent="0.15">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x14ac:dyDescent="0.15">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x14ac:dyDescent="0.15">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x14ac:dyDescent="0.15">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x14ac:dyDescent="0.15">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x14ac:dyDescent="0.15">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x14ac:dyDescent="0.15">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x14ac:dyDescent="0.15">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x14ac:dyDescent="0.15">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x14ac:dyDescent="0.15">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x14ac:dyDescent="0.15">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x14ac:dyDescent="0.15">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x14ac:dyDescent="0.15">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x14ac:dyDescent="0.15">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x14ac:dyDescent="0.15">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x14ac:dyDescent="0.15">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x14ac:dyDescent="0.15">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x14ac:dyDescent="0.15">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x14ac:dyDescent="0.15">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x14ac:dyDescent="0.15">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x14ac:dyDescent="0.15">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x14ac:dyDescent="0.15">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x14ac:dyDescent="0.15">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0"/>
      <c r="B1224" s="860"/>
      <c r="C1224" s="860" t="s">
        <v>24</v>
      </c>
      <c r="D1224" s="860"/>
      <c r="E1224" s="860"/>
      <c r="F1224" s="860"/>
      <c r="G1224" s="860"/>
      <c r="H1224" s="860"/>
      <c r="I1224" s="860"/>
      <c r="J1224" s="987" t="s">
        <v>274</v>
      </c>
      <c r="K1224" s="988"/>
      <c r="L1224" s="988"/>
      <c r="M1224" s="988"/>
      <c r="N1224" s="988"/>
      <c r="O1224" s="988"/>
      <c r="P1224" s="430" t="s">
        <v>25</v>
      </c>
      <c r="Q1224" s="430"/>
      <c r="R1224" s="430"/>
      <c r="S1224" s="430"/>
      <c r="T1224" s="430"/>
      <c r="U1224" s="430"/>
      <c r="V1224" s="430"/>
      <c r="W1224" s="430"/>
      <c r="X1224" s="430"/>
      <c r="Y1224" s="862" t="s">
        <v>319</v>
      </c>
      <c r="Z1224" s="863"/>
      <c r="AA1224" s="863"/>
      <c r="AB1224" s="863"/>
      <c r="AC1224" s="987" t="s">
        <v>310</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x14ac:dyDescent="0.15">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x14ac:dyDescent="0.15">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x14ac:dyDescent="0.15">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x14ac:dyDescent="0.15">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x14ac:dyDescent="0.15">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x14ac:dyDescent="0.15">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x14ac:dyDescent="0.15">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x14ac:dyDescent="0.15">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x14ac:dyDescent="0.15">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x14ac:dyDescent="0.15">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x14ac:dyDescent="0.15">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x14ac:dyDescent="0.15">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x14ac:dyDescent="0.15">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x14ac:dyDescent="0.15">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x14ac:dyDescent="0.15">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x14ac:dyDescent="0.15">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x14ac:dyDescent="0.15">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x14ac:dyDescent="0.15">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x14ac:dyDescent="0.15">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x14ac:dyDescent="0.15">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x14ac:dyDescent="0.15">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x14ac:dyDescent="0.15">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x14ac:dyDescent="0.15">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x14ac:dyDescent="0.15">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x14ac:dyDescent="0.15">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x14ac:dyDescent="0.15">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x14ac:dyDescent="0.15">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x14ac:dyDescent="0.15">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x14ac:dyDescent="0.15">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x14ac:dyDescent="0.15">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0"/>
      <c r="B1257" s="860"/>
      <c r="C1257" s="860" t="s">
        <v>24</v>
      </c>
      <c r="D1257" s="860"/>
      <c r="E1257" s="860"/>
      <c r="F1257" s="860"/>
      <c r="G1257" s="860"/>
      <c r="H1257" s="860"/>
      <c r="I1257" s="860"/>
      <c r="J1257" s="987" t="s">
        <v>274</v>
      </c>
      <c r="K1257" s="988"/>
      <c r="L1257" s="988"/>
      <c r="M1257" s="988"/>
      <c r="N1257" s="988"/>
      <c r="O1257" s="988"/>
      <c r="P1257" s="430" t="s">
        <v>25</v>
      </c>
      <c r="Q1257" s="430"/>
      <c r="R1257" s="430"/>
      <c r="S1257" s="430"/>
      <c r="T1257" s="430"/>
      <c r="U1257" s="430"/>
      <c r="V1257" s="430"/>
      <c r="W1257" s="430"/>
      <c r="X1257" s="430"/>
      <c r="Y1257" s="862" t="s">
        <v>319</v>
      </c>
      <c r="Z1257" s="863"/>
      <c r="AA1257" s="863"/>
      <c r="AB1257" s="863"/>
      <c r="AC1257" s="987" t="s">
        <v>310</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x14ac:dyDescent="0.15">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x14ac:dyDescent="0.15">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x14ac:dyDescent="0.15">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x14ac:dyDescent="0.15">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x14ac:dyDescent="0.15">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x14ac:dyDescent="0.15">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x14ac:dyDescent="0.15">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x14ac:dyDescent="0.15">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x14ac:dyDescent="0.15">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x14ac:dyDescent="0.15">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x14ac:dyDescent="0.15">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x14ac:dyDescent="0.15">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x14ac:dyDescent="0.15">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x14ac:dyDescent="0.15">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x14ac:dyDescent="0.15">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x14ac:dyDescent="0.15">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x14ac:dyDescent="0.15">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x14ac:dyDescent="0.15">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x14ac:dyDescent="0.15">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x14ac:dyDescent="0.15">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x14ac:dyDescent="0.15">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x14ac:dyDescent="0.15">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x14ac:dyDescent="0.15">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x14ac:dyDescent="0.15">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x14ac:dyDescent="0.15">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x14ac:dyDescent="0.15">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x14ac:dyDescent="0.15">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x14ac:dyDescent="0.15">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x14ac:dyDescent="0.15">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x14ac:dyDescent="0.15">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0"/>
      <c r="B1290" s="860"/>
      <c r="C1290" s="860" t="s">
        <v>24</v>
      </c>
      <c r="D1290" s="860"/>
      <c r="E1290" s="860"/>
      <c r="F1290" s="860"/>
      <c r="G1290" s="860"/>
      <c r="H1290" s="860"/>
      <c r="I1290" s="860"/>
      <c r="J1290" s="987" t="s">
        <v>274</v>
      </c>
      <c r="K1290" s="988"/>
      <c r="L1290" s="988"/>
      <c r="M1290" s="988"/>
      <c r="N1290" s="988"/>
      <c r="O1290" s="988"/>
      <c r="P1290" s="430" t="s">
        <v>25</v>
      </c>
      <c r="Q1290" s="430"/>
      <c r="R1290" s="430"/>
      <c r="S1290" s="430"/>
      <c r="T1290" s="430"/>
      <c r="U1290" s="430"/>
      <c r="V1290" s="430"/>
      <c r="W1290" s="430"/>
      <c r="X1290" s="430"/>
      <c r="Y1290" s="862" t="s">
        <v>319</v>
      </c>
      <c r="Z1290" s="863"/>
      <c r="AA1290" s="863"/>
      <c r="AB1290" s="863"/>
      <c r="AC1290" s="987" t="s">
        <v>310</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x14ac:dyDescent="0.15">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x14ac:dyDescent="0.15">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x14ac:dyDescent="0.15">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x14ac:dyDescent="0.15">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x14ac:dyDescent="0.15">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x14ac:dyDescent="0.15">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x14ac:dyDescent="0.15">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x14ac:dyDescent="0.15">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x14ac:dyDescent="0.15">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x14ac:dyDescent="0.15">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x14ac:dyDescent="0.15">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x14ac:dyDescent="0.15">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x14ac:dyDescent="0.15">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x14ac:dyDescent="0.15">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x14ac:dyDescent="0.15">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x14ac:dyDescent="0.15">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x14ac:dyDescent="0.15">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x14ac:dyDescent="0.15">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x14ac:dyDescent="0.15">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x14ac:dyDescent="0.15">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x14ac:dyDescent="0.15">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x14ac:dyDescent="0.15">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x14ac:dyDescent="0.15">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x14ac:dyDescent="0.15">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x14ac:dyDescent="0.15">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x14ac:dyDescent="0.15">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x14ac:dyDescent="0.15">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x14ac:dyDescent="0.15">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x14ac:dyDescent="0.15">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x14ac:dyDescent="0.15">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米田 堅哉(komeda-kenya)</cp:lastModifiedBy>
  <cp:lastPrinted>2022-06-29T07:57:33Z</cp:lastPrinted>
  <dcterms:created xsi:type="dcterms:W3CDTF">2012-03-13T00:50:25Z</dcterms:created>
  <dcterms:modified xsi:type="dcterms:W3CDTF">2022-08-16T10:18:06Z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