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U40"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5" i="11"/>
  <c r="AY153" i="11"/>
  <c r="AY152" i="11"/>
  <c r="AY151" i="11"/>
  <c r="AY146" i="11"/>
  <c r="AY150" i="11" s="1"/>
  <c r="AY127" i="11"/>
  <c r="AY129" i="11" s="1"/>
  <c r="AY123" i="11"/>
  <c r="AY122" i="11"/>
  <c r="AY125" i="11" s="1"/>
  <c r="AY119" i="11"/>
  <c r="AY115" i="11"/>
  <c r="AY114" i="11"/>
  <c r="AY112" i="11"/>
  <c r="AY121" i="11" s="1"/>
  <c r="AY99" i="11"/>
  <c r="AY100" i="11" s="1"/>
  <c r="AY98" i="11"/>
  <c r="AY102" i="11"/>
  <c r="AY104" i="11" s="1"/>
  <c r="AY101" i="11" l="1"/>
  <c r="AY131" i="11"/>
  <c r="AY143" i="11"/>
  <c r="AY118" i="11"/>
  <c r="AY126" i="11"/>
  <c r="AY130" i="11"/>
  <c r="AY142" i="11"/>
  <c r="AY174" i="11"/>
  <c r="AY178" i="11"/>
  <c r="AY193" i="11"/>
  <c r="AY201" i="11"/>
  <c r="AY205" i="11"/>
  <c r="AY209" i="11"/>
  <c r="AY213" i="11"/>
  <c r="AY116" i="11"/>
  <c r="AY120" i="11"/>
  <c r="AY124" i="11"/>
  <c r="AY128" i="11"/>
  <c r="AY154" i="11"/>
  <c r="AY163" i="11"/>
  <c r="AY140" i="11"/>
  <c r="AY144" i="11"/>
  <c r="AY134" i="11"/>
  <c r="AY176" i="11"/>
  <c r="AY198" i="11"/>
  <c r="AY203" i="11"/>
  <c r="AY207" i="11"/>
  <c r="AY211" i="11"/>
  <c r="AY113" i="11"/>
  <c r="AY117"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4" i="11"/>
  <c r="AY81" i="11"/>
  <c r="AY80" i="11"/>
  <c r="AY78" i="11"/>
  <c r="AY87" i="11" s="1"/>
  <c r="AY44" i="11"/>
  <c r="AY52" i="11" s="1"/>
  <c r="AY92" i="11" l="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<sst xmlns="http://schemas.openxmlformats.org/spreadsheetml/2006/main" count="1555" uniqueCount="726">
  <si>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</si>
  <si>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</si>
  <si>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</si>
  <si>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</si>
  <si>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</si>
  <si>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</si>
  <si>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</si>
  <si>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</si>
  <si>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</si>
  <si>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</si>
  <si>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</si>
  <si>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</si>
  <si>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</si>
  <si>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</si>
  <si>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</si>
  <si>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</si>
  <si>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</si>
  <si>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</si>
  <si>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</si>
  <si>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</si>
  <si>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</si>
  <si>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</si>
  <si>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</si>
  <si>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</si>
  <si>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</si>
  <si>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</si>
  <si>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</si>
  <si>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</si>
  <si>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</si>
  <si>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</si>
  <si>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</si>
  <si>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</si>
  <si>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</si>
  <si>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</si>
  <si>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</si>
  <si>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</si>
  <si>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</si>
  <si>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</si>
  <si>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</si>
  <si>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</si>
  <si>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</si>
  <si>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</si>
  <si>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</si>
  <si>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</si>
  <si>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</si>
  <si>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</si>
  <si>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</si>
  <si>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</si>
  <si>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</si>
  <si>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</si>
  <si>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</si>
  <si>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</si>
  <si>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</si>
  <si>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</si>
  <si>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</si>
  <si>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</si>
  <si>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</si>
  <si>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</si>
  <si>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</si>
  <si>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</si>
  <si>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</si>
  <si>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</si>
  <si>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</si>
  <si>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</si>
  <si>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</si>
  <si>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</si>
  <si>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</si>
  <si>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</si>
  <si>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</si>
  <si>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</si>
  <si>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</si>
  <si>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</si>
  <si>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</si>
  <si>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</si>
  <si>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</si>
  <si>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</si>
  <si>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</si>
  <si>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</si>
  <si>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</si>
  <si>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</si>
  <si>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</si>
  <si>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</si>
  <si>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</si>
  <si>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</si>
  <si>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</si>
  <si>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</si>
  <si>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</si>
  <si>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</si>
  <si>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</si>
  <si>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</si>
  <si>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</si>
  <si>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</si>
  <si>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</si>
  <si>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</si>
  <si>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</si>
  <si>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</si>
  <si>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</si>
  <si>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</si>
  <si>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</si>
  <si>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</si>
  <si>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</si>
  <si>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</si>
  <si>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</si>
  <si>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</si>
  <si>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</si>
  <si>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</si>
  <si>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</si>
  <si>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</si>
  <si>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</si>
  <si>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</si>
  <si>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</si>
  <si>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</si>
  <si>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</si>
  <si>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</si>
  <si>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</si>
  <si>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</si>
  <si>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</si>
  <si>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</si>
  <si>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</si>
  <si>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</si>
  <si>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</si>
  <si>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</si>
  <si>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</si>
  <si>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</si>
  <si>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</si>
  <si>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</si>
  <si>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</si>
  <si>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</si>
  <si>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</si>
  <si>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</si>
  <si>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</si>
  <si>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</si>
  <si>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</si>
  <si>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</si>
  <si>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</si>
  <si>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</si>
  <si>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</si>
  <si>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</si>
  <si>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</si>
  <si>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</si>
  <si>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</si>
  <si>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</si>
  <si>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</si>
  <si>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</si>
  <si>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</si>
  <si>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</si>
  <si>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</si>
  <si>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</si>
  <si>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</si>
  <si>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</si>
  <si>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</si>
  <si>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</si>
  <si>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</si>
  <si>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</si>
  <si>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</si>
  <si>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</si>
  <si>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</si>
  <si>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</si>
  <si>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</si>
  <si>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</si>
  <si>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</si>
  <si>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</si>
  <si>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</si>
  <si>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</si>
  <si>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</si>
  <si>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</si>
  <si>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</si>
  <si>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</si>
  <si>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</si>
  <si>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</si>
  <si>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</si>
  <si>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</si>
  <si>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</si>
  <si>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</si>
  <si>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</si>
  <si>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</si>
  <si>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</si>
  <si>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</si>
  <si>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</si>
  <si>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</si>
  <si>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</si>
  <si>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</si>
  <si>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</si>
  <si>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</si>
  <si>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</si>
  <si>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</si>
  <si>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</si>
  <si>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</si>
  <si>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</si>
  <si>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</si>
  <si>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</si>
  <si>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</si>
  <si>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</si>
  <si>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</si>
  <si>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</si>
  <si>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</si>
  <si>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</si>
  <si>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</si>
  <si>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</si>
  <si>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</si>
  <si>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</si>
  <si>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</si>
  <si>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</si>
  <si>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</si>
  <si>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</si>
  <si>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</si>
  <si>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</si>
  <si>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</si>
  <si>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</si>
  <si>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</si>
  <si>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</si>
  <si>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</si>
  <si>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</si>
  <si>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</si>
  <si>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</si>
  <si>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</si>
  <si>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</si>
  <si>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</si>
  <si>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</si>
  <si>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</si>
  <si>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</si>
  <si>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</si>
  <si>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</si>
  <si>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</si>
  <si>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</si>
  <si>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</si>
  <si>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</si>
  <si>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</si>
  <si>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</si>
  <si>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</si>
  <si>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</si>
  <si>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</si>
  <si>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</si>
  <si>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</si>
  <si>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</si>
  <si>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</si>
  <si>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</si>
  <si>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</si>
  <si>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</si>
  <si>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</si>
  <si>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</si>
  <si>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</si>
  <si>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</si>
  <si>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</si>
  <si>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</si>
  <si>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</si>
  <si>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</si>
  <si>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</si>
  <si>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</si>
  <si>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</si>
  <si>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</si>
  <si>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</si>
  <si>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</si>
  <si>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</si>
  <si>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</si>
  <si>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</si>
  <si>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</si>
  <si>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</si>
  <si>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</si>
  <si>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</si>
  <si>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</si>
  <si>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</si>
  <si>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</si>
  <si>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</si>
  <si>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</si>
  <si>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</si>
  <si>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</si>
  <si>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</si>
  <si>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</si>
  <si>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</si>
  <si>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</si>
  <si>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</si>
  <si>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</si>
  <si>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</si>
  <si>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</si>
  <si>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</si>
  <si>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</si>
  <si>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</si>
  <si>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</si>
  <si>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</si>
  <si>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</si>
  <si>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</si>
  <si>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</si>
  <si>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</si>
  <si>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</si>
  <si>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</si>
  <si>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</si>
  <si>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</si>
  <si>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</si>
  <si>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</si>
  <si>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</si>
  <si>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</si>
  <si>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</si>
  <si>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</si>
  <si>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</si>
  <si>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</si>
  <si>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</si>
  <si>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</si>
  <si>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</si>
  <si>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</si>
  <si>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</si>
  <si>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</si>
  <si>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</si>
  <si>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</si>
  <si>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</si>
  <si>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</si>
  <si>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</si>
  <si>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</si>
  <si>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</si>
  <si>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</si>
  <si>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</si>
  <si>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</si>
  <si>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</si>
  <si>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</si>
  <si>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</si>
  <si>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</si>
  <si>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</si>
  <si>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</si>
  <si>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</si>
  <si>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</si>
  <si>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</si>
  <si>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</si>
  <si>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</si>
  <si>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</si>
  <si>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</si>
  <si>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</si>
  <si>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</si>
  <si>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</si>
  <si>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</si>
  <si>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</si>
  <si>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</si>
  <si>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</si>
  <si>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</si>
  <si>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</si>
  <si>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</si>
  <si>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</si>
  <si>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</si>
  <si>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</si>
  <si>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</si>
  <si>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</si>
  <si>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</si>
  <si>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</si>
  <si>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</si>
  <si>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</si>
  <si>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</si>
  <si>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</si>
  <si>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</si>
  <si>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</si>
  <si>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</si>
  <si>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</si>
  <si>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</si>
  <si>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</si>
  <si>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</si>
  <si>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</si>
  <si>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</si>
  <si>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</si>
  <si>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</si>
  <si>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</si>
  <si>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</si>
  <si>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</si>
  <si>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</si>
  <si>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</si>
  <si>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</si>
  <si>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</si>
  <si>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</si>
  <si>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</si>
  <si>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</si>
  <si>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</si>
  <si>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</si>
  <si>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</si>
  <si>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</si>
  <si>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</si>
  <si>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</si>
  <si>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</si>
  <si>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</si>
  <si>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</si>
  <si>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</si>
  <si>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</si>
  <si>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</si>
  <si>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</si>
  <si>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</si>
  <si>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</si>
  <si>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</si>
  <si>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</si>
  <si>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</si>
  <si>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</si>
  <si>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</si>
  <si>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</si>
  <si>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</si>
  <si>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</si>
  <si>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</si>
  <si>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</si>
  <si>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</si>
  <si>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</si>
  <si>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</si>
  <si>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</si>
  <si>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</si>
  <si>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</si>
  <si>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</si>
  <si>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</si>
  <si>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</si>
  <si>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</si>
  <si>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</si>
  <si>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</si>
  <si>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</si>
  <si>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</si>
  <si>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</si>
  <si>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</si>
  <si>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</si>
  <si>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</si>
  <si>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</si>
  <si>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</si>
  <si>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</si>
  <si>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</si>
  <si>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</si>
  <si>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</si>
  <si>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</si>
  <si>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</si>
  <si>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</si>
  <si>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</si>
  <si>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</si>
  <si>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</si>
  <si>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</si>
  <si>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</si>
  <si>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</si>
  <si>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</si>
  <si>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</si>
  <si>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</si>
  <si>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</si>
  <si>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</si>
  <si>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</si>
  <si>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</si>
  <si>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</si>
  <si>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</si>
  <si>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</si>
  <si>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</si>
  <si>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</si>
  <si>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</si>
  <si>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</si>
  <si>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</si>
  <si>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</si>
  <si>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</si>
  <si>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</si>
  <si>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</si>
  <si>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</si>
  <si>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</si>
  <si>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</si>
  <si>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</si>
  <si>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</si>
  <si>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</si>
  <si>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</si>
  <si>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</si>
  <si>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</si>
  <si>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</si>
  <si>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</si>
  <si>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</si>
  <si>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</si>
  <si>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</si>
  <si>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</si>
  <si>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</si>
  <si>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</si>
  <si>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</si>
  <si>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</si>
  <si>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</si>
  <si>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</si>
  <si>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</si>
  <si>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</si>
  <si>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</si>
  <si>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</si>
  <si>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</si>
  <si>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</si>
  <si>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</si>
  <si>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</si>
  <si>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</si>
  <si>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</si>
  <si>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</si>
  <si>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</si>
  <si>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</si>
  <si>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</si>
  <si>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</si>
  <si>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</si>
  <si>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</si>
  <si>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</si>
  <si>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</si>
  <si>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</si>
  <si>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</si>
  <si>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</si>
  <si>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</si>
  <si>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</si>
  <si>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</si>
  <si>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</si>
  <si>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</si>
  <si>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</si>
  <si>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</si>
  <si>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</si>
  <si>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</si>
  <si>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</si>
  <si>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</si>
  <si>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</si>
  <si>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</si>
  <si>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</si>
  <si>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</si>
  <si>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</si>
  <si>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</si>
  <si>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</si>
  <si>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</si>
  <si>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</si>
  <si>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</si>
  <si>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</si>
  <si>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</si>
  <si>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</si>
  <si>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</si>
  <si>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</si>
  <si>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</si>
  <si>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</si>
  <si>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</si>
  <si>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</si>
  <si>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</si>
  <si>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</si>
  <si>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</si>
  <si>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</si>
  <si>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</si>
  <si>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</si>
  <si>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</si>
  <si>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</si>
  <si>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</si>
  <si>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</si>
  <si>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</si>
  <si>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</si>
  <si>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</si>
  <si>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</si>
  <si>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</si>
  <si>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</si>
  <si>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</si>
  <si>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</si>
  <si>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</si>
  <si>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</si>
  <si>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</si>
  <si>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</si>
  <si>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</si>
  <si>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</si>
  <si>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</si>
  <si>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</si>
  <si>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</si>
  <si>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</si>
  <si>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</si>
  <si>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</si>
  <si>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</si>
  <si>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</si>
  <si>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</si>
  <si>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</si>
  <si>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</si>
  <si>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</si>
  <si>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</si>
  <si>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</si>
  <si>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</si>
  <si>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</si>
  <si>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</si>
  <si>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</si>
  <si>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</si>
  <si>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</si>
  <si>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</si>
  <si>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</si>
  <si>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</si>
  <si>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</si>
  <si>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</si>
  <si>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</si>
  <si>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</si>
  <si>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</si>
  <si>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</si>
  <si>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</si>
  <si>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</si>
  <si>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</si>
  <si>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</si>
  <si>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</si>
  <si>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</si>
  <si>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</si>
  <si>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</si>
  <si>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</si>
  <si>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</si>
  <si>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</si>
  <si>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</si>
  <si>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</si>
  <si>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</si>
  <si>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</si>
  <si>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</si>
  <si>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</si>
  <si>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</si>
  <si>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</si>
  <si>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</si>
  <si>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</si>
  <si>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</si>
  <si>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</si>
  <si>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</si>
  <si>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</si>
  <si>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</si>
  <si>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</si>
  <si>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</si>
  <si>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</si>
  <si>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</si>
  <si>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</si>
  <si>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</si>
  <si>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</si>
  <si>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</si>
  <si>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石綿健康被害救済事業に必要な経費</t>
  </si>
  <si>
    <t>労働基準局</t>
  </si>
  <si>
    <t>平成１９年度</t>
  </si>
  <si>
    <t>終了予定なし</t>
  </si>
  <si>
    <t>労働保険徴収課</t>
  </si>
  <si>
    <t>石綿による健康被害の救済に関する法律第35条、第36条及び第38条</t>
  </si>
  <si>
    <t>-</t>
  </si>
  <si>
    <t>石綿健康被害救済事業
交付金</t>
  </si>
  <si>
    <t>諸謝金</t>
  </si>
  <si>
    <t>労働保険業務庁費</t>
  </si>
  <si>
    <t>庁費</t>
  </si>
  <si>
    <t>賠償償還及払戻金</t>
  </si>
  <si>
    <t>一般拠出金収納率を前年度と同率以上とする</t>
  </si>
  <si>
    <t>一般拠出金収納率</t>
  </si>
  <si>
    <t>件</t>
  </si>
  <si>
    <t>円</t>
  </si>
  <si>
    <t>　　X/Y</t>
    <phoneticPr fontId="5"/>
  </si>
  <si>
    <t>384,125,972
/3,933,567,260×100</t>
  </si>
  <si>
    <t>／　</t>
    <phoneticPr fontId="5"/>
  </si>
  <si>
    <t>732</t>
  </si>
  <si>
    <t>642</t>
  </si>
  <si>
    <t>450</t>
  </si>
  <si>
    <t>460</t>
  </si>
  <si>
    <t>474</t>
  </si>
  <si>
    <t>473</t>
  </si>
  <si>
    <t>466</t>
  </si>
  <si>
    <t>○</t>
  </si>
  <si>
    <t>厚労</t>
    <rPh sb="0" eb="2">
      <t>コウロウ</t>
    </rPh>
    <phoneticPr fontId="5"/>
  </si>
  <si>
    <t>点検対象外</t>
    <rPh sb="0" eb="2">
      <t>テンケン</t>
    </rPh>
    <rPh sb="2" eb="5">
      <t>タイショウガイ</t>
    </rPh>
    <phoneticPr fontId="5"/>
  </si>
  <si>
    <t>2021</t>
  </si>
  <si>
    <t>20</t>
  </si>
  <si>
    <t>施策大目標５　労働保険適用徴収業務の適正かつ円滑な実施を図ること</t>
  </si>
  <si>
    <t>施策目標 Ⅲ－５－１ 　労働保険適用促進及び労働保険料等の適正徴収を図ること</t>
  </si>
  <si>
    <t>https://www.mhlw.go.jp/wp/seisaku/hyouka/dl/r03_jizenbunseki/III-5-1.pdf</t>
  </si>
  <si>
    <t>１ページ</t>
  </si>
  <si>
    <t>その他</t>
    <rPh sb="2" eb="3">
      <t>ホカ</t>
    </rPh>
    <phoneticPr fontId="5"/>
  </si>
  <si>
    <t>片淵　仁文</t>
    <rPh sb="0" eb="2">
      <t>カタブチ</t>
    </rPh>
    <rPh sb="3" eb="5">
      <t>ヒトフミ</t>
    </rPh>
    <phoneticPr fontId="5"/>
  </si>
  <si>
    <t>-</t>
    <phoneticPr fontId="5"/>
  </si>
  <si>
    <t>‐</t>
  </si>
  <si>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</si>
  <si>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</si>
  <si>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</si>
  <si>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本事業は、一般拠出金の徴収等を行っているものであるが、事業主から徴収した一般拠出金収入及び法律に基づき繰り入れた一般会計から経費を支出していることから、石綿健康被害救済給付対象者である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8">
      <t>イシワタ</t>
    </rPh>
    <rPh sb="78" eb="80">
      <t>ケンコウ</t>
    </rPh>
    <rPh sb="82" eb="84">
      <t>キュウサイ</t>
    </rPh>
    <rPh sb="84" eb="86">
      <t>キュウフ</t>
    </rPh>
    <rPh sb="86" eb="88">
      <t>タイショウ</t>
    </rPh>
    <rPh sb="88" eb="89">
      <t>シャ</t>
    </rPh>
    <rPh sb="92" eb="95">
      <t>ジュエキシャ</t>
    </rPh>
    <rPh sb="97" eb="99">
      <t>フタン</t>
    </rPh>
    <rPh sb="99" eb="101">
      <t>カンケイ</t>
    </rPh>
    <rPh sb="102" eb="104">
      <t>ダトウ</t>
    </rPh>
    <phoneticPr fontId="5"/>
  </si>
  <si>
    <t>一般拠出金の徴収等に必要な謝金、労働保険業務庁費、独立行政法人環境再生保全機構への交付金等で交付されており、必要なものに限定されている。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ロウドウ</t>
    </rPh>
    <rPh sb="18" eb="20">
      <t>ホケン</t>
    </rPh>
    <rPh sb="20" eb="22">
      <t>ギョウム</t>
    </rPh>
    <rPh sb="22" eb="24">
      <t>チョウヒ</t>
    </rPh>
    <rPh sb="25" eb="27">
      <t>ドクリツ</t>
    </rPh>
    <rPh sb="27" eb="29">
      <t>ギョウセイ</t>
    </rPh>
    <rPh sb="29" eb="31">
      <t>ホウジン</t>
    </rPh>
    <rPh sb="31" eb="33">
      <t>カンキョウ</t>
    </rPh>
    <rPh sb="33" eb="35">
      <t>サイセイ</t>
    </rPh>
    <rPh sb="35" eb="37">
      <t>ホゼン</t>
    </rPh>
    <rPh sb="37" eb="39">
      <t>キコウ</t>
    </rPh>
    <rPh sb="41" eb="44">
      <t>コウフキン</t>
    </rPh>
    <rPh sb="44" eb="45">
      <t>トウ</t>
    </rPh>
    <rPh sb="46" eb="48">
      <t>コウフ</t>
    </rPh>
    <rPh sb="54" eb="56">
      <t>ヒツヨウ</t>
    </rPh>
    <rPh sb="60" eb="62">
      <t>ゲンテイ</t>
    </rPh>
    <phoneticPr fontId="5"/>
  </si>
  <si>
    <t>徴収事務や業務用紙の調達等について、労働保険適用徴収業務と一体的に実施することにより、コスト削減に努めている。</t>
    <rPh sb="0" eb="2">
      <t>チョウシュウ</t>
    </rPh>
    <rPh sb="2" eb="4">
      <t>ジム</t>
    </rPh>
    <rPh sb="5" eb="7">
      <t>ギョウム</t>
    </rPh>
    <rPh sb="7" eb="9">
      <t>ヨウシ</t>
    </rPh>
    <rPh sb="10" eb="12">
      <t>チョウタツ</t>
    </rPh>
    <rPh sb="12" eb="13">
      <t>トウ</t>
    </rPh>
    <rPh sb="18" eb="20">
      <t>ロウドウ</t>
    </rPh>
    <rPh sb="20" eb="22">
      <t>ホケン</t>
    </rPh>
    <rPh sb="22" eb="24">
      <t>テキヨウ</t>
    </rPh>
    <rPh sb="24" eb="26">
      <t>チョウシュウ</t>
    </rPh>
    <rPh sb="26" eb="28">
      <t>ギョウム</t>
    </rPh>
    <rPh sb="29" eb="32">
      <t>イッタイテキ</t>
    </rPh>
    <rPh sb="33" eb="35">
      <t>ジッシ</t>
    </rPh>
    <rPh sb="46" eb="48">
      <t>サクゲン</t>
    </rPh>
    <rPh sb="49" eb="50">
      <t>ツト</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</si>
  <si>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</si>
  <si>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phoneticPr fontId="5"/>
  </si>
  <si>
    <t>一者応札となったもの及び競争性のない随意契約となったものはなく、支出先の選定は妥当である。</t>
    <rPh sb="0" eb="2">
      <t>イチシャ</t>
    </rPh>
    <rPh sb="2" eb="4">
      <t>オウサツ</t>
    </rPh>
    <rPh sb="10" eb="11">
      <t>オヨ</t>
    </rPh>
    <rPh sb="12" eb="15">
      <t>キョウソウセイ</t>
    </rPh>
    <rPh sb="18" eb="20">
      <t>ズイイ</t>
    </rPh>
    <rPh sb="20" eb="22">
      <t>ケイヤク</t>
    </rPh>
    <rPh sb="32" eb="34">
      <t>シシュツ</t>
    </rPh>
    <rPh sb="34" eb="35">
      <t>サキ</t>
    </rPh>
    <rPh sb="36" eb="38">
      <t>センテイ</t>
    </rPh>
    <rPh sb="39" eb="41">
      <t>ダトウ</t>
    </rPh>
    <phoneticPr fontId="5"/>
  </si>
  <si>
    <t>無</t>
  </si>
  <si>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</si>
  <si>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大阪労働局</t>
    <rPh sb="0" eb="2">
      <t>オオサカ</t>
    </rPh>
    <rPh sb="2" eb="5">
      <t>ロウドウキョク</t>
    </rPh>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</si>
  <si>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</si>
  <si>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福岡労働局</t>
    <rPh sb="0" eb="2">
      <t>フクオカ</t>
    </rPh>
    <rPh sb="2" eb="5">
      <t>ロウドウキョク</t>
    </rPh>
    <phoneticPr fontId="5"/>
  </si>
  <si>
    <t>愛知労働局</t>
    <rPh sb="0" eb="2">
      <t>アイチ</t>
    </rPh>
    <rPh sb="2" eb="5">
      <t>ロウドウキョク</t>
    </rPh>
    <phoneticPr fontId="5"/>
  </si>
  <si>
    <t>東京労働局</t>
    <rPh sb="0" eb="2">
      <t>トウキョウ</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</si>
  <si>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</si>
  <si>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</si>
  <si>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</si>
  <si>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福島労働局</t>
    <rPh sb="0" eb="2">
      <t>フクシマ</t>
    </rPh>
    <rPh sb="2" eb="5">
      <t>ロウドウキョク</t>
    </rPh>
    <phoneticPr fontId="5"/>
  </si>
  <si>
    <t>A事務組合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</si>
  <si>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</si>
  <si>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</si>
  <si>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</si>
  <si>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</si>
  <si>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</si>
  <si>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</si>
  <si>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</si>
  <si>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</si>
  <si>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</si>
  <si>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</si>
  <si>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A社</t>
    <rPh sb="1" eb="2">
      <t>シャ</t>
    </rPh>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</si>
  <si>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</si>
  <si>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</si>
  <si>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</si>
  <si>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</si>
  <si>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</si>
  <si>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</si>
  <si>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</si>
  <si>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</si>
  <si>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</si>
  <si>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</si>
  <si>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労災・労働保険調査員</t>
    <rPh sb="0" eb="2">
      <t>ロウサイ</t>
    </rPh>
    <rPh sb="3" eb="5">
      <t>ロウドウ</t>
    </rPh>
    <rPh sb="5" eb="7">
      <t>ホケン</t>
    </rPh>
    <rPh sb="7" eb="10">
      <t>チョウサイン</t>
    </rPh>
    <phoneticPr fontId="5"/>
  </si>
  <si>
    <t>一般拠出金の徴収</t>
    <rPh sb="0" eb="2">
      <t>イッパン</t>
    </rPh>
    <rPh sb="2" eb="5">
      <t>キョシュツキン</t>
    </rPh>
    <rPh sb="6" eb="8">
      <t>チョウシュウ</t>
    </rPh>
    <phoneticPr fontId="5"/>
  </si>
  <si>
    <t>水三島紙工株式会社</t>
    <rPh sb="0" eb="1">
      <t>ミズ</t>
    </rPh>
    <rPh sb="1" eb="3">
      <t>ミシマ</t>
    </rPh>
    <rPh sb="3" eb="5">
      <t>シコウ</t>
    </rPh>
    <rPh sb="5" eb="9">
      <t>カブシキガイシャ</t>
    </rPh>
    <phoneticPr fontId="5"/>
  </si>
  <si>
    <t>A.（独）環境再生保全機構</t>
    <rPh sb="5" eb="7">
      <t>カンキョウ</t>
    </rPh>
    <rPh sb="7" eb="9">
      <t>サイセイ</t>
    </rPh>
    <rPh sb="9" eb="11">
      <t>ホゼン</t>
    </rPh>
    <rPh sb="11" eb="13">
      <t>キコウ</t>
    </rPh>
    <phoneticPr fontId="5"/>
  </si>
  <si>
    <t>B.大阪労働局</t>
    <rPh sb="2" eb="4">
      <t>オオサカ</t>
    </rPh>
    <rPh sb="4" eb="7">
      <t>ロウドウキョク</t>
    </rPh>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</si>
  <si>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</si>
  <si>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</si>
  <si>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諸謝金</t>
    <rPh sb="0" eb="1">
      <t>ショ</t>
    </rPh>
    <rPh sb="1" eb="3">
      <t>シャキン</t>
    </rPh>
    <phoneticPr fontId="5"/>
  </si>
  <si>
    <t>労災・労働保険調査員謝金</t>
    <rPh sb="10" eb="12">
      <t>シャキン</t>
    </rPh>
    <phoneticPr fontId="5"/>
  </si>
  <si>
    <t>労働保険業務庁費</t>
    <rPh sb="0" eb="2">
      <t>ロウドウ</t>
    </rPh>
    <rPh sb="2" eb="4">
      <t>ホケン</t>
    </rPh>
    <rPh sb="4" eb="6">
      <t>ギョウム</t>
    </rPh>
    <rPh sb="6" eb="8">
      <t>チョウヒ</t>
    </rPh>
    <phoneticPr fontId="5"/>
  </si>
  <si>
    <t>社会保険料等</t>
    <rPh sb="0" eb="2">
      <t>シャカイ</t>
    </rPh>
    <rPh sb="2" eb="5">
      <t>ホケンリョウ</t>
    </rPh>
    <rPh sb="5" eb="6">
      <t>トウ</t>
    </rPh>
    <phoneticPr fontId="5"/>
  </si>
  <si>
    <t>C.　A事務組合</t>
    <rPh sb="4" eb="6">
      <t>ジム</t>
    </rPh>
    <rPh sb="6" eb="8">
      <t>クミアイ</t>
    </rPh>
    <phoneticPr fontId="5"/>
  </si>
  <si>
    <t>D.　A社</t>
    <rPh sb="4" eb="5">
      <t>シャ</t>
    </rPh>
    <phoneticPr fontId="5"/>
  </si>
  <si>
    <t>報奨金</t>
    <rPh sb="0" eb="3">
      <t>ホウショウキン</t>
    </rPh>
    <phoneticPr fontId="5"/>
  </si>
  <si>
    <t>人件費等</t>
    <rPh sb="0" eb="3">
      <t>ジンケンヒ</t>
    </rPh>
    <rPh sb="3" eb="4">
      <t>トウ</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</si>
  <si>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</si>
  <si>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カネ</t>
    </rPh>
    <rPh sb="19" eb="21">
      <t>ジュリョウ</t>
    </rPh>
    <phoneticPr fontId="5"/>
  </si>
  <si>
    <t>労災・労働保険調査員謝金</t>
    <rPh sb="0" eb="2">
      <t>ロウサイ</t>
    </rPh>
    <rPh sb="3" eb="5">
      <t>ロウドウ</t>
    </rPh>
    <rPh sb="5" eb="7">
      <t>ホケン</t>
    </rPh>
    <rPh sb="7" eb="10">
      <t>チョウサイン</t>
    </rPh>
    <rPh sb="9" eb="10">
      <t>イン</t>
    </rPh>
    <rPh sb="10" eb="12">
      <t>シャキン</t>
    </rPh>
    <phoneticPr fontId="5"/>
  </si>
  <si>
    <t>北海道労働局</t>
    <rPh sb="0" eb="3">
      <t>ホッカイドウ</t>
    </rPh>
    <rPh sb="3" eb="6">
      <t>ロウドウキョク</t>
    </rPh>
    <phoneticPr fontId="5"/>
  </si>
  <si>
    <t>令和４年度分労働保険徴収業務用紙（日銀帳票テスト有ＯＣＲ（連続帳票））の作成</t>
    <phoneticPr fontId="5"/>
  </si>
  <si>
    <t>462,747,152
/3,968,888,422×100</t>
    <phoneticPr fontId="5"/>
  </si>
  <si>
    <t>491,915,000
/4,041,877,000×100</t>
    <phoneticPr fontId="5"/>
  </si>
  <si>
    <t>労働保険の未手続事業を対象に手続勧奨活動等を行いその解消を図り、労働保険の適正な手続を推進する。</t>
    <rPh sb="5" eb="6">
      <t>ミ</t>
    </rPh>
    <rPh sb="6" eb="8">
      <t>テツヅ</t>
    </rPh>
    <rPh sb="8" eb="10">
      <t>ジギョウ</t>
    </rPh>
    <rPh sb="11" eb="13">
      <t>タイショウ</t>
    </rPh>
    <rPh sb="14" eb="16">
      <t>テツヅ</t>
    </rPh>
    <rPh sb="16" eb="18">
      <t>カンショウ</t>
    </rPh>
    <rPh sb="18" eb="20">
      <t>カツドウ</t>
    </rPh>
    <rPh sb="20" eb="21">
      <t>トウ</t>
    </rPh>
    <rPh sb="22" eb="23">
      <t>オコナ</t>
    </rPh>
    <rPh sb="26" eb="28">
      <t>カイショウ</t>
    </rPh>
    <rPh sb="29" eb="30">
      <t>ハカ</t>
    </rPh>
    <rPh sb="32" eb="34">
      <t>ロウドウ</t>
    </rPh>
    <rPh sb="34" eb="36">
      <t>ホケン</t>
    </rPh>
    <rPh sb="37" eb="39">
      <t>テキセイ</t>
    </rPh>
    <rPh sb="40" eb="42">
      <t>テツヅキ</t>
    </rPh>
    <rPh sb="43" eb="45">
      <t>スイシン</t>
    </rPh>
    <phoneticPr fontId="5"/>
  </si>
  <si>
    <t>徴収事務費は一般拠出金の徴収等に必要最低限な相談員人件費等であるが、同一労働同一賃金に伴う処遇改善によって年々増加しているものであるため、単位当たりコスト水準は妥当である。</t>
    <rPh sb="0" eb="2">
      <t>チョウシュウ</t>
    </rPh>
    <rPh sb="2" eb="5">
      <t>ジムヒ</t>
    </rPh>
    <rPh sb="6" eb="8">
      <t>イッパン</t>
    </rPh>
    <rPh sb="8" eb="11">
      <t>キョシュツキン</t>
    </rPh>
    <rPh sb="12" eb="14">
      <t>チョウシュウ</t>
    </rPh>
    <rPh sb="14" eb="15">
      <t>トウ</t>
    </rPh>
    <rPh sb="16" eb="18">
      <t>ヒツヨウ</t>
    </rPh>
    <rPh sb="18" eb="21">
      <t>サイテイゲン</t>
    </rPh>
    <rPh sb="22" eb="25">
      <t>ソウダンイン</t>
    </rPh>
    <rPh sb="25" eb="28">
      <t>ジンケンヒ</t>
    </rPh>
    <rPh sb="28" eb="29">
      <t>トウ</t>
    </rPh>
    <rPh sb="69" eb="71">
      <t>タンイ</t>
    </rPh>
    <rPh sb="71" eb="72">
      <t>ア</t>
    </rPh>
    <rPh sb="77" eb="79">
      <t>スイジュン</t>
    </rPh>
    <rPh sb="80" eb="82">
      <t>ダトウ</t>
    </rPh>
    <phoneticPr fontId="5"/>
  </si>
  <si>
    <t>E.労災・労働保険調査員</t>
    <rPh sb="2" eb="4">
      <t>ロウサイ</t>
    </rPh>
    <rPh sb="5" eb="7">
      <t>ロウドウ</t>
    </rPh>
    <rPh sb="7" eb="9">
      <t>ホケン</t>
    </rPh>
    <rPh sb="9" eb="12">
      <t>チョウサイン</t>
    </rPh>
    <phoneticPr fontId="5"/>
  </si>
  <si>
    <t>未手続事業一掃対策により労働保険に加入した事業場数</t>
    <phoneticPr fontId="5"/>
  </si>
  <si>
    <t>△</t>
  </si>
  <si>
    <t>見込みを下回る活動実績となっている。</t>
    <rPh sb="0" eb="2">
      <t>ミコ</t>
    </rPh>
    <rPh sb="4" eb="6">
      <t>シタマワ</t>
    </rPh>
    <rPh sb="7" eb="9">
      <t>カツドウ</t>
    </rPh>
    <rPh sb="9" eb="11">
      <t>ジッセキ</t>
    </rPh>
    <phoneticPr fontId="5"/>
  </si>
  <si>
    <t>成果実績は、目標値を上回った。活動実績は、見込みを下回った。
また、執行率については高い水準であることから妥当である。</t>
    <rPh sb="0" eb="2">
      <t>セイカ</t>
    </rPh>
    <rPh sb="2" eb="4">
      <t>ジッセキ</t>
    </rPh>
    <rPh sb="6" eb="9">
      <t>モクヒョウチ</t>
    </rPh>
    <rPh sb="10" eb="12">
      <t>ウワマワ</t>
    </rPh>
    <rPh sb="21" eb="23">
      <t>ミコ</t>
    </rPh>
    <rPh sb="25" eb="27">
      <t>シタマワ</t>
    </rPh>
    <rPh sb="34" eb="36">
      <t>シッコウ</t>
    </rPh>
    <rPh sb="36" eb="37">
      <t>リツ</t>
    </rPh>
    <rPh sb="42" eb="43">
      <t>タカ</t>
    </rPh>
    <rPh sb="44" eb="46">
      <t>スイジュン</t>
    </rPh>
    <rPh sb="53" eb="55">
      <t>ダトウ</t>
    </rPh>
    <phoneticPr fontId="5"/>
  </si>
  <si>
    <t>活動実績が見込みを達成できるよう適正な業務遂行に努めるとともに、引き続き成果目標である収納率の向上に努める。
また、真に行政職員が行わなければならない業務以外は外部委託化等を推進することにより、効果的な事業の実施を図る。
予算についても引き続き執行実績を踏まえた見直しを行っていく。</t>
    <rPh sb="5" eb="7">
      <t>ミコ</t>
    </rPh>
    <phoneticPr fontId="5"/>
  </si>
  <si>
    <t>石綿による健康被害に対する救済給付に充てるため、労災保険適用事業主から、毎年度一般拠出金を徴収する。</t>
    <phoneticPr fontId="5"/>
  </si>
  <si>
    <t>活動実績が当初見込みを下回った要因を分析し、事業内容の改善を図ること。</t>
    <phoneticPr fontId="5"/>
  </si>
  <si>
    <t>100円当たり徴収コスト
＝徴収事務費／一般拠出金収入×100
X：徴収事務費
Y：一般拠出金収入</t>
    <phoneticPr fontId="5"/>
  </si>
  <si>
    <t>労働保険の適用徴収状況（年報）</t>
    <phoneticPr fontId="5"/>
  </si>
  <si>
    <t>未手続事業一掃対策により労働保険に加入した事業場数を前年度以上とする</t>
    <phoneticPr fontId="5"/>
  </si>
  <si>
    <t>一般拠出金収入の増に伴う石綿健康被害救済事業交付金の増</t>
    <rPh sb="0" eb="2">
      <t>イッパン</t>
    </rPh>
    <rPh sb="2" eb="5">
      <t>キョシュツキン</t>
    </rPh>
    <rPh sb="5" eb="7">
      <t>シュウニュウ</t>
    </rPh>
    <rPh sb="8" eb="9">
      <t>ゾウ</t>
    </rPh>
    <rPh sb="10" eb="11">
      <t>トモナ</t>
    </rPh>
    <rPh sb="12" eb="14">
      <t>イシワタ</t>
    </rPh>
    <rPh sb="14" eb="16">
      <t>ケンコウ</t>
    </rPh>
    <rPh sb="16" eb="18">
      <t>ヒガイ</t>
    </rPh>
    <rPh sb="18" eb="20">
      <t>キュウサイ</t>
    </rPh>
    <rPh sb="20" eb="22">
      <t>ジギョウ</t>
    </rPh>
    <rPh sb="22" eb="25">
      <t>コウフキン</t>
    </rPh>
    <rPh sb="26" eb="27">
      <t>ゾウ</t>
    </rPh>
    <phoneticPr fontId="5"/>
  </si>
  <si>
    <t>468,834,262/3,980,562,214×100</t>
    <phoneticPr fontId="5"/>
  </si>
  <si>
    <t>達成度は101.1％であり、目標値を上回っている。</t>
    <rPh sb="0" eb="3">
      <t>タッセイド</t>
    </rPh>
    <rPh sb="14" eb="17">
      <t>モクヒョウチ</t>
    </rPh>
    <rPh sb="18" eb="20">
      <t>ウワマワ</t>
    </rPh>
    <phoneticPr fontId="5"/>
  </si>
  <si>
    <t>令和３年度の活動実績が低調となったのは、新型コロナウイルス感染症拡大防止の観点により、臨個訪問等を縮小したことによるものであることから、今後適正な業務遂行により目標を達成できるよう努める。</t>
    <rPh sb="6" eb="8">
      <t>カツドウ</t>
    </rPh>
    <rPh sb="49" eb="51">
      <t>シュクショウ</t>
    </rPh>
    <rPh sb="73" eb="75">
      <t>ギョウム</t>
    </rPh>
    <rPh sb="75" eb="77">
      <t>スイコウ</t>
    </rPh>
    <phoneticPr fontId="5"/>
  </si>
  <si>
    <t>京都労働局</t>
    <rPh sb="0" eb="2">
      <t>キョウト</t>
    </rPh>
    <rPh sb="2" eb="5">
      <t>ロウドウキョク</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</si>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</sst>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271</xdr:row>
      <xdr:rowOff>0</xdr:rowOff>
    </xdr:from>
    <xdr:to>
      <xdr:col>21</xdr:col>
      <xdr:colOff>191478</xdr:colOff>
      <xdr:row>275</xdr:row>
      <xdr:rowOff>55303</xdr:rowOff>
    </xdr:to>
    <xdr:sp macro="" textlink="">
      <xdr:nvSpPr>
        <xdr:cNvPr id="2" name="正方形/長方形 1"/>
        <xdr:cNvSpPr/>
      </xdr:nvSpPr>
      <xdr:spPr>
        <a:xfrm>
          <a:off x="1400175" y="45034200"/>
          <a:ext cx="2991828" cy="14650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180710</xdr:colOff>
      <xdr:row>275</xdr:row>
      <xdr:rowOff>116520</xdr:rowOff>
    </xdr:from>
    <xdr:to>
      <xdr:col>19</xdr:col>
      <xdr:colOff>178054</xdr:colOff>
      <xdr:row>276</xdr:row>
      <xdr:rowOff>135950</xdr:rowOff>
    </xdr:to>
    <xdr:sp macro="" textlink="">
      <xdr:nvSpPr>
        <xdr:cNvPr id="3" name="大かっこ 2"/>
        <xdr:cNvSpPr/>
      </xdr:nvSpPr>
      <xdr:spPr bwMode="auto">
        <a:xfrm>
          <a:off x="1780910" y="46560420"/>
          <a:ext cx="2197619" cy="37185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交付金の交付</a:t>
          </a:r>
        </a:p>
      </xdr:txBody>
    </xdr:sp>
    <xdr:clientData/>
  </xdr:twoCellAnchor>
  <xdr:twoCellAnchor>
    <xdr:from>
      <xdr:col>14</xdr:col>
      <xdr:colOff>122258</xdr:colOff>
      <xdr:row>277</xdr:row>
      <xdr:rowOff>12872</xdr:rowOff>
    </xdr:from>
    <xdr:to>
      <xdr:col>14</xdr:col>
      <xdr:colOff>135020</xdr:colOff>
      <xdr:row>283</xdr:row>
      <xdr:rowOff>26783</xdr:rowOff>
    </xdr:to>
    <xdr:cxnSp macro="">
      <xdr:nvCxnSpPr>
        <xdr:cNvPr id="4" name="直線矢印コネクタ 3"/>
        <xdr:cNvCxnSpPr/>
      </xdr:nvCxnSpPr>
      <xdr:spPr bwMode="auto">
        <a:xfrm>
          <a:off x="2922608" y="47161622"/>
          <a:ext cx="12762" cy="2128461"/>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8</xdr:col>
      <xdr:colOff>19388</xdr:colOff>
      <xdr:row>283</xdr:row>
      <xdr:rowOff>159628</xdr:rowOff>
    </xdr:from>
    <xdr:to>
      <xdr:col>21</xdr:col>
      <xdr:colOff>24704</xdr:colOff>
      <xdr:row>285</xdr:row>
      <xdr:rowOff>315942</xdr:rowOff>
    </xdr:to>
    <xdr:sp macro="" textlink="">
      <xdr:nvSpPr>
        <xdr:cNvPr id="5" name="正方形/長方形 4"/>
        <xdr:cNvSpPr/>
      </xdr:nvSpPr>
      <xdr:spPr>
        <a:xfrm>
          <a:off x="1619588" y="49422928"/>
          <a:ext cx="2605641" cy="861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「石綿による健康被害の救済に関する法律」第３６条に基づく交付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43324</xdr:colOff>
      <xdr:row>285</xdr:row>
      <xdr:rowOff>197700</xdr:rowOff>
    </xdr:from>
    <xdr:to>
      <xdr:col>22</xdr:col>
      <xdr:colOff>176094</xdr:colOff>
      <xdr:row>286</xdr:row>
      <xdr:rowOff>396166</xdr:rowOff>
    </xdr:to>
    <xdr:sp macro="" textlink="">
      <xdr:nvSpPr>
        <xdr:cNvPr id="6" name="正方形/長方形 5"/>
        <xdr:cNvSpPr/>
      </xdr:nvSpPr>
      <xdr:spPr>
        <a:xfrm>
          <a:off x="1443499" y="50165850"/>
          <a:ext cx="3133145" cy="8652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Ａ．（独）環境再生保全機構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14361</xdr:colOff>
      <xdr:row>286</xdr:row>
      <xdr:rowOff>428951</xdr:rowOff>
    </xdr:from>
    <xdr:to>
      <xdr:col>20</xdr:col>
      <xdr:colOff>32313</xdr:colOff>
      <xdr:row>287</xdr:row>
      <xdr:rowOff>402837</xdr:rowOff>
    </xdr:to>
    <xdr:sp macro="" textlink="">
      <xdr:nvSpPr>
        <xdr:cNvPr id="7" name="大かっこ 6"/>
        <xdr:cNvSpPr/>
      </xdr:nvSpPr>
      <xdr:spPr bwMode="auto">
        <a:xfrm>
          <a:off x="1814586" y="51063851"/>
          <a:ext cx="2218227" cy="64063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健康被害の認定、救済給付の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給付等</a:t>
          </a:r>
        </a:p>
      </xdr:txBody>
    </xdr:sp>
    <xdr:clientData/>
  </xdr:twoCellAnchor>
  <xdr:twoCellAnchor>
    <xdr:from>
      <xdr:col>40</xdr:col>
      <xdr:colOff>69850</xdr:colOff>
      <xdr:row>275</xdr:row>
      <xdr:rowOff>79583</xdr:rowOff>
    </xdr:from>
    <xdr:to>
      <xdr:col>40</xdr:col>
      <xdr:colOff>78042</xdr:colOff>
      <xdr:row>277</xdr:row>
      <xdr:rowOff>88900</xdr:rowOff>
    </xdr:to>
    <xdr:cxnSp macro="">
      <xdr:nvCxnSpPr>
        <xdr:cNvPr id="8" name="直線矢印コネクタ 7"/>
        <xdr:cNvCxnSpPr>
          <a:stCxn id="15" idx="2"/>
        </xdr:cNvCxnSpPr>
      </xdr:nvCxnSpPr>
      <xdr:spPr bwMode="auto">
        <a:xfrm flipH="1">
          <a:off x="7435850" y="35944383"/>
          <a:ext cx="8192" cy="714167"/>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32</xdr:col>
      <xdr:colOff>177027</xdr:colOff>
      <xdr:row>277</xdr:row>
      <xdr:rowOff>288883</xdr:rowOff>
    </xdr:from>
    <xdr:to>
      <xdr:col>48</xdr:col>
      <xdr:colOff>10451</xdr:colOff>
      <xdr:row>280</xdr:row>
      <xdr:rowOff>4553</xdr:rowOff>
    </xdr:to>
    <xdr:sp macro="" textlink="">
      <xdr:nvSpPr>
        <xdr:cNvPr id="9" name="正方形/長方形 8"/>
        <xdr:cNvSpPr/>
      </xdr:nvSpPr>
      <xdr:spPr>
        <a:xfrm>
          <a:off x="6577827" y="47437633"/>
          <a:ext cx="3033824" cy="77294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20591</xdr:colOff>
      <xdr:row>283</xdr:row>
      <xdr:rowOff>196445</xdr:rowOff>
    </xdr:from>
    <xdr:to>
      <xdr:col>38</xdr:col>
      <xdr:colOff>75040</xdr:colOff>
      <xdr:row>285</xdr:row>
      <xdr:rowOff>102841</xdr:rowOff>
    </xdr:to>
    <xdr:sp macro="" textlink="">
      <xdr:nvSpPr>
        <xdr:cNvPr id="10" name="大かっこ 9"/>
        <xdr:cNvSpPr/>
      </xdr:nvSpPr>
      <xdr:spPr bwMode="auto">
        <a:xfrm>
          <a:off x="5621291" y="49459745"/>
          <a:ext cx="2054699" cy="61124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一般拠出金の徴収、報奨金の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審査・交付</a:t>
          </a:r>
        </a:p>
      </xdr:txBody>
    </xdr:sp>
    <xdr:clientData/>
  </xdr:twoCellAnchor>
  <xdr:twoCellAnchor>
    <xdr:from>
      <xdr:col>24</xdr:col>
      <xdr:colOff>138556</xdr:colOff>
      <xdr:row>278</xdr:row>
      <xdr:rowOff>287240</xdr:rowOff>
    </xdr:from>
    <xdr:to>
      <xdr:col>32</xdr:col>
      <xdr:colOff>177027</xdr:colOff>
      <xdr:row>296</xdr:row>
      <xdr:rowOff>175433</xdr:rowOff>
    </xdr:to>
    <xdr:cxnSp macro="">
      <xdr:nvCxnSpPr>
        <xdr:cNvPr id="11" name="カギ線コネクタ 10"/>
        <xdr:cNvCxnSpPr/>
      </xdr:nvCxnSpPr>
      <xdr:spPr>
        <a:xfrm rot="10800000" flipV="1">
          <a:off x="4939156" y="47788415"/>
          <a:ext cx="1638671" cy="7041468"/>
        </a:xfrm>
        <a:prstGeom prst="bentConnector2">
          <a:avLst/>
        </a:prstGeom>
        <a:noFill/>
        <a:ln w="19050" cap="flat" cmpd="sng" algn="ctr">
          <a:solidFill>
            <a:sysClr val="windowText" lastClr="000000"/>
          </a:solidFill>
          <a:prstDash val="solid"/>
          <a:tailEnd type="arrow"/>
        </a:ln>
        <a:effectLst/>
      </xdr:spPr>
    </xdr:cxnSp>
    <xdr:clientData/>
  </xdr:twoCellAnchor>
  <xdr:twoCellAnchor>
    <xdr:from>
      <xdr:col>26</xdr:col>
      <xdr:colOff>195560</xdr:colOff>
      <xdr:row>286</xdr:row>
      <xdr:rowOff>445274</xdr:rowOff>
    </xdr:from>
    <xdr:to>
      <xdr:col>38</xdr:col>
      <xdr:colOff>162044</xdr:colOff>
      <xdr:row>291</xdr:row>
      <xdr:rowOff>57773</xdr:rowOff>
    </xdr:to>
    <xdr:sp macro="" textlink="">
      <xdr:nvSpPr>
        <xdr:cNvPr id="12" name="正方形/長方形 11"/>
        <xdr:cNvSpPr/>
      </xdr:nvSpPr>
      <xdr:spPr>
        <a:xfrm>
          <a:off x="5396210" y="51080174"/>
          <a:ext cx="2366784"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」第３８条第３項に基づく交付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104206</xdr:colOff>
      <xdr:row>297</xdr:row>
      <xdr:rowOff>13512</xdr:rowOff>
    </xdr:from>
    <xdr:to>
      <xdr:col>31</xdr:col>
      <xdr:colOff>117194</xdr:colOff>
      <xdr:row>299</xdr:row>
      <xdr:rowOff>161925</xdr:rowOff>
    </xdr:to>
    <xdr:sp macro="" textlink="">
      <xdr:nvSpPr>
        <xdr:cNvPr id="13" name="正方形/長方形 12"/>
        <xdr:cNvSpPr/>
      </xdr:nvSpPr>
      <xdr:spPr bwMode="auto">
        <a:xfrm>
          <a:off x="3504631" y="42761712"/>
          <a:ext cx="2813338" cy="529413"/>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34568</xdr:colOff>
      <xdr:row>299</xdr:row>
      <xdr:rowOff>184015</xdr:rowOff>
    </xdr:from>
    <xdr:to>
      <xdr:col>35</xdr:col>
      <xdr:colOff>152400</xdr:colOff>
      <xdr:row>302</xdr:row>
      <xdr:rowOff>295417</xdr:rowOff>
    </xdr:to>
    <xdr:sp macro="" textlink="">
      <xdr:nvSpPr>
        <xdr:cNvPr id="14" name="大かっこ 13"/>
        <xdr:cNvSpPr/>
      </xdr:nvSpPr>
      <xdr:spPr>
        <a:xfrm>
          <a:off x="2834918" y="47142265"/>
          <a:ext cx="4318357" cy="10543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労災・労働保険調査員の謝金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452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申告書の印刷等の経費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176150</xdr:colOff>
      <xdr:row>272</xdr:row>
      <xdr:rowOff>12701</xdr:rowOff>
    </xdr:from>
    <xdr:to>
      <xdr:col>47</xdr:col>
      <xdr:colOff>164084</xdr:colOff>
      <xdr:row>275</xdr:row>
      <xdr:rowOff>79583</xdr:rowOff>
    </xdr:to>
    <xdr:sp macro="" textlink="">
      <xdr:nvSpPr>
        <xdr:cNvPr id="15" name="正方形/長方形 14"/>
        <xdr:cNvSpPr/>
      </xdr:nvSpPr>
      <xdr:spPr>
        <a:xfrm>
          <a:off x="6068950" y="35369501"/>
          <a:ext cx="2750184" cy="57488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82195</xdr:colOff>
      <xdr:row>279</xdr:row>
      <xdr:rowOff>337500</xdr:rowOff>
    </xdr:from>
    <xdr:to>
      <xdr:col>40</xdr:col>
      <xdr:colOff>87798</xdr:colOff>
      <xdr:row>281</xdr:row>
      <xdr:rowOff>77337</xdr:rowOff>
    </xdr:to>
    <xdr:cxnSp macro="">
      <xdr:nvCxnSpPr>
        <xdr:cNvPr id="16" name="直線コネクタ 15"/>
        <xdr:cNvCxnSpPr/>
      </xdr:nvCxnSpPr>
      <xdr:spPr bwMode="auto">
        <a:xfrm rot="5400000">
          <a:off x="7863653" y="48410642"/>
          <a:ext cx="444687" cy="5603"/>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281</xdr:row>
      <xdr:rowOff>75592</xdr:rowOff>
    </xdr:from>
    <xdr:to>
      <xdr:col>47</xdr:col>
      <xdr:colOff>135520</xdr:colOff>
      <xdr:row>281</xdr:row>
      <xdr:rowOff>75592</xdr:rowOff>
    </xdr:to>
    <xdr:cxnSp macro="">
      <xdr:nvCxnSpPr>
        <xdr:cNvPr id="17" name="直線コネクタ 16"/>
        <xdr:cNvCxnSpPr/>
      </xdr:nvCxnSpPr>
      <xdr:spPr bwMode="auto">
        <a:xfrm>
          <a:off x="6601734" y="48634042"/>
          <a:ext cx="2934961" cy="0"/>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32</xdr:col>
      <xdr:colOff>200934</xdr:colOff>
      <xdr:row>281</xdr:row>
      <xdr:rowOff>75592</xdr:rowOff>
    </xdr:from>
    <xdr:to>
      <xdr:col>32</xdr:col>
      <xdr:colOff>202522</xdr:colOff>
      <xdr:row>283</xdr:row>
      <xdr:rowOff>47825</xdr:rowOff>
    </xdr:to>
    <xdr:cxnSp macro="">
      <xdr:nvCxnSpPr>
        <xdr:cNvPr id="18" name="直線矢印コネクタ 17"/>
        <xdr:cNvCxnSpPr/>
      </xdr:nvCxnSpPr>
      <xdr:spPr bwMode="auto">
        <a:xfrm rot="5400000">
          <a:off x="6263986" y="48971790"/>
          <a:ext cx="677083"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130450</xdr:colOff>
      <xdr:row>281</xdr:row>
      <xdr:rowOff>75593</xdr:rowOff>
    </xdr:from>
    <xdr:to>
      <xdr:col>47</xdr:col>
      <xdr:colOff>132038</xdr:colOff>
      <xdr:row>283</xdr:row>
      <xdr:rowOff>70142</xdr:rowOff>
    </xdr:to>
    <xdr:cxnSp macro="">
      <xdr:nvCxnSpPr>
        <xdr:cNvPr id="19" name="直線矢印コネクタ 18"/>
        <xdr:cNvCxnSpPr/>
      </xdr:nvCxnSpPr>
      <xdr:spPr bwMode="auto">
        <a:xfrm rot="5400000">
          <a:off x="9182719" y="48982949"/>
          <a:ext cx="699399"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40</xdr:col>
      <xdr:colOff>32891</xdr:colOff>
      <xdr:row>283</xdr:row>
      <xdr:rowOff>232243</xdr:rowOff>
    </xdr:from>
    <xdr:to>
      <xdr:col>49</xdr:col>
      <xdr:colOff>287711</xdr:colOff>
      <xdr:row>285</xdr:row>
      <xdr:rowOff>138638</xdr:rowOff>
    </xdr:to>
    <xdr:sp macro="" textlink="">
      <xdr:nvSpPr>
        <xdr:cNvPr id="20" name="大かっこ 19"/>
        <xdr:cNvSpPr/>
      </xdr:nvSpPr>
      <xdr:spPr bwMode="auto">
        <a:xfrm>
          <a:off x="8033891" y="49495543"/>
          <a:ext cx="2055045" cy="61124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払戻金の支払い</a:t>
          </a:r>
        </a:p>
      </xdr:txBody>
    </xdr:sp>
    <xdr:clientData/>
  </xdr:twoCellAnchor>
  <xdr:twoCellAnchor>
    <xdr:from>
      <xdr:col>32</xdr:col>
      <xdr:colOff>141917</xdr:colOff>
      <xdr:row>285</xdr:row>
      <xdr:rowOff>258042</xdr:rowOff>
    </xdr:from>
    <xdr:to>
      <xdr:col>32</xdr:col>
      <xdr:colOff>143505</xdr:colOff>
      <xdr:row>286</xdr:row>
      <xdr:rowOff>252843</xdr:rowOff>
    </xdr:to>
    <xdr:cxnSp macro="">
      <xdr:nvCxnSpPr>
        <xdr:cNvPr id="21" name="直線矢印コネクタ 20"/>
        <xdr:cNvCxnSpPr/>
      </xdr:nvCxnSpPr>
      <xdr:spPr bwMode="auto">
        <a:xfrm rot="5400000">
          <a:off x="6212735" y="50556174"/>
          <a:ext cx="661551"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47</xdr:col>
      <xdr:colOff>96833</xdr:colOff>
      <xdr:row>285</xdr:row>
      <xdr:rowOff>258043</xdr:rowOff>
    </xdr:from>
    <xdr:to>
      <xdr:col>47</xdr:col>
      <xdr:colOff>98421</xdr:colOff>
      <xdr:row>286</xdr:row>
      <xdr:rowOff>275160</xdr:rowOff>
    </xdr:to>
    <xdr:cxnSp macro="">
      <xdr:nvCxnSpPr>
        <xdr:cNvPr id="22" name="直線矢印コネクタ 21"/>
        <xdr:cNvCxnSpPr/>
      </xdr:nvCxnSpPr>
      <xdr:spPr bwMode="auto">
        <a:xfrm rot="5400000">
          <a:off x="9156868" y="50567333"/>
          <a:ext cx="683867"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39</xdr:col>
      <xdr:colOff>44254</xdr:colOff>
      <xdr:row>286</xdr:row>
      <xdr:rowOff>384123</xdr:rowOff>
    </xdr:from>
    <xdr:to>
      <xdr:col>49</xdr:col>
      <xdr:colOff>404353</xdr:colOff>
      <xdr:row>290</xdr:row>
      <xdr:rowOff>444297</xdr:rowOff>
    </xdr:to>
    <xdr:sp macro="" textlink="">
      <xdr:nvSpPr>
        <xdr:cNvPr id="23" name="正方形/長方形 22"/>
        <xdr:cNvSpPr/>
      </xdr:nvSpPr>
      <xdr:spPr>
        <a:xfrm>
          <a:off x="7845229" y="51019023"/>
          <a:ext cx="2360349"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施行規則」第２条の３に基づく還付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43029</xdr:colOff>
      <xdr:row>287</xdr:row>
      <xdr:rowOff>535549</xdr:rowOff>
    </xdr:from>
    <xdr:to>
      <xdr:col>49</xdr:col>
      <xdr:colOff>161696</xdr:colOff>
      <xdr:row>289</xdr:row>
      <xdr:rowOff>224797</xdr:rowOff>
    </xdr:to>
    <xdr:sp macro="" textlink="">
      <xdr:nvSpPr>
        <xdr:cNvPr id="24" name="正方形/長方形 23"/>
        <xdr:cNvSpPr/>
      </xdr:nvSpPr>
      <xdr:spPr>
        <a:xfrm>
          <a:off x="8244054" y="51837199"/>
          <a:ext cx="1718867" cy="72747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10100</xdr:colOff>
      <xdr:row>287</xdr:row>
      <xdr:rowOff>535548</xdr:rowOff>
    </xdr:from>
    <xdr:to>
      <xdr:col>39</xdr:col>
      <xdr:colOff>18560</xdr:colOff>
      <xdr:row>289</xdr:row>
      <xdr:rowOff>230507</xdr:rowOff>
    </xdr:to>
    <xdr:sp macro="" textlink="">
      <xdr:nvSpPr>
        <xdr:cNvPr id="25" name="正方形/長方形 24"/>
        <xdr:cNvSpPr/>
      </xdr:nvSpPr>
      <xdr:spPr>
        <a:xfrm>
          <a:off x="5410775" y="51837198"/>
          <a:ext cx="2408760" cy="73318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70083</xdr:colOff>
      <xdr:row>290</xdr:row>
      <xdr:rowOff>25338</xdr:rowOff>
    </xdr:from>
    <xdr:to>
      <xdr:col>38</xdr:col>
      <xdr:colOff>123038</xdr:colOff>
      <xdr:row>291</xdr:row>
      <xdr:rowOff>360322</xdr:rowOff>
    </xdr:to>
    <xdr:sp macro="" textlink="">
      <xdr:nvSpPr>
        <xdr:cNvPr id="26" name="大かっこ 25"/>
        <xdr:cNvSpPr/>
      </xdr:nvSpPr>
      <xdr:spPr bwMode="auto">
        <a:xfrm>
          <a:off x="5670783" y="44964288"/>
          <a:ext cx="2053205" cy="78265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委託事業場に係る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一般拠出金の申告・納付　　　　　　　</a:t>
          </a:r>
        </a:p>
      </xdr:txBody>
    </xdr:sp>
    <xdr:clientData/>
  </xdr:twoCellAnchor>
  <xdr:twoCellAnchor>
    <xdr:from>
      <xdr:col>10</xdr:col>
      <xdr:colOff>104861</xdr:colOff>
      <xdr:row>290</xdr:row>
      <xdr:rowOff>182670</xdr:rowOff>
    </xdr:from>
    <xdr:to>
      <xdr:col>19</xdr:col>
      <xdr:colOff>141780</xdr:colOff>
      <xdr:row>291</xdr:row>
      <xdr:rowOff>139700</xdr:rowOff>
    </xdr:to>
    <xdr:sp macro="" textlink="">
      <xdr:nvSpPr>
        <xdr:cNvPr id="27" name="正方形/長方形 26"/>
        <xdr:cNvSpPr/>
      </xdr:nvSpPr>
      <xdr:spPr>
        <a:xfrm>
          <a:off x="1946361" y="41324320"/>
          <a:ext cx="1694269" cy="40153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被認定者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166237</xdr:colOff>
      <xdr:row>287</xdr:row>
      <xdr:rowOff>421244</xdr:rowOff>
    </xdr:from>
    <xdr:to>
      <xdr:col>14</xdr:col>
      <xdr:colOff>166239</xdr:colOff>
      <xdr:row>290</xdr:row>
      <xdr:rowOff>36994</xdr:rowOff>
    </xdr:to>
    <xdr:cxnSp macro="">
      <xdr:nvCxnSpPr>
        <xdr:cNvPr id="28" name="直線矢印コネクタ 27"/>
        <xdr:cNvCxnSpPr/>
      </xdr:nvCxnSpPr>
      <xdr:spPr bwMode="auto">
        <a:xfrm flipH="1">
          <a:off x="2966587" y="51722894"/>
          <a:ext cx="2" cy="882575"/>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48</xdr:col>
      <xdr:colOff>14288</xdr:colOff>
      <xdr:row>273</xdr:row>
      <xdr:rowOff>69056</xdr:rowOff>
    </xdr:from>
    <xdr:to>
      <xdr:col>49</xdr:col>
      <xdr:colOff>335756</xdr:colOff>
      <xdr:row>273</xdr:row>
      <xdr:rowOff>69056</xdr:rowOff>
    </xdr:to>
    <xdr:cxnSp macro="">
      <xdr:nvCxnSpPr>
        <xdr:cNvPr id="29" name="直線コネクタ 28"/>
        <xdr:cNvCxnSpPr/>
      </xdr:nvCxnSpPr>
      <xdr:spPr>
        <a:xfrm>
          <a:off x="9615488" y="45808106"/>
          <a:ext cx="5214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49</xdr:col>
      <xdr:colOff>322821</xdr:colOff>
      <xdr:row>273</xdr:row>
      <xdr:rowOff>66932</xdr:rowOff>
    </xdr:from>
    <xdr:to>
      <xdr:col>49</xdr:col>
      <xdr:colOff>332346</xdr:colOff>
      <xdr:row>288</xdr:row>
      <xdr:rowOff>222679</xdr:rowOff>
    </xdr:to>
    <xdr:cxnSp macro="">
      <xdr:nvCxnSpPr>
        <xdr:cNvPr id="30" name="直線コネクタ 29"/>
        <xdr:cNvCxnSpPr/>
      </xdr:nvCxnSpPr>
      <xdr:spPr>
        <a:xfrm flipH="1">
          <a:off x="10124046" y="45805982"/>
          <a:ext cx="9525" cy="6385097"/>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24</xdr:col>
      <xdr:colOff>141588</xdr:colOff>
      <xdr:row>273</xdr:row>
      <xdr:rowOff>330457</xdr:rowOff>
    </xdr:from>
    <xdr:to>
      <xdr:col>33</xdr:col>
      <xdr:colOff>1202</xdr:colOff>
      <xdr:row>278</xdr:row>
      <xdr:rowOff>307288</xdr:rowOff>
    </xdr:to>
    <xdr:grpSp>
      <xdr:nvGrpSpPr>
        <xdr:cNvPr id="31" name="グループ化 30"/>
        <xdr:cNvGrpSpPr/>
      </xdr:nvGrpSpPr>
      <xdr:grpSpPr>
        <a:xfrm>
          <a:off x="4921406" y="35869964"/>
          <a:ext cx="1652046" cy="1411642"/>
          <a:chOff x="5067300" y="44424600"/>
          <a:chExt cx="1714500" cy="1714500"/>
        </a:xfrm>
      </xdr:grpSpPr>
      <xdr:cxnSp macro="">
        <xdr:nvCxnSpPr>
          <xdr:cNvPr id="32" name="直線コネクタ 31"/>
          <xdr:cNvCxnSpPr/>
        </xdr:nvCxnSpPr>
        <xdr:spPr>
          <a:xfrm>
            <a:off x="5080000" y="44437300"/>
            <a:ext cx="1701800" cy="0"/>
          </a:xfrm>
          <a:prstGeom prst="line">
            <a:avLst/>
          </a:prstGeom>
          <a:noFill/>
          <a:ln w="19050" cap="flat" cmpd="sng" algn="ctr">
            <a:solidFill>
              <a:sysClr val="windowText" lastClr="000000"/>
            </a:solidFill>
            <a:prstDash val="solid"/>
          </a:ln>
          <a:effectLst/>
        </xdr:spPr>
      </xdr:cxnSp>
      <xdr:cxnSp macro="">
        <xdr:nvCxnSpPr>
          <xdr:cNvPr id="33" name="直線コネクタ 32"/>
          <xdr:cNvCxnSpPr/>
        </xdr:nvCxnSpPr>
        <xdr:spPr>
          <a:xfrm>
            <a:off x="5067300" y="44424600"/>
            <a:ext cx="0" cy="1714500"/>
          </a:xfrm>
          <a:prstGeom prst="line">
            <a:avLst/>
          </a:prstGeom>
          <a:noFill/>
          <a:ln w="19050" cap="flat" cmpd="sng" algn="ctr">
            <a:solidFill>
              <a:sysClr val="windowText" lastClr="000000"/>
            </a:solidFill>
            <a:prstDash val="solid"/>
          </a:ln>
          <a:effectLst/>
        </xdr:spPr>
      </xdr:cxnSp>
    </xdr:grpSp>
    <xdr:clientData/>
  </xdr:twoCellAnchor>
  <xdr:twoCellAnchor>
    <xdr:from>
      <xdr:col>49</xdr:col>
      <xdr:colOff>154461</xdr:colOff>
      <xdr:row>288</xdr:row>
      <xdr:rowOff>227717</xdr:rowOff>
    </xdr:from>
    <xdr:to>
      <xdr:col>49</xdr:col>
      <xdr:colOff>326571</xdr:colOff>
      <xdr:row>288</xdr:row>
      <xdr:rowOff>227717</xdr:rowOff>
    </xdr:to>
    <xdr:cxnSp macro="">
      <xdr:nvCxnSpPr>
        <xdr:cNvPr id="34" name="直線矢印コネクタ 33"/>
        <xdr:cNvCxnSpPr/>
      </xdr:nvCxnSpPr>
      <xdr:spPr>
        <a:xfrm flipH="1">
          <a:off x="9955686" y="52196117"/>
          <a:ext cx="17211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34" zoomScale="110" zoomScaleNormal="75" zoomScaleSheetLayoutView="11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280</v>
      </c>
      <c r="AJ2" s="843" t="s">
        <v>631</v>
      </c>
      <c r="AK2" s="843"/>
      <c r="AL2" s="843"/>
      <c r="AM2" s="843"/>
      <c r="AN2" s="75" t="s">
        <v>280</v>
      </c>
      <c r="AO2" s="843">
        <v>21</v>
      </c>
      <c r="AP2" s="843"/>
      <c r="AQ2" s="843"/>
      <c r="AR2" s="76" t="s">
        <v>280</v>
      </c>
      <c r="AS2" s="844">
        <v>536</v>
      </c>
      <c r="AT2" s="844"/>
      <c r="AU2" s="844"/>
      <c r="AV2" s="75" t="str">
        <f>IF(AW2="","","-")</f>
        <v/>
      </c>
      <c r="AW2" s="845"/>
      <c r="AX2" s="845"/>
    </row>
    <row r="3" spans="1:50" ht="21" customHeight="1" thickBot="1" x14ac:dyDescent="0.2">
      <c r="A3" s="846" t="s">
        <v>593</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603</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604</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605</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606</v>
      </c>
      <c r="H5" s="834"/>
      <c r="I5" s="834"/>
      <c r="J5" s="834"/>
      <c r="K5" s="834"/>
      <c r="L5" s="834"/>
      <c r="M5" s="835" t="s">
        <v>61</v>
      </c>
      <c r="N5" s="836"/>
      <c r="O5" s="836"/>
      <c r="P5" s="836"/>
      <c r="Q5" s="836"/>
      <c r="R5" s="837"/>
      <c r="S5" s="838" t="s">
        <v>607</v>
      </c>
      <c r="T5" s="834"/>
      <c r="U5" s="834"/>
      <c r="V5" s="834"/>
      <c r="W5" s="834"/>
      <c r="X5" s="839"/>
      <c r="Y5" s="840" t="s">
        <v>3</v>
      </c>
      <c r="Z5" s="841"/>
      <c r="AA5" s="841"/>
      <c r="AB5" s="841"/>
      <c r="AC5" s="841"/>
      <c r="AD5" s="842"/>
      <c r="AE5" s="863" t="s">
        <v>608</v>
      </c>
      <c r="AF5" s="863"/>
      <c r="AG5" s="863"/>
      <c r="AH5" s="863"/>
      <c r="AI5" s="863"/>
      <c r="AJ5" s="863"/>
      <c r="AK5" s="863"/>
      <c r="AL5" s="863"/>
      <c r="AM5" s="863"/>
      <c r="AN5" s="863"/>
      <c r="AO5" s="863"/>
      <c r="AP5" s="864"/>
      <c r="AQ5" s="865" t="s">
        <v>640</v>
      </c>
      <c r="AR5" s="866"/>
      <c r="AS5" s="866"/>
      <c r="AT5" s="866"/>
      <c r="AU5" s="866"/>
      <c r="AV5" s="866"/>
      <c r="AW5" s="866"/>
      <c r="AX5" s="867"/>
    </row>
    <row r="6" spans="1:50" ht="28.5" customHeight="1" x14ac:dyDescent="0.15">
      <c r="A6" s="868" t="s">
        <v>4</v>
      </c>
      <c r="B6" s="869"/>
      <c r="C6" s="869"/>
      <c r="D6" s="869"/>
      <c r="E6" s="869"/>
      <c r="F6" s="869"/>
      <c r="G6" s="870" t="str">
        <f>入力規則等!F39</f>
        <v>労働保険特別会計徴収勘定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35.1" customHeight="1" x14ac:dyDescent="0.15">
      <c r="A7" s="849" t="s">
        <v>20</v>
      </c>
      <c r="B7" s="850"/>
      <c r="C7" s="850"/>
      <c r="D7" s="850"/>
      <c r="E7" s="850"/>
      <c r="F7" s="851"/>
      <c r="G7" s="873" t="s">
        <v>609</v>
      </c>
      <c r="H7" s="874"/>
      <c r="I7" s="874"/>
      <c r="J7" s="874"/>
      <c r="K7" s="874"/>
      <c r="L7" s="874"/>
      <c r="M7" s="874"/>
      <c r="N7" s="874"/>
      <c r="O7" s="874"/>
      <c r="P7" s="874"/>
      <c r="Q7" s="874"/>
      <c r="R7" s="874"/>
      <c r="S7" s="874"/>
      <c r="T7" s="874"/>
      <c r="U7" s="874"/>
      <c r="V7" s="874"/>
      <c r="W7" s="874"/>
      <c r="X7" s="875"/>
      <c r="Y7" s="876" t="s">
        <v>265</v>
      </c>
      <c r="Z7" s="694"/>
      <c r="AA7" s="694"/>
      <c r="AB7" s="694"/>
      <c r="AC7" s="694"/>
      <c r="AD7" s="877"/>
      <c r="AE7" s="805" t="s">
        <v>610</v>
      </c>
      <c r="AF7" s="806"/>
      <c r="AG7" s="806"/>
      <c r="AH7" s="806"/>
      <c r="AI7" s="806"/>
      <c r="AJ7" s="806"/>
      <c r="AK7" s="806"/>
      <c r="AL7" s="806"/>
      <c r="AM7" s="806"/>
      <c r="AN7" s="806"/>
      <c r="AO7" s="806"/>
      <c r="AP7" s="806"/>
      <c r="AQ7" s="806"/>
      <c r="AR7" s="806"/>
      <c r="AS7" s="806"/>
      <c r="AT7" s="806"/>
      <c r="AU7" s="806"/>
      <c r="AV7" s="806"/>
      <c r="AW7" s="806"/>
      <c r="AX7" s="807"/>
    </row>
    <row r="8" spans="1:50" ht="26.45" customHeight="1" x14ac:dyDescent="0.15">
      <c r="A8" s="849" t="s">
        <v>185</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7.75" customHeight="1" x14ac:dyDescent="0.15">
      <c r="A9" s="778" t="s">
        <v>21</v>
      </c>
      <c r="B9" s="779"/>
      <c r="C9" s="779"/>
      <c r="D9" s="779"/>
      <c r="E9" s="779"/>
      <c r="F9" s="779"/>
      <c r="G9" s="860" t="s">
        <v>715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1.95" customHeight="1" x14ac:dyDescent="0.15">
      <c r="A10" s="766" t="s">
        <v>27</v>
      </c>
      <c r="B10" s="767"/>
      <c r="C10" s="767"/>
      <c r="D10" s="767"/>
      <c r="E10" s="767"/>
      <c r="F10" s="767"/>
      <c r="G10" s="768" t="s">
        <v>650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27" customHeight="1" x14ac:dyDescent="0.15">
      <c r="A11" s="766" t="s">
        <v>5</v>
      </c>
      <c r="B11" s="767"/>
      <c r="C11" s="767"/>
      <c r="D11" s="767"/>
      <c r="E11" s="767"/>
      <c r="F11" s="771"/>
      <c r="G11" s="772" t="str">
        <f>入力規則等!P10</f>
        <v>直接実施、交付</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11"/>
    </row>
    <row r="13" spans="1:50" ht="21" customHeight="1" x14ac:dyDescent="0.15">
      <c r="A13" s="314"/>
      <c r="B13" s="315"/>
      <c r="C13" s="315"/>
      <c r="D13" s="315"/>
      <c r="E13" s="315"/>
      <c r="F13" s="316"/>
      <c r="G13" s="795" t="s">
        <v>6</v>
      </c>
      <c r="H13" s="796"/>
      <c r="I13" s="812" t="s">
        <v>7</v>
      </c>
      <c r="J13" s="813"/>
      <c r="K13" s="813"/>
      <c r="L13" s="813"/>
      <c r="M13" s="813"/>
      <c r="N13" s="813"/>
      <c r="O13" s="814"/>
      <c r="P13" s="706">
        <v>4206</v>
      </c>
      <c r="Q13" s="707"/>
      <c r="R13" s="707"/>
      <c r="S13" s="707"/>
      <c r="T13" s="707"/>
      <c r="U13" s="707"/>
      <c r="V13" s="708"/>
      <c r="W13" s="706">
        <v>4290</v>
      </c>
      <c r="X13" s="707"/>
      <c r="Y13" s="707"/>
      <c r="Z13" s="707"/>
      <c r="AA13" s="707"/>
      <c r="AB13" s="707"/>
      <c r="AC13" s="708"/>
      <c r="AD13" s="706">
        <v>4206</v>
      </c>
      <c r="AE13" s="707"/>
      <c r="AF13" s="707"/>
      <c r="AG13" s="707"/>
      <c r="AH13" s="707"/>
      <c r="AI13" s="707"/>
      <c r="AJ13" s="708"/>
      <c r="AK13" s="706">
        <v>4325</v>
      </c>
      <c r="AL13" s="707"/>
      <c r="AM13" s="707"/>
      <c r="AN13" s="707"/>
      <c r="AO13" s="707"/>
      <c r="AP13" s="707"/>
      <c r="AQ13" s="708"/>
      <c r="AR13" s="743">
        <v>4465</v>
      </c>
      <c r="AS13" s="744"/>
      <c r="AT13" s="744"/>
      <c r="AU13" s="744"/>
      <c r="AV13" s="744"/>
      <c r="AW13" s="744"/>
      <c r="AX13" s="815"/>
    </row>
    <row r="14" spans="1:50" ht="21" customHeight="1" x14ac:dyDescent="0.15">
      <c r="A14" s="314"/>
      <c r="B14" s="315"/>
      <c r="C14" s="315"/>
      <c r="D14" s="315"/>
      <c r="E14" s="315"/>
      <c r="F14" s="316"/>
      <c r="G14" s="797"/>
      <c r="H14" s="798"/>
      <c r="I14" s="790" t="s">
        <v>8</v>
      </c>
      <c r="J14" s="791"/>
      <c r="K14" s="791"/>
      <c r="L14" s="791"/>
      <c r="M14" s="791"/>
      <c r="N14" s="791"/>
      <c r="O14" s="792"/>
      <c r="P14" s="706" t="s">
        <v>610</v>
      </c>
      <c r="Q14" s="707"/>
      <c r="R14" s="707"/>
      <c r="S14" s="707"/>
      <c r="T14" s="707"/>
      <c r="U14" s="707"/>
      <c r="V14" s="708"/>
      <c r="W14" s="706" t="s">
        <v>610</v>
      </c>
      <c r="X14" s="707"/>
      <c r="Y14" s="707"/>
      <c r="Z14" s="707"/>
      <c r="AA14" s="707"/>
      <c r="AB14" s="707"/>
      <c r="AC14" s="708"/>
      <c r="AD14" s="706" t="s">
        <v>610</v>
      </c>
      <c r="AE14" s="707"/>
      <c r="AF14" s="707"/>
      <c r="AG14" s="707"/>
      <c r="AH14" s="707"/>
      <c r="AI14" s="707"/>
      <c r="AJ14" s="708"/>
      <c r="AK14" s="706"/>
      <c r="AL14" s="707"/>
      <c r="AM14" s="707"/>
      <c r="AN14" s="707"/>
      <c r="AO14" s="707"/>
      <c r="AP14" s="707"/>
      <c r="AQ14" s="708"/>
      <c r="AR14" s="801"/>
      <c r="AS14" s="801"/>
      <c r="AT14" s="801"/>
      <c r="AU14" s="801"/>
      <c r="AV14" s="801"/>
      <c r="AW14" s="801"/>
      <c r="AX14" s="802"/>
    </row>
    <row r="15" spans="1:50" ht="21" customHeight="1" x14ac:dyDescent="0.15">
      <c r="A15" s="314"/>
      <c r="B15" s="315"/>
      <c r="C15" s="315"/>
      <c r="D15" s="315"/>
      <c r="E15" s="315"/>
      <c r="F15" s="316"/>
      <c r="G15" s="797"/>
      <c r="H15" s="798"/>
      <c r="I15" s="790" t="s">
        <v>47</v>
      </c>
      <c r="J15" s="803"/>
      <c r="K15" s="803"/>
      <c r="L15" s="803"/>
      <c r="M15" s="803"/>
      <c r="N15" s="803"/>
      <c r="O15" s="804"/>
      <c r="P15" s="706" t="s">
        <v>610</v>
      </c>
      <c r="Q15" s="707"/>
      <c r="R15" s="707"/>
      <c r="S15" s="707"/>
      <c r="T15" s="707"/>
      <c r="U15" s="707"/>
      <c r="V15" s="708"/>
      <c r="W15" s="706" t="s">
        <v>610</v>
      </c>
      <c r="X15" s="707"/>
      <c r="Y15" s="707"/>
      <c r="Z15" s="707"/>
      <c r="AA15" s="707"/>
      <c r="AB15" s="707"/>
      <c r="AC15" s="708"/>
      <c r="AD15" s="706" t="s">
        <v>610</v>
      </c>
      <c r="AE15" s="707"/>
      <c r="AF15" s="707"/>
      <c r="AG15" s="707"/>
      <c r="AH15" s="707"/>
      <c r="AI15" s="707"/>
      <c r="AJ15" s="708"/>
      <c r="AK15" s="706" t="s">
        <v>610</v>
      </c>
      <c r="AL15" s="707"/>
      <c r="AM15" s="707"/>
      <c r="AN15" s="707"/>
      <c r="AO15" s="707"/>
      <c r="AP15" s="707"/>
      <c r="AQ15" s="708"/>
      <c r="AR15" s="706"/>
      <c r="AS15" s="707"/>
      <c r="AT15" s="707"/>
      <c r="AU15" s="707"/>
      <c r="AV15" s="707"/>
      <c r="AW15" s="707"/>
      <c r="AX15" s="816"/>
    </row>
    <row r="16" spans="1:50" ht="21" customHeight="1" x14ac:dyDescent="0.15">
      <c r="A16" s="314"/>
      <c r="B16" s="315"/>
      <c r="C16" s="315"/>
      <c r="D16" s="315"/>
      <c r="E16" s="315"/>
      <c r="F16" s="316"/>
      <c r="G16" s="797"/>
      <c r="H16" s="798"/>
      <c r="I16" s="790" t="s">
        <v>48</v>
      </c>
      <c r="J16" s="803"/>
      <c r="K16" s="803"/>
      <c r="L16" s="803"/>
      <c r="M16" s="803"/>
      <c r="N16" s="803"/>
      <c r="O16" s="804"/>
      <c r="P16" s="706" t="s">
        <v>610</v>
      </c>
      <c r="Q16" s="707"/>
      <c r="R16" s="707"/>
      <c r="S16" s="707"/>
      <c r="T16" s="707"/>
      <c r="U16" s="707"/>
      <c r="V16" s="708"/>
      <c r="W16" s="706" t="s">
        <v>610</v>
      </c>
      <c r="X16" s="707"/>
      <c r="Y16" s="707"/>
      <c r="Z16" s="707"/>
      <c r="AA16" s="707"/>
      <c r="AB16" s="707"/>
      <c r="AC16" s="708"/>
      <c r="AD16" s="706" t="s">
        <v>610</v>
      </c>
      <c r="AE16" s="707"/>
      <c r="AF16" s="707"/>
      <c r="AG16" s="707"/>
      <c r="AH16" s="707"/>
      <c r="AI16" s="707"/>
      <c r="AJ16" s="708"/>
      <c r="AK16" s="706"/>
      <c r="AL16" s="707"/>
      <c r="AM16" s="707"/>
      <c r="AN16" s="707"/>
      <c r="AO16" s="707"/>
      <c r="AP16" s="707"/>
      <c r="AQ16" s="708"/>
      <c r="AR16" s="808"/>
      <c r="AS16" s="809"/>
      <c r="AT16" s="809"/>
      <c r="AU16" s="809"/>
      <c r="AV16" s="809"/>
      <c r="AW16" s="809"/>
      <c r="AX16" s="810"/>
    </row>
    <row r="17" spans="1:50" ht="24.75" customHeight="1" x14ac:dyDescent="0.15">
      <c r="A17" s="314"/>
      <c r="B17" s="315"/>
      <c r="C17" s="315"/>
      <c r="D17" s="315"/>
      <c r="E17" s="315"/>
      <c r="F17" s="316"/>
      <c r="G17" s="797"/>
      <c r="H17" s="798"/>
      <c r="I17" s="790" t="s">
        <v>46</v>
      </c>
      <c r="J17" s="791"/>
      <c r="K17" s="791"/>
      <c r="L17" s="791"/>
      <c r="M17" s="791"/>
      <c r="N17" s="791"/>
      <c r="O17" s="792"/>
      <c r="P17" s="706" t="s">
        <v>610</v>
      </c>
      <c r="Q17" s="707"/>
      <c r="R17" s="707"/>
      <c r="S17" s="707"/>
      <c r="T17" s="707"/>
      <c r="U17" s="707"/>
      <c r="V17" s="708"/>
      <c r="W17" s="706" t="s">
        <v>610</v>
      </c>
      <c r="X17" s="707"/>
      <c r="Y17" s="707"/>
      <c r="Z17" s="707"/>
      <c r="AA17" s="707"/>
      <c r="AB17" s="707"/>
      <c r="AC17" s="708"/>
      <c r="AD17" s="706" t="s">
        <v>610</v>
      </c>
      <c r="AE17" s="707"/>
      <c r="AF17" s="707"/>
      <c r="AG17" s="707"/>
      <c r="AH17" s="707"/>
      <c r="AI17" s="707"/>
      <c r="AJ17" s="708"/>
      <c r="AK17" s="706"/>
      <c r="AL17" s="707"/>
      <c r="AM17" s="707"/>
      <c r="AN17" s="707"/>
      <c r="AO17" s="707"/>
      <c r="AP17" s="707"/>
      <c r="AQ17" s="708"/>
      <c r="AR17" s="793"/>
      <c r="AS17" s="793"/>
      <c r="AT17" s="793"/>
      <c r="AU17" s="793"/>
      <c r="AV17" s="793"/>
      <c r="AW17" s="793"/>
      <c r="AX17" s="794"/>
    </row>
    <row r="18" spans="1:50" ht="24.75" customHeight="1" x14ac:dyDescent="0.15">
      <c r="A18" s="314"/>
      <c r="B18" s="315"/>
      <c r="C18" s="315"/>
      <c r="D18" s="315"/>
      <c r="E18" s="315"/>
      <c r="F18" s="316"/>
      <c r="G18" s="799"/>
      <c r="H18" s="800"/>
      <c r="I18" s="783" t="s">
        <v>18</v>
      </c>
      <c r="J18" s="784"/>
      <c r="K18" s="784"/>
      <c r="L18" s="784"/>
      <c r="M18" s="784"/>
      <c r="N18" s="784"/>
      <c r="O18" s="785"/>
      <c r="P18" s="786">
        <f>SUM(P13:V17)</f>
        <v>4206</v>
      </c>
      <c r="Q18" s="787"/>
      <c r="R18" s="787"/>
      <c r="S18" s="787"/>
      <c r="T18" s="787"/>
      <c r="U18" s="787"/>
      <c r="V18" s="788"/>
      <c r="W18" s="786">
        <f>SUM(W13:AC17)</f>
        <v>4290</v>
      </c>
      <c r="X18" s="787"/>
      <c r="Y18" s="787"/>
      <c r="Z18" s="787"/>
      <c r="AA18" s="787"/>
      <c r="AB18" s="787"/>
      <c r="AC18" s="788"/>
      <c r="AD18" s="786">
        <f>SUM(AD13:AJ17)</f>
        <v>4206</v>
      </c>
      <c r="AE18" s="787"/>
      <c r="AF18" s="787"/>
      <c r="AG18" s="787"/>
      <c r="AH18" s="787"/>
      <c r="AI18" s="787"/>
      <c r="AJ18" s="788"/>
      <c r="AK18" s="786">
        <f>SUM(AK13:AQ17)</f>
        <v>4325</v>
      </c>
      <c r="AL18" s="787"/>
      <c r="AM18" s="787"/>
      <c r="AN18" s="787"/>
      <c r="AO18" s="787"/>
      <c r="AP18" s="787"/>
      <c r="AQ18" s="788"/>
      <c r="AR18" s="786">
        <f>SUM(AR13:AX17)</f>
        <v>4465</v>
      </c>
      <c r="AS18" s="787"/>
      <c r="AT18" s="787"/>
      <c r="AU18" s="787"/>
      <c r="AV18" s="787"/>
      <c r="AW18" s="787"/>
      <c r="AX18" s="789"/>
    </row>
    <row r="19" spans="1:50" ht="24.75" customHeight="1" x14ac:dyDescent="0.15">
      <c r="A19" s="314"/>
      <c r="B19" s="315"/>
      <c r="C19" s="315"/>
      <c r="D19" s="315"/>
      <c r="E19" s="315"/>
      <c r="F19" s="316"/>
      <c r="G19" s="758" t="s">
        <v>9</v>
      </c>
      <c r="H19" s="759"/>
      <c r="I19" s="759"/>
      <c r="J19" s="759"/>
      <c r="K19" s="759"/>
      <c r="L19" s="759"/>
      <c r="M19" s="759"/>
      <c r="N19" s="759"/>
      <c r="O19" s="759"/>
      <c r="P19" s="706">
        <v>4125</v>
      </c>
      <c r="Q19" s="707"/>
      <c r="R19" s="707"/>
      <c r="S19" s="707"/>
      <c r="T19" s="707"/>
      <c r="U19" s="707"/>
      <c r="V19" s="708"/>
      <c r="W19" s="706">
        <v>4218</v>
      </c>
      <c r="X19" s="707"/>
      <c r="Y19" s="707"/>
      <c r="Z19" s="707"/>
      <c r="AA19" s="707"/>
      <c r="AB19" s="707"/>
      <c r="AC19" s="708"/>
      <c r="AD19" s="706">
        <v>4168</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15">
      <c r="A20" s="314"/>
      <c r="B20" s="315"/>
      <c r="C20" s="315"/>
      <c r="D20" s="315"/>
      <c r="E20" s="315"/>
      <c r="F20" s="316"/>
      <c r="G20" s="758" t="s">
        <v>10</v>
      </c>
      <c r="H20" s="759"/>
      <c r="I20" s="759"/>
      <c r="J20" s="759"/>
      <c r="K20" s="759"/>
      <c r="L20" s="759"/>
      <c r="M20" s="759"/>
      <c r="N20" s="759"/>
      <c r="O20" s="759"/>
      <c r="P20" s="754">
        <f>IF(P18=0, "-", SUM(P19)/P18)</f>
        <v>0.98074179743223966</v>
      </c>
      <c r="Q20" s="754"/>
      <c r="R20" s="754"/>
      <c r="S20" s="754"/>
      <c r="T20" s="754"/>
      <c r="U20" s="754"/>
      <c r="V20" s="754"/>
      <c r="W20" s="754">
        <f>IF(W18=0, "-", SUM(W19)/W18)</f>
        <v>0.98321678321678319</v>
      </c>
      <c r="X20" s="754"/>
      <c r="Y20" s="754"/>
      <c r="Z20" s="754"/>
      <c r="AA20" s="754"/>
      <c r="AB20" s="754"/>
      <c r="AC20" s="754"/>
      <c r="AD20" s="754">
        <f>IF(AD18=0, "-", SUM(AD19)/AD18)</f>
        <v>0.99096528768426062</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235</v>
      </c>
      <c r="H21" s="753"/>
      <c r="I21" s="753"/>
      <c r="J21" s="753"/>
      <c r="K21" s="753"/>
      <c r="L21" s="753"/>
      <c r="M21" s="753"/>
      <c r="N21" s="753"/>
      <c r="O21" s="753"/>
      <c r="P21" s="754">
        <f>IF(P19=0, "-", SUM(P19)/SUM(P13,P14))</f>
        <v>0.98074179743223966</v>
      </c>
      <c r="Q21" s="754"/>
      <c r="R21" s="754"/>
      <c r="S21" s="754"/>
      <c r="T21" s="754"/>
      <c r="U21" s="754"/>
      <c r="V21" s="754"/>
      <c r="W21" s="754">
        <f>IF(W19=0, "-", SUM(W19)/SUM(W13,W14))</f>
        <v>0.98321678321678319</v>
      </c>
      <c r="X21" s="754"/>
      <c r="Y21" s="754"/>
      <c r="Z21" s="754"/>
      <c r="AA21" s="754"/>
      <c r="AB21" s="754"/>
      <c r="AC21" s="754"/>
      <c r="AD21" s="754">
        <f>IF(AD19=0, "-", SUM(AD19)/SUM(AD13,AD14))</f>
        <v>0.99096528768426062</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588</v>
      </c>
      <c r="B22" s="713"/>
      <c r="C22" s="713"/>
      <c r="D22" s="713"/>
      <c r="E22" s="713"/>
      <c r="F22" s="714"/>
      <c r="G22" s="718" t="s">
        <v>225</v>
      </c>
      <c r="H22" s="557"/>
      <c r="I22" s="557"/>
      <c r="J22" s="557"/>
      <c r="K22" s="557"/>
      <c r="L22" s="557"/>
      <c r="M22" s="557"/>
      <c r="N22" s="557"/>
      <c r="O22" s="558"/>
      <c r="P22" s="719" t="s">
        <v>586</v>
      </c>
      <c r="Q22" s="557"/>
      <c r="R22" s="557"/>
      <c r="S22" s="557"/>
      <c r="T22" s="557"/>
      <c r="U22" s="557"/>
      <c r="V22" s="558"/>
      <c r="W22" s="719" t="s">
        <v>587</v>
      </c>
      <c r="X22" s="557"/>
      <c r="Y22" s="557"/>
      <c r="Z22" s="557"/>
      <c r="AA22" s="557"/>
      <c r="AB22" s="557"/>
      <c r="AC22" s="558"/>
      <c r="AD22" s="719" t="s">
        <v>224</v>
      </c>
      <c r="AE22" s="557"/>
      <c r="AF22" s="557"/>
      <c r="AG22" s="557"/>
      <c r="AH22" s="557"/>
      <c r="AI22" s="557"/>
      <c r="AJ22" s="557"/>
      <c r="AK22" s="557"/>
      <c r="AL22" s="557"/>
      <c r="AM22" s="557"/>
      <c r="AN22" s="557"/>
      <c r="AO22" s="557"/>
      <c r="AP22" s="557"/>
      <c r="AQ22" s="557"/>
      <c r="AR22" s="557"/>
      <c r="AS22" s="557"/>
      <c r="AT22" s="557"/>
      <c r="AU22" s="557"/>
      <c r="AV22" s="557"/>
      <c r="AW22" s="557"/>
      <c r="AX22" s="739"/>
    </row>
    <row r="23" spans="1:50" ht="27.75" customHeight="1" x14ac:dyDescent="0.15">
      <c r="A23" s="715"/>
      <c r="B23" s="716"/>
      <c r="C23" s="716"/>
      <c r="D23" s="716"/>
      <c r="E23" s="716"/>
      <c r="F23" s="717"/>
      <c r="G23" s="740" t="s">
        <v>611</v>
      </c>
      <c r="H23" s="741"/>
      <c r="I23" s="741"/>
      <c r="J23" s="741"/>
      <c r="K23" s="741"/>
      <c r="L23" s="741"/>
      <c r="M23" s="741"/>
      <c r="N23" s="741"/>
      <c r="O23" s="742"/>
      <c r="P23" s="743">
        <v>3833</v>
      </c>
      <c r="Q23" s="744"/>
      <c r="R23" s="744"/>
      <c r="S23" s="744"/>
      <c r="T23" s="744"/>
      <c r="U23" s="744"/>
      <c r="V23" s="745"/>
      <c r="W23" s="743">
        <v>3988</v>
      </c>
      <c r="X23" s="744"/>
      <c r="Y23" s="744"/>
      <c r="Z23" s="744"/>
      <c r="AA23" s="744"/>
      <c r="AB23" s="744"/>
      <c r="AC23" s="745"/>
      <c r="AD23" s="746" t="s">
        <v>720</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7.75" customHeight="1" x14ac:dyDescent="0.15">
      <c r="A24" s="715"/>
      <c r="B24" s="716"/>
      <c r="C24" s="716"/>
      <c r="D24" s="716"/>
      <c r="E24" s="716"/>
      <c r="F24" s="717"/>
      <c r="G24" s="709" t="s">
        <v>612</v>
      </c>
      <c r="H24" s="710"/>
      <c r="I24" s="710"/>
      <c r="J24" s="710"/>
      <c r="K24" s="710"/>
      <c r="L24" s="710"/>
      <c r="M24" s="710"/>
      <c r="N24" s="710"/>
      <c r="O24" s="711"/>
      <c r="P24" s="706">
        <v>412</v>
      </c>
      <c r="Q24" s="707"/>
      <c r="R24" s="707"/>
      <c r="S24" s="707"/>
      <c r="T24" s="707"/>
      <c r="U24" s="707"/>
      <c r="V24" s="708"/>
      <c r="W24" s="706">
        <v>408</v>
      </c>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7.75" customHeight="1" x14ac:dyDescent="0.15">
      <c r="A25" s="715"/>
      <c r="B25" s="716"/>
      <c r="C25" s="716"/>
      <c r="D25" s="716"/>
      <c r="E25" s="716"/>
      <c r="F25" s="717"/>
      <c r="G25" s="709" t="s">
        <v>613</v>
      </c>
      <c r="H25" s="710"/>
      <c r="I25" s="710"/>
      <c r="J25" s="710"/>
      <c r="K25" s="710"/>
      <c r="L25" s="710"/>
      <c r="M25" s="710"/>
      <c r="N25" s="710"/>
      <c r="O25" s="711"/>
      <c r="P25" s="706">
        <v>57</v>
      </c>
      <c r="Q25" s="707"/>
      <c r="R25" s="707"/>
      <c r="S25" s="707"/>
      <c r="T25" s="707"/>
      <c r="U25" s="707"/>
      <c r="V25" s="708"/>
      <c r="W25" s="706">
        <v>46</v>
      </c>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7.75" customHeight="1" x14ac:dyDescent="0.15">
      <c r="A26" s="715"/>
      <c r="B26" s="716"/>
      <c r="C26" s="716"/>
      <c r="D26" s="716"/>
      <c r="E26" s="716"/>
      <c r="F26" s="717"/>
      <c r="G26" s="709" t="s">
        <v>614</v>
      </c>
      <c r="H26" s="710"/>
      <c r="I26" s="710"/>
      <c r="J26" s="710"/>
      <c r="K26" s="710"/>
      <c r="L26" s="710"/>
      <c r="M26" s="710"/>
      <c r="N26" s="710"/>
      <c r="O26" s="711"/>
      <c r="P26" s="706">
        <v>9</v>
      </c>
      <c r="Q26" s="707"/>
      <c r="R26" s="707"/>
      <c r="S26" s="707"/>
      <c r="T26" s="707"/>
      <c r="U26" s="707"/>
      <c r="V26" s="708"/>
      <c r="W26" s="706">
        <v>9</v>
      </c>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7.75" customHeight="1" x14ac:dyDescent="0.15">
      <c r="A27" s="715"/>
      <c r="B27" s="716"/>
      <c r="C27" s="716"/>
      <c r="D27" s="716"/>
      <c r="E27" s="716"/>
      <c r="F27" s="717"/>
      <c r="G27" s="709" t="s">
        <v>615</v>
      </c>
      <c r="H27" s="710"/>
      <c r="I27" s="710"/>
      <c r="J27" s="710"/>
      <c r="K27" s="710"/>
      <c r="L27" s="710"/>
      <c r="M27" s="710"/>
      <c r="N27" s="710"/>
      <c r="O27" s="711"/>
      <c r="P27" s="706">
        <v>8</v>
      </c>
      <c r="Q27" s="707"/>
      <c r="R27" s="707"/>
      <c r="S27" s="707"/>
      <c r="T27" s="707"/>
      <c r="U27" s="707"/>
      <c r="V27" s="708"/>
      <c r="W27" s="706">
        <v>7</v>
      </c>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7.75" customHeight="1" x14ac:dyDescent="0.15">
      <c r="A28" s="715"/>
      <c r="B28" s="716"/>
      <c r="C28" s="716"/>
      <c r="D28" s="716"/>
      <c r="E28" s="716"/>
      <c r="F28" s="717"/>
      <c r="G28" s="760" t="s">
        <v>639</v>
      </c>
      <c r="H28" s="761"/>
      <c r="I28" s="761"/>
      <c r="J28" s="761"/>
      <c r="K28" s="761"/>
      <c r="L28" s="761"/>
      <c r="M28" s="761"/>
      <c r="N28" s="761"/>
      <c r="O28" s="762"/>
      <c r="P28" s="763">
        <v>6</v>
      </c>
      <c r="Q28" s="764"/>
      <c r="R28" s="764"/>
      <c r="S28" s="764"/>
      <c r="T28" s="764"/>
      <c r="U28" s="764"/>
      <c r="V28" s="765"/>
      <c r="W28" s="763">
        <v>7</v>
      </c>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7.75" customHeight="1" thickBot="1" x14ac:dyDescent="0.2">
      <c r="A29" s="715"/>
      <c r="B29" s="716"/>
      <c r="C29" s="716"/>
      <c r="D29" s="716"/>
      <c r="E29" s="716"/>
      <c r="F29" s="717"/>
      <c r="G29" s="303" t="s">
        <v>18</v>
      </c>
      <c r="H29" s="726"/>
      <c r="I29" s="726"/>
      <c r="J29" s="726"/>
      <c r="K29" s="726"/>
      <c r="L29" s="726"/>
      <c r="M29" s="726"/>
      <c r="N29" s="726"/>
      <c r="O29" s="727"/>
      <c r="P29" s="728">
        <f>AK13</f>
        <v>4325</v>
      </c>
      <c r="Q29" s="729"/>
      <c r="R29" s="729"/>
      <c r="S29" s="729"/>
      <c r="T29" s="729"/>
      <c r="U29" s="729"/>
      <c r="V29" s="730"/>
      <c r="W29" s="731">
        <f>AR13</f>
        <v>4465</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4" t="s">
        <v>575</v>
      </c>
      <c r="B30" s="735"/>
      <c r="C30" s="735"/>
      <c r="D30" s="735"/>
      <c r="E30" s="735"/>
      <c r="F30" s="736"/>
      <c r="G30" s="737" t="s">
        <v>707</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5" t="s">
        <v>576</v>
      </c>
      <c r="B31" s="153"/>
      <c r="C31" s="153"/>
      <c r="D31" s="153"/>
      <c r="E31" s="153"/>
      <c r="F31" s="154"/>
      <c r="G31" s="697" t="s">
        <v>568</v>
      </c>
      <c r="H31" s="698"/>
      <c r="I31" s="698"/>
      <c r="J31" s="698"/>
      <c r="K31" s="698"/>
      <c r="L31" s="698"/>
      <c r="M31" s="698"/>
      <c r="N31" s="698"/>
      <c r="O31" s="698"/>
      <c r="P31" s="699" t="s">
        <v>567</v>
      </c>
      <c r="Q31" s="698"/>
      <c r="R31" s="698"/>
      <c r="S31" s="698"/>
      <c r="T31" s="698"/>
      <c r="U31" s="698"/>
      <c r="V31" s="698"/>
      <c r="W31" s="698"/>
      <c r="X31" s="700"/>
      <c r="Y31" s="701"/>
      <c r="Z31" s="702"/>
      <c r="AA31" s="703"/>
      <c r="AB31" s="633" t="s">
        <v>11</v>
      </c>
      <c r="AC31" s="633"/>
      <c r="AD31" s="633"/>
      <c r="AE31" s="116" t="s">
        <v>412</v>
      </c>
      <c r="AF31" s="704"/>
      <c r="AG31" s="704"/>
      <c r="AH31" s="705"/>
      <c r="AI31" s="116" t="s">
        <v>564</v>
      </c>
      <c r="AJ31" s="704"/>
      <c r="AK31" s="704"/>
      <c r="AL31" s="705"/>
      <c r="AM31" s="116" t="s">
        <v>380</v>
      </c>
      <c r="AN31" s="704"/>
      <c r="AO31" s="704"/>
      <c r="AP31" s="705"/>
      <c r="AQ31" s="630" t="s">
        <v>411</v>
      </c>
      <c r="AR31" s="631"/>
      <c r="AS31" s="631"/>
      <c r="AT31" s="632"/>
      <c r="AU31" s="630" t="s">
        <v>589</v>
      </c>
      <c r="AV31" s="631"/>
      <c r="AW31" s="631"/>
      <c r="AX31" s="640"/>
    </row>
    <row r="32" spans="1:50" ht="33" customHeight="1" x14ac:dyDescent="0.15">
      <c r="A32" s="655"/>
      <c r="B32" s="153"/>
      <c r="C32" s="153"/>
      <c r="D32" s="153"/>
      <c r="E32" s="153"/>
      <c r="F32" s="154"/>
      <c r="G32" s="738" t="s">
        <v>719</v>
      </c>
      <c r="H32" s="642"/>
      <c r="I32" s="642"/>
      <c r="J32" s="642"/>
      <c r="K32" s="642"/>
      <c r="L32" s="642"/>
      <c r="M32" s="642"/>
      <c r="N32" s="642"/>
      <c r="O32" s="642"/>
      <c r="P32" s="392" t="s">
        <v>710</v>
      </c>
      <c r="Q32" s="646"/>
      <c r="R32" s="646"/>
      <c r="S32" s="646"/>
      <c r="T32" s="646"/>
      <c r="U32" s="646"/>
      <c r="V32" s="646"/>
      <c r="W32" s="646"/>
      <c r="X32" s="647"/>
      <c r="Y32" s="651" t="s">
        <v>51</v>
      </c>
      <c r="Z32" s="652"/>
      <c r="AA32" s="653"/>
      <c r="AB32" s="654" t="s">
        <v>618</v>
      </c>
      <c r="AC32" s="654"/>
      <c r="AD32" s="654"/>
      <c r="AE32" s="623">
        <v>42834</v>
      </c>
      <c r="AF32" s="623"/>
      <c r="AG32" s="623"/>
      <c r="AH32" s="623"/>
      <c r="AI32" s="623">
        <v>48594</v>
      </c>
      <c r="AJ32" s="623"/>
      <c r="AK32" s="623"/>
      <c r="AL32" s="623"/>
      <c r="AM32" s="623">
        <v>42759</v>
      </c>
      <c r="AN32" s="623"/>
      <c r="AO32" s="623"/>
      <c r="AP32" s="623"/>
      <c r="AQ32" s="623" t="s">
        <v>610</v>
      </c>
      <c r="AR32" s="623"/>
      <c r="AS32" s="623"/>
      <c r="AT32" s="623"/>
      <c r="AU32" s="624" t="s">
        <v>610</v>
      </c>
      <c r="AV32" s="625"/>
      <c r="AW32" s="625"/>
      <c r="AX32" s="626"/>
    </row>
    <row r="33" spans="1:51" ht="33"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618</v>
      </c>
      <c r="AC33" s="654"/>
      <c r="AD33" s="654"/>
      <c r="AE33" s="623">
        <v>44622</v>
      </c>
      <c r="AF33" s="623"/>
      <c r="AG33" s="623"/>
      <c r="AH33" s="623"/>
      <c r="AI33" s="623">
        <v>42834</v>
      </c>
      <c r="AJ33" s="623"/>
      <c r="AK33" s="623"/>
      <c r="AL33" s="623"/>
      <c r="AM33" s="623">
        <v>48594</v>
      </c>
      <c r="AN33" s="623"/>
      <c r="AO33" s="623"/>
      <c r="AP33" s="623"/>
      <c r="AQ33" s="623">
        <v>42759</v>
      </c>
      <c r="AR33" s="623"/>
      <c r="AS33" s="623"/>
      <c r="AT33" s="623"/>
      <c r="AU33" s="624">
        <v>42759</v>
      </c>
      <c r="AV33" s="625"/>
      <c r="AW33" s="625"/>
      <c r="AX33" s="626"/>
    </row>
    <row r="34" spans="1:51" ht="23.25" customHeight="1" x14ac:dyDescent="0.15">
      <c r="A34" s="687" t="s">
        <v>577</v>
      </c>
      <c r="B34" s="688"/>
      <c r="C34" s="688"/>
      <c r="D34" s="688"/>
      <c r="E34" s="688"/>
      <c r="F34" s="689"/>
      <c r="G34" s="176" t="s">
        <v>578</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412</v>
      </c>
      <c r="AF34" s="176"/>
      <c r="AG34" s="176"/>
      <c r="AH34" s="177"/>
      <c r="AI34" s="175" t="s">
        <v>564</v>
      </c>
      <c r="AJ34" s="176"/>
      <c r="AK34" s="176"/>
      <c r="AL34" s="177"/>
      <c r="AM34" s="175" t="s">
        <v>380</v>
      </c>
      <c r="AN34" s="176"/>
      <c r="AO34" s="176"/>
      <c r="AP34" s="177"/>
      <c r="AQ34" s="634" t="s">
        <v>590</v>
      </c>
      <c r="AR34" s="635"/>
      <c r="AS34" s="635"/>
      <c r="AT34" s="635"/>
      <c r="AU34" s="635"/>
      <c r="AV34" s="635"/>
      <c r="AW34" s="635"/>
      <c r="AX34" s="636"/>
    </row>
    <row r="35" spans="1:51" ht="23.25" customHeight="1" x14ac:dyDescent="0.15">
      <c r="A35" s="690"/>
      <c r="B35" s="691"/>
      <c r="C35" s="691"/>
      <c r="D35" s="691"/>
      <c r="E35" s="691"/>
      <c r="F35" s="692"/>
      <c r="G35" s="659" t="s">
        <v>717</v>
      </c>
      <c r="H35" s="660"/>
      <c r="I35" s="660"/>
      <c r="J35" s="660"/>
      <c r="K35" s="660"/>
      <c r="L35" s="660"/>
      <c r="M35" s="660"/>
      <c r="N35" s="660"/>
      <c r="O35" s="660"/>
      <c r="P35" s="660"/>
      <c r="Q35" s="660"/>
      <c r="R35" s="660"/>
      <c r="S35" s="660"/>
      <c r="T35" s="660"/>
      <c r="U35" s="660"/>
      <c r="V35" s="660"/>
      <c r="W35" s="660"/>
      <c r="X35" s="660"/>
      <c r="Y35" s="663" t="s">
        <v>577</v>
      </c>
      <c r="Z35" s="664"/>
      <c r="AA35" s="665"/>
      <c r="AB35" s="666" t="s">
        <v>619</v>
      </c>
      <c r="AC35" s="667"/>
      <c r="AD35" s="668"/>
      <c r="AE35" s="669">
        <v>9.8000000000000007</v>
      </c>
      <c r="AF35" s="669"/>
      <c r="AG35" s="669"/>
      <c r="AH35" s="669"/>
      <c r="AI35" s="669">
        <v>11.6</v>
      </c>
      <c r="AJ35" s="669"/>
      <c r="AK35" s="669"/>
      <c r="AL35" s="669"/>
      <c r="AM35" s="669">
        <v>11.8</v>
      </c>
      <c r="AN35" s="669"/>
      <c r="AO35" s="669"/>
      <c r="AP35" s="669"/>
      <c r="AQ35" s="93">
        <v>12.2</v>
      </c>
      <c r="AR35" s="87"/>
      <c r="AS35" s="87"/>
      <c r="AT35" s="87"/>
      <c r="AU35" s="87"/>
      <c r="AV35" s="87"/>
      <c r="AW35" s="87"/>
      <c r="AX35" s="88"/>
    </row>
    <row r="36" spans="1:51" ht="60"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580</v>
      </c>
      <c r="Z36" s="656"/>
      <c r="AA36" s="657"/>
      <c r="AB36" s="619" t="s">
        <v>620</v>
      </c>
      <c r="AC36" s="620"/>
      <c r="AD36" s="621"/>
      <c r="AE36" s="696" t="s">
        <v>621</v>
      </c>
      <c r="AF36" s="622"/>
      <c r="AG36" s="622"/>
      <c r="AH36" s="622"/>
      <c r="AI36" s="696" t="s">
        <v>705</v>
      </c>
      <c r="AJ36" s="622"/>
      <c r="AK36" s="622"/>
      <c r="AL36" s="622"/>
      <c r="AM36" s="696" t="s">
        <v>721</v>
      </c>
      <c r="AN36" s="622"/>
      <c r="AO36" s="622"/>
      <c r="AP36" s="622"/>
      <c r="AQ36" s="696" t="s">
        <v>706</v>
      </c>
      <c r="AR36" s="622"/>
      <c r="AS36" s="622"/>
      <c r="AT36" s="622"/>
      <c r="AU36" s="622"/>
      <c r="AV36" s="622"/>
      <c r="AW36" s="622"/>
      <c r="AX36" s="658"/>
    </row>
    <row r="37" spans="1:51" ht="18.75" customHeight="1" x14ac:dyDescent="0.15">
      <c r="A37" s="675" t="s">
        <v>232</v>
      </c>
      <c r="B37" s="676"/>
      <c r="C37" s="676"/>
      <c r="D37" s="676"/>
      <c r="E37" s="676"/>
      <c r="F37" s="677"/>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412</v>
      </c>
      <c r="AF37" s="617"/>
      <c r="AG37" s="617"/>
      <c r="AH37" s="618"/>
      <c r="AI37" s="685" t="s">
        <v>564</v>
      </c>
      <c r="AJ37" s="685"/>
      <c r="AK37" s="685"/>
      <c r="AL37" s="616"/>
      <c r="AM37" s="685" t="s">
        <v>380</v>
      </c>
      <c r="AN37" s="685"/>
      <c r="AO37" s="685"/>
      <c r="AP37" s="616"/>
      <c r="AQ37" s="216" t="s">
        <v>174</v>
      </c>
      <c r="AR37" s="217"/>
      <c r="AS37" s="217"/>
      <c r="AT37" s="218"/>
      <c r="AU37" s="197" t="s">
        <v>128</v>
      </c>
      <c r="AV37" s="197"/>
      <c r="AW37" s="197"/>
      <c r="AX37" s="200"/>
    </row>
    <row r="38" spans="1:51" ht="18.75" customHeight="1" x14ac:dyDescent="0.15">
      <c r="A38" s="678"/>
      <c r="B38" s="679"/>
      <c r="C38" s="679"/>
      <c r="D38" s="679"/>
      <c r="E38" s="679"/>
      <c r="F38" s="680"/>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6"/>
      <c r="AJ38" s="686"/>
      <c r="AK38" s="686"/>
      <c r="AL38" s="116"/>
      <c r="AM38" s="686"/>
      <c r="AN38" s="686"/>
      <c r="AO38" s="686"/>
      <c r="AP38" s="116"/>
      <c r="AQ38" s="514" t="s">
        <v>610</v>
      </c>
      <c r="AR38" s="515"/>
      <c r="AS38" s="127" t="s">
        <v>175</v>
      </c>
      <c r="AT38" s="128"/>
      <c r="AU38" s="126">
        <v>4</v>
      </c>
      <c r="AV38" s="126"/>
      <c r="AW38" s="108" t="s">
        <v>166</v>
      </c>
      <c r="AX38" s="129"/>
    </row>
    <row r="39" spans="1:51" ht="23.25" customHeight="1" x14ac:dyDescent="0.15">
      <c r="A39" s="681"/>
      <c r="B39" s="679"/>
      <c r="C39" s="679"/>
      <c r="D39" s="679"/>
      <c r="E39" s="679"/>
      <c r="F39" s="680"/>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247</v>
      </c>
      <c r="AC39" s="148"/>
      <c r="AD39" s="148"/>
      <c r="AE39" s="93">
        <v>99</v>
      </c>
      <c r="AF39" s="87"/>
      <c r="AG39" s="87"/>
      <c r="AH39" s="87"/>
      <c r="AI39" s="93">
        <v>97.9</v>
      </c>
      <c r="AJ39" s="87"/>
      <c r="AK39" s="87"/>
      <c r="AL39" s="87"/>
      <c r="AM39" s="93">
        <v>99</v>
      </c>
      <c r="AN39" s="87"/>
      <c r="AO39" s="87"/>
      <c r="AP39" s="87"/>
      <c r="AQ39" s="94" t="s">
        <v>610</v>
      </c>
      <c r="AR39" s="95"/>
      <c r="AS39" s="95"/>
      <c r="AT39" s="96"/>
      <c r="AU39" s="87" t="s">
        <v>610</v>
      </c>
      <c r="AV39" s="87"/>
      <c r="AW39" s="87"/>
      <c r="AX39" s="88"/>
    </row>
    <row r="40" spans="1:51" ht="23.25" customHeight="1" x14ac:dyDescent="0.15">
      <c r="A40" s="682"/>
      <c r="B40" s="683"/>
      <c r="C40" s="683"/>
      <c r="D40" s="683"/>
      <c r="E40" s="683"/>
      <c r="F40" s="68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247</v>
      </c>
      <c r="AC40" s="92"/>
      <c r="AD40" s="92"/>
      <c r="AE40" s="93">
        <v>98.9</v>
      </c>
      <c r="AF40" s="87"/>
      <c r="AG40" s="87"/>
      <c r="AH40" s="87"/>
      <c r="AI40" s="93">
        <v>99</v>
      </c>
      <c r="AJ40" s="87"/>
      <c r="AK40" s="87"/>
      <c r="AL40" s="87"/>
      <c r="AM40" s="93">
        <v>97.9</v>
      </c>
      <c r="AN40" s="87"/>
      <c r="AO40" s="87"/>
      <c r="AP40" s="87"/>
      <c r="AQ40" s="94" t="s">
        <v>610</v>
      </c>
      <c r="AR40" s="95"/>
      <c r="AS40" s="95"/>
      <c r="AT40" s="96"/>
      <c r="AU40" s="87">
        <f>AM39</f>
        <v>99</v>
      </c>
      <c r="AV40" s="87"/>
      <c r="AW40" s="87"/>
      <c r="AX40" s="88"/>
    </row>
    <row r="41" spans="1:51" ht="23.25" customHeight="1" x14ac:dyDescent="0.15">
      <c r="A41" s="681"/>
      <c r="B41" s="679"/>
      <c r="C41" s="679"/>
      <c r="D41" s="679"/>
      <c r="E41" s="679"/>
      <c r="F41" s="680"/>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v>100.1</v>
      </c>
      <c r="AF41" s="87"/>
      <c r="AG41" s="87"/>
      <c r="AH41" s="87"/>
      <c r="AI41" s="93">
        <v>98.8</v>
      </c>
      <c r="AJ41" s="87"/>
      <c r="AK41" s="87"/>
      <c r="AL41" s="87"/>
      <c r="AM41" s="93">
        <f>AM39/AM40*100</f>
        <v>101.12359550561798</v>
      </c>
      <c r="AN41" s="87"/>
      <c r="AO41" s="87"/>
      <c r="AP41" s="87"/>
      <c r="AQ41" s="94" t="s">
        <v>610</v>
      </c>
      <c r="AR41" s="95"/>
      <c r="AS41" s="95"/>
      <c r="AT41" s="96"/>
      <c r="AU41" s="87" t="s">
        <v>610</v>
      </c>
      <c r="AV41" s="87"/>
      <c r="AW41" s="87"/>
      <c r="AX41" s="88"/>
    </row>
    <row r="42" spans="1:51" ht="23.25" customHeight="1" x14ac:dyDescent="0.15">
      <c r="A42" s="187" t="s">
        <v>256</v>
      </c>
      <c r="B42" s="150"/>
      <c r="C42" s="150"/>
      <c r="D42" s="150"/>
      <c r="E42" s="150"/>
      <c r="F42" s="151"/>
      <c r="G42" s="189" t="s">
        <v>718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4" t="s">
        <v>575</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655" t="s">
        <v>576</v>
      </c>
      <c r="B65" s="153"/>
      <c r="C65" s="153"/>
      <c r="D65" s="153"/>
      <c r="E65" s="153"/>
      <c r="F65" s="154"/>
      <c r="G65" s="697" t="s">
        <v>568</v>
      </c>
      <c r="H65" s="698"/>
      <c r="I65" s="698"/>
      <c r="J65" s="698"/>
      <c r="K65" s="698"/>
      <c r="L65" s="698"/>
      <c r="M65" s="698"/>
      <c r="N65" s="698"/>
      <c r="O65" s="698"/>
      <c r="P65" s="699" t="s">
        <v>567</v>
      </c>
      <c r="Q65" s="698"/>
      <c r="R65" s="698"/>
      <c r="S65" s="698"/>
      <c r="T65" s="698"/>
      <c r="U65" s="698"/>
      <c r="V65" s="698"/>
      <c r="W65" s="698"/>
      <c r="X65" s="700"/>
      <c r="Y65" s="701"/>
      <c r="Z65" s="702"/>
      <c r="AA65" s="703"/>
      <c r="AB65" s="633" t="s">
        <v>11</v>
      </c>
      <c r="AC65" s="633"/>
      <c r="AD65" s="633"/>
      <c r="AE65" s="116" t="s">
        <v>412</v>
      </c>
      <c r="AF65" s="704"/>
      <c r="AG65" s="704"/>
      <c r="AH65" s="705"/>
      <c r="AI65" s="116" t="s">
        <v>564</v>
      </c>
      <c r="AJ65" s="704"/>
      <c r="AK65" s="704"/>
      <c r="AL65" s="705"/>
      <c r="AM65" s="116" t="s">
        <v>380</v>
      </c>
      <c r="AN65" s="704"/>
      <c r="AO65" s="704"/>
      <c r="AP65" s="705"/>
      <c r="AQ65" s="630" t="s">
        <v>411</v>
      </c>
      <c r="AR65" s="631"/>
      <c r="AS65" s="631"/>
      <c r="AT65" s="632"/>
      <c r="AU65" s="630" t="s">
        <v>589</v>
      </c>
      <c r="AV65" s="631"/>
      <c r="AW65" s="631"/>
      <c r="AX65" s="640"/>
      <c r="AY65">
        <f>COUNTA($G$66)</f>
        <v>0</v>
      </c>
    </row>
    <row r="66" spans="1:51" ht="23.25" hidden="1" customHeight="1" x14ac:dyDescent="0.15">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7" t="s">
        <v>577</v>
      </c>
      <c r="B68" s="688"/>
      <c r="C68" s="688"/>
      <c r="D68" s="688"/>
      <c r="E68" s="688"/>
      <c r="F68" s="689"/>
      <c r="G68" s="176" t="s">
        <v>578</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412</v>
      </c>
      <c r="AF68" s="119"/>
      <c r="AG68" s="119"/>
      <c r="AH68" s="119"/>
      <c r="AI68" s="119" t="s">
        <v>564</v>
      </c>
      <c r="AJ68" s="119"/>
      <c r="AK68" s="119"/>
      <c r="AL68" s="119"/>
      <c r="AM68" s="119" t="s">
        <v>380</v>
      </c>
      <c r="AN68" s="119"/>
      <c r="AO68" s="119"/>
      <c r="AP68" s="119"/>
      <c r="AQ68" s="634" t="s">
        <v>590</v>
      </c>
      <c r="AR68" s="635"/>
      <c r="AS68" s="635"/>
      <c r="AT68" s="635"/>
      <c r="AU68" s="635"/>
      <c r="AV68" s="635"/>
      <c r="AW68" s="635"/>
      <c r="AX68" s="636"/>
      <c r="AY68">
        <f>IF(SUBSTITUTE(SUBSTITUTE($G$69,"／",""),"　","")="",0,1)</f>
        <v>0</v>
      </c>
    </row>
    <row r="69" spans="1:51" ht="23.25" hidden="1" customHeight="1" x14ac:dyDescent="0.15">
      <c r="A69" s="690"/>
      <c r="B69" s="691"/>
      <c r="C69" s="691"/>
      <c r="D69" s="691"/>
      <c r="E69" s="691"/>
      <c r="F69" s="692"/>
      <c r="G69" s="659" t="s">
        <v>622</v>
      </c>
      <c r="H69" s="660"/>
      <c r="I69" s="660"/>
      <c r="J69" s="660"/>
      <c r="K69" s="660"/>
      <c r="L69" s="660"/>
      <c r="M69" s="660"/>
      <c r="N69" s="660"/>
      <c r="O69" s="660"/>
      <c r="P69" s="660"/>
      <c r="Q69" s="660"/>
      <c r="R69" s="660"/>
      <c r="S69" s="660"/>
      <c r="T69" s="660"/>
      <c r="U69" s="660"/>
      <c r="V69" s="660"/>
      <c r="W69" s="660"/>
      <c r="X69" s="660"/>
      <c r="Y69" s="663" t="s">
        <v>577</v>
      </c>
      <c r="Z69" s="664"/>
      <c r="AA69" s="665"/>
      <c r="AB69" s="666"/>
      <c r="AC69" s="667"/>
      <c r="AD69" s="668"/>
      <c r="AE69" s="669"/>
      <c r="AF69" s="669"/>
      <c r="AG69" s="669"/>
      <c r="AH69" s="669"/>
      <c r="AI69" s="669"/>
      <c r="AJ69" s="669"/>
      <c r="AK69" s="669"/>
      <c r="AL69" s="669"/>
      <c r="AM69" s="669"/>
      <c r="AN69" s="669"/>
      <c r="AO69" s="669"/>
      <c r="AP69" s="669"/>
      <c r="AQ69" s="93"/>
      <c r="AR69" s="87"/>
      <c r="AS69" s="87"/>
      <c r="AT69" s="87"/>
      <c r="AU69" s="87"/>
      <c r="AV69" s="87"/>
      <c r="AW69" s="87"/>
      <c r="AX69" s="88"/>
      <c r="AY69">
        <f>$AY$68</f>
        <v>0</v>
      </c>
    </row>
    <row r="70" spans="1:51" ht="46.5" hidden="1"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580</v>
      </c>
      <c r="Z70" s="656"/>
      <c r="AA70" s="657"/>
      <c r="AB70" s="619" t="s">
        <v>581</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15">
      <c r="A71" s="424" t="s">
        <v>232</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v>4</v>
      </c>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0" t="s">
        <v>575</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55" t="s">
        <v>576</v>
      </c>
      <c r="B99" s="153"/>
      <c r="C99" s="153"/>
      <c r="D99" s="153"/>
      <c r="E99" s="153"/>
      <c r="F99" s="154"/>
      <c r="G99" s="697" t="s">
        <v>568</v>
      </c>
      <c r="H99" s="698"/>
      <c r="I99" s="698"/>
      <c r="J99" s="698"/>
      <c r="K99" s="698"/>
      <c r="L99" s="698"/>
      <c r="M99" s="698"/>
      <c r="N99" s="698"/>
      <c r="O99" s="698"/>
      <c r="P99" s="699" t="s">
        <v>567</v>
      </c>
      <c r="Q99" s="698"/>
      <c r="R99" s="698"/>
      <c r="S99" s="698"/>
      <c r="T99" s="698"/>
      <c r="U99" s="698"/>
      <c r="V99" s="698"/>
      <c r="W99" s="698"/>
      <c r="X99" s="700"/>
      <c r="Y99" s="701"/>
      <c r="Z99" s="702"/>
      <c r="AA99" s="703"/>
      <c r="AB99" s="633" t="s">
        <v>11</v>
      </c>
      <c r="AC99" s="633"/>
      <c r="AD99" s="633"/>
      <c r="AE99" s="119" t="s">
        <v>412</v>
      </c>
      <c r="AF99" s="119"/>
      <c r="AG99" s="119"/>
      <c r="AH99" s="119"/>
      <c r="AI99" s="119" t="s">
        <v>564</v>
      </c>
      <c r="AJ99" s="119"/>
      <c r="AK99" s="119"/>
      <c r="AL99" s="119"/>
      <c r="AM99" s="119" t="s">
        <v>380</v>
      </c>
      <c r="AN99" s="119"/>
      <c r="AO99" s="119"/>
      <c r="AP99" s="119"/>
      <c r="AQ99" s="630" t="s">
        <v>411</v>
      </c>
      <c r="AR99" s="631"/>
      <c r="AS99" s="631"/>
      <c r="AT99" s="632"/>
      <c r="AU99" s="630" t="s">
        <v>589</v>
      </c>
      <c r="AV99" s="631"/>
      <c r="AW99" s="631"/>
      <c r="AX99" s="640"/>
      <c r="AY99">
        <f>COUNTA($G$100)</f>
        <v>0</v>
      </c>
    </row>
    <row r="100" spans="1:60" ht="23.25" hidden="1" customHeight="1" x14ac:dyDescent="0.15">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577</v>
      </c>
      <c r="B102" s="105"/>
      <c r="C102" s="105"/>
      <c r="D102" s="105"/>
      <c r="E102" s="105"/>
      <c r="F102" s="670"/>
      <c r="G102" s="176" t="s">
        <v>578</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412</v>
      </c>
      <c r="AF102" s="119"/>
      <c r="AG102" s="119"/>
      <c r="AH102" s="119"/>
      <c r="AI102" s="119" t="s">
        <v>564</v>
      </c>
      <c r="AJ102" s="119"/>
      <c r="AK102" s="119"/>
      <c r="AL102" s="119"/>
      <c r="AM102" s="119" t="s">
        <v>380</v>
      </c>
      <c r="AN102" s="119"/>
      <c r="AO102" s="119"/>
      <c r="AP102" s="119"/>
      <c r="AQ102" s="634" t="s">
        <v>590</v>
      </c>
      <c r="AR102" s="635"/>
      <c r="AS102" s="635"/>
      <c r="AT102" s="635"/>
      <c r="AU102" s="635"/>
      <c r="AV102" s="635"/>
      <c r="AW102" s="635"/>
      <c r="AX102" s="636"/>
      <c r="AY102">
        <f>IF(SUBSTITUTE(SUBSTITUTE($G$103,"／",""),"　","")="",0,1)</f>
        <v>0</v>
      </c>
    </row>
    <row r="103" spans="1:60" ht="23.25" hidden="1" customHeight="1" x14ac:dyDescent="0.15">
      <c r="A103" s="671"/>
      <c r="B103" s="197"/>
      <c r="C103" s="197"/>
      <c r="D103" s="197"/>
      <c r="E103" s="197"/>
      <c r="F103" s="672"/>
      <c r="G103" s="659" t="s">
        <v>579</v>
      </c>
      <c r="H103" s="660"/>
      <c r="I103" s="660"/>
      <c r="J103" s="660"/>
      <c r="K103" s="660"/>
      <c r="L103" s="660"/>
      <c r="M103" s="660"/>
      <c r="N103" s="660"/>
      <c r="O103" s="660"/>
      <c r="P103" s="660"/>
      <c r="Q103" s="660"/>
      <c r="R103" s="660"/>
      <c r="S103" s="660"/>
      <c r="T103" s="660"/>
      <c r="U103" s="660"/>
      <c r="V103" s="660"/>
      <c r="W103" s="660"/>
      <c r="X103" s="660"/>
      <c r="Y103" s="663" t="s">
        <v>577</v>
      </c>
      <c r="Z103" s="664"/>
      <c r="AA103" s="665"/>
      <c r="AB103" s="666"/>
      <c r="AC103" s="667"/>
      <c r="AD103" s="668"/>
      <c r="AE103" s="669"/>
      <c r="AF103" s="669"/>
      <c r="AG103" s="669"/>
      <c r="AH103" s="669"/>
      <c r="AI103" s="669"/>
      <c r="AJ103" s="669"/>
      <c r="AK103" s="669"/>
      <c r="AL103" s="669"/>
      <c r="AM103" s="669"/>
      <c r="AN103" s="669"/>
      <c r="AO103" s="669"/>
      <c r="AP103" s="669"/>
      <c r="AQ103" s="93"/>
      <c r="AR103" s="87"/>
      <c r="AS103" s="87"/>
      <c r="AT103" s="87"/>
      <c r="AU103" s="87"/>
      <c r="AV103" s="87"/>
      <c r="AW103" s="87"/>
      <c r="AX103" s="88"/>
      <c r="AY103">
        <f>$AY$102</f>
        <v>0</v>
      </c>
    </row>
    <row r="104" spans="1:60" ht="46.5" hidden="1" customHeight="1" x14ac:dyDescent="0.15">
      <c r="A104" s="673"/>
      <c r="B104" s="108"/>
      <c r="C104" s="108"/>
      <c r="D104" s="108"/>
      <c r="E104" s="108"/>
      <c r="F104" s="674"/>
      <c r="G104" s="661"/>
      <c r="H104" s="662"/>
      <c r="I104" s="662"/>
      <c r="J104" s="662"/>
      <c r="K104" s="662"/>
      <c r="L104" s="662"/>
      <c r="M104" s="662"/>
      <c r="N104" s="662"/>
      <c r="O104" s="662"/>
      <c r="P104" s="662"/>
      <c r="Q104" s="662"/>
      <c r="R104" s="662"/>
      <c r="S104" s="662"/>
      <c r="T104" s="662"/>
      <c r="U104" s="662"/>
      <c r="V104" s="662"/>
      <c r="W104" s="662"/>
      <c r="X104" s="662"/>
      <c r="Y104" s="219" t="s">
        <v>580</v>
      </c>
      <c r="Z104" s="656"/>
      <c r="AA104" s="657"/>
      <c r="AB104" s="619" t="s">
        <v>581</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15">
      <c r="A105" s="424" t="s">
        <v>232</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v>4</v>
      </c>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575</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5" t="s">
        <v>576</v>
      </c>
      <c r="B133" s="153"/>
      <c r="C133" s="153"/>
      <c r="D133" s="153"/>
      <c r="E133" s="153"/>
      <c r="F133" s="154"/>
      <c r="G133" s="697" t="s">
        <v>568</v>
      </c>
      <c r="H133" s="698"/>
      <c r="I133" s="698"/>
      <c r="J133" s="698"/>
      <c r="K133" s="698"/>
      <c r="L133" s="698"/>
      <c r="M133" s="698"/>
      <c r="N133" s="698"/>
      <c r="O133" s="698"/>
      <c r="P133" s="699" t="s">
        <v>567</v>
      </c>
      <c r="Q133" s="698"/>
      <c r="R133" s="698"/>
      <c r="S133" s="698"/>
      <c r="T133" s="698"/>
      <c r="U133" s="698"/>
      <c r="V133" s="698"/>
      <c r="W133" s="698"/>
      <c r="X133" s="700"/>
      <c r="Y133" s="701"/>
      <c r="Z133" s="702"/>
      <c r="AA133" s="703"/>
      <c r="AB133" s="633" t="s">
        <v>11</v>
      </c>
      <c r="AC133" s="633"/>
      <c r="AD133" s="633"/>
      <c r="AE133" s="119" t="s">
        <v>412</v>
      </c>
      <c r="AF133" s="119"/>
      <c r="AG133" s="119"/>
      <c r="AH133" s="119"/>
      <c r="AI133" s="119" t="s">
        <v>564</v>
      </c>
      <c r="AJ133" s="119"/>
      <c r="AK133" s="119"/>
      <c r="AL133" s="119"/>
      <c r="AM133" s="119" t="s">
        <v>380</v>
      </c>
      <c r="AN133" s="119"/>
      <c r="AO133" s="119"/>
      <c r="AP133" s="119"/>
      <c r="AQ133" s="630" t="s">
        <v>411</v>
      </c>
      <c r="AR133" s="631"/>
      <c r="AS133" s="631"/>
      <c r="AT133" s="632"/>
      <c r="AU133" s="630" t="s">
        <v>589</v>
      </c>
      <c r="AV133" s="631"/>
      <c r="AW133" s="631"/>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577</v>
      </c>
      <c r="B136" s="105"/>
      <c r="C136" s="105"/>
      <c r="D136" s="105"/>
      <c r="E136" s="105"/>
      <c r="F136" s="670"/>
      <c r="G136" s="176" t="s">
        <v>578</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412</v>
      </c>
      <c r="AF136" s="119"/>
      <c r="AG136" s="119"/>
      <c r="AH136" s="119"/>
      <c r="AI136" s="119" t="s">
        <v>564</v>
      </c>
      <c r="AJ136" s="119"/>
      <c r="AK136" s="119"/>
      <c r="AL136" s="119"/>
      <c r="AM136" s="119" t="s">
        <v>380</v>
      </c>
      <c r="AN136" s="119"/>
      <c r="AO136" s="119"/>
      <c r="AP136" s="119"/>
      <c r="AQ136" s="634" t="s">
        <v>590</v>
      </c>
      <c r="AR136" s="635"/>
      <c r="AS136" s="635"/>
      <c r="AT136" s="635"/>
      <c r="AU136" s="635"/>
      <c r="AV136" s="635"/>
      <c r="AW136" s="635"/>
      <c r="AX136" s="636"/>
      <c r="AY136">
        <f>IF(SUBSTITUTE(SUBSTITUTE($G$137,"／",""),"　","")="",0,1)</f>
        <v>0</v>
      </c>
    </row>
    <row r="137" spans="1:60" ht="23.25" hidden="1" customHeight="1" x14ac:dyDescent="0.15">
      <c r="A137" s="671"/>
      <c r="B137" s="197"/>
      <c r="C137" s="197"/>
      <c r="D137" s="197"/>
      <c r="E137" s="197"/>
      <c r="F137" s="672"/>
      <c r="G137" s="659" t="s">
        <v>579</v>
      </c>
      <c r="H137" s="660"/>
      <c r="I137" s="660"/>
      <c r="J137" s="660"/>
      <c r="K137" s="660"/>
      <c r="L137" s="660"/>
      <c r="M137" s="660"/>
      <c r="N137" s="660"/>
      <c r="O137" s="660"/>
      <c r="P137" s="660"/>
      <c r="Q137" s="660"/>
      <c r="R137" s="660"/>
      <c r="S137" s="660"/>
      <c r="T137" s="660"/>
      <c r="U137" s="660"/>
      <c r="V137" s="660"/>
      <c r="W137" s="660"/>
      <c r="X137" s="660"/>
      <c r="Y137" s="663" t="s">
        <v>577</v>
      </c>
      <c r="Z137" s="664"/>
      <c r="AA137" s="665"/>
      <c r="AB137" s="666"/>
      <c r="AC137" s="667"/>
      <c r="AD137" s="668"/>
      <c r="AE137" s="669"/>
      <c r="AF137" s="669"/>
      <c r="AG137" s="669"/>
      <c r="AH137" s="669"/>
      <c r="AI137" s="669"/>
      <c r="AJ137" s="669"/>
      <c r="AK137" s="669"/>
      <c r="AL137" s="669"/>
      <c r="AM137" s="669"/>
      <c r="AN137" s="669"/>
      <c r="AO137" s="669"/>
      <c r="AP137" s="669"/>
      <c r="AQ137" s="93"/>
      <c r="AR137" s="87"/>
      <c r="AS137" s="87"/>
      <c r="AT137" s="87"/>
      <c r="AU137" s="87"/>
      <c r="AV137" s="87"/>
      <c r="AW137" s="87"/>
      <c r="AX137" s="88"/>
      <c r="AY137">
        <f>$AY$136</f>
        <v>0</v>
      </c>
    </row>
    <row r="138" spans="1:60" ht="46.5" hidden="1" customHeight="1" x14ac:dyDescent="0.15">
      <c r="A138" s="673"/>
      <c r="B138" s="108"/>
      <c r="C138" s="108"/>
      <c r="D138" s="108"/>
      <c r="E138" s="108"/>
      <c r="F138" s="674"/>
      <c r="G138" s="661"/>
      <c r="H138" s="662"/>
      <c r="I138" s="662"/>
      <c r="J138" s="662"/>
      <c r="K138" s="662"/>
      <c r="L138" s="662"/>
      <c r="M138" s="662"/>
      <c r="N138" s="662"/>
      <c r="O138" s="662"/>
      <c r="P138" s="662"/>
      <c r="Q138" s="662"/>
      <c r="R138" s="662"/>
      <c r="S138" s="662"/>
      <c r="T138" s="662"/>
      <c r="U138" s="662"/>
      <c r="V138" s="662"/>
      <c r="W138" s="662"/>
      <c r="X138" s="662"/>
      <c r="Y138" s="219" t="s">
        <v>580</v>
      </c>
      <c r="Z138" s="656"/>
      <c r="AA138" s="657"/>
      <c r="AB138" s="619" t="s">
        <v>581</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15">
      <c r="A139" s="424" t="s">
        <v>232</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v>4</v>
      </c>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575</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5" t="s">
        <v>576</v>
      </c>
      <c r="B167" s="153"/>
      <c r="C167" s="153"/>
      <c r="D167" s="153"/>
      <c r="E167" s="153"/>
      <c r="F167" s="154"/>
      <c r="G167" s="697" t="s">
        <v>568</v>
      </c>
      <c r="H167" s="698"/>
      <c r="I167" s="698"/>
      <c r="J167" s="698"/>
      <c r="K167" s="698"/>
      <c r="L167" s="698"/>
      <c r="M167" s="698"/>
      <c r="N167" s="698"/>
      <c r="O167" s="698"/>
      <c r="P167" s="699" t="s">
        <v>567</v>
      </c>
      <c r="Q167" s="698"/>
      <c r="R167" s="698"/>
      <c r="S167" s="698"/>
      <c r="T167" s="698"/>
      <c r="U167" s="698"/>
      <c r="V167" s="698"/>
      <c r="W167" s="698"/>
      <c r="X167" s="700"/>
      <c r="Y167" s="701"/>
      <c r="Z167" s="702"/>
      <c r="AA167" s="703"/>
      <c r="AB167" s="633" t="s">
        <v>11</v>
      </c>
      <c r="AC167" s="633"/>
      <c r="AD167" s="633"/>
      <c r="AE167" s="119" t="s">
        <v>412</v>
      </c>
      <c r="AF167" s="119"/>
      <c r="AG167" s="119"/>
      <c r="AH167" s="119"/>
      <c r="AI167" s="119" t="s">
        <v>564</v>
      </c>
      <c r="AJ167" s="119"/>
      <c r="AK167" s="119"/>
      <c r="AL167" s="119"/>
      <c r="AM167" s="119" t="s">
        <v>380</v>
      </c>
      <c r="AN167" s="119"/>
      <c r="AO167" s="119"/>
      <c r="AP167" s="119"/>
      <c r="AQ167" s="630" t="s">
        <v>411</v>
      </c>
      <c r="AR167" s="631"/>
      <c r="AS167" s="631"/>
      <c r="AT167" s="632"/>
      <c r="AU167" s="630" t="s">
        <v>589</v>
      </c>
      <c r="AV167" s="631"/>
      <c r="AW167" s="631"/>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577</v>
      </c>
      <c r="B170" s="105"/>
      <c r="C170" s="105"/>
      <c r="D170" s="105"/>
      <c r="E170" s="105"/>
      <c r="F170" s="670"/>
      <c r="G170" s="176" t="s">
        <v>578</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412</v>
      </c>
      <c r="AF170" s="119"/>
      <c r="AG170" s="119"/>
      <c r="AH170" s="119"/>
      <c r="AI170" s="119" t="s">
        <v>564</v>
      </c>
      <c r="AJ170" s="119"/>
      <c r="AK170" s="119"/>
      <c r="AL170" s="119"/>
      <c r="AM170" s="119" t="s">
        <v>380</v>
      </c>
      <c r="AN170" s="119"/>
      <c r="AO170" s="119"/>
      <c r="AP170" s="119"/>
      <c r="AQ170" s="634" t="s">
        <v>590</v>
      </c>
      <c r="AR170" s="635"/>
      <c r="AS170" s="635"/>
      <c r="AT170" s="635"/>
      <c r="AU170" s="635"/>
      <c r="AV170" s="635"/>
      <c r="AW170" s="635"/>
      <c r="AX170" s="636"/>
      <c r="AY170">
        <f>IF(SUBSTITUTE(SUBSTITUTE($G$171,"／",""),"　","")="",0,1)</f>
        <v>0</v>
      </c>
    </row>
    <row r="171" spans="1:60" ht="23.25" hidden="1" customHeight="1" x14ac:dyDescent="0.15">
      <c r="A171" s="671"/>
      <c r="B171" s="197"/>
      <c r="C171" s="197"/>
      <c r="D171" s="197"/>
      <c r="E171" s="197"/>
      <c r="F171" s="672"/>
      <c r="G171" s="659" t="s">
        <v>579</v>
      </c>
      <c r="H171" s="660"/>
      <c r="I171" s="660"/>
      <c r="J171" s="660"/>
      <c r="K171" s="660"/>
      <c r="L171" s="660"/>
      <c r="M171" s="660"/>
      <c r="N171" s="660"/>
      <c r="O171" s="660"/>
      <c r="P171" s="660"/>
      <c r="Q171" s="660"/>
      <c r="R171" s="660"/>
      <c r="S171" s="660"/>
      <c r="T171" s="660"/>
      <c r="U171" s="660"/>
      <c r="V171" s="660"/>
      <c r="W171" s="660"/>
      <c r="X171" s="660"/>
      <c r="Y171" s="663" t="s">
        <v>577</v>
      </c>
      <c r="Z171" s="664"/>
      <c r="AA171" s="665"/>
      <c r="AB171" s="666"/>
      <c r="AC171" s="667"/>
      <c r="AD171" s="668"/>
      <c r="AE171" s="669"/>
      <c r="AF171" s="669"/>
      <c r="AG171" s="669"/>
      <c r="AH171" s="669"/>
      <c r="AI171" s="669"/>
      <c r="AJ171" s="669"/>
      <c r="AK171" s="669"/>
      <c r="AL171" s="669"/>
      <c r="AM171" s="669"/>
      <c r="AN171" s="669"/>
      <c r="AO171" s="669"/>
      <c r="AP171" s="669"/>
      <c r="AQ171" s="93"/>
      <c r="AR171" s="87"/>
      <c r="AS171" s="87"/>
      <c r="AT171" s="87"/>
      <c r="AU171" s="87"/>
      <c r="AV171" s="87"/>
      <c r="AW171" s="87"/>
      <c r="AX171" s="88"/>
      <c r="AY171">
        <f>$AY$170</f>
        <v>0</v>
      </c>
    </row>
    <row r="172" spans="1:60" ht="46.5" hidden="1" customHeight="1" x14ac:dyDescent="0.15">
      <c r="A172" s="673"/>
      <c r="B172" s="108"/>
      <c r="C172" s="108"/>
      <c r="D172" s="108"/>
      <c r="E172" s="108"/>
      <c r="F172" s="674"/>
      <c r="G172" s="661"/>
      <c r="H172" s="662"/>
      <c r="I172" s="662"/>
      <c r="J172" s="662"/>
      <c r="K172" s="662"/>
      <c r="L172" s="662"/>
      <c r="M172" s="662"/>
      <c r="N172" s="662"/>
      <c r="O172" s="662"/>
      <c r="P172" s="662"/>
      <c r="Q172" s="662"/>
      <c r="R172" s="662"/>
      <c r="S172" s="662"/>
      <c r="T172" s="662"/>
      <c r="U172" s="662"/>
      <c r="V172" s="662"/>
      <c r="W172" s="662"/>
      <c r="X172" s="662"/>
      <c r="Y172" s="219" t="s">
        <v>580</v>
      </c>
      <c r="Z172" s="656"/>
      <c r="AA172" s="657"/>
      <c r="AB172" s="619" t="s">
        <v>581</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4" t="s">
        <v>232</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v>4</v>
      </c>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233</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229</v>
      </c>
      <c r="X200" s="592"/>
      <c r="Y200" s="595"/>
      <c r="Z200" s="595"/>
      <c r="AA200" s="596"/>
      <c r="AB200" s="589" t="s">
        <v>11</v>
      </c>
      <c r="AC200" s="586"/>
      <c r="AD200" s="587"/>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246</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246</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247</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236</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245</v>
      </c>
      <c r="X205" s="550"/>
      <c r="Y205" s="555" t="s">
        <v>12</v>
      </c>
      <c r="Z205" s="555"/>
      <c r="AA205" s="556"/>
      <c r="AB205" s="565" t="s">
        <v>246</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246</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247</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233</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259</v>
      </c>
      <c r="B213" s="504"/>
      <c r="C213" s="504"/>
      <c r="D213" s="504"/>
      <c r="E213" s="505" t="s">
        <v>221</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572</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228</v>
      </c>
      <c r="AP214" s="427"/>
      <c r="AQ214" s="427"/>
      <c r="AR214" s="81" t="s">
        <v>227</v>
      </c>
      <c r="AS214" s="426"/>
      <c r="AT214" s="427"/>
      <c r="AU214" s="427"/>
      <c r="AV214" s="427"/>
      <c r="AW214" s="427"/>
      <c r="AX214" s="428"/>
      <c r="AY214">
        <f>COUNTIF($AR$214,"☑")</f>
        <v>0</v>
      </c>
    </row>
    <row r="215" spans="1:51" ht="45" customHeight="1" x14ac:dyDescent="0.15">
      <c r="A215" s="413" t="s">
        <v>279</v>
      </c>
      <c r="B215" s="414"/>
      <c r="C215" s="417" t="s">
        <v>178</v>
      </c>
      <c r="D215" s="414"/>
      <c r="E215" s="419" t="s">
        <v>194</v>
      </c>
      <c r="F215" s="420"/>
      <c r="G215" s="421" t="s">
        <v>635</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636</v>
      </c>
      <c r="H216" s="131"/>
      <c r="I216" s="131"/>
      <c r="J216" s="131"/>
      <c r="K216" s="131"/>
      <c r="L216" s="131"/>
      <c r="M216" s="131"/>
      <c r="N216" s="131"/>
      <c r="O216" s="131"/>
      <c r="P216" s="131"/>
      <c r="Q216" s="131"/>
      <c r="R216" s="131"/>
      <c r="S216" s="131"/>
      <c r="T216" s="131"/>
      <c r="U216" s="131"/>
      <c r="V216" s="132"/>
      <c r="W216" s="489" t="s">
        <v>582</v>
      </c>
      <c r="X216" s="490"/>
      <c r="Y216" s="490"/>
      <c r="Z216" s="490"/>
      <c r="AA216" s="491"/>
      <c r="AB216" s="492" t="s">
        <v>637</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583</v>
      </c>
      <c r="X217" s="496"/>
      <c r="Y217" s="496"/>
      <c r="Z217" s="496"/>
      <c r="AA217" s="497"/>
      <c r="AB217" s="492" t="s">
        <v>638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595</v>
      </c>
      <c r="D218" s="499"/>
      <c r="E218" s="149" t="s">
        <v>275</v>
      </c>
      <c r="F218" s="151"/>
      <c r="G218" s="479" t="s">
        <v>181</v>
      </c>
      <c r="H218" s="480"/>
      <c r="I218" s="480"/>
      <c r="J218" s="500" t="s">
        <v>610</v>
      </c>
      <c r="K218" s="501"/>
      <c r="L218" s="501"/>
      <c r="M218" s="501"/>
      <c r="N218" s="501"/>
      <c r="O218" s="501"/>
      <c r="P218" s="501"/>
      <c r="Q218" s="501"/>
      <c r="R218" s="501"/>
      <c r="S218" s="501"/>
      <c r="T218" s="502"/>
      <c r="U218" s="477" t="s">
        <v>610</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596</v>
      </c>
      <c r="H219" s="480"/>
      <c r="I219" s="480"/>
      <c r="J219" s="480"/>
      <c r="K219" s="480"/>
      <c r="L219" s="480"/>
      <c r="M219" s="480"/>
      <c r="N219" s="480"/>
      <c r="O219" s="480"/>
      <c r="P219" s="480"/>
      <c r="Q219" s="480"/>
      <c r="R219" s="480"/>
      <c r="S219" s="480"/>
      <c r="T219" s="480"/>
      <c r="U219" s="476" t="s">
        <v>610</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583</v>
      </c>
      <c r="H220" s="480"/>
      <c r="I220" s="480"/>
      <c r="J220" s="480"/>
      <c r="K220" s="480"/>
      <c r="L220" s="480"/>
      <c r="M220" s="480"/>
      <c r="N220" s="480"/>
      <c r="O220" s="480"/>
      <c r="P220" s="480"/>
      <c r="Q220" s="480"/>
      <c r="R220" s="480"/>
      <c r="S220" s="480"/>
      <c r="T220" s="480"/>
      <c r="U220" s="817" t="s">
        <v>610</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50.2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630</v>
      </c>
      <c r="AE223" s="459"/>
      <c r="AF223" s="459"/>
      <c r="AG223" s="460" t="s">
        <v>643</v>
      </c>
      <c r="AH223" s="461"/>
      <c r="AI223" s="461"/>
      <c r="AJ223" s="461"/>
      <c r="AK223" s="461"/>
      <c r="AL223" s="461"/>
      <c r="AM223" s="461"/>
      <c r="AN223" s="461"/>
      <c r="AO223" s="461"/>
      <c r="AP223" s="461"/>
      <c r="AQ223" s="461"/>
      <c r="AR223" s="461"/>
      <c r="AS223" s="461"/>
      <c r="AT223" s="461"/>
      <c r="AU223" s="461"/>
      <c r="AV223" s="461"/>
      <c r="AW223" s="461"/>
      <c r="AX223" s="462"/>
    </row>
    <row r="224" spans="1:51" ht="30"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630</v>
      </c>
      <c r="AE224" s="372"/>
      <c r="AF224" s="372"/>
      <c r="AG224" s="366" t="s">
        <v>644</v>
      </c>
      <c r="AH224" s="367"/>
      <c r="AI224" s="367"/>
      <c r="AJ224" s="367"/>
      <c r="AK224" s="367"/>
      <c r="AL224" s="367"/>
      <c r="AM224" s="367"/>
      <c r="AN224" s="367"/>
      <c r="AO224" s="367"/>
      <c r="AP224" s="367"/>
      <c r="AQ224" s="367"/>
      <c r="AR224" s="367"/>
      <c r="AS224" s="367"/>
      <c r="AT224" s="367"/>
      <c r="AU224" s="367"/>
      <c r="AV224" s="367"/>
      <c r="AW224" s="367"/>
      <c r="AX224" s="368"/>
    </row>
    <row r="225" spans="1:50" ht="61.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630</v>
      </c>
      <c r="AE225" s="409"/>
      <c r="AF225" s="409"/>
      <c r="AG225" s="394" t="s">
        <v>645</v>
      </c>
      <c r="AH225" s="134"/>
      <c r="AI225" s="134"/>
      <c r="AJ225" s="134"/>
      <c r="AK225" s="134"/>
      <c r="AL225" s="134"/>
      <c r="AM225" s="134"/>
      <c r="AN225" s="134"/>
      <c r="AO225" s="134"/>
      <c r="AP225" s="134"/>
      <c r="AQ225" s="134"/>
      <c r="AR225" s="134"/>
      <c r="AS225" s="134"/>
      <c r="AT225" s="134"/>
      <c r="AU225" s="134"/>
      <c r="AV225" s="134"/>
      <c r="AW225" s="134"/>
      <c r="AX225" s="395"/>
    </row>
    <row r="226" spans="1:50" ht="27" customHeight="1" x14ac:dyDescent="0.15">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630</v>
      </c>
      <c r="AE226" s="390"/>
      <c r="AF226" s="390"/>
      <c r="AG226" s="392" t="s">
        <v>651</v>
      </c>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15">
      <c r="A227" s="348"/>
      <c r="B227" s="430"/>
      <c r="C227" s="434"/>
      <c r="D227" s="435"/>
      <c r="E227" s="438" t="s">
        <v>257</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652</v>
      </c>
      <c r="AE227" s="372"/>
      <c r="AF227" s="441"/>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15">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652</v>
      </c>
      <c r="AE228" s="446"/>
      <c r="AF228" s="446"/>
      <c r="AG228" s="394"/>
      <c r="AH228" s="134"/>
      <c r="AI228" s="134"/>
      <c r="AJ228" s="134"/>
      <c r="AK228" s="134"/>
      <c r="AL228" s="134"/>
      <c r="AM228" s="134"/>
      <c r="AN228" s="134"/>
      <c r="AO228" s="134"/>
      <c r="AP228" s="134"/>
      <c r="AQ228" s="134"/>
      <c r="AR228" s="134"/>
      <c r="AS228" s="134"/>
      <c r="AT228" s="134"/>
      <c r="AU228" s="134"/>
      <c r="AV228" s="134"/>
      <c r="AW228" s="134"/>
      <c r="AX228" s="395"/>
    </row>
    <row r="229" spans="1:50" ht="67.5"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630</v>
      </c>
      <c r="AE229" s="356"/>
      <c r="AF229" s="356"/>
      <c r="AG229" s="358" t="s">
        <v>646</v>
      </c>
      <c r="AH229" s="359"/>
      <c r="AI229" s="359"/>
      <c r="AJ229" s="359"/>
      <c r="AK229" s="359"/>
      <c r="AL229" s="359"/>
      <c r="AM229" s="359"/>
      <c r="AN229" s="359"/>
      <c r="AO229" s="359"/>
      <c r="AP229" s="359"/>
      <c r="AQ229" s="359"/>
      <c r="AR229" s="359"/>
      <c r="AS229" s="359"/>
      <c r="AT229" s="359"/>
      <c r="AU229" s="359"/>
      <c r="AV229" s="359"/>
      <c r="AW229" s="359"/>
      <c r="AX229" s="360"/>
    </row>
    <row r="230" spans="1:50" ht="56.2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630</v>
      </c>
      <c r="AE230" s="372"/>
      <c r="AF230" s="372"/>
      <c r="AG230" s="366" t="s">
        <v>708</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642</v>
      </c>
      <c r="AE231" s="372"/>
      <c r="AF231" s="372"/>
      <c r="AG231" s="366" t="s">
        <v>280</v>
      </c>
      <c r="AH231" s="367"/>
      <c r="AI231" s="367"/>
      <c r="AJ231" s="367"/>
      <c r="AK231" s="367"/>
      <c r="AL231" s="367"/>
      <c r="AM231" s="367"/>
      <c r="AN231" s="367"/>
      <c r="AO231" s="367"/>
      <c r="AP231" s="367"/>
      <c r="AQ231" s="367"/>
      <c r="AR231" s="367"/>
      <c r="AS231" s="367"/>
      <c r="AT231" s="367"/>
      <c r="AU231" s="367"/>
      <c r="AV231" s="367"/>
      <c r="AW231" s="367"/>
      <c r="AX231" s="368"/>
    </row>
    <row r="232" spans="1:50" ht="45.7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630</v>
      </c>
      <c r="AE232" s="372"/>
      <c r="AF232" s="372"/>
      <c r="AG232" s="366" t="s">
        <v>647</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230</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642</v>
      </c>
      <c r="AE233" s="409"/>
      <c r="AF233" s="409"/>
      <c r="AG233" s="410" t="s">
        <v>280</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8"/>
      <c r="B234" s="349"/>
      <c r="C234" s="468" t="s">
        <v>231</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642</v>
      </c>
      <c r="AE234" s="372"/>
      <c r="AF234" s="441"/>
      <c r="AG234" s="366" t="s">
        <v>280</v>
      </c>
      <c r="AH234" s="367"/>
      <c r="AI234" s="367"/>
      <c r="AJ234" s="367"/>
      <c r="AK234" s="367"/>
      <c r="AL234" s="367"/>
      <c r="AM234" s="367"/>
      <c r="AN234" s="367"/>
      <c r="AO234" s="367"/>
      <c r="AP234" s="367"/>
      <c r="AQ234" s="367"/>
      <c r="AR234" s="367"/>
      <c r="AS234" s="367"/>
      <c r="AT234" s="367"/>
      <c r="AU234" s="367"/>
      <c r="AV234" s="367"/>
      <c r="AW234" s="367"/>
      <c r="AX234" s="368"/>
    </row>
    <row r="235" spans="1:50" ht="42.75" customHeight="1" x14ac:dyDescent="0.15">
      <c r="A235" s="350"/>
      <c r="B235" s="351"/>
      <c r="C235" s="471" t="s">
        <v>218</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630</v>
      </c>
      <c r="AE235" s="402"/>
      <c r="AF235" s="403"/>
      <c r="AG235" s="404" t="s">
        <v>648</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x14ac:dyDescent="0.15">
      <c r="A236" s="346" t="s">
        <v>37</v>
      </c>
      <c r="B236" s="347"/>
      <c r="C236" s="352" t="s">
        <v>219</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630</v>
      </c>
      <c r="AE236" s="356"/>
      <c r="AF236" s="357"/>
      <c r="AG236" s="358" t="s">
        <v>722</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c r="AE237" s="365"/>
      <c r="AF237" s="365"/>
      <c r="AG237" s="366" t="s">
        <v>280</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711</v>
      </c>
      <c r="AE238" s="372"/>
      <c r="AF238" s="372"/>
      <c r="AG238" s="366" t="s">
        <v>712</v>
      </c>
      <c r="AH238" s="367"/>
      <c r="AI238" s="367"/>
      <c r="AJ238" s="367"/>
      <c r="AK238" s="367"/>
      <c r="AL238" s="367"/>
      <c r="AM238" s="367"/>
      <c r="AN238" s="367"/>
      <c r="AO238" s="367"/>
      <c r="AP238" s="367"/>
      <c r="AQ238" s="367"/>
      <c r="AR238" s="367"/>
      <c r="AS238" s="367"/>
      <c r="AT238" s="367"/>
      <c r="AU238" s="367"/>
      <c r="AV238" s="367"/>
      <c r="AW238" s="367"/>
      <c r="AX238" s="368"/>
    </row>
    <row r="239" spans="1:50" ht="30"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630</v>
      </c>
      <c r="AE239" s="372"/>
      <c r="AF239" s="372"/>
      <c r="AG239" s="396" t="s">
        <v>649</v>
      </c>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642</v>
      </c>
      <c r="AE240" s="390"/>
      <c r="AF240" s="391"/>
      <c r="AG240" s="392" t="s">
        <v>641</v>
      </c>
      <c r="AH240" s="131"/>
      <c r="AI240" s="131"/>
      <c r="AJ240" s="131"/>
      <c r="AK240" s="131"/>
      <c r="AL240" s="131"/>
      <c r="AM240" s="131"/>
      <c r="AN240" s="131"/>
      <c r="AO240" s="131"/>
      <c r="AP240" s="131"/>
      <c r="AQ240" s="131"/>
      <c r="AR240" s="131"/>
      <c r="AS240" s="131"/>
      <c r="AT240" s="131"/>
      <c r="AU240" s="131"/>
      <c r="AV240" s="131"/>
      <c r="AW240" s="131"/>
      <c r="AX240" s="393"/>
    </row>
    <row r="241" spans="1:50" ht="19.7" customHeight="1" x14ac:dyDescent="0.15">
      <c r="A241" s="382"/>
      <c r="B241" s="383"/>
      <c r="C241" s="896" t="s">
        <v>0</v>
      </c>
      <c r="D241" s="897"/>
      <c r="E241" s="897"/>
      <c r="F241" s="897"/>
      <c r="G241" s="897"/>
      <c r="H241" s="897"/>
      <c r="I241" s="897"/>
      <c r="J241" s="897"/>
      <c r="K241" s="897"/>
      <c r="L241" s="897"/>
      <c r="M241" s="897"/>
      <c r="N241" s="897"/>
      <c r="O241" s="893" t="s">
        <v>601</v>
      </c>
      <c r="P241" s="894"/>
      <c r="Q241" s="894"/>
      <c r="R241" s="894"/>
      <c r="S241" s="894"/>
      <c r="T241" s="894"/>
      <c r="U241" s="894"/>
      <c r="V241" s="894"/>
      <c r="W241" s="894"/>
      <c r="X241" s="894"/>
      <c r="Y241" s="894"/>
      <c r="Z241" s="894"/>
      <c r="AA241" s="894"/>
      <c r="AB241" s="894"/>
      <c r="AC241" s="894"/>
      <c r="AD241" s="894"/>
      <c r="AE241" s="894"/>
      <c r="AF241" s="895"/>
      <c r="AG241" s="394"/>
      <c r="AH241" s="134"/>
      <c r="AI241" s="134"/>
      <c r="AJ241" s="134"/>
      <c r="AK241" s="134"/>
      <c r="AL241" s="134"/>
      <c r="AM241" s="134"/>
      <c r="AN241" s="134"/>
      <c r="AO241" s="134"/>
      <c r="AP241" s="134"/>
      <c r="AQ241" s="134"/>
      <c r="AR241" s="134"/>
      <c r="AS241" s="134"/>
      <c r="AT241" s="134"/>
      <c r="AU241" s="134"/>
      <c r="AV241" s="134"/>
      <c r="AW241" s="134"/>
      <c r="AX241" s="395"/>
    </row>
    <row r="242" spans="1:50" ht="24.75" hidden="1" customHeight="1" x14ac:dyDescent="0.15">
      <c r="A242" s="382"/>
      <c r="B242" s="383"/>
      <c r="C242" s="880"/>
      <c r="D242" s="881"/>
      <c r="E242" s="375"/>
      <c r="F242" s="375"/>
      <c r="G242" s="375"/>
      <c r="H242" s="376"/>
      <c r="I242" s="376"/>
      <c r="J242" s="882"/>
      <c r="K242" s="882"/>
      <c r="L242" s="882"/>
      <c r="M242" s="376"/>
      <c r="N242" s="883"/>
      <c r="O242" s="884"/>
      <c r="P242" s="885"/>
      <c r="Q242" s="885"/>
      <c r="R242" s="885"/>
      <c r="S242" s="885"/>
      <c r="T242" s="885"/>
      <c r="U242" s="885"/>
      <c r="V242" s="885"/>
      <c r="W242" s="885"/>
      <c r="X242" s="885"/>
      <c r="Y242" s="885"/>
      <c r="Z242" s="885"/>
      <c r="AA242" s="885"/>
      <c r="AB242" s="885"/>
      <c r="AC242" s="885"/>
      <c r="AD242" s="885"/>
      <c r="AE242" s="885"/>
      <c r="AF242" s="886"/>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hidden="1" customHeight="1" x14ac:dyDescent="0.15">
      <c r="A243" s="382"/>
      <c r="B243" s="383"/>
      <c r="C243" s="373"/>
      <c r="D243" s="374"/>
      <c r="E243" s="375"/>
      <c r="F243" s="375"/>
      <c r="G243" s="375"/>
      <c r="H243" s="376"/>
      <c r="I243" s="376"/>
      <c r="J243" s="377"/>
      <c r="K243" s="377"/>
      <c r="L243" s="377"/>
      <c r="M243" s="378"/>
      <c r="N243" s="379"/>
      <c r="O243" s="887"/>
      <c r="P243" s="888"/>
      <c r="Q243" s="888"/>
      <c r="R243" s="888"/>
      <c r="S243" s="888"/>
      <c r="T243" s="888"/>
      <c r="U243" s="888"/>
      <c r="V243" s="888"/>
      <c r="W243" s="888"/>
      <c r="X243" s="888"/>
      <c r="Y243" s="888"/>
      <c r="Z243" s="888"/>
      <c r="AA243" s="888"/>
      <c r="AB243" s="888"/>
      <c r="AC243" s="888"/>
      <c r="AD243" s="888"/>
      <c r="AE243" s="888"/>
      <c r="AF243" s="889"/>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hidden="1" customHeight="1" x14ac:dyDescent="0.15">
      <c r="A244" s="382"/>
      <c r="B244" s="383"/>
      <c r="C244" s="373"/>
      <c r="D244" s="374"/>
      <c r="E244" s="375"/>
      <c r="F244" s="375"/>
      <c r="G244" s="375"/>
      <c r="H244" s="376"/>
      <c r="I244" s="376"/>
      <c r="J244" s="377"/>
      <c r="K244" s="377"/>
      <c r="L244" s="377"/>
      <c r="M244" s="378"/>
      <c r="N244" s="379"/>
      <c r="O244" s="887"/>
      <c r="P244" s="888"/>
      <c r="Q244" s="888"/>
      <c r="R244" s="888"/>
      <c r="S244" s="888"/>
      <c r="T244" s="888"/>
      <c r="U244" s="888"/>
      <c r="V244" s="888"/>
      <c r="W244" s="888"/>
      <c r="X244" s="888"/>
      <c r="Y244" s="888"/>
      <c r="Z244" s="888"/>
      <c r="AA244" s="888"/>
      <c r="AB244" s="888"/>
      <c r="AC244" s="888"/>
      <c r="AD244" s="888"/>
      <c r="AE244" s="888"/>
      <c r="AF244" s="889"/>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hidden="1" customHeight="1" x14ac:dyDescent="0.15">
      <c r="A245" s="382"/>
      <c r="B245" s="383"/>
      <c r="C245" s="373"/>
      <c r="D245" s="374"/>
      <c r="E245" s="375"/>
      <c r="F245" s="375"/>
      <c r="G245" s="375"/>
      <c r="H245" s="376"/>
      <c r="I245" s="376"/>
      <c r="J245" s="377"/>
      <c r="K245" s="377"/>
      <c r="L245" s="377"/>
      <c r="M245" s="378"/>
      <c r="N245" s="379"/>
      <c r="O245" s="887"/>
      <c r="P245" s="888"/>
      <c r="Q245" s="888"/>
      <c r="R245" s="888"/>
      <c r="S245" s="888"/>
      <c r="T245" s="888"/>
      <c r="U245" s="888"/>
      <c r="V245" s="888"/>
      <c r="W245" s="888"/>
      <c r="X245" s="888"/>
      <c r="Y245" s="888"/>
      <c r="Z245" s="888"/>
      <c r="AA245" s="888"/>
      <c r="AB245" s="888"/>
      <c r="AC245" s="888"/>
      <c r="AD245" s="888"/>
      <c r="AE245" s="888"/>
      <c r="AF245" s="889"/>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customHeight="1" x14ac:dyDescent="0.15">
      <c r="A246" s="384"/>
      <c r="B246" s="385"/>
      <c r="C246" s="398"/>
      <c r="D246" s="399"/>
      <c r="E246" s="375"/>
      <c r="F246" s="375"/>
      <c r="G246" s="375"/>
      <c r="H246" s="376"/>
      <c r="I246" s="376"/>
      <c r="J246" s="400"/>
      <c r="K246" s="400"/>
      <c r="L246" s="400"/>
      <c r="M246" s="878"/>
      <c r="N246" s="879"/>
      <c r="O246" s="890" t="s">
        <v>610</v>
      </c>
      <c r="P246" s="891"/>
      <c r="Q246" s="891"/>
      <c r="R246" s="891"/>
      <c r="S246" s="891"/>
      <c r="T246" s="891"/>
      <c r="U246" s="891"/>
      <c r="V246" s="891"/>
      <c r="W246" s="891"/>
      <c r="X246" s="891"/>
      <c r="Y246" s="891"/>
      <c r="Z246" s="891"/>
      <c r="AA246" s="891"/>
      <c r="AB246" s="891"/>
      <c r="AC246" s="891"/>
      <c r="AD246" s="891"/>
      <c r="AE246" s="891"/>
      <c r="AF246" s="892"/>
      <c r="AG246" s="396"/>
      <c r="AH246" s="137"/>
      <c r="AI246" s="137"/>
      <c r="AJ246" s="137"/>
      <c r="AK246" s="137"/>
      <c r="AL246" s="137"/>
      <c r="AM246" s="137"/>
      <c r="AN246" s="137"/>
      <c r="AO246" s="137"/>
      <c r="AP246" s="137"/>
      <c r="AQ246" s="137"/>
      <c r="AR246" s="137"/>
      <c r="AS246" s="137"/>
      <c r="AT246" s="137"/>
      <c r="AU246" s="137"/>
      <c r="AV246" s="137"/>
      <c r="AW246" s="137"/>
      <c r="AX246" s="397"/>
    </row>
    <row r="247" spans="1:50" ht="55.5" customHeight="1" x14ac:dyDescent="0.15">
      <c r="A247" s="346" t="s">
        <v>45</v>
      </c>
      <c r="B247" s="908"/>
      <c r="C247" s="303" t="s">
        <v>49</v>
      </c>
      <c r="D247" s="726"/>
      <c r="E247" s="726"/>
      <c r="F247" s="727"/>
      <c r="G247" s="911" t="s">
        <v>713</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55.5" customHeight="1" thickBot="1" x14ac:dyDescent="0.2">
      <c r="A248" s="909"/>
      <c r="B248" s="910"/>
      <c r="C248" s="913" t="s">
        <v>53</v>
      </c>
      <c r="D248" s="914"/>
      <c r="E248" s="914"/>
      <c r="F248" s="915"/>
      <c r="G248" s="916" t="s">
        <v>714</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30" customHeight="1" thickBot="1" x14ac:dyDescent="0.2">
      <c r="A250" s="901" t="s">
        <v>632</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0.4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35.25" customHeight="1" thickBot="1" x14ac:dyDescent="0.2">
      <c r="A252" s="330" t="s">
        <v>131</v>
      </c>
      <c r="B252" s="331"/>
      <c r="C252" s="331"/>
      <c r="D252" s="331"/>
      <c r="E252" s="332"/>
      <c r="F252" s="907" t="s">
        <v>716</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0.4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49.5" customHeight="1" thickBot="1" x14ac:dyDescent="0.2">
      <c r="A254" s="330" t="s">
        <v>132</v>
      </c>
      <c r="B254" s="331"/>
      <c r="C254" s="331"/>
      <c r="D254" s="331"/>
      <c r="E254" s="332"/>
      <c r="F254" s="333" t="s">
        <v>723</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0.100000000000001"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19.5" customHeight="1" thickBot="1" x14ac:dyDescent="0.2">
      <c r="A256" s="339" t="s">
        <v>610</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0.100000000000001" customHeight="1" x14ac:dyDescent="0.15">
      <c r="A257" s="342" t="s">
        <v>234</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0.100000000000001" customHeight="1" x14ac:dyDescent="0.15">
      <c r="A258" s="345" t="s">
        <v>273</v>
      </c>
      <c r="B258" s="90"/>
      <c r="C258" s="90"/>
      <c r="D258" s="91"/>
      <c r="E258" s="326" t="s">
        <v>623</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0.100000000000001" customHeight="1" x14ac:dyDescent="0.15">
      <c r="A259" s="256" t="s">
        <v>272</v>
      </c>
      <c r="B259" s="256"/>
      <c r="C259" s="256"/>
      <c r="D259" s="256"/>
      <c r="E259" s="326" t="s">
        <v>624</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0.100000000000001" customHeight="1" x14ac:dyDescent="0.15">
      <c r="A260" s="256" t="s">
        <v>271</v>
      </c>
      <c r="B260" s="256"/>
      <c r="C260" s="256"/>
      <c r="D260" s="256"/>
      <c r="E260" s="326" t="s">
        <v>625</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0.100000000000001" customHeight="1" x14ac:dyDescent="0.15">
      <c r="A261" s="256" t="s">
        <v>270</v>
      </c>
      <c r="B261" s="256"/>
      <c r="C261" s="256"/>
      <c r="D261" s="256"/>
      <c r="E261" s="326" t="s">
        <v>626</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0.100000000000001" customHeight="1" x14ac:dyDescent="0.15">
      <c r="A262" s="256" t="s">
        <v>269</v>
      </c>
      <c r="B262" s="256"/>
      <c r="C262" s="256"/>
      <c r="D262" s="256"/>
      <c r="E262" s="326" t="s">
        <v>627</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0.100000000000001" customHeight="1" x14ac:dyDescent="0.15">
      <c r="A263" s="256" t="s">
        <v>268</v>
      </c>
      <c r="B263" s="256"/>
      <c r="C263" s="256"/>
      <c r="D263" s="256"/>
      <c r="E263" s="326" t="s">
        <v>628</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0.100000000000001" customHeight="1" x14ac:dyDescent="0.15">
      <c r="A264" s="256" t="s">
        <v>267</v>
      </c>
      <c r="B264" s="256"/>
      <c r="C264" s="256"/>
      <c r="D264" s="256"/>
      <c r="E264" s="326" t="s">
        <v>627</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0.100000000000001" customHeight="1" x14ac:dyDescent="0.15">
      <c r="A265" s="256" t="s">
        <v>266</v>
      </c>
      <c r="B265" s="256"/>
      <c r="C265" s="256"/>
      <c r="D265" s="256"/>
      <c r="E265" s="326" t="s">
        <v>629</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0.100000000000001" customHeight="1" x14ac:dyDescent="0.15">
      <c r="A266" s="256" t="s">
        <v>412</v>
      </c>
      <c r="B266" s="256"/>
      <c r="C266" s="256"/>
      <c r="D266" s="256"/>
      <c r="E266" s="100" t="s">
        <v>603</v>
      </c>
      <c r="F266" s="86"/>
      <c r="G266" s="86"/>
      <c r="H266" s="77" t="str">
        <f>IF(E266="","","-")</f>
        <v>-</v>
      </c>
      <c r="I266" s="86"/>
      <c r="J266" s="86"/>
      <c r="K266" s="77" t="str">
        <f>IF(I266="","","-")</f>
        <v/>
      </c>
      <c r="L266" s="101">
        <v>477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0.100000000000001" customHeight="1" x14ac:dyDescent="0.15">
      <c r="A267" s="256" t="s">
        <v>592</v>
      </c>
      <c r="B267" s="256"/>
      <c r="C267" s="256"/>
      <c r="D267" s="256"/>
      <c r="E267" s="100" t="s">
        <v>603</v>
      </c>
      <c r="F267" s="86"/>
      <c r="G267" s="86"/>
      <c r="H267" s="77"/>
      <c r="I267" s="86"/>
      <c r="J267" s="86"/>
      <c r="K267" s="77"/>
      <c r="L267" s="101">
        <v>478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0.100000000000001" customHeight="1" x14ac:dyDescent="0.15">
      <c r="A268" s="256" t="s">
        <v>380</v>
      </c>
      <c r="B268" s="256"/>
      <c r="C268" s="256"/>
      <c r="D268" s="256"/>
      <c r="E268" s="84" t="s">
        <v>633</v>
      </c>
      <c r="F268" s="85"/>
      <c r="G268" s="86" t="s">
        <v>631</v>
      </c>
      <c r="H268" s="86"/>
      <c r="I268" s="86"/>
      <c r="J268" s="85" t="s">
        <v>634</v>
      </c>
      <c r="K268" s="85"/>
      <c r="L268" s="101">
        <v>535</v>
      </c>
      <c r="M268" s="101"/>
      <c r="N268" s="101"/>
      <c r="O268" s="85"/>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13.5" customHeight="1" x14ac:dyDescent="0.15">
      <c r="A269" s="314" t="s">
        <v>260</v>
      </c>
      <c r="B269" s="315"/>
      <c r="C269" s="315"/>
      <c r="D269" s="315"/>
      <c r="E269" s="315"/>
      <c r="F269" s="316"/>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1"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3.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5.6"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1.4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5.9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5.6"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9.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4.1"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6"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1.95"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7.45"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7.5"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7.5"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7.5"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5"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14.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16.5"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7.10000000000000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7.45"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10.5" customHeight="1" thickBot="1" x14ac:dyDescent="0.2">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262</v>
      </c>
      <c r="B308" s="321"/>
      <c r="C308" s="321"/>
      <c r="D308" s="321"/>
      <c r="E308" s="321"/>
      <c r="F308" s="322"/>
      <c r="G308" s="299" t="s">
        <v>688</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689</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3"/>
      <c r="B309" s="324"/>
      <c r="C309" s="324"/>
      <c r="D309" s="324"/>
      <c r="E309" s="324"/>
      <c r="F309" s="325"/>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6.25" customHeight="1" x14ac:dyDescent="0.15">
      <c r="A310" s="323"/>
      <c r="B310" s="324"/>
      <c r="C310" s="324"/>
      <c r="D310" s="324"/>
      <c r="E310" s="324"/>
      <c r="F310" s="325"/>
      <c r="G310" s="289" t="s">
        <v>690</v>
      </c>
      <c r="H310" s="290"/>
      <c r="I310" s="290"/>
      <c r="J310" s="290"/>
      <c r="K310" s="291"/>
      <c r="L310" s="292" t="s">
        <v>691</v>
      </c>
      <c r="M310" s="293"/>
      <c r="N310" s="293"/>
      <c r="O310" s="293"/>
      <c r="P310" s="293"/>
      <c r="Q310" s="293"/>
      <c r="R310" s="293"/>
      <c r="S310" s="293"/>
      <c r="T310" s="293"/>
      <c r="U310" s="293"/>
      <c r="V310" s="293"/>
      <c r="W310" s="293"/>
      <c r="X310" s="294"/>
      <c r="Y310" s="295">
        <v>3699</v>
      </c>
      <c r="Z310" s="296"/>
      <c r="AA310" s="296"/>
      <c r="AB310" s="297"/>
      <c r="AC310" s="289" t="s">
        <v>692</v>
      </c>
      <c r="AD310" s="290"/>
      <c r="AE310" s="290"/>
      <c r="AF310" s="290"/>
      <c r="AG310" s="291"/>
      <c r="AH310" s="292" t="s">
        <v>693</v>
      </c>
      <c r="AI310" s="293"/>
      <c r="AJ310" s="293"/>
      <c r="AK310" s="293"/>
      <c r="AL310" s="293"/>
      <c r="AM310" s="293"/>
      <c r="AN310" s="293"/>
      <c r="AO310" s="293"/>
      <c r="AP310" s="293"/>
      <c r="AQ310" s="293"/>
      <c r="AR310" s="293"/>
      <c r="AS310" s="293"/>
      <c r="AT310" s="294"/>
      <c r="AU310" s="295">
        <v>35</v>
      </c>
      <c r="AV310" s="296"/>
      <c r="AW310" s="296"/>
      <c r="AX310" s="298"/>
    </row>
    <row r="311" spans="1:50" ht="26.25" customHeight="1" x14ac:dyDescent="0.15">
      <c r="A311" s="323"/>
      <c r="B311" s="324"/>
      <c r="C311" s="324"/>
      <c r="D311" s="324"/>
      <c r="E311" s="324"/>
      <c r="F311" s="325"/>
      <c r="G311" s="279" t="s">
        <v>280</v>
      </c>
      <c r="H311" s="280"/>
      <c r="I311" s="280"/>
      <c r="J311" s="280"/>
      <c r="K311" s="281"/>
      <c r="L311" s="311" t="s">
        <v>280</v>
      </c>
      <c r="M311" s="283"/>
      <c r="N311" s="283"/>
      <c r="O311" s="283"/>
      <c r="P311" s="283"/>
      <c r="Q311" s="283"/>
      <c r="R311" s="283"/>
      <c r="S311" s="283"/>
      <c r="T311" s="283"/>
      <c r="U311" s="283"/>
      <c r="V311" s="283"/>
      <c r="W311" s="283"/>
      <c r="X311" s="284"/>
      <c r="Y311" s="285" t="s">
        <v>280</v>
      </c>
      <c r="Z311" s="286"/>
      <c r="AA311" s="286"/>
      <c r="AB311" s="287"/>
      <c r="AC311" s="279" t="s">
        <v>694</v>
      </c>
      <c r="AD311" s="280"/>
      <c r="AE311" s="280"/>
      <c r="AF311" s="280"/>
      <c r="AG311" s="281"/>
      <c r="AH311" s="282" t="s">
        <v>695</v>
      </c>
      <c r="AI311" s="283"/>
      <c r="AJ311" s="283"/>
      <c r="AK311" s="283"/>
      <c r="AL311" s="283"/>
      <c r="AM311" s="283"/>
      <c r="AN311" s="283"/>
      <c r="AO311" s="283"/>
      <c r="AP311" s="283"/>
      <c r="AQ311" s="283"/>
      <c r="AR311" s="283"/>
      <c r="AS311" s="283"/>
      <c r="AT311" s="284"/>
      <c r="AU311" s="285">
        <v>6</v>
      </c>
      <c r="AV311" s="286"/>
      <c r="AW311" s="286"/>
      <c r="AX311" s="288"/>
    </row>
    <row r="312" spans="1:50" ht="24.75" hidden="1" customHeight="1" x14ac:dyDescent="0.15">
      <c r="A312" s="323"/>
      <c r="B312" s="324"/>
      <c r="C312" s="324"/>
      <c r="D312" s="324"/>
      <c r="E312" s="324"/>
      <c r="F312" s="325"/>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3"/>
      <c r="B313" s="324"/>
      <c r="C313" s="324"/>
      <c r="D313" s="324"/>
      <c r="E313" s="324"/>
      <c r="F313" s="325"/>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3"/>
      <c r="B314" s="324"/>
      <c r="C314" s="324"/>
      <c r="D314" s="324"/>
      <c r="E314" s="324"/>
      <c r="F314" s="325"/>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3"/>
      <c r="B315" s="324"/>
      <c r="C315" s="324"/>
      <c r="D315" s="324"/>
      <c r="E315" s="324"/>
      <c r="F315" s="325"/>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3"/>
      <c r="B316" s="324"/>
      <c r="C316" s="324"/>
      <c r="D316" s="324"/>
      <c r="E316" s="324"/>
      <c r="F316" s="325"/>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3"/>
      <c r="B317" s="324"/>
      <c r="C317" s="324"/>
      <c r="D317" s="324"/>
      <c r="E317" s="324"/>
      <c r="F317" s="325"/>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3"/>
      <c r="B318" s="324"/>
      <c r="C318" s="324"/>
      <c r="D318" s="324"/>
      <c r="E318" s="324"/>
      <c r="F318" s="325"/>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3"/>
      <c r="B319" s="324"/>
      <c r="C319" s="324"/>
      <c r="D319" s="324"/>
      <c r="E319" s="324"/>
      <c r="F319" s="325"/>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3"/>
      <c r="B320" s="324"/>
      <c r="C320" s="324"/>
      <c r="D320" s="324"/>
      <c r="E320" s="324"/>
      <c r="F320" s="325"/>
      <c r="G320" s="270" t="s">
        <v>18</v>
      </c>
      <c r="H320" s="271"/>
      <c r="I320" s="271"/>
      <c r="J320" s="271"/>
      <c r="K320" s="271"/>
      <c r="L320" s="272"/>
      <c r="M320" s="273"/>
      <c r="N320" s="273"/>
      <c r="O320" s="273"/>
      <c r="P320" s="273"/>
      <c r="Q320" s="273"/>
      <c r="R320" s="273"/>
      <c r="S320" s="273"/>
      <c r="T320" s="273"/>
      <c r="U320" s="273"/>
      <c r="V320" s="273"/>
      <c r="W320" s="273"/>
      <c r="X320" s="274"/>
      <c r="Y320" s="275">
        <f>SUM(Y310:AB319)</f>
        <v>3699</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41</v>
      </c>
      <c r="AV320" s="276"/>
      <c r="AW320" s="276"/>
      <c r="AX320" s="278"/>
    </row>
    <row r="321" spans="1:51" ht="24.75" customHeight="1" x14ac:dyDescent="0.15">
      <c r="A321" s="323"/>
      <c r="B321" s="324"/>
      <c r="C321" s="324"/>
      <c r="D321" s="324"/>
      <c r="E321" s="324"/>
      <c r="F321" s="325"/>
      <c r="G321" s="299" t="s">
        <v>696</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697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3"/>
      <c r="B322" s="324"/>
      <c r="C322" s="324"/>
      <c r="D322" s="324"/>
      <c r="E322" s="324"/>
      <c r="F322" s="325"/>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2</v>
      </c>
    </row>
    <row r="323" spans="1:51" ht="26.25" customHeight="1" x14ac:dyDescent="0.15">
      <c r="A323" s="323"/>
      <c r="B323" s="324"/>
      <c r="C323" s="324"/>
      <c r="D323" s="324"/>
      <c r="E323" s="324"/>
      <c r="F323" s="325"/>
      <c r="G323" s="289" t="s">
        <v>698</v>
      </c>
      <c r="H323" s="290"/>
      <c r="I323" s="290"/>
      <c r="J323" s="290"/>
      <c r="K323" s="291"/>
      <c r="L323" s="292" t="s">
        <v>699</v>
      </c>
      <c r="M323" s="293"/>
      <c r="N323" s="293"/>
      <c r="O323" s="293"/>
      <c r="P323" s="293"/>
      <c r="Q323" s="293"/>
      <c r="R323" s="293"/>
      <c r="S323" s="293"/>
      <c r="T323" s="293"/>
      <c r="U323" s="293"/>
      <c r="V323" s="293"/>
      <c r="W323" s="293"/>
      <c r="X323" s="294"/>
      <c r="Y323" s="295">
        <v>0.1</v>
      </c>
      <c r="Z323" s="296"/>
      <c r="AA323" s="296"/>
      <c r="AB323" s="297"/>
      <c r="AC323" s="289" t="s">
        <v>700</v>
      </c>
      <c r="AD323" s="290"/>
      <c r="AE323" s="290"/>
      <c r="AF323" s="290"/>
      <c r="AG323" s="291"/>
      <c r="AH323" s="292" t="s">
        <v>701</v>
      </c>
      <c r="AI323" s="293"/>
      <c r="AJ323" s="293"/>
      <c r="AK323" s="293"/>
      <c r="AL323" s="293"/>
      <c r="AM323" s="293"/>
      <c r="AN323" s="293"/>
      <c r="AO323" s="293"/>
      <c r="AP323" s="293"/>
      <c r="AQ323" s="293"/>
      <c r="AR323" s="293"/>
      <c r="AS323" s="293"/>
      <c r="AT323" s="294"/>
      <c r="AU323" s="295">
        <v>0</v>
      </c>
      <c r="AV323" s="296"/>
      <c r="AW323" s="296"/>
      <c r="AX323" s="298"/>
      <c r="AY323">
        <f t="shared" si="11"/>
        <v>2</v>
      </c>
    </row>
    <row r="324" spans="1:51" ht="24.75" hidden="1" customHeight="1" x14ac:dyDescent="0.15">
      <c r="A324" s="323"/>
      <c r="B324" s="324"/>
      <c r="C324" s="324"/>
      <c r="D324" s="324"/>
      <c r="E324" s="324"/>
      <c r="F324" s="325"/>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2</v>
      </c>
    </row>
    <row r="325" spans="1:51" ht="24.75" hidden="1" customHeight="1" x14ac:dyDescent="0.15">
      <c r="A325" s="323"/>
      <c r="B325" s="324"/>
      <c r="C325" s="324"/>
      <c r="D325" s="324"/>
      <c r="E325" s="324"/>
      <c r="F325" s="325"/>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2</v>
      </c>
    </row>
    <row r="326" spans="1:51" ht="24.75" hidden="1" customHeight="1" x14ac:dyDescent="0.15">
      <c r="A326" s="323"/>
      <c r="B326" s="324"/>
      <c r="C326" s="324"/>
      <c r="D326" s="324"/>
      <c r="E326" s="324"/>
      <c r="F326" s="325"/>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3"/>
      <c r="B327" s="324"/>
      <c r="C327" s="324"/>
      <c r="D327" s="324"/>
      <c r="E327" s="324"/>
      <c r="F327" s="325"/>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3"/>
      <c r="B328" s="324"/>
      <c r="C328" s="324"/>
      <c r="D328" s="324"/>
      <c r="E328" s="324"/>
      <c r="F328" s="325"/>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3"/>
      <c r="B329" s="324"/>
      <c r="C329" s="324"/>
      <c r="D329" s="324"/>
      <c r="E329" s="324"/>
      <c r="F329" s="325"/>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3"/>
      <c r="B330" s="324"/>
      <c r="C330" s="324"/>
      <c r="D330" s="324"/>
      <c r="E330" s="324"/>
      <c r="F330" s="325"/>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3"/>
      <c r="B331" s="324"/>
      <c r="C331" s="324"/>
      <c r="D331" s="324"/>
      <c r="E331" s="324"/>
      <c r="F331" s="325"/>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3"/>
      <c r="B332" s="324"/>
      <c r="C332" s="324"/>
      <c r="D332" s="324"/>
      <c r="E332" s="324"/>
      <c r="F332" s="325"/>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3"/>
      <c r="B333" s="324"/>
      <c r="C333" s="324"/>
      <c r="D333" s="324"/>
      <c r="E333" s="324"/>
      <c r="F333" s="325"/>
      <c r="G333" s="270" t="s">
        <v>18</v>
      </c>
      <c r="H333" s="271"/>
      <c r="I333" s="271"/>
      <c r="J333" s="271"/>
      <c r="K333" s="271"/>
      <c r="L333" s="272"/>
      <c r="M333" s="273"/>
      <c r="N333" s="273"/>
      <c r="O333" s="273"/>
      <c r="P333" s="273"/>
      <c r="Q333" s="273"/>
      <c r="R333" s="273"/>
      <c r="S333" s="273"/>
      <c r="T333" s="273"/>
      <c r="U333" s="273"/>
      <c r="V333" s="273"/>
      <c r="W333" s="273"/>
      <c r="X333" s="274"/>
      <c r="Y333" s="275">
        <f>SUM(Y323:AB332)</f>
        <v>0.1</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2</v>
      </c>
    </row>
    <row r="334" spans="1:51" ht="24.75" customHeight="1" x14ac:dyDescent="0.15">
      <c r="A334" s="323"/>
      <c r="B334" s="324"/>
      <c r="C334" s="324"/>
      <c r="D334" s="324"/>
      <c r="E334" s="324"/>
      <c r="F334" s="325"/>
      <c r="G334" s="299" t="s">
        <v>709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280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2</v>
      </c>
    </row>
    <row r="335" spans="1:51" ht="24.75" customHeight="1" x14ac:dyDescent="0.15">
      <c r="A335" s="323"/>
      <c r="B335" s="324"/>
      <c r="C335" s="324"/>
      <c r="D335" s="324"/>
      <c r="E335" s="324"/>
      <c r="F335" s="325"/>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2</v>
      </c>
    </row>
    <row r="336" spans="1:51" ht="26.25" customHeight="1" x14ac:dyDescent="0.15">
      <c r="A336" s="323"/>
      <c r="B336" s="324"/>
      <c r="C336" s="324"/>
      <c r="D336" s="324"/>
      <c r="E336" s="324"/>
      <c r="F336" s="325"/>
      <c r="G336" s="289" t="s">
        <v>692</v>
      </c>
      <c r="H336" s="290"/>
      <c r="I336" s="290"/>
      <c r="J336" s="290"/>
      <c r="K336" s="291"/>
      <c r="L336" s="292" t="s">
        <v>702</v>
      </c>
      <c r="M336" s="293"/>
      <c r="N336" s="293"/>
      <c r="O336" s="293"/>
      <c r="P336" s="293"/>
      <c r="Q336" s="293"/>
      <c r="R336" s="293"/>
      <c r="S336" s="293"/>
      <c r="T336" s="293"/>
      <c r="U336" s="293"/>
      <c r="V336" s="293"/>
      <c r="W336" s="293"/>
      <c r="X336" s="294"/>
      <c r="Y336" s="295">
        <v>388</v>
      </c>
      <c r="Z336" s="296"/>
      <c r="AA336" s="296"/>
      <c r="AB336" s="297"/>
      <c r="AC336" s="289" t="s">
        <v>280</v>
      </c>
      <c r="AD336" s="290"/>
      <c r="AE336" s="290"/>
      <c r="AF336" s="290"/>
      <c r="AG336" s="291"/>
      <c r="AH336" s="312" t="s">
        <v>280</v>
      </c>
      <c r="AI336" s="293"/>
      <c r="AJ336" s="293"/>
      <c r="AK336" s="293"/>
      <c r="AL336" s="293"/>
      <c r="AM336" s="293"/>
      <c r="AN336" s="293"/>
      <c r="AO336" s="293"/>
      <c r="AP336" s="293"/>
      <c r="AQ336" s="293"/>
      <c r="AR336" s="293"/>
      <c r="AS336" s="293"/>
      <c r="AT336" s="294"/>
      <c r="AU336" s="295" t="s">
        <v>280</v>
      </c>
      <c r="AV336" s="296"/>
      <c r="AW336" s="296"/>
      <c r="AX336" s="298"/>
      <c r="AY336">
        <f t="shared" si="12"/>
        <v>2</v>
      </c>
    </row>
    <row r="337" spans="1:51" ht="26.25" customHeight="1" x14ac:dyDescent="0.15">
      <c r="A337" s="323"/>
      <c r="B337" s="324"/>
      <c r="C337" s="324"/>
      <c r="D337" s="324"/>
      <c r="E337" s="324"/>
      <c r="F337" s="325"/>
      <c r="G337" s="279" t="s">
        <v>694</v>
      </c>
      <c r="H337" s="280"/>
      <c r="I337" s="280"/>
      <c r="J337" s="280"/>
      <c r="K337" s="281"/>
      <c r="L337" s="282" t="s">
        <v>695</v>
      </c>
      <c r="M337" s="283"/>
      <c r="N337" s="283"/>
      <c r="O337" s="283"/>
      <c r="P337" s="283"/>
      <c r="Q337" s="283"/>
      <c r="R337" s="283"/>
      <c r="S337" s="283"/>
      <c r="T337" s="283"/>
      <c r="U337" s="283"/>
      <c r="V337" s="283"/>
      <c r="W337" s="283"/>
      <c r="X337" s="284"/>
      <c r="Y337" s="285">
        <v>64</v>
      </c>
      <c r="Z337" s="286"/>
      <c r="AA337" s="286"/>
      <c r="AB337" s="287"/>
      <c r="AC337" s="279" t="s">
        <v>280</v>
      </c>
      <c r="AD337" s="280"/>
      <c r="AE337" s="280"/>
      <c r="AF337" s="280"/>
      <c r="AG337" s="281"/>
      <c r="AH337" s="311" t="s">
        <v>280</v>
      </c>
      <c r="AI337" s="283"/>
      <c r="AJ337" s="283"/>
      <c r="AK337" s="283"/>
      <c r="AL337" s="283"/>
      <c r="AM337" s="283"/>
      <c r="AN337" s="283"/>
      <c r="AO337" s="283"/>
      <c r="AP337" s="283"/>
      <c r="AQ337" s="283"/>
      <c r="AR337" s="283"/>
      <c r="AS337" s="283"/>
      <c r="AT337" s="284"/>
      <c r="AU337" s="285" t="s">
        <v>280</v>
      </c>
      <c r="AV337" s="286"/>
      <c r="AW337" s="286"/>
      <c r="AX337" s="288"/>
      <c r="AY337">
        <f t="shared" si="12"/>
        <v>2</v>
      </c>
    </row>
    <row r="338" spans="1:51" ht="24.75" hidden="1" customHeight="1" x14ac:dyDescent="0.15">
      <c r="A338" s="323"/>
      <c r="B338" s="324"/>
      <c r="C338" s="324"/>
      <c r="D338" s="324"/>
      <c r="E338" s="324"/>
      <c r="F338" s="325"/>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311"/>
      <c r="AI338" s="283"/>
      <c r="AJ338" s="283"/>
      <c r="AK338" s="283"/>
      <c r="AL338" s="283"/>
      <c r="AM338" s="283"/>
      <c r="AN338" s="283"/>
      <c r="AO338" s="283"/>
      <c r="AP338" s="283"/>
      <c r="AQ338" s="283"/>
      <c r="AR338" s="283"/>
      <c r="AS338" s="283"/>
      <c r="AT338" s="284"/>
      <c r="AU338" s="285"/>
      <c r="AV338" s="286"/>
      <c r="AW338" s="286"/>
      <c r="AX338" s="288"/>
      <c r="AY338">
        <f t="shared" si="12"/>
        <v>2</v>
      </c>
    </row>
    <row r="339" spans="1:51" ht="24.75" hidden="1" customHeight="1" x14ac:dyDescent="0.15">
      <c r="A339" s="323"/>
      <c r="B339" s="324"/>
      <c r="C339" s="324"/>
      <c r="D339" s="324"/>
      <c r="E339" s="324"/>
      <c r="F339" s="325"/>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2</v>
      </c>
    </row>
    <row r="340" spans="1:51" ht="24.75" hidden="1" customHeight="1" x14ac:dyDescent="0.15">
      <c r="A340" s="323"/>
      <c r="B340" s="324"/>
      <c r="C340" s="324"/>
      <c r="D340" s="324"/>
      <c r="E340" s="324"/>
      <c r="F340" s="325"/>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2</v>
      </c>
    </row>
    <row r="341" spans="1:51" ht="24.75" hidden="1" customHeight="1" x14ac:dyDescent="0.15">
      <c r="A341" s="323"/>
      <c r="B341" s="324"/>
      <c r="C341" s="324"/>
      <c r="D341" s="324"/>
      <c r="E341" s="324"/>
      <c r="F341" s="325"/>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2</v>
      </c>
    </row>
    <row r="342" spans="1:51" ht="24.75" hidden="1" customHeight="1" x14ac:dyDescent="0.15">
      <c r="A342" s="323"/>
      <c r="B342" s="324"/>
      <c r="C342" s="324"/>
      <c r="D342" s="324"/>
      <c r="E342" s="324"/>
      <c r="F342" s="325"/>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2</v>
      </c>
    </row>
    <row r="343" spans="1:51" ht="24.75" hidden="1" customHeight="1" x14ac:dyDescent="0.15">
      <c r="A343" s="323"/>
      <c r="B343" s="324"/>
      <c r="C343" s="324"/>
      <c r="D343" s="324"/>
      <c r="E343" s="324"/>
      <c r="F343" s="325"/>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2</v>
      </c>
    </row>
    <row r="344" spans="1:51" ht="24.75" hidden="1" customHeight="1" x14ac:dyDescent="0.15">
      <c r="A344" s="323"/>
      <c r="B344" s="324"/>
      <c r="C344" s="324"/>
      <c r="D344" s="324"/>
      <c r="E344" s="324"/>
      <c r="F344" s="325"/>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2</v>
      </c>
    </row>
    <row r="345" spans="1:51" ht="24.75" hidden="1" customHeight="1" x14ac:dyDescent="0.15">
      <c r="A345" s="323"/>
      <c r="B345" s="324"/>
      <c r="C345" s="324"/>
      <c r="D345" s="324"/>
      <c r="E345" s="324"/>
      <c r="F345" s="325"/>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2</v>
      </c>
    </row>
    <row r="346" spans="1:51" ht="24.75" customHeight="1" x14ac:dyDescent="0.15">
      <c r="A346" s="323"/>
      <c r="B346" s="324"/>
      <c r="C346" s="324"/>
      <c r="D346" s="324"/>
      <c r="E346" s="324"/>
      <c r="F346" s="325"/>
      <c r="G346" s="270" t="s">
        <v>18</v>
      </c>
      <c r="H346" s="271"/>
      <c r="I346" s="271"/>
      <c r="J346" s="271"/>
      <c r="K346" s="271"/>
      <c r="L346" s="272"/>
      <c r="M346" s="273"/>
      <c r="N346" s="273"/>
      <c r="O346" s="273"/>
      <c r="P346" s="273"/>
      <c r="Q346" s="273"/>
      <c r="R346" s="273"/>
      <c r="S346" s="273"/>
      <c r="T346" s="273"/>
      <c r="U346" s="273"/>
      <c r="V346" s="273"/>
      <c r="W346" s="273"/>
      <c r="X346" s="274"/>
      <c r="Y346" s="275">
        <f>SUM(Y336:AB345)</f>
        <v>452</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2</v>
      </c>
    </row>
    <row r="347" spans="1:51" ht="24.75" hidden="1" customHeight="1" x14ac:dyDescent="0.15">
      <c r="A347" s="323"/>
      <c r="B347" s="324"/>
      <c r="C347" s="324"/>
      <c r="D347" s="324"/>
      <c r="E347" s="324"/>
      <c r="F347" s="325"/>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3"/>
      <c r="B348" s="324"/>
      <c r="C348" s="324"/>
      <c r="D348" s="324"/>
      <c r="E348" s="324"/>
      <c r="F348" s="325"/>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3"/>
      <c r="B349" s="324"/>
      <c r="C349" s="324"/>
      <c r="D349" s="324"/>
      <c r="E349" s="324"/>
      <c r="F349" s="325"/>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3"/>
      <c r="B350" s="324"/>
      <c r="C350" s="324"/>
      <c r="D350" s="324"/>
      <c r="E350" s="324"/>
      <c r="F350" s="325"/>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3"/>
      <c r="B351" s="324"/>
      <c r="C351" s="324"/>
      <c r="D351" s="324"/>
      <c r="E351" s="324"/>
      <c r="F351" s="325"/>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3"/>
      <c r="B352" s="324"/>
      <c r="C352" s="324"/>
      <c r="D352" s="324"/>
      <c r="E352" s="324"/>
      <c r="F352" s="325"/>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3"/>
      <c r="B353" s="324"/>
      <c r="C353" s="324"/>
      <c r="D353" s="324"/>
      <c r="E353" s="324"/>
      <c r="F353" s="325"/>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3"/>
      <c r="B354" s="324"/>
      <c r="C354" s="324"/>
      <c r="D354" s="324"/>
      <c r="E354" s="324"/>
      <c r="F354" s="325"/>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3"/>
      <c r="B355" s="324"/>
      <c r="C355" s="324"/>
      <c r="D355" s="324"/>
      <c r="E355" s="324"/>
      <c r="F355" s="325"/>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3"/>
      <c r="B356" s="324"/>
      <c r="C356" s="324"/>
      <c r="D356" s="324"/>
      <c r="E356" s="324"/>
      <c r="F356" s="325"/>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3"/>
      <c r="B357" s="324"/>
      <c r="C357" s="324"/>
      <c r="D357" s="324"/>
      <c r="E357" s="324"/>
      <c r="F357" s="325"/>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3"/>
      <c r="B358" s="324"/>
      <c r="C358" s="324"/>
      <c r="D358" s="324"/>
      <c r="E358" s="324"/>
      <c r="F358" s="325"/>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3"/>
      <c r="B359" s="324"/>
      <c r="C359" s="324"/>
      <c r="D359" s="324"/>
      <c r="E359" s="324"/>
      <c r="F359" s="325"/>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573</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228</v>
      </c>
      <c r="AM360" s="269"/>
      <c r="AN360" s="269"/>
      <c r="AO360" s="79" t="s">
        <v>227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725</v>
      </c>
      <c r="D366" s="250"/>
      <c r="E366" s="250"/>
      <c r="F366" s="250"/>
      <c r="G366" s="250"/>
      <c r="H366" s="250"/>
      <c r="I366" s="250"/>
      <c r="J366" s="233">
        <v>8020005008491</v>
      </c>
      <c r="K366" s="234"/>
      <c r="L366" s="234"/>
      <c r="M366" s="234"/>
      <c r="N366" s="234"/>
      <c r="O366" s="234"/>
      <c r="P366" s="261" t="s">
        <v>653</v>
      </c>
      <c r="Q366" s="261"/>
      <c r="R366" s="261"/>
      <c r="S366" s="261"/>
      <c r="T366" s="261"/>
      <c r="U366" s="261"/>
      <c r="V366" s="261"/>
      <c r="W366" s="261"/>
      <c r="X366" s="261"/>
      <c r="Y366" s="236">
        <v>3699</v>
      </c>
      <c r="Z366" s="237"/>
      <c r="AA366" s="237"/>
      <c r="AB366" s="238"/>
      <c r="AC366" s="262" t="s">
        <v>75</v>
      </c>
      <c r="AD366" s="263"/>
      <c r="AE366" s="263"/>
      <c r="AF366" s="263"/>
      <c r="AG366" s="263"/>
      <c r="AH366" s="253" t="s">
        <v>280</v>
      </c>
      <c r="AI366" s="254"/>
      <c r="AJ366" s="254"/>
      <c r="AK366" s="254"/>
      <c r="AL366" s="226" t="s">
        <v>280</v>
      </c>
      <c r="AM366" s="227"/>
      <c r="AN366" s="227"/>
      <c r="AO366" s="228"/>
      <c r="AP366" s="229" t="s">
        <v>280</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0" t="s">
        <v>654</v>
      </c>
      <c r="D399" s="250"/>
      <c r="E399" s="250"/>
      <c r="F399" s="250"/>
      <c r="G399" s="250"/>
      <c r="H399" s="250"/>
      <c r="I399" s="250"/>
      <c r="J399" s="233" t="s">
        <v>610</v>
      </c>
      <c r="K399" s="234"/>
      <c r="L399" s="234"/>
      <c r="M399" s="234"/>
      <c r="N399" s="234"/>
      <c r="O399" s="234"/>
      <c r="P399" s="261" t="s">
        <v>655</v>
      </c>
      <c r="Q399" s="261"/>
      <c r="R399" s="261"/>
      <c r="S399" s="261"/>
      <c r="T399" s="261"/>
      <c r="U399" s="261"/>
      <c r="V399" s="261"/>
      <c r="W399" s="261"/>
      <c r="X399" s="261"/>
      <c r="Y399" s="236">
        <v>41</v>
      </c>
      <c r="Z399" s="237"/>
      <c r="AA399" s="237"/>
      <c r="AB399" s="238"/>
      <c r="AC399" s="262" t="s">
        <v>75</v>
      </c>
      <c r="AD399" s="263"/>
      <c r="AE399" s="263"/>
      <c r="AF399" s="263"/>
      <c r="AG399" s="263"/>
      <c r="AH399" s="253" t="s">
        <v>280</v>
      </c>
      <c r="AI399" s="254"/>
      <c r="AJ399" s="254"/>
      <c r="AK399" s="254"/>
      <c r="AL399" s="226" t="s">
        <v>280</v>
      </c>
      <c r="AM399" s="227"/>
      <c r="AN399" s="227"/>
      <c r="AO399" s="228"/>
      <c r="AP399" s="229" t="s">
        <v>280</v>
      </c>
      <c r="AQ399" s="229"/>
      <c r="AR399" s="229"/>
      <c r="AS399" s="229"/>
      <c r="AT399" s="229"/>
      <c r="AU399" s="229"/>
      <c r="AV399" s="229"/>
      <c r="AW399" s="229"/>
      <c r="AX399" s="229"/>
      <c r="AY399">
        <f>$AY$396</f>
        <v>1</v>
      </c>
    </row>
    <row r="400" spans="1:51" ht="30" customHeight="1" x14ac:dyDescent="0.15">
      <c r="A400" s="230">
        <v>2</v>
      </c>
      <c r="B400" s="230">
        <v>1</v>
      </c>
      <c r="C400" s="251" t="s">
        <v>656</v>
      </c>
      <c r="D400" s="250"/>
      <c r="E400" s="250"/>
      <c r="F400" s="250"/>
      <c r="G400" s="250"/>
      <c r="H400" s="250"/>
      <c r="I400" s="250"/>
      <c r="J400" s="233" t="s">
        <v>610</v>
      </c>
      <c r="K400" s="234"/>
      <c r="L400" s="234"/>
      <c r="M400" s="234"/>
      <c r="N400" s="234"/>
      <c r="O400" s="234"/>
      <c r="P400" s="261" t="s">
        <v>655</v>
      </c>
      <c r="Q400" s="261"/>
      <c r="R400" s="261"/>
      <c r="S400" s="261"/>
      <c r="T400" s="261"/>
      <c r="U400" s="261"/>
      <c r="V400" s="261"/>
      <c r="W400" s="261"/>
      <c r="X400" s="261"/>
      <c r="Y400" s="236">
        <v>29</v>
      </c>
      <c r="Z400" s="237"/>
      <c r="AA400" s="237"/>
      <c r="AB400" s="238"/>
      <c r="AC400" s="262" t="s">
        <v>75</v>
      </c>
      <c r="AD400" s="262"/>
      <c r="AE400" s="262"/>
      <c r="AF400" s="262"/>
      <c r="AG400" s="262"/>
      <c r="AH400" s="253" t="s">
        <v>280</v>
      </c>
      <c r="AI400" s="254"/>
      <c r="AJ400" s="254"/>
      <c r="AK400" s="254"/>
      <c r="AL400" s="226" t="s">
        <v>280</v>
      </c>
      <c r="AM400" s="227"/>
      <c r="AN400" s="227"/>
      <c r="AO400" s="228"/>
      <c r="AP400" s="229" t="s">
        <v>280</v>
      </c>
      <c r="AQ400" s="229"/>
      <c r="AR400" s="229"/>
      <c r="AS400" s="229"/>
      <c r="AT400" s="229"/>
      <c r="AU400" s="229"/>
      <c r="AV400" s="229"/>
      <c r="AW400" s="229"/>
      <c r="AX400" s="229"/>
      <c r="AY400">
        <f>COUNTA($C$400)</f>
        <v>1</v>
      </c>
    </row>
    <row r="401" spans="1:51" ht="30" customHeight="1" x14ac:dyDescent="0.15">
      <c r="A401" s="230">
        <v>3</v>
      </c>
      <c r="B401" s="230">
        <v>1</v>
      </c>
      <c r="C401" s="251" t="s">
        <v>703</v>
      </c>
      <c r="D401" s="250"/>
      <c r="E401" s="250"/>
      <c r="F401" s="250"/>
      <c r="G401" s="250"/>
      <c r="H401" s="250"/>
      <c r="I401" s="250"/>
      <c r="J401" s="233" t="s">
        <v>610</v>
      </c>
      <c r="K401" s="234"/>
      <c r="L401" s="234"/>
      <c r="M401" s="234"/>
      <c r="N401" s="234"/>
      <c r="O401" s="234"/>
      <c r="P401" s="260" t="s">
        <v>655</v>
      </c>
      <c r="Q401" s="261"/>
      <c r="R401" s="261"/>
      <c r="S401" s="261"/>
      <c r="T401" s="261"/>
      <c r="U401" s="261"/>
      <c r="V401" s="261"/>
      <c r="W401" s="261"/>
      <c r="X401" s="261"/>
      <c r="Y401" s="236">
        <v>28</v>
      </c>
      <c r="Z401" s="237"/>
      <c r="AA401" s="237"/>
      <c r="AB401" s="238"/>
      <c r="AC401" s="262" t="s">
        <v>75</v>
      </c>
      <c r="AD401" s="262"/>
      <c r="AE401" s="262"/>
      <c r="AF401" s="262"/>
      <c r="AG401" s="262"/>
      <c r="AH401" s="224" t="s">
        <v>280</v>
      </c>
      <c r="AI401" s="225"/>
      <c r="AJ401" s="225"/>
      <c r="AK401" s="225"/>
      <c r="AL401" s="226" t="s">
        <v>280</v>
      </c>
      <c r="AM401" s="227"/>
      <c r="AN401" s="227"/>
      <c r="AO401" s="228"/>
      <c r="AP401" s="229" t="s">
        <v>280</v>
      </c>
      <c r="AQ401" s="229"/>
      <c r="AR401" s="229"/>
      <c r="AS401" s="229"/>
      <c r="AT401" s="229"/>
      <c r="AU401" s="229"/>
      <c r="AV401" s="229"/>
      <c r="AW401" s="229"/>
      <c r="AX401" s="229"/>
      <c r="AY401">
        <f>COUNTA($C$401)</f>
        <v>1</v>
      </c>
    </row>
    <row r="402" spans="1:51" ht="30" customHeight="1" x14ac:dyDescent="0.15">
      <c r="A402" s="230">
        <v>4</v>
      </c>
      <c r="B402" s="230">
        <v>1</v>
      </c>
      <c r="C402" s="251" t="s">
        <v>657</v>
      </c>
      <c r="D402" s="250"/>
      <c r="E402" s="250"/>
      <c r="F402" s="250"/>
      <c r="G402" s="250"/>
      <c r="H402" s="250"/>
      <c r="I402" s="250"/>
      <c r="J402" s="233" t="s">
        <v>610</v>
      </c>
      <c r="K402" s="234"/>
      <c r="L402" s="234"/>
      <c r="M402" s="234"/>
      <c r="N402" s="234"/>
      <c r="O402" s="234"/>
      <c r="P402" s="260" t="s">
        <v>655</v>
      </c>
      <c r="Q402" s="261"/>
      <c r="R402" s="261"/>
      <c r="S402" s="261"/>
      <c r="T402" s="261"/>
      <c r="U402" s="261"/>
      <c r="V402" s="261"/>
      <c r="W402" s="261"/>
      <c r="X402" s="261"/>
      <c r="Y402" s="236">
        <v>27</v>
      </c>
      <c r="Z402" s="237"/>
      <c r="AA402" s="237"/>
      <c r="AB402" s="238"/>
      <c r="AC402" s="262" t="s">
        <v>75</v>
      </c>
      <c r="AD402" s="262"/>
      <c r="AE402" s="262"/>
      <c r="AF402" s="262"/>
      <c r="AG402" s="262"/>
      <c r="AH402" s="224" t="s">
        <v>280</v>
      </c>
      <c r="AI402" s="225"/>
      <c r="AJ402" s="225"/>
      <c r="AK402" s="225"/>
      <c r="AL402" s="226" t="s">
        <v>280</v>
      </c>
      <c r="AM402" s="227"/>
      <c r="AN402" s="227"/>
      <c r="AO402" s="228"/>
      <c r="AP402" s="229" t="s">
        <v>280</v>
      </c>
      <c r="AQ402" s="229"/>
      <c r="AR402" s="229"/>
      <c r="AS402" s="229"/>
      <c r="AT402" s="229"/>
      <c r="AU402" s="229"/>
      <c r="AV402" s="229"/>
      <c r="AW402" s="229"/>
      <c r="AX402" s="229"/>
      <c r="AY402">
        <f>COUNTA($C$402)</f>
        <v>1</v>
      </c>
    </row>
    <row r="403" spans="1:51" ht="30" customHeight="1" x14ac:dyDescent="0.15">
      <c r="A403" s="230">
        <v>5</v>
      </c>
      <c r="B403" s="230">
        <v>1</v>
      </c>
      <c r="C403" s="251" t="s">
        <v>659</v>
      </c>
      <c r="D403" s="250"/>
      <c r="E403" s="250"/>
      <c r="F403" s="250"/>
      <c r="G403" s="250"/>
      <c r="H403" s="250"/>
      <c r="I403" s="250"/>
      <c r="J403" s="233" t="s">
        <v>610</v>
      </c>
      <c r="K403" s="234"/>
      <c r="L403" s="234"/>
      <c r="M403" s="234"/>
      <c r="N403" s="234"/>
      <c r="O403" s="234"/>
      <c r="P403" s="261" t="s">
        <v>655</v>
      </c>
      <c r="Q403" s="261"/>
      <c r="R403" s="261"/>
      <c r="S403" s="261"/>
      <c r="T403" s="261"/>
      <c r="U403" s="261"/>
      <c r="V403" s="261"/>
      <c r="W403" s="261"/>
      <c r="X403" s="261"/>
      <c r="Y403" s="236">
        <v>23</v>
      </c>
      <c r="Z403" s="237"/>
      <c r="AA403" s="237"/>
      <c r="AB403" s="238"/>
      <c r="AC403" s="264" t="s">
        <v>75</v>
      </c>
      <c r="AD403" s="264"/>
      <c r="AE403" s="264"/>
      <c r="AF403" s="264"/>
      <c r="AG403" s="264"/>
      <c r="AH403" s="224" t="s">
        <v>280</v>
      </c>
      <c r="AI403" s="225"/>
      <c r="AJ403" s="225"/>
      <c r="AK403" s="225"/>
      <c r="AL403" s="226" t="s">
        <v>280</v>
      </c>
      <c r="AM403" s="227"/>
      <c r="AN403" s="227"/>
      <c r="AO403" s="228"/>
      <c r="AP403" s="229" t="s">
        <v>280</v>
      </c>
      <c r="AQ403" s="229"/>
      <c r="AR403" s="229"/>
      <c r="AS403" s="229"/>
      <c r="AT403" s="229"/>
      <c r="AU403" s="229"/>
      <c r="AV403" s="229"/>
      <c r="AW403" s="229"/>
      <c r="AX403" s="229"/>
      <c r="AY403">
        <f>COUNTA($C$403)</f>
        <v>1</v>
      </c>
    </row>
    <row r="404" spans="1:51" ht="30" customHeight="1" x14ac:dyDescent="0.15">
      <c r="A404" s="230">
        <v>6</v>
      </c>
      <c r="B404" s="230">
        <v>1</v>
      </c>
      <c r="C404" s="251" t="s">
        <v>658</v>
      </c>
      <c r="D404" s="250"/>
      <c r="E404" s="250"/>
      <c r="F404" s="250"/>
      <c r="G404" s="250"/>
      <c r="H404" s="250"/>
      <c r="I404" s="250"/>
      <c r="J404" s="233" t="s">
        <v>610</v>
      </c>
      <c r="K404" s="234"/>
      <c r="L404" s="234"/>
      <c r="M404" s="234"/>
      <c r="N404" s="234"/>
      <c r="O404" s="234"/>
      <c r="P404" s="261" t="s">
        <v>655</v>
      </c>
      <c r="Q404" s="261"/>
      <c r="R404" s="261"/>
      <c r="S404" s="261"/>
      <c r="T404" s="261"/>
      <c r="U404" s="261"/>
      <c r="V404" s="261"/>
      <c r="W404" s="261"/>
      <c r="X404" s="261"/>
      <c r="Y404" s="236">
        <v>23</v>
      </c>
      <c r="Z404" s="237"/>
      <c r="AA404" s="237"/>
      <c r="AB404" s="238"/>
      <c r="AC404" s="264" t="s">
        <v>75</v>
      </c>
      <c r="AD404" s="264"/>
      <c r="AE404" s="264"/>
      <c r="AF404" s="264"/>
      <c r="AG404" s="264"/>
      <c r="AH404" s="224" t="s">
        <v>280</v>
      </c>
      <c r="AI404" s="225"/>
      <c r="AJ404" s="225"/>
      <c r="AK404" s="225"/>
      <c r="AL404" s="226" t="s">
        <v>280</v>
      </c>
      <c r="AM404" s="227"/>
      <c r="AN404" s="227"/>
      <c r="AO404" s="228"/>
      <c r="AP404" s="229" t="s">
        <v>280</v>
      </c>
      <c r="AQ404" s="229"/>
      <c r="AR404" s="229"/>
      <c r="AS404" s="229"/>
      <c r="AT404" s="229"/>
      <c r="AU404" s="229"/>
      <c r="AV404" s="229"/>
      <c r="AW404" s="229"/>
      <c r="AX404" s="229"/>
      <c r="AY404">
        <f>COUNTA($C$404)</f>
        <v>1</v>
      </c>
    </row>
    <row r="405" spans="1:51" ht="30" customHeight="1" x14ac:dyDescent="0.15">
      <c r="A405" s="230">
        <v>7</v>
      </c>
      <c r="B405" s="230">
        <v>1</v>
      </c>
      <c r="C405" s="251" t="s">
        <v>660</v>
      </c>
      <c r="D405" s="250"/>
      <c r="E405" s="250"/>
      <c r="F405" s="250"/>
      <c r="G405" s="250"/>
      <c r="H405" s="250"/>
      <c r="I405" s="250"/>
      <c r="J405" s="233" t="s">
        <v>610</v>
      </c>
      <c r="K405" s="234"/>
      <c r="L405" s="234"/>
      <c r="M405" s="234"/>
      <c r="N405" s="234"/>
      <c r="O405" s="234"/>
      <c r="P405" s="261" t="s">
        <v>655</v>
      </c>
      <c r="Q405" s="261"/>
      <c r="R405" s="261"/>
      <c r="S405" s="261"/>
      <c r="T405" s="261"/>
      <c r="U405" s="261"/>
      <c r="V405" s="261"/>
      <c r="W405" s="261"/>
      <c r="X405" s="261"/>
      <c r="Y405" s="236">
        <v>22</v>
      </c>
      <c r="Z405" s="237"/>
      <c r="AA405" s="237"/>
      <c r="AB405" s="238"/>
      <c r="AC405" s="264" t="s">
        <v>75</v>
      </c>
      <c r="AD405" s="264"/>
      <c r="AE405" s="264"/>
      <c r="AF405" s="264"/>
      <c r="AG405" s="264"/>
      <c r="AH405" s="224" t="s">
        <v>280</v>
      </c>
      <c r="AI405" s="225"/>
      <c r="AJ405" s="225"/>
      <c r="AK405" s="225"/>
      <c r="AL405" s="226" t="s">
        <v>280</v>
      </c>
      <c r="AM405" s="227"/>
      <c r="AN405" s="227"/>
      <c r="AO405" s="228"/>
      <c r="AP405" s="229" t="s">
        <v>280</v>
      </c>
      <c r="AQ405" s="229"/>
      <c r="AR405" s="229"/>
      <c r="AS405" s="229"/>
      <c r="AT405" s="229"/>
      <c r="AU405" s="229"/>
      <c r="AV405" s="229"/>
      <c r="AW405" s="229"/>
      <c r="AX405" s="229"/>
      <c r="AY405">
        <f>COUNTA($C$405)</f>
        <v>1</v>
      </c>
    </row>
    <row r="406" spans="1:51" ht="30" customHeight="1" x14ac:dyDescent="0.15">
      <c r="A406" s="230">
        <v>8</v>
      </c>
      <c r="B406" s="230">
        <v>1</v>
      </c>
      <c r="C406" s="251" t="s">
        <v>661</v>
      </c>
      <c r="D406" s="250"/>
      <c r="E406" s="250"/>
      <c r="F406" s="250"/>
      <c r="G406" s="250"/>
      <c r="H406" s="250"/>
      <c r="I406" s="250"/>
      <c r="J406" s="233" t="s">
        <v>610</v>
      </c>
      <c r="K406" s="234"/>
      <c r="L406" s="234"/>
      <c r="M406" s="234"/>
      <c r="N406" s="234"/>
      <c r="O406" s="234"/>
      <c r="P406" s="261" t="s">
        <v>655</v>
      </c>
      <c r="Q406" s="261"/>
      <c r="R406" s="261"/>
      <c r="S406" s="261"/>
      <c r="T406" s="261"/>
      <c r="U406" s="261"/>
      <c r="V406" s="261"/>
      <c r="W406" s="261"/>
      <c r="X406" s="261"/>
      <c r="Y406" s="236">
        <v>18</v>
      </c>
      <c r="Z406" s="237"/>
      <c r="AA406" s="237"/>
      <c r="AB406" s="238"/>
      <c r="AC406" s="264" t="s">
        <v>75</v>
      </c>
      <c r="AD406" s="264"/>
      <c r="AE406" s="264"/>
      <c r="AF406" s="264"/>
      <c r="AG406" s="264"/>
      <c r="AH406" s="224" t="s">
        <v>280</v>
      </c>
      <c r="AI406" s="225"/>
      <c r="AJ406" s="225"/>
      <c r="AK406" s="225"/>
      <c r="AL406" s="226" t="s">
        <v>280</v>
      </c>
      <c r="AM406" s="227"/>
      <c r="AN406" s="227"/>
      <c r="AO406" s="228"/>
      <c r="AP406" s="229" t="s">
        <v>280</v>
      </c>
      <c r="AQ406" s="229"/>
      <c r="AR406" s="229"/>
      <c r="AS406" s="229"/>
      <c r="AT406" s="229"/>
      <c r="AU406" s="229"/>
      <c r="AV406" s="229"/>
      <c r="AW406" s="229"/>
      <c r="AX406" s="229"/>
      <c r="AY406">
        <f>COUNTA($C$406)</f>
        <v>1</v>
      </c>
    </row>
    <row r="407" spans="1:51" ht="30" customHeight="1" x14ac:dyDescent="0.15">
      <c r="A407" s="230">
        <v>9</v>
      </c>
      <c r="B407" s="230">
        <v>1</v>
      </c>
      <c r="C407" s="251" t="s">
        <v>662</v>
      </c>
      <c r="D407" s="250"/>
      <c r="E407" s="250"/>
      <c r="F407" s="250"/>
      <c r="G407" s="250"/>
      <c r="H407" s="250"/>
      <c r="I407" s="250"/>
      <c r="J407" s="233" t="s">
        <v>610</v>
      </c>
      <c r="K407" s="234"/>
      <c r="L407" s="234"/>
      <c r="M407" s="234"/>
      <c r="N407" s="234"/>
      <c r="O407" s="234"/>
      <c r="P407" s="261" t="s">
        <v>655</v>
      </c>
      <c r="Q407" s="261"/>
      <c r="R407" s="261"/>
      <c r="S407" s="261"/>
      <c r="T407" s="261"/>
      <c r="U407" s="261"/>
      <c r="V407" s="261"/>
      <c r="W407" s="261"/>
      <c r="X407" s="261"/>
      <c r="Y407" s="236">
        <v>16</v>
      </c>
      <c r="Z407" s="237"/>
      <c r="AA407" s="237"/>
      <c r="AB407" s="238"/>
      <c r="AC407" s="264" t="s">
        <v>75</v>
      </c>
      <c r="AD407" s="264"/>
      <c r="AE407" s="264"/>
      <c r="AF407" s="264"/>
      <c r="AG407" s="264"/>
      <c r="AH407" s="224" t="s">
        <v>280</v>
      </c>
      <c r="AI407" s="225"/>
      <c r="AJ407" s="225"/>
      <c r="AK407" s="225"/>
      <c r="AL407" s="226" t="s">
        <v>280</v>
      </c>
      <c r="AM407" s="227"/>
      <c r="AN407" s="227"/>
      <c r="AO407" s="228"/>
      <c r="AP407" s="229" t="s">
        <v>280</v>
      </c>
      <c r="AQ407" s="229"/>
      <c r="AR407" s="229"/>
      <c r="AS407" s="229"/>
      <c r="AT407" s="229"/>
      <c r="AU407" s="229"/>
      <c r="AV407" s="229"/>
      <c r="AW407" s="229"/>
      <c r="AX407" s="229"/>
      <c r="AY407">
        <f>COUNTA($C$407)</f>
        <v>1</v>
      </c>
    </row>
    <row r="408" spans="1:51" ht="30" customHeight="1" x14ac:dyDescent="0.15">
      <c r="A408" s="230">
        <v>10</v>
      </c>
      <c r="B408" s="230">
        <v>1</v>
      </c>
      <c r="C408" s="251" t="s">
        <v>724</v>
      </c>
      <c r="D408" s="250"/>
      <c r="E408" s="250"/>
      <c r="F408" s="250"/>
      <c r="G408" s="250"/>
      <c r="H408" s="250"/>
      <c r="I408" s="250"/>
      <c r="J408" s="233" t="s">
        <v>610</v>
      </c>
      <c r="K408" s="234"/>
      <c r="L408" s="234"/>
      <c r="M408" s="234"/>
      <c r="N408" s="234"/>
      <c r="O408" s="234"/>
      <c r="P408" s="261" t="s">
        <v>655</v>
      </c>
      <c r="Q408" s="261"/>
      <c r="R408" s="261"/>
      <c r="S408" s="261"/>
      <c r="T408" s="261"/>
      <c r="U408" s="261"/>
      <c r="V408" s="261"/>
      <c r="W408" s="261"/>
      <c r="X408" s="261"/>
      <c r="Y408" s="236">
        <v>12</v>
      </c>
      <c r="Z408" s="237"/>
      <c r="AA408" s="237"/>
      <c r="AB408" s="238"/>
      <c r="AC408" s="264" t="s">
        <v>75</v>
      </c>
      <c r="AD408" s="264"/>
      <c r="AE408" s="264"/>
      <c r="AF408" s="264"/>
      <c r="AG408" s="264"/>
      <c r="AH408" s="224" t="s">
        <v>280</v>
      </c>
      <c r="AI408" s="225"/>
      <c r="AJ408" s="225"/>
      <c r="AK408" s="225"/>
      <c r="AL408" s="226" t="s">
        <v>280</v>
      </c>
      <c r="AM408" s="227"/>
      <c r="AN408" s="227"/>
      <c r="AO408" s="228"/>
      <c r="AP408" s="229" t="s">
        <v>280</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9.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0" t="s">
        <v>663</v>
      </c>
      <c r="D432" s="250"/>
      <c r="E432" s="250"/>
      <c r="F432" s="250"/>
      <c r="G432" s="250"/>
      <c r="H432" s="250"/>
      <c r="I432" s="250"/>
      <c r="J432" s="233" t="s">
        <v>610</v>
      </c>
      <c r="K432" s="234"/>
      <c r="L432" s="234"/>
      <c r="M432" s="234"/>
      <c r="N432" s="234"/>
      <c r="O432" s="234"/>
      <c r="P432" s="261" t="s">
        <v>664</v>
      </c>
      <c r="Q432" s="261"/>
      <c r="R432" s="261"/>
      <c r="S432" s="261"/>
      <c r="T432" s="261"/>
      <c r="U432" s="261"/>
      <c r="V432" s="261"/>
      <c r="W432" s="261"/>
      <c r="X432" s="261"/>
      <c r="Y432" s="236">
        <v>0.1</v>
      </c>
      <c r="Z432" s="237"/>
      <c r="AA432" s="237"/>
      <c r="AB432" s="238"/>
      <c r="AC432" s="262" t="s">
        <v>75</v>
      </c>
      <c r="AD432" s="263"/>
      <c r="AE432" s="263"/>
      <c r="AF432" s="263"/>
      <c r="AG432" s="263"/>
      <c r="AH432" s="253" t="s">
        <v>280</v>
      </c>
      <c r="AI432" s="254"/>
      <c r="AJ432" s="254"/>
      <c r="AK432" s="254"/>
      <c r="AL432" s="226" t="s">
        <v>280</v>
      </c>
      <c r="AM432" s="227"/>
      <c r="AN432" s="227"/>
      <c r="AO432" s="228"/>
      <c r="AP432" s="229" t="s">
        <v>280</v>
      </c>
      <c r="AQ432" s="229"/>
      <c r="AR432" s="229"/>
      <c r="AS432" s="229"/>
      <c r="AT432" s="229"/>
      <c r="AU432" s="229"/>
      <c r="AV432" s="229"/>
      <c r="AW432" s="229"/>
      <c r="AX432" s="229"/>
      <c r="AY432">
        <f>$AY$429</f>
        <v>1</v>
      </c>
    </row>
    <row r="433" spans="1:51" ht="30" customHeight="1" x14ac:dyDescent="0.15">
      <c r="A433" s="230">
        <v>2</v>
      </c>
      <c r="B433" s="230">
        <v>1</v>
      </c>
      <c r="C433" s="250" t="s">
        <v>665</v>
      </c>
      <c r="D433" s="250"/>
      <c r="E433" s="250"/>
      <c r="F433" s="250"/>
      <c r="G433" s="250"/>
      <c r="H433" s="250"/>
      <c r="I433" s="250"/>
      <c r="J433" s="233" t="s">
        <v>610</v>
      </c>
      <c r="K433" s="234"/>
      <c r="L433" s="234"/>
      <c r="M433" s="234"/>
      <c r="N433" s="234"/>
      <c r="O433" s="234"/>
      <c r="P433" s="261" t="s">
        <v>664</v>
      </c>
      <c r="Q433" s="261"/>
      <c r="R433" s="261"/>
      <c r="S433" s="261"/>
      <c r="T433" s="261"/>
      <c r="U433" s="261"/>
      <c r="V433" s="261"/>
      <c r="W433" s="261"/>
      <c r="X433" s="261"/>
      <c r="Y433" s="236">
        <v>0</v>
      </c>
      <c r="Z433" s="237"/>
      <c r="AA433" s="237"/>
      <c r="AB433" s="238"/>
      <c r="AC433" s="262" t="s">
        <v>75</v>
      </c>
      <c r="AD433" s="262"/>
      <c r="AE433" s="262"/>
      <c r="AF433" s="262"/>
      <c r="AG433" s="262"/>
      <c r="AH433" s="253" t="s">
        <v>280</v>
      </c>
      <c r="AI433" s="254"/>
      <c r="AJ433" s="254"/>
      <c r="AK433" s="254"/>
      <c r="AL433" s="226" t="s">
        <v>280</v>
      </c>
      <c r="AM433" s="227"/>
      <c r="AN433" s="227"/>
      <c r="AO433" s="228"/>
      <c r="AP433" s="229" t="s">
        <v>280</v>
      </c>
      <c r="AQ433" s="229"/>
      <c r="AR433" s="229"/>
      <c r="AS433" s="229"/>
      <c r="AT433" s="229"/>
      <c r="AU433" s="229"/>
      <c r="AV433" s="229"/>
      <c r="AW433" s="229"/>
      <c r="AX433" s="229"/>
      <c r="AY433">
        <f>COUNTA($C$433)</f>
        <v>1</v>
      </c>
    </row>
    <row r="434" spans="1:51" ht="30" customHeight="1" x14ac:dyDescent="0.15">
      <c r="A434" s="230">
        <v>3</v>
      </c>
      <c r="B434" s="230">
        <v>1</v>
      </c>
      <c r="C434" s="251" t="s">
        <v>666</v>
      </c>
      <c r="D434" s="250"/>
      <c r="E434" s="250"/>
      <c r="F434" s="250"/>
      <c r="G434" s="250"/>
      <c r="H434" s="250"/>
      <c r="I434" s="250"/>
      <c r="J434" s="233" t="s">
        <v>610</v>
      </c>
      <c r="K434" s="234"/>
      <c r="L434" s="234"/>
      <c r="M434" s="234"/>
      <c r="N434" s="234"/>
      <c r="O434" s="234"/>
      <c r="P434" s="260" t="s">
        <v>664</v>
      </c>
      <c r="Q434" s="261"/>
      <c r="R434" s="261"/>
      <c r="S434" s="261"/>
      <c r="T434" s="261"/>
      <c r="U434" s="261"/>
      <c r="V434" s="261"/>
      <c r="W434" s="261"/>
      <c r="X434" s="261"/>
      <c r="Y434" s="236">
        <v>0</v>
      </c>
      <c r="Z434" s="237"/>
      <c r="AA434" s="237"/>
      <c r="AB434" s="238"/>
      <c r="AC434" s="262" t="s">
        <v>75</v>
      </c>
      <c r="AD434" s="262"/>
      <c r="AE434" s="262"/>
      <c r="AF434" s="262"/>
      <c r="AG434" s="262"/>
      <c r="AH434" s="224" t="s">
        <v>280</v>
      </c>
      <c r="AI434" s="225"/>
      <c r="AJ434" s="225"/>
      <c r="AK434" s="225"/>
      <c r="AL434" s="226" t="s">
        <v>280</v>
      </c>
      <c r="AM434" s="227"/>
      <c r="AN434" s="227"/>
      <c r="AO434" s="228"/>
      <c r="AP434" s="229" t="s">
        <v>280</v>
      </c>
      <c r="AQ434" s="229"/>
      <c r="AR434" s="229"/>
      <c r="AS434" s="229"/>
      <c r="AT434" s="229"/>
      <c r="AU434" s="229"/>
      <c r="AV434" s="229"/>
      <c r="AW434" s="229"/>
      <c r="AX434" s="229"/>
      <c r="AY434">
        <f>COUNTA($C$434)</f>
        <v>1</v>
      </c>
    </row>
    <row r="435" spans="1:51" ht="30" customHeight="1" x14ac:dyDescent="0.15">
      <c r="A435" s="230">
        <v>4</v>
      </c>
      <c r="B435" s="230">
        <v>1</v>
      </c>
      <c r="C435" s="251" t="s">
        <v>667</v>
      </c>
      <c r="D435" s="250"/>
      <c r="E435" s="250"/>
      <c r="F435" s="250"/>
      <c r="G435" s="250"/>
      <c r="H435" s="250"/>
      <c r="I435" s="250"/>
      <c r="J435" s="233" t="s">
        <v>610</v>
      </c>
      <c r="K435" s="234"/>
      <c r="L435" s="234"/>
      <c r="M435" s="234"/>
      <c r="N435" s="234"/>
      <c r="O435" s="234"/>
      <c r="P435" s="260" t="s">
        <v>664</v>
      </c>
      <c r="Q435" s="261"/>
      <c r="R435" s="261"/>
      <c r="S435" s="261"/>
      <c r="T435" s="261"/>
      <c r="U435" s="261"/>
      <c r="V435" s="261"/>
      <c r="W435" s="261"/>
      <c r="X435" s="261"/>
      <c r="Y435" s="236">
        <v>0</v>
      </c>
      <c r="Z435" s="237"/>
      <c r="AA435" s="237"/>
      <c r="AB435" s="238"/>
      <c r="AC435" s="262" t="s">
        <v>75</v>
      </c>
      <c r="AD435" s="262"/>
      <c r="AE435" s="262"/>
      <c r="AF435" s="262"/>
      <c r="AG435" s="262"/>
      <c r="AH435" s="224" t="s">
        <v>280</v>
      </c>
      <c r="AI435" s="225"/>
      <c r="AJ435" s="225"/>
      <c r="AK435" s="225"/>
      <c r="AL435" s="226" t="s">
        <v>280</v>
      </c>
      <c r="AM435" s="227"/>
      <c r="AN435" s="227"/>
      <c r="AO435" s="228"/>
      <c r="AP435" s="229" t="s">
        <v>280</v>
      </c>
      <c r="AQ435" s="229"/>
      <c r="AR435" s="229"/>
      <c r="AS435" s="229"/>
      <c r="AT435" s="229"/>
      <c r="AU435" s="229"/>
      <c r="AV435" s="229"/>
      <c r="AW435" s="229"/>
      <c r="AX435" s="229"/>
      <c r="AY435">
        <f>COUNTA($C$435)</f>
        <v>1</v>
      </c>
    </row>
    <row r="436" spans="1:51" ht="30" customHeight="1" x14ac:dyDescent="0.15">
      <c r="A436" s="230">
        <v>5</v>
      </c>
      <c r="B436" s="230">
        <v>1</v>
      </c>
      <c r="C436" s="250" t="s">
        <v>668</v>
      </c>
      <c r="D436" s="250"/>
      <c r="E436" s="250"/>
      <c r="F436" s="250"/>
      <c r="G436" s="250"/>
      <c r="H436" s="250"/>
      <c r="I436" s="250"/>
      <c r="J436" s="233" t="s">
        <v>610</v>
      </c>
      <c r="K436" s="234"/>
      <c r="L436" s="234"/>
      <c r="M436" s="234"/>
      <c r="N436" s="234"/>
      <c r="O436" s="234"/>
      <c r="P436" s="261" t="s">
        <v>664</v>
      </c>
      <c r="Q436" s="261"/>
      <c r="R436" s="261"/>
      <c r="S436" s="261"/>
      <c r="T436" s="261"/>
      <c r="U436" s="261"/>
      <c r="V436" s="261"/>
      <c r="W436" s="261"/>
      <c r="X436" s="261"/>
      <c r="Y436" s="236">
        <v>0</v>
      </c>
      <c r="Z436" s="237"/>
      <c r="AA436" s="237"/>
      <c r="AB436" s="238"/>
      <c r="AC436" s="264" t="s">
        <v>75</v>
      </c>
      <c r="AD436" s="264"/>
      <c r="AE436" s="264"/>
      <c r="AF436" s="264"/>
      <c r="AG436" s="264"/>
      <c r="AH436" s="224" t="s">
        <v>280</v>
      </c>
      <c r="AI436" s="225"/>
      <c r="AJ436" s="225"/>
      <c r="AK436" s="225"/>
      <c r="AL436" s="226" t="s">
        <v>280</v>
      </c>
      <c r="AM436" s="227"/>
      <c r="AN436" s="227"/>
      <c r="AO436" s="228"/>
      <c r="AP436" s="229" t="s">
        <v>280</v>
      </c>
      <c r="AQ436" s="229"/>
      <c r="AR436" s="229"/>
      <c r="AS436" s="229"/>
      <c r="AT436" s="229"/>
      <c r="AU436" s="229"/>
      <c r="AV436" s="229"/>
      <c r="AW436" s="229"/>
      <c r="AX436" s="229"/>
      <c r="AY436">
        <f>COUNTA($C$436)</f>
        <v>1</v>
      </c>
    </row>
    <row r="437" spans="1:51" ht="30" customHeight="1" x14ac:dyDescent="0.15">
      <c r="A437" s="230">
        <v>6</v>
      </c>
      <c r="B437" s="230">
        <v>1</v>
      </c>
      <c r="C437" s="250" t="s">
        <v>669</v>
      </c>
      <c r="D437" s="250"/>
      <c r="E437" s="250"/>
      <c r="F437" s="250"/>
      <c r="G437" s="250"/>
      <c r="H437" s="250"/>
      <c r="I437" s="250"/>
      <c r="J437" s="233" t="s">
        <v>610</v>
      </c>
      <c r="K437" s="234"/>
      <c r="L437" s="234"/>
      <c r="M437" s="234"/>
      <c r="N437" s="234"/>
      <c r="O437" s="234"/>
      <c r="P437" s="261" t="s">
        <v>664</v>
      </c>
      <c r="Q437" s="261"/>
      <c r="R437" s="261"/>
      <c r="S437" s="261"/>
      <c r="T437" s="261"/>
      <c r="U437" s="261"/>
      <c r="V437" s="261"/>
      <c r="W437" s="261"/>
      <c r="X437" s="261"/>
      <c r="Y437" s="236">
        <v>0</v>
      </c>
      <c r="Z437" s="237"/>
      <c r="AA437" s="237"/>
      <c r="AB437" s="238"/>
      <c r="AC437" s="264" t="s">
        <v>75</v>
      </c>
      <c r="AD437" s="264"/>
      <c r="AE437" s="264"/>
      <c r="AF437" s="264"/>
      <c r="AG437" s="264"/>
      <c r="AH437" s="224" t="s">
        <v>280</v>
      </c>
      <c r="AI437" s="225"/>
      <c r="AJ437" s="225"/>
      <c r="AK437" s="225"/>
      <c r="AL437" s="226" t="s">
        <v>280</v>
      </c>
      <c r="AM437" s="227"/>
      <c r="AN437" s="227"/>
      <c r="AO437" s="228"/>
      <c r="AP437" s="229" t="s">
        <v>280</v>
      </c>
      <c r="AQ437" s="229"/>
      <c r="AR437" s="229"/>
      <c r="AS437" s="229"/>
      <c r="AT437" s="229"/>
      <c r="AU437" s="229"/>
      <c r="AV437" s="229"/>
      <c r="AW437" s="229"/>
      <c r="AX437" s="229"/>
      <c r="AY437">
        <f>COUNTA($C$437)</f>
        <v>1</v>
      </c>
    </row>
    <row r="438" spans="1:51" ht="30" customHeight="1" x14ac:dyDescent="0.15">
      <c r="A438" s="230">
        <v>7</v>
      </c>
      <c r="B438" s="230">
        <v>1</v>
      </c>
      <c r="C438" s="250" t="s">
        <v>670</v>
      </c>
      <c r="D438" s="250"/>
      <c r="E438" s="250"/>
      <c r="F438" s="250"/>
      <c r="G438" s="250"/>
      <c r="H438" s="250"/>
      <c r="I438" s="250"/>
      <c r="J438" s="233" t="s">
        <v>610</v>
      </c>
      <c r="K438" s="234"/>
      <c r="L438" s="234"/>
      <c r="M438" s="234"/>
      <c r="N438" s="234"/>
      <c r="O438" s="234"/>
      <c r="P438" s="261" t="s">
        <v>664</v>
      </c>
      <c r="Q438" s="261"/>
      <c r="R438" s="261"/>
      <c r="S438" s="261"/>
      <c r="T438" s="261"/>
      <c r="U438" s="261"/>
      <c r="V438" s="261"/>
      <c r="W438" s="261"/>
      <c r="X438" s="261"/>
      <c r="Y438" s="236">
        <v>0</v>
      </c>
      <c r="Z438" s="237"/>
      <c r="AA438" s="237"/>
      <c r="AB438" s="238"/>
      <c r="AC438" s="264" t="s">
        <v>75</v>
      </c>
      <c r="AD438" s="264"/>
      <c r="AE438" s="264"/>
      <c r="AF438" s="264"/>
      <c r="AG438" s="264"/>
      <c r="AH438" s="224" t="s">
        <v>280</v>
      </c>
      <c r="AI438" s="225"/>
      <c r="AJ438" s="225"/>
      <c r="AK438" s="225"/>
      <c r="AL438" s="226" t="s">
        <v>280</v>
      </c>
      <c r="AM438" s="227"/>
      <c r="AN438" s="227"/>
      <c r="AO438" s="228"/>
      <c r="AP438" s="229" t="s">
        <v>280</v>
      </c>
      <c r="AQ438" s="229"/>
      <c r="AR438" s="229"/>
      <c r="AS438" s="229"/>
      <c r="AT438" s="229"/>
      <c r="AU438" s="229"/>
      <c r="AV438" s="229"/>
      <c r="AW438" s="229"/>
      <c r="AX438" s="229"/>
      <c r="AY438">
        <f>COUNTA($C$438)</f>
        <v>1</v>
      </c>
    </row>
    <row r="439" spans="1:51" ht="30" customHeight="1" x14ac:dyDescent="0.15">
      <c r="A439" s="230">
        <v>8</v>
      </c>
      <c r="B439" s="230">
        <v>1</v>
      </c>
      <c r="C439" s="250" t="s">
        <v>671</v>
      </c>
      <c r="D439" s="250"/>
      <c r="E439" s="250"/>
      <c r="F439" s="250"/>
      <c r="G439" s="250"/>
      <c r="H439" s="250"/>
      <c r="I439" s="250"/>
      <c r="J439" s="233" t="s">
        <v>610</v>
      </c>
      <c r="K439" s="234"/>
      <c r="L439" s="234"/>
      <c r="M439" s="234"/>
      <c r="N439" s="234"/>
      <c r="O439" s="234"/>
      <c r="P439" s="261" t="s">
        <v>664</v>
      </c>
      <c r="Q439" s="261"/>
      <c r="R439" s="261"/>
      <c r="S439" s="261"/>
      <c r="T439" s="261"/>
      <c r="U439" s="261"/>
      <c r="V439" s="261"/>
      <c r="W439" s="261"/>
      <c r="X439" s="261"/>
      <c r="Y439" s="236">
        <v>0</v>
      </c>
      <c r="Z439" s="237"/>
      <c r="AA439" s="237"/>
      <c r="AB439" s="238"/>
      <c r="AC439" s="264" t="s">
        <v>75</v>
      </c>
      <c r="AD439" s="264"/>
      <c r="AE439" s="264"/>
      <c r="AF439" s="264"/>
      <c r="AG439" s="264"/>
      <c r="AH439" s="224" t="s">
        <v>280</v>
      </c>
      <c r="AI439" s="225"/>
      <c r="AJ439" s="225"/>
      <c r="AK439" s="225"/>
      <c r="AL439" s="226" t="s">
        <v>280</v>
      </c>
      <c r="AM439" s="227"/>
      <c r="AN439" s="227"/>
      <c r="AO439" s="228"/>
      <c r="AP439" s="229" t="s">
        <v>280</v>
      </c>
      <c r="AQ439" s="229"/>
      <c r="AR439" s="229"/>
      <c r="AS439" s="229"/>
      <c r="AT439" s="229"/>
      <c r="AU439" s="229"/>
      <c r="AV439" s="229"/>
      <c r="AW439" s="229"/>
      <c r="AX439" s="229"/>
      <c r="AY439">
        <f>COUNTA($C$439)</f>
        <v>1</v>
      </c>
    </row>
    <row r="440" spans="1:51" ht="30" customHeight="1" x14ac:dyDescent="0.15">
      <c r="A440" s="230">
        <v>9</v>
      </c>
      <c r="B440" s="230">
        <v>1</v>
      </c>
      <c r="C440" s="250" t="s">
        <v>672</v>
      </c>
      <c r="D440" s="250"/>
      <c r="E440" s="250"/>
      <c r="F440" s="250"/>
      <c r="G440" s="250"/>
      <c r="H440" s="250"/>
      <c r="I440" s="250"/>
      <c r="J440" s="233" t="s">
        <v>610</v>
      </c>
      <c r="K440" s="234"/>
      <c r="L440" s="234"/>
      <c r="M440" s="234"/>
      <c r="N440" s="234"/>
      <c r="O440" s="234"/>
      <c r="P440" s="261" t="s">
        <v>664</v>
      </c>
      <c r="Q440" s="261"/>
      <c r="R440" s="261"/>
      <c r="S440" s="261"/>
      <c r="T440" s="261"/>
      <c r="U440" s="261"/>
      <c r="V440" s="261"/>
      <c r="W440" s="261"/>
      <c r="X440" s="261"/>
      <c r="Y440" s="236">
        <v>0</v>
      </c>
      <c r="Z440" s="237"/>
      <c r="AA440" s="237"/>
      <c r="AB440" s="238"/>
      <c r="AC440" s="264" t="s">
        <v>75</v>
      </c>
      <c r="AD440" s="264"/>
      <c r="AE440" s="264"/>
      <c r="AF440" s="264"/>
      <c r="AG440" s="264"/>
      <c r="AH440" s="224" t="s">
        <v>280</v>
      </c>
      <c r="AI440" s="225"/>
      <c r="AJ440" s="225"/>
      <c r="AK440" s="225"/>
      <c r="AL440" s="226" t="s">
        <v>280</v>
      </c>
      <c r="AM440" s="227"/>
      <c r="AN440" s="227"/>
      <c r="AO440" s="228"/>
      <c r="AP440" s="229" t="s">
        <v>280</v>
      </c>
      <c r="AQ440" s="229"/>
      <c r="AR440" s="229"/>
      <c r="AS440" s="229"/>
      <c r="AT440" s="229"/>
      <c r="AU440" s="229"/>
      <c r="AV440" s="229"/>
      <c r="AW440" s="229"/>
      <c r="AX440" s="229"/>
      <c r="AY440">
        <f>COUNTA($C$440)</f>
        <v>1</v>
      </c>
    </row>
    <row r="441" spans="1:51" ht="30" customHeight="1" x14ac:dyDescent="0.15">
      <c r="A441" s="230">
        <v>10</v>
      </c>
      <c r="B441" s="230">
        <v>1</v>
      </c>
      <c r="C441" s="250" t="s">
        <v>673</v>
      </c>
      <c r="D441" s="250"/>
      <c r="E441" s="250"/>
      <c r="F441" s="250"/>
      <c r="G441" s="250"/>
      <c r="H441" s="250"/>
      <c r="I441" s="250"/>
      <c r="J441" s="233" t="s">
        <v>610</v>
      </c>
      <c r="K441" s="234"/>
      <c r="L441" s="234"/>
      <c r="M441" s="234"/>
      <c r="N441" s="234"/>
      <c r="O441" s="234"/>
      <c r="P441" s="261" t="s">
        <v>664</v>
      </c>
      <c r="Q441" s="261"/>
      <c r="R441" s="261"/>
      <c r="S441" s="261"/>
      <c r="T441" s="261"/>
      <c r="U441" s="261"/>
      <c r="V441" s="261"/>
      <c r="W441" s="261"/>
      <c r="X441" s="261"/>
      <c r="Y441" s="236">
        <v>0</v>
      </c>
      <c r="Z441" s="237"/>
      <c r="AA441" s="237"/>
      <c r="AB441" s="238"/>
      <c r="AC441" s="264" t="s">
        <v>75</v>
      </c>
      <c r="AD441" s="264"/>
      <c r="AE441" s="264"/>
      <c r="AF441" s="264"/>
      <c r="AG441" s="264"/>
      <c r="AH441" s="224" t="s">
        <v>280</v>
      </c>
      <c r="AI441" s="225"/>
      <c r="AJ441" s="225"/>
      <c r="AK441" s="225"/>
      <c r="AL441" s="226" t="s">
        <v>280</v>
      </c>
      <c r="AM441" s="227"/>
      <c r="AN441" s="227"/>
      <c r="AO441" s="228"/>
      <c r="AP441" s="229" t="s">
        <v>280</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2"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0.4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2.75" customHeight="1" x14ac:dyDescent="0.15">
      <c r="A465" s="230">
        <v>1</v>
      </c>
      <c r="B465" s="230">
        <v>1</v>
      </c>
      <c r="C465" s="250" t="s">
        <v>674</v>
      </c>
      <c r="D465" s="250"/>
      <c r="E465" s="250"/>
      <c r="F465" s="250"/>
      <c r="G465" s="250"/>
      <c r="H465" s="250"/>
      <c r="I465" s="250"/>
      <c r="J465" s="233" t="s">
        <v>610</v>
      </c>
      <c r="K465" s="234"/>
      <c r="L465" s="234"/>
      <c r="M465" s="234"/>
      <c r="N465" s="234"/>
      <c r="O465" s="234"/>
      <c r="P465" s="261" t="s">
        <v>675</v>
      </c>
      <c r="Q465" s="261"/>
      <c r="R465" s="261"/>
      <c r="S465" s="261"/>
      <c r="T465" s="261"/>
      <c r="U465" s="261"/>
      <c r="V465" s="261"/>
      <c r="W465" s="261"/>
      <c r="X465" s="261"/>
      <c r="Y465" s="236">
        <v>0</v>
      </c>
      <c r="Z465" s="237"/>
      <c r="AA465" s="237"/>
      <c r="AB465" s="238"/>
      <c r="AC465" s="262" t="s">
        <v>75</v>
      </c>
      <c r="AD465" s="263"/>
      <c r="AE465" s="263"/>
      <c r="AF465" s="263"/>
      <c r="AG465" s="263"/>
      <c r="AH465" s="253" t="s">
        <v>280</v>
      </c>
      <c r="AI465" s="254"/>
      <c r="AJ465" s="254"/>
      <c r="AK465" s="254"/>
      <c r="AL465" s="226" t="s">
        <v>280</v>
      </c>
      <c r="AM465" s="227"/>
      <c r="AN465" s="227"/>
      <c r="AO465" s="228"/>
      <c r="AP465" s="229" t="s">
        <v>280</v>
      </c>
      <c r="AQ465" s="229"/>
      <c r="AR465" s="229"/>
      <c r="AS465" s="229"/>
      <c r="AT465" s="229"/>
      <c r="AU465" s="229"/>
      <c r="AV465" s="229"/>
      <c r="AW465" s="229"/>
      <c r="AX465" s="229"/>
      <c r="AY465">
        <f>$AY$462</f>
        <v>1</v>
      </c>
    </row>
    <row r="466" spans="1:51" ht="42.75" customHeight="1" x14ac:dyDescent="0.15">
      <c r="A466" s="230">
        <v>2</v>
      </c>
      <c r="B466" s="230">
        <v>1</v>
      </c>
      <c r="C466" s="250" t="s">
        <v>676</v>
      </c>
      <c r="D466" s="250"/>
      <c r="E466" s="250"/>
      <c r="F466" s="250"/>
      <c r="G466" s="250"/>
      <c r="H466" s="250"/>
      <c r="I466" s="250"/>
      <c r="J466" s="233" t="s">
        <v>610</v>
      </c>
      <c r="K466" s="234"/>
      <c r="L466" s="234"/>
      <c r="M466" s="234"/>
      <c r="N466" s="234"/>
      <c r="O466" s="234"/>
      <c r="P466" s="261" t="s">
        <v>675</v>
      </c>
      <c r="Q466" s="261"/>
      <c r="R466" s="261"/>
      <c r="S466" s="261"/>
      <c r="T466" s="261"/>
      <c r="U466" s="261"/>
      <c r="V466" s="261"/>
      <c r="W466" s="261"/>
      <c r="X466" s="261"/>
      <c r="Y466" s="236">
        <v>0</v>
      </c>
      <c r="Z466" s="237"/>
      <c r="AA466" s="237"/>
      <c r="AB466" s="238"/>
      <c r="AC466" s="262" t="s">
        <v>75</v>
      </c>
      <c r="AD466" s="262"/>
      <c r="AE466" s="262"/>
      <c r="AF466" s="262"/>
      <c r="AG466" s="262"/>
      <c r="AH466" s="253" t="s">
        <v>280</v>
      </c>
      <c r="AI466" s="254"/>
      <c r="AJ466" s="254"/>
      <c r="AK466" s="254"/>
      <c r="AL466" s="226" t="s">
        <v>280</v>
      </c>
      <c r="AM466" s="227"/>
      <c r="AN466" s="227"/>
      <c r="AO466" s="228"/>
      <c r="AP466" s="229" t="s">
        <v>280</v>
      </c>
      <c r="AQ466" s="229"/>
      <c r="AR466" s="229"/>
      <c r="AS466" s="229"/>
      <c r="AT466" s="229"/>
      <c r="AU466" s="229"/>
      <c r="AV466" s="229"/>
      <c r="AW466" s="229"/>
      <c r="AX466" s="229"/>
      <c r="AY466">
        <f>COUNTA($C$466)</f>
        <v>1</v>
      </c>
    </row>
    <row r="467" spans="1:51" ht="42.75" customHeight="1" x14ac:dyDescent="0.15">
      <c r="A467" s="230">
        <v>3</v>
      </c>
      <c r="B467" s="230">
        <v>1</v>
      </c>
      <c r="C467" s="251" t="s">
        <v>677</v>
      </c>
      <c r="D467" s="250"/>
      <c r="E467" s="250"/>
      <c r="F467" s="250"/>
      <c r="G467" s="250"/>
      <c r="H467" s="250"/>
      <c r="I467" s="250"/>
      <c r="J467" s="233" t="s">
        <v>610</v>
      </c>
      <c r="K467" s="234"/>
      <c r="L467" s="234"/>
      <c r="M467" s="234"/>
      <c r="N467" s="234"/>
      <c r="O467" s="234"/>
      <c r="P467" s="260" t="s">
        <v>675</v>
      </c>
      <c r="Q467" s="261"/>
      <c r="R467" s="261"/>
      <c r="S467" s="261"/>
      <c r="T467" s="261"/>
      <c r="U467" s="261"/>
      <c r="V467" s="261"/>
      <c r="W467" s="261"/>
      <c r="X467" s="261"/>
      <c r="Y467" s="236">
        <v>0</v>
      </c>
      <c r="Z467" s="237"/>
      <c r="AA467" s="237"/>
      <c r="AB467" s="238"/>
      <c r="AC467" s="262" t="s">
        <v>75</v>
      </c>
      <c r="AD467" s="262"/>
      <c r="AE467" s="262"/>
      <c r="AF467" s="262"/>
      <c r="AG467" s="262"/>
      <c r="AH467" s="224" t="s">
        <v>280</v>
      </c>
      <c r="AI467" s="225"/>
      <c r="AJ467" s="225"/>
      <c r="AK467" s="225"/>
      <c r="AL467" s="226" t="s">
        <v>280</v>
      </c>
      <c r="AM467" s="227"/>
      <c r="AN467" s="227"/>
      <c r="AO467" s="228"/>
      <c r="AP467" s="229" t="s">
        <v>280</v>
      </c>
      <c r="AQ467" s="229"/>
      <c r="AR467" s="229"/>
      <c r="AS467" s="229"/>
      <c r="AT467" s="229"/>
      <c r="AU467" s="229"/>
      <c r="AV467" s="229"/>
      <c r="AW467" s="229"/>
      <c r="AX467" s="229"/>
      <c r="AY467">
        <f>COUNTA($C$467)</f>
        <v>1</v>
      </c>
    </row>
    <row r="468" spans="1:51" ht="42.75" customHeight="1" x14ac:dyDescent="0.15">
      <c r="A468" s="230">
        <v>4</v>
      </c>
      <c r="B468" s="230">
        <v>1</v>
      </c>
      <c r="C468" s="251" t="s">
        <v>678</v>
      </c>
      <c r="D468" s="250"/>
      <c r="E468" s="250"/>
      <c r="F468" s="250"/>
      <c r="G468" s="250"/>
      <c r="H468" s="250"/>
      <c r="I468" s="250"/>
      <c r="J468" s="233" t="s">
        <v>610</v>
      </c>
      <c r="K468" s="234"/>
      <c r="L468" s="234"/>
      <c r="M468" s="234"/>
      <c r="N468" s="234"/>
      <c r="O468" s="234"/>
      <c r="P468" s="260" t="s">
        <v>675</v>
      </c>
      <c r="Q468" s="261"/>
      <c r="R468" s="261"/>
      <c r="S468" s="261"/>
      <c r="T468" s="261"/>
      <c r="U468" s="261"/>
      <c r="V468" s="261"/>
      <c r="W468" s="261"/>
      <c r="X468" s="261"/>
      <c r="Y468" s="236">
        <v>0</v>
      </c>
      <c r="Z468" s="237"/>
      <c r="AA468" s="237"/>
      <c r="AB468" s="238"/>
      <c r="AC468" s="262" t="s">
        <v>75</v>
      </c>
      <c r="AD468" s="262"/>
      <c r="AE468" s="262"/>
      <c r="AF468" s="262"/>
      <c r="AG468" s="262"/>
      <c r="AH468" s="224" t="s">
        <v>280</v>
      </c>
      <c r="AI468" s="225"/>
      <c r="AJ468" s="225"/>
      <c r="AK468" s="225"/>
      <c r="AL468" s="226" t="s">
        <v>280</v>
      </c>
      <c r="AM468" s="227"/>
      <c r="AN468" s="227"/>
      <c r="AO468" s="228"/>
      <c r="AP468" s="229" t="s">
        <v>280</v>
      </c>
      <c r="AQ468" s="229"/>
      <c r="AR468" s="229"/>
      <c r="AS468" s="229"/>
      <c r="AT468" s="229"/>
      <c r="AU468" s="229"/>
      <c r="AV468" s="229"/>
      <c r="AW468" s="229"/>
      <c r="AX468" s="229"/>
      <c r="AY468">
        <f>COUNTA($C$468)</f>
        <v>1</v>
      </c>
    </row>
    <row r="469" spans="1:51" ht="42.75" customHeight="1" x14ac:dyDescent="0.15">
      <c r="A469" s="230">
        <v>5</v>
      </c>
      <c r="B469" s="230">
        <v>1</v>
      </c>
      <c r="C469" s="250" t="s">
        <v>679</v>
      </c>
      <c r="D469" s="250"/>
      <c r="E469" s="250"/>
      <c r="F469" s="250"/>
      <c r="G469" s="250"/>
      <c r="H469" s="250"/>
      <c r="I469" s="250"/>
      <c r="J469" s="233" t="s">
        <v>610</v>
      </c>
      <c r="K469" s="234"/>
      <c r="L469" s="234"/>
      <c r="M469" s="234"/>
      <c r="N469" s="234"/>
      <c r="O469" s="234"/>
      <c r="P469" s="261" t="s">
        <v>675</v>
      </c>
      <c r="Q469" s="261"/>
      <c r="R469" s="261"/>
      <c r="S469" s="261"/>
      <c r="T469" s="261"/>
      <c r="U469" s="261"/>
      <c r="V469" s="261"/>
      <c r="W469" s="261"/>
      <c r="X469" s="261"/>
      <c r="Y469" s="236">
        <v>0</v>
      </c>
      <c r="Z469" s="237"/>
      <c r="AA469" s="237"/>
      <c r="AB469" s="238"/>
      <c r="AC469" s="264" t="s">
        <v>75</v>
      </c>
      <c r="AD469" s="264"/>
      <c r="AE469" s="264"/>
      <c r="AF469" s="264"/>
      <c r="AG469" s="264"/>
      <c r="AH469" s="224" t="s">
        <v>280</v>
      </c>
      <c r="AI469" s="225"/>
      <c r="AJ469" s="225"/>
      <c r="AK469" s="225"/>
      <c r="AL469" s="226" t="s">
        <v>280</v>
      </c>
      <c r="AM469" s="227"/>
      <c r="AN469" s="227"/>
      <c r="AO469" s="228"/>
      <c r="AP469" s="229" t="s">
        <v>280</v>
      </c>
      <c r="AQ469" s="229"/>
      <c r="AR469" s="229"/>
      <c r="AS469" s="229"/>
      <c r="AT469" s="229"/>
      <c r="AU469" s="229"/>
      <c r="AV469" s="229"/>
      <c r="AW469" s="229"/>
      <c r="AX469" s="229"/>
      <c r="AY469">
        <f>COUNTA($C$469)</f>
        <v>1</v>
      </c>
    </row>
    <row r="470" spans="1:51" ht="42.75" customHeight="1" x14ac:dyDescent="0.15">
      <c r="A470" s="230">
        <v>6</v>
      </c>
      <c r="B470" s="230">
        <v>1</v>
      </c>
      <c r="C470" s="250" t="s">
        <v>680</v>
      </c>
      <c r="D470" s="250"/>
      <c r="E470" s="250"/>
      <c r="F470" s="250"/>
      <c r="G470" s="250"/>
      <c r="H470" s="250"/>
      <c r="I470" s="250"/>
      <c r="J470" s="233" t="s">
        <v>610</v>
      </c>
      <c r="K470" s="234"/>
      <c r="L470" s="234"/>
      <c r="M470" s="234"/>
      <c r="N470" s="234"/>
      <c r="O470" s="234"/>
      <c r="P470" s="261" t="s">
        <v>675</v>
      </c>
      <c r="Q470" s="261"/>
      <c r="R470" s="261"/>
      <c r="S470" s="261"/>
      <c r="T470" s="261"/>
      <c r="U470" s="261"/>
      <c r="V470" s="261"/>
      <c r="W470" s="261"/>
      <c r="X470" s="261"/>
      <c r="Y470" s="236">
        <v>0</v>
      </c>
      <c r="Z470" s="237"/>
      <c r="AA470" s="237"/>
      <c r="AB470" s="238"/>
      <c r="AC470" s="264" t="s">
        <v>75</v>
      </c>
      <c r="AD470" s="264"/>
      <c r="AE470" s="264"/>
      <c r="AF470" s="264"/>
      <c r="AG470" s="264"/>
      <c r="AH470" s="224" t="s">
        <v>280</v>
      </c>
      <c r="AI470" s="225"/>
      <c r="AJ470" s="225"/>
      <c r="AK470" s="225"/>
      <c r="AL470" s="226" t="s">
        <v>280</v>
      </c>
      <c r="AM470" s="227"/>
      <c r="AN470" s="227"/>
      <c r="AO470" s="228"/>
      <c r="AP470" s="229" t="s">
        <v>280</v>
      </c>
      <c r="AQ470" s="229"/>
      <c r="AR470" s="229"/>
      <c r="AS470" s="229"/>
      <c r="AT470" s="229"/>
      <c r="AU470" s="229"/>
      <c r="AV470" s="229"/>
      <c r="AW470" s="229"/>
      <c r="AX470" s="229"/>
      <c r="AY470">
        <f>COUNTA($C$470)</f>
        <v>1</v>
      </c>
    </row>
    <row r="471" spans="1:51" ht="42.75" customHeight="1" x14ac:dyDescent="0.15">
      <c r="A471" s="230">
        <v>7</v>
      </c>
      <c r="B471" s="230">
        <v>1</v>
      </c>
      <c r="C471" s="250" t="s">
        <v>681</v>
      </c>
      <c r="D471" s="250"/>
      <c r="E471" s="250"/>
      <c r="F471" s="250"/>
      <c r="G471" s="250"/>
      <c r="H471" s="250"/>
      <c r="I471" s="250"/>
      <c r="J471" s="233" t="s">
        <v>610</v>
      </c>
      <c r="K471" s="234"/>
      <c r="L471" s="234"/>
      <c r="M471" s="234"/>
      <c r="N471" s="234"/>
      <c r="O471" s="234"/>
      <c r="P471" s="261" t="s">
        <v>675</v>
      </c>
      <c r="Q471" s="261"/>
      <c r="R471" s="261"/>
      <c r="S471" s="261"/>
      <c r="T471" s="261"/>
      <c r="U471" s="261"/>
      <c r="V471" s="261"/>
      <c r="W471" s="261"/>
      <c r="X471" s="261"/>
      <c r="Y471" s="236">
        <v>0</v>
      </c>
      <c r="Z471" s="237"/>
      <c r="AA471" s="237"/>
      <c r="AB471" s="238"/>
      <c r="AC471" s="264" t="s">
        <v>75</v>
      </c>
      <c r="AD471" s="264"/>
      <c r="AE471" s="264"/>
      <c r="AF471" s="264"/>
      <c r="AG471" s="264"/>
      <c r="AH471" s="224" t="s">
        <v>280</v>
      </c>
      <c r="AI471" s="225"/>
      <c r="AJ471" s="225"/>
      <c r="AK471" s="225"/>
      <c r="AL471" s="226" t="s">
        <v>280</v>
      </c>
      <c r="AM471" s="227"/>
      <c r="AN471" s="227"/>
      <c r="AO471" s="228"/>
      <c r="AP471" s="229" t="s">
        <v>280</v>
      </c>
      <c r="AQ471" s="229"/>
      <c r="AR471" s="229"/>
      <c r="AS471" s="229"/>
      <c r="AT471" s="229"/>
      <c r="AU471" s="229"/>
      <c r="AV471" s="229"/>
      <c r="AW471" s="229"/>
      <c r="AX471" s="229"/>
      <c r="AY471">
        <f>COUNTA($C$471)</f>
        <v>1</v>
      </c>
    </row>
    <row r="472" spans="1:51" ht="42.75" customHeight="1" x14ac:dyDescent="0.15">
      <c r="A472" s="230">
        <v>8</v>
      </c>
      <c r="B472" s="230">
        <v>1</v>
      </c>
      <c r="C472" s="250" t="s">
        <v>682</v>
      </c>
      <c r="D472" s="250"/>
      <c r="E472" s="250"/>
      <c r="F472" s="250"/>
      <c r="G472" s="250"/>
      <c r="H472" s="250"/>
      <c r="I472" s="250"/>
      <c r="J472" s="233" t="s">
        <v>610</v>
      </c>
      <c r="K472" s="234"/>
      <c r="L472" s="234"/>
      <c r="M472" s="234"/>
      <c r="N472" s="234"/>
      <c r="O472" s="234"/>
      <c r="P472" s="261" t="s">
        <v>675</v>
      </c>
      <c r="Q472" s="261"/>
      <c r="R472" s="261"/>
      <c r="S472" s="261"/>
      <c r="T472" s="261"/>
      <c r="U472" s="261"/>
      <c r="V472" s="261"/>
      <c r="W472" s="261"/>
      <c r="X472" s="261"/>
      <c r="Y472" s="236">
        <v>0</v>
      </c>
      <c r="Z472" s="237"/>
      <c r="AA472" s="237"/>
      <c r="AB472" s="238"/>
      <c r="AC472" s="264" t="s">
        <v>75</v>
      </c>
      <c r="AD472" s="264"/>
      <c r="AE472" s="264"/>
      <c r="AF472" s="264"/>
      <c r="AG472" s="264"/>
      <c r="AH472" s="224" t="s">
        <v>280</v>
      </c>
      <c r="AI472" s="225"/>
      <c r="AJ472" s="225"/>
      <c r="AK472" s="225"/>
      <c r="AL472" s="226" t="s">
        <v>280</v>
      </c>
      <c r="AM472" s="227"/>
      <c r="AN472" s="227"/>
      <c r="AO472" s="228"/>
      <c r="AP472" s="229" t="s">
        <v>280</v>
      </c>
      <c r="AQ472" s="229"/>
      <c r="AR472" s="229"/>
      <c r="AS472" s="229"/>
      <c r="AT472" s="229"/>
      <c r="AU472" s="229"/>
      <c r="AV472" s="229"/>
      <c r="AW472" s="229"/>
      <c r="AX472" s="229"/>
      <c r="AY472">
        <f>COUNTA($C$472)</f>
        <v>1</v>
      </c>
    </row>
    <row r="473" spans="1:51" ht="42.75" customHeight="1" x14ac:dyDescent="0.15">
      <c r="A473" s="230">
        <v>9</v>
      </c>
      <c r="B473" s="230">
        <v>1</v>
      </c>
      <c r="C473" s="250" t="s">
        <v>683</v>
      </c>
      <c r="D473" s="250"/>
      <c r="E473" s="250"/>
      <c r="F473" s="250"/>
      <c r="G473" s="250"/>
      <c r="H473" s="250"/>
      <c r="I473" s="250"/>
      <c r="J473" s="233" t="s">
        <v>610</v>
      </c>
      <c r="K473" s="234"/>
      <c r="L473" s="234"/>
      <c r="M473" s="234"/>
      <c r="N473" s="234"/>
      <c r="O473" s="234"/>
      <c r="P473" s="261" t="s">
        <v>675</v>
      </c>
      <c r="Q473" s="261"/>
      <c r="R473" s="261"/>
      <c r="S473" s="261"/>
      <c r="T473" s="261"/>
      <c r="U473" s="261"/>
      <c r="V473" s="261"/>
      <c r="W473" s="261"/>
      <c r="X473" s="261"/>
      <c r="Y473" s="236">
        <v>0</v>
      </c>
      <c r="Z473" s="237"/>
      <c r="AA473" s="237"/>
      <c r="AB473" s="238"/>
      <c r="AC473" s="264" t="s">
        <v>75</v>
      </c>
      <c r="AD473" s="264"/>
      <c r="AE473" s="264"/>
      <c r="AF473" s="264"/>
      <c r="AG473" s="264"/>
      <c r="AH473" s="224" t="s">
        <v>280</v>
      </c>
      <c r="AI473" s="225"/>
      <c r="AJ473" s="225"/>
      <c r="AK473" s="225"/>
      <c r="AL473" s="226" t="s">
        <v>280</v>
      </c>
      <c r="AM473" s="227"/>
      <c r="AN473" s="227"/>
      <c r="AO473" s="228"/>
      <c r="AP473" s="229" t="s">
        <v>280</v>
      </c>
      <c r="AQ473" s="229"/>
      <c r="AR473" s="229"/>
      <c r="AS473" s="229"/>
      <c r="AT473" s="229"/>
      <c r="AU473" s="229"/>
      <c r="AV473" s="229"/>
      <c r="AW473" s="229"/>
      <c r="AX473" s="229"/>
      <c r="AY473">
        <f>COUNTA($C$473)</f>
        <v>1</v>
      </c>
    </row>
    <row r="474" spans="1:51" ht="42.75" customHeight="1" x14ac:dyDescent="0.15">
      <c r="A474" s="230">
        <v>10</v>
      </c>
      <c r="B474" s="230">
        <v>1</v>
      </c>
      <c r="C474" s="250" t="s">
        <v>684</v>
      </c>
      <c r="D474" s="250"/>
      <c r="E474" s="250"/>
      <c r="F474" s="250"/>
      <c r="G474" s="250"/>
      <c r="H474" s="250"/>
      <c r="I474" s="250"/>
      <c r="J474" s="233" t="s">
        <v>610</v>
      </c>
      <c r="K474" s="234"/>
      <c r="L474" s="234"/>
      <c r="M474" s="234"/>
      <c r="N474" s="234"/>
      <c r="O474" s="234"/>
      <c r="P474" s="261" t="s">
        <v>675</v>
      </c>
      <c r="Q474" s="261"/>
      <c r="R474" s="261"/>
      <c r="S474" s="261"/>
      <c r="T474" s="261"/>
      <c r="U474" s="261"/>
      <c r="V474" s="261"/>
      <c r="W474" s="261"/>
      <c r="X474" s="261"/>
      <c r="Y474" s="236">
        <v>0</v>
      </c>
      <c r="Z474" s="237"/>
      <c r="AA474" s="237"/>
      <c r="AB474" s="238"/>
      <c r="AC474" s="264" t="s">
        <v>75</v>
      </c>
      <c r="AD474" s="264"/>
      <c r="AE474" s="264"/>
      <c r="AF474" s="264"/>
      <c r="AG474" s="264"/>
      <c r="AH474" s="224" t="s">
        <v>280</v>
      </c>
      <c r="AI474" s="225"/>
      <c r="AJ474" s="225"/>
      <c r="AK474" s="225"/>
      <c r="AL474" s="226" t="s">
        <v>280</v>
      </c>
      <c r="AM474" s="227"/>
      <c r="AN474" s="227"/>
      <c r="AO474" s="228"/>
      <c r="AP474" s="229" t="s">
        <v>280</v>
      </c>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0.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8"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5.25" customHeight="1" x14ac:dyDescent="0.15">
      <c r="A498" s="230">
        <v>1</v>
      </c>
      <c r="B498" s="230">
        <v>1</v>
      </c>
      <c r="C498" s="251" t="s">
        <v>685</v>
      </c>
      <c r="D498" s="250"/>
      <c r="E498" s="250"/>
      <c r="F498" s="250"/>
      <c r="G498" s="250"/>
      <c r="H498" s="250"/>
      <c r="I498" s="250"/>
      <c r="J498" s="233" t="s">
        <v>610</v>
      </c>
      <c r="K498" s="234"/>
      <c r="L498" s="234"/>
      <c r="M498" s="234"/>
      <c r="N498" s="234"/>
      <c r="O498" s="234"/>
      <c r="P498" s="260" t="s">
        <v>686</v>
      </c>
      <c r="Q498" s="261"/>
      <c r="R498" s="261"/>
      <c r="S498" s="261"/>
      <c r="T498" s="261"/>
      <c r="U498" s="261"/>
      <c r="V498" s="261"/>
      <c r="W498" s="261"/>
      <c r="X498" s="261"/>
      <c r="Y498" s="236">
        <v>452</v>
      </c>
      <c r="Z498" s="237"/>
      <c r="AA498" s="237"/>
      <c r="AB498" s="238"/>
      <c r="AC498" s="262" t="s">
        <v>75</v>
      </c>
      <c r="AD498" s="263"/>
      <c r="AE498" s="263"/>
      <c r="AF498" s="263"/>
      <c r="AG498" s="263"/>
      <c r="AH498" s="253" t="s">
        <v>280</v>
      </c>
      <c r="AI498" s="254"/>
      <c r="AJ498" s="254"/>
      <c r="AK498" s="254"/>
      <c r="AL498" s="226" t="s">
        <v>280</v>
      </c>
      <c r="AM498" s="227"/>
      <c r="AN498" s="227"/>
      <c r="AO498" s="228"/>
      <c r="AP498" s="229" t="s">
        <v>280</v>
      </c>
      <c r="AQ498" s="229"/>
      <c r="AR498" s="229"/>
      <c r="AS498" s="229"/>
      <c r="AT498" s="229"/>
      <c r="AU498" s="229"/>
      <c r="AV498" s="229"/>
      <c r="AW498" s="229"/>
      <c r="AX498" s="229"/>
      <c r="AY498">
        <f>$AY$495</f>
        <v>1</v>
      </c>
    </row>
    <row r="499" spans="1:51" ht="57" customHeight="1" x14ac:dyDescent="0.15">
      <c r="A499" s="230">
        <v>2</v>
      </c>
      <c r="B499" s="230">
        <v>1</v>
      </c>
      <c r="C499" s="251" t="s">
        <v>687</v>
      </c>
      <c r="D499" s="250"/>
      <c r="E499" s="250"/>
      <c r="F499" s="250"/>
      <c r="G499" s="250"/>
      <c r="H499" s="250"/>
      <c r="I499" s="250"/>
      <c r="J499" s="233">
        <v>2120001016320</v>
      </c>
      <c r="K499" s="234"/>
      <c r="L499" s="234"/>
      <c r="M499" s="234"/>
      <c r="N499" s="234"/>
      <c r="O499" s="234"/>
      <c r="P499" s="260" t="s">
        <v>704</v>
      </c>
      <c r="Q499" s="261"/>
      <c r="R499" s="261"/>
      <c r="S499" s="261"/>
      <c r="T499" s="261"/>
      <c r="U499" s="261"/>
      <c r="V499" s="261"/>
      <c r="W499" s="261"/>
      <c r="X499" s="261"/>
      <c r="Y499" s="236">
        <v>8</v>
      </c>
      <c r="Z499" s="237"/>
      <c r="AA499" s="237"/>
      <c r="AB499" s="238"/>
      <c r="AC499" s="262" t="s">
        <v>248</v>
      </c>
      <c r="AD499" s="262"/>
      <c r="AE499" s="262"/>
      <c r="AF499" s="262"/>
      <c r="AG499" s="262"/>
      <c r="AH499" s="253">
        <v>2</v>
      </c>
      <c r="AI499" s="254"/>
      <c r="AJ499" s="254"/>
      <c r="AK499" s="254"/>
      <c r="AL499" s="226">
        <v>93.3</v>
      </c>
      <c r="AM499" s="227"/>
      <c r="AN499" s="227"/>
      <c r="AO499" s="228"/>
      <c r="AP499" s="229"/>
      <c r="AQ499" s="229"/>
      <c r="AR499" s="229"/>
      <c r="AS499" s="229"/>
      <c r="AT499" s="229"/>
      <c r="AU499" s="229"/>
      <c r="AV499" s="229"/>
      <c r="AW499" s="229"/>
      <c r="AX499" s="229"/>
      <c r="AY499">
        <f>COUNTA($C$499)</f>
        <v>1</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21.75" customHeight="1" x14ac:dyDescent="0.15">
      <c r="A631" s="230">
        <v>1</v>
      </c>
      <c r="B631" s="230">
        <v>1</v>
      </c>
      <c r="C631" s="231"/>
      <c r="D631" s="231"/>
      <c r="E631" s="232" t="s">
        <v>610</v>
      </c>
      <c r="F631" s="232"/>
      <c r="G631" s="232"/>
      <c r="H631" s="232"/>
      <c r="I631" s="232"/>
      <c r="J631" s="233" t="s">
        <v>610</v>
      </c>
      <c r="K631" s="234"/>
      <c r="L631" s="234"/>
      <c r="M631" s="234"/>
      <c r="N631" s="234"/>
      <c r="O631" s="234"/>
      <c r="P631" s="235" t="s">
        <v>610</v>
      </c>
      <c r="Q631" s="235"/>
      <c r="R631" s="235"/>
      <c r="S631" s="235"/>
      <c r="T631" s="235"/>
      <c r="U631" s="235"/>
      <c r="V631" s="235"/>
      <c r="W631" s="235"/>
      <c r="X631" s="235"/>
      <c r="Y631" s="236" t="s">
        <v>610</v>
      </c>
      <c r="Z631" s="237"/>
      <c r="AA631" s="237"/>
      <c r="AB631" s="238"/>
      <c r="AC631" s="222" t="s">
        <v>610</v>
      </c>
      <c r="AD631" s="223"/>
      <c r="AE631" s="223"/>
      <c r="AF631" s="223"/>
      <c r="AG631" s="223"/>
      <c r="AH631" s="224" t="s">
        <v>610</v>
      </c>
      <c r="AI631" s="225"/>
      <c r="AJ631" s="225"/>
      <c r="AK631" s="225"/>
      <c r="AL631" s="226" t="s">
        <v>610</v>
      </c>
      <c r="AM631" s="227"/>
      <c r="AN631" s="227"/>
      <c r="AO631" s="228"/>
      <c r="AP631" s="229" t="s">
        <v>610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977">
      <formula>IF(RIGHT(TEXT(P14,"0.#"),1)=".",FALSE,TRUE)</formula>
    </cfRule>
    <cfRule type="expression" dxfId="846" priority="978">
      <formula>IF(RIGHT(TEXT(P14,"0.#"),1)=".",TRUE,FALSE)</formula>
    </cfRule>
  </conditionalFormatting>
  <conditionalFormatting sqref="P18:AX18">
    <cfRule type="expression" dxfId="845" priority="975">
      <formula>IF(RIGHT(TEXT(P18,"0.#"),1)=".",FALSE,TRUE)</formula>
    </cfRule>
    <cfRule type="expression" dxfId="844" priority="976">
      <formula>IF(RIGHT(TEXT(P18,"0.#"),1)=".",TRUE,FALSE)</formula>
    </cfRule>
  </conditionalFormatting>
  <conditionalFormatting sqref="Y320">
    <cfRule type="expression" dxfId="843" priority="971">
      <formula>IF(RIGHT(TEXT(Y320,"0.#"),1)=".",FALSE,TRUE)</formula>
    </cfRule>
    <cfRule type="expression" dxfId="842" priority="972">
      <formula>IF(RIGHT(TEXT(Y320,"0.#"),1)=".",TRUE,FALSE)</formula>
    </cfRule>
  </conditionalFormatting>
  <conditionalFormatting sqref="Y351:Y358 Y349 Y339:Y345 Y325:Y332">
    <cfRule type="expression" dxfId="841" priority="951">
      <formula>IF(RIGHT(TEXT(Y325,"0.#"),1)=".",FALSE,TRUE)</formula>
    </cfRule>
    <cfRule type="expression" dxfId="840" priority="952">
      <formula>IF(RIGHT(TEXT(Y325,"0.#"),1)=".",TRUE,FALSE)</formula>
    </cfRule>
  </conditionalFormatting>
  <conditionalFormatting sqref="P16:AQ17 P15:AX15 P13:AX13">
    <cfRule type="expression" dxfId="839" priority="969">
      <formula>IF(RIGHT(TEXT(P13,"0.#"),1)=".",FALSE,TRUE)</formula>
    </cfRule>
    <cfRule type="expression" dxfId="838" priority="970">
      <formula>IF(RIGHT(TEXT(P13,"0.#"),1)=".",TRUE,FALSE)</formula>
    </cfRule>
  </conditionalFormatting>
  <conditionalFormatting sqref="P19:AJ19">
    <cfRule type="expression" dxfId="837" priority="967">
      <formula>IF(RIGHT(TEXT(P19,"0.#"),1)=".",FALSE,TRUE)</formula>
    </cfRule>
    <cfRule type="expression" dxfId="836" priority="968">
      <formula>IF(RIGHT(TEXT(P19,"0.#"),1)=".",TRUE,FALSE)</formula>
    </cfRule>
  </conditionalFormatting>
  <conditionalFormatting sqref="AE32 AQ32">
    <cfRule type="expression" dxfId="835" priority="965">
      <formula>IF(RIGHT(TEXT(AE32,"0.#"),1)=".",FALSE,TRUE)</formula>
    </cfRule>
    <cfRule type="expression" dxfId="834" priority="966">
      <formula>IF(RIGHT(TEXT(AE32,"0.#"),1)=".",TRUE,FALSE)</formula>
    </cfRule>
  </conditionalFormatting>
  <conditionalFormatting sqref="Y312:Y319">
    <cfRule type="expression" dxfId="833" priority="963">
      <formula>IF(RIGHT(TEXT(Y312,"0.#"),1)=".",FALSE,TRUE)</formula>
    </cfRule>
    <cfRule type="expression" dxfId="832" priority="964">
      <formula>IF(RIGHT(TEXT(Y312,"0.#"),1)=".",TRUE,FALSE)</formula>
    </cfRule>
  </conditionalFormatting>
  <conditionalFormatting sqref="AU320">
    <cfRule type="expression" dxfId="831" priority="959">
      <formula>IF(RIGHT(TEXT(AU320,"0.#"),1)=".",FALSE,TRUE)</formula>
    </cfRule>
    <cfRule type="expression" dxfId="830" priority="960">
      <formula>IF(RIGHT(TEXT(AU320,"0.#"),1)=".",TRUE,FALSE)</formula>
    </cfRule>
  </conditionalFormatting>
  <conditionalFormatting sqref="AU312:AU319">
    <cfRule type="expression" dxfId="829" priority="957">
      <formula>IF(RIGHT(TEXT(AU312,"0.#"),1)=".",FALSE,TRUE)</formula>
    </cfRule>
    <cfRule type="expression" dxfId="828" priority="958">
      <formula>IF(RIGHT(TEXT(AU312,"0.#"),1)=".",TRUE,FALSE)</formula>
    </cfRule>
  </conditionalFormatting>
  <conditionalFormatting sqref="Y350 Y324">
    <cfRule type="expression" dxfId="827" priority="955">
      <formula>IF(RIGHT(TEXT(Y324,"0.#"),1)=".",FALSE,TRUE)</formula>
    </cfRule>
    <cfRule type="expression" dxfId="826" priority="956">
      <formula>IF(RIGHT(TEXT(Y324,"0.#"),1)=".",TRUE,FALSE)</formula>
    </cfRule>
  </conditionalFormatting>
  <conditionalFormatting sqref="Y359 Y346 Y333">
    <cfRule type="expression" dxfId="825" priority="953">
      <formula>IF(RIGHT(TEXT(Y333,"0.#"),1)=".",FALSE,TRUE)</formula>
    </cfRule>
    <cfRule type="expression" dxfId="824" priority="954">
      <formula>IF(RIGHT(TEXT(Y333,"0.#"),1)=".",TRUE,FALSE)</formula>
    </cfRule>
  </conditionalFormatting>
  <conditionalFormatting sqref="AU350 AU324">
    <cfRule type="expression" dxfId="823" priority="949">
      <formula>IF(RIGHT(TEXT(AU324,"0.#"),1)=".",FALSE,TRUE)</formula>
    </cfRule>
    <cfRule type="expression" dxfId="822" priority="950">
      <formula>IF(RIGHT(TEXT(AU324,"0.#"),1)=".",TRUE,FALSE)</formula>
    </cfRule>
  </conditionalFormatting>
  <conditionalFormatting sqref="AU359 AU346 AU333">
    <cfRule type="expression" dxfId="821" priority="947">
      <formula>IF(RIGHT(TEXT(AU333,"0.#"),1)=".",FALSE,TRUE)</formula>
    </cfRule>
    <cfRule type="expression" dxfId="820" priority="948">
      <formula>IF(RIGHT(TEXT(AU333,"0.#"),1)=".",TRUE,FALSE)</formula>
    </cfRule>
  </conditionalFormatting>
  <conditionalFormatting sqref="AU351:AU358 AU349 AU339:AU345 AU325:AU332">
    <cfRule type="expression" dxfId="819" priority="945">
      <formula>IF(RIGHT(TEXT(AU325,"0.#"),1)=".",FALSE,TRUE)</formula>
    </cfRule>
    <cfRule type="expression" dxfId="818" priority="946">
      <formula>IF(RIGHT(TEXT(AU325,"0.#"),1)=".",TRUE,FALSE)</formula>
    </cfRule>
  </conditionalFormatting>
  <conditionalFormatting sqref="AI32">
    <cfRule type="expression" dxfId="817" priority="943">
      <formula>IF(RIGHT(TEXT(AI32,"0.#"),1)=".",FALSE,TRUE)</formula>
    </cfRule>
    <cfRule type="expression" dxfId="816" priority="944">
      <formula>IF(RIGHT(TEXT(AI32,"0.#"),1)=".",TRUE,FALSE)</formula>
    </cfRule>
  </conditionalFormatting>
  <conditionalFormatting sqref="AM32">
    <cfRule type="expression" dxfId="815" priority="941">
      <formula>IF(RIGHT(TEXT(AM32,"0.#"),1)=".",FALSE,TRUE)</formula>
    </cfRule>
    <cfRule type="expression" dxfId="814" priority="942">
      <formula>IF(RIGHT(TEXT(AM32,"0.#"),1)=".",TRUE,FALSE)</formula>
    </cfRule>
  </conditionalFormatting>
  <conditionalFormatting sqref="AE33">
    <cfRule type="expression" dxfId="813" priority="939">
      <formula>IF(RIGHT(TEXT(AE33,"0.#"),1)=".",FALSE,TRUE)</formula>
    </cfRule>
    <cfRule type="expression" dxfId="812" priority="940">
      <formula>IF(RIGHT(TEXT(AE33,"0.#"),1)=".",TRUE,FALSE)</formula>
    </cfRule>
  </conditionalFormatting>
  <conditionalFormatting sqref="AI33">
    <cfRule type="expression" dxfId="811" priority="937">
      <formula>IF(RIGHT(TEXT(AI33,"0.#"),1)=".",FALSE,TRUE)</formula>
    </cfRule>
    <cfRule type="expression" dxfId="810" priority="938">
      <formula>IF(RIGHT(TEXT(AI33,"0.#"),1)=".",TRUE,FALSE)</formula>
    </cfRule>
  </conditionalFormatting>
  <conditionalFormatting sqref="AM33">
    <cfRule type="expression" dxfId="809" priority="935">
      <formula>IF(RIGHT(TEXT(AM33,"0.#"),1)=".",FALSE,TRUE)</formula>
    </cfRule>
    <cfRule type="expression" dxfId="808" priority="936">
      <formula>IF(RIGHT(TEXT(AM33,"0.#"),1)=".",TRUE,FALSE)</formula>
    </cfRule>
  </conditionalFormatting>
  <conditionalFormatting sqref="AQ33">
    <cfRule type="expression" dxfId="807" priority="933">
      <formula>IF(RIGHT(TEXT(AQ33,"0.#"),1)=".",FALSE,TRUE)</formula>
    </cfRule>
    <cfRule type="expression" dxfId="806" priority="934">
      <formula>IF(RIGHT(TEXT(AQ33,"0.#"),1)=".",TRUE,FALSE)</formula>
    </cfRule>
  </conditionalFormatting>
  <conditionalFormatting sqref="AE210">
    <cfRule type="expression" dxfId="805" priority="931">
      <formula>IF(RIGHT(TEXT(AE210,"0.#"),1)=".",FALSE,TRUE)</formula>
    </cfRule>
    <cfRule type="expression" dxfId="804" priority="932">
      <formula>IF(RIGHT(TEXT(AE210,"0.#"),1)=".",TRUE,FALSE)</formula>
    </cfRule>
  </conditionalFormatting>
  <conditionalFormatting sqref="AE211">
    <cfRule type="expression" dxfId="803" priority="929">
      <formula>IF(RIGHT(TEXT(AE211,"0.#"),1)=".",FALSE,TRUE)</formula>
    </cfRule>
    <cfRule type="expression" dxfId="802" priority="930">
      <formula>IF(RIGHT(TEXT(AE211,"0.#"),1)=".",TRUE,FALSE)</formula>
    </cfRule>
  </conditionalFormatting>
  <conditionalFormatting sqref="AE212">
    <cfRule type="expression" dxfId="801" priority="927">
      <formula>IF(RIGHT(TEXT(AE212,"0.#"),1)=".",FALSE,TRUE)</formula>
    </cfRule>
    <cfRule type="expression" dxfId="800" priority="928">
      <formula>IF(RIGHT(TEXT(AE212,"0.#"),1)=".",TRUE,FALSE)</formula>
    </cfRule>
  </conditionalFormatting>
  <conditionalFormatting sqref="AI212">
    <cfRule type="expression" dxfId="799" priority="925">
      <formula>IF(RIGHT(TEXT(AI212,"0.#"),1)=".",FALSE,TRUE)</formula>
    </cfRule>
    <cfRule type="expression" dxfId="798" priority="926">
      <formula>IF(RIGHT(TEXT(AI212,"0.#"),1)=".",TRUE,FALSE)</formula>
    </cfRule>
  </conditionalFormatting>
  <conditionalFormatting sqref="AI211">
    <cfRule type="expression" dxfId="797" priority="923">
      <formula>IF(RIGHT(TEXT(AI211,"0.#"),1)=".",FALSE,TRUE)</formula>
    </cfRule>
    <cfRule type="expression" dxfId="796" priority="924">
      <formula>IF(RIGHT(TEXT(AI211,"0.#"),1)=".",TRUE,FALSE)</formula>
    </cfRule>
  </conditionalFormatting>
  <conditionalFormatting sqref="AI210">
    <cfRule type="expression" dxfId="795" priority="921">
      <formula>IF(RIGHT(TEXT(AI210,"0.#"),1)=".",FALSE,TRUE)</formula>
    </cfRule>
    <cfRule type="expression" dxfId="794" priority="922">
      <formula>IF(RIGHT(TEXT(AI210,"0.#"),1)=".",TRUE,FALSE)</formula>
    </cfRule>
  </conditionalFormatting>
  <conditionalFormatting sqref="AM210">
    <cfRule type="expression" dxfId="793" priority="919">
      <formula>IF(RIGHT(TEXT(AM210,"0.#"),1)=".",FALSE,TRUE)</formula>
    </cfRule>
    <cfRule type="expression" dxfId="792" priority="920">
      <formula>IF(RIGHT(TEXT(AM210,"0.#"),1)=".",TRUE,FALSE)</formula>
    </cfRule>
  </conditionalFormatting>
  <conditionalFormatting sqref="AM211">
    <cfRule type="expression" dxfId="791" priority="917">
      <formula>IF(RIGHT(TEXT(AM211,"0.#"),1)=".",FALSE,TRUE)</formula>
    </cfRule>
    <cfRule type="expression" dxfId="790" priority="918">
      <formula>IF(RIGHT(TEXT(AM211,"0.#"),1)=".",TRUE,FALSE)</formula>
    </cfRule>
  </conditionalFormatting>
  <conditionalFormatting sqref="AM212">
    <cfRule type="expression" dxfId="789" priority="915">
      <formula>IF(RIGHT(TEXT(AM212,"0.#"),1)=".",FALSE,TRUE)</formula>
    </cfRule>
    <cfRule type="expression" dxfId="788" priority="916">
      <formula>IF(RIGHT(TEXT(AM212,"0.#"),1)=".",TRUE,FALSE)</formula>
    </cfRule>
  </conditionalFormatting>
  <conditionalFormatting sqref="AL368:AO395">
    <cfRule type="expression" dxfId="787" priority="911">
      <formula>IF(AND(AL368&gt;=0, RIGHT(TEXT(AL368,"0.#"),1)&lt;&gt;"."),TRUE,FALSE)</formula>
    </cfRule>
    <cfRule type="expression" dxfId="786" priority="912">
      <formula>IF(AND(AL368&gt;=0, RIGHT(TEXT(AL368,"0.#"),1)="."),TRUE,FALSE)</formula>
    </cfRule>
    <cfRule type="expression" dxfId="785" priority="913">
      <formula>IF(AND(AL368&lt;0, RIGHT(TEXT(AL368,"0.#"),1)&lt;&gt;"."),TRUE,FALSE)</formula>
    </cfRule>
    <cfRule type="expression" dxfId="784" priority="914">
      <formula>IF(AND(AL368&lt;0, RIGHT(TEXT(AL368,"0.#"),1)="."),TRUE,FALSE)</formula>
    </cfRule>
  </conditionalFormatting>
  <conditionalFormatting sqref="AQ210:AQ212">
    <cfRule type="expression" dxfId="783" priority="909">
      <formula>IF(RIGHT(TEXT(AQ210,"0.#"),1)=".",FALSE,TRUE)</formula>
    </cfRule>
    <cfRule type="expression" dxfId="782" priority="910">
      <formula>IF(RIGHT(TEXT(AQ210,"0.#"),1)=".",TRUE,FALSE)</formula>
    </cfRule>
  </conditionalFormatting>
  <conditionalFormatting sqref="AU210:AU212">
    <cfRule type="expression" dxfId="781" priority="907">
      <formula>IF(RIGHT(TEXT(AU210,"0.#"),1)=".",FALSE,TRUE)</formula>
    </cfRule>
    <cfRule type="expression" dxfId="780" priority="908">
      <formula>IF(RIGHT(TEXT(AU210,"0.#"),1)=".",TRUE,FALSE)</formula>
    </cfRule>
  </conditionalFormatting>
  <conditionalFormatting sqref="Y368:Y395">
    <cfRule type="expression" dxfId="779" priority="905">
      <formula>IF(RIGHT(TEXT(Y368,"0.#"),1)=".",FALSE,TRUE)</formula>
    </cfRule>
    <cfRule type="expression" dxfId="778" priority="906">
      <formula>IF(RIGHT(TEXT(Y368,"0.#"),1)=".",TRUE,FALSE)</formula>
    </cfRule>
  </conditionalFormatting>
  <conditionalFormatting sqref="AL631:AO660">
    <cfRule type="expression" dxfId="777" priority="901">
      <formula>IF(AND(AL631&gt;=0, RIGHT(TEXT(AL631,"0.#"),1)&lt;&gt;"."),TRUE,FALSE)</formula>
    </cfRule>
    <cfRule type="expression" dxfId="776" priority="902">
      <formula>IF(AND(AL631&gt;=0, RIGHT(TEXT(AL631,"0.#"),1)="."),TRUE,FALSE)</formula>
    </cfRule>
    <cfRule type="expression" dxfId="775" priority="903">
      <formula>IF(AND(AL631&lt;0, RIGHT(TEXT(AL631,"0.#"),1)&lt;&gt;"."),TRUE,FALSE)</formula>
    </cfRule>
    <cfRule type="expression" dxfId="774" priority="904">
      <formula>IF(AND(AL631&lt;0, RIGHT(TEXT(AL631,"0.#"),1)="."),TRUE,FALSE)</formula>
    </cfRule>
  </conditionalFormatting>
  <conditionalFormatting sqref="Y631:Y660">
    <cfRule type="expression" dxfId="773" priority="899">
      <formula>IF(RIGHT(TEXT(Y631,"0.#"),1)=".",FALSE,TRUE)</formula>
    </cfRule>
    <cfRule type="expression" dxfId="772" priority="900">
      <formula>IF(RIGHT(TEXT(Y631,"0.#"),1)=".",TRUE,FALSE)</formula>
    </cfRule>
  </conditionalFormatting>
  <conditionalFormatting sqref="AL367:AO367">
    <cfRule type="expression" dxfId="771" priority="895">
      <formula>IF(AND(AL367&gt;=0, RIGHT(TEXT(AL367,"0.#"),1)&lt;&gt;"."),TRUE,FALSE)</formula>
    </cfRule>
    <cfRule type="expression" dxfId="770" priority="896">
      <formula>IF(AND(AL367&gt;=0, RIGHT(TEXT(AL367,"0.#"),1)="."),TRUE,FALSE)</formula>
    </cfRule>
    <cfRule type="expression" dxfId="769" priority="897">
      <formula>IF(AND(AL367&lt;0, RIGHT(TEXT(AL367,"0.#"),1)&lt;&gt;"."),TRUE,FALSE)</formula>
    </cfRule>
    <cfRule type="expression" dxfId="768" priority="898">
      <formula>IF(AND(AL367&lt;0, RIGHT(TEXT(AL367,"0.#"),1)="."),TRUE,FALSE)</formula>
    </cfRule>
  </conditionalFormatting>
  <conditionalFormatting sqref="Y367">
    <cfRule type="expression" dxfId="767" priority="893">
      <formula>IF(RIGHT(TEXT(Y367,"0.#"),1)=".",FALSE,TRUE)</formula>
    </cfRule>
    <cfRule type="expression" dxfId="766" priority="894">
      <formula>IF(RIGHT(TEXT(Y367,"0.#"),1)=".",TRUE,FALSE)</formula>
    </cfRule>
  </conditionalFormatting>
  <conditionalFormatting sqref="Y409:Y428">
    <cfRule type="expression" dxfId="765" priority="831">
      <formula>IF(RIGHT(TEXT(Y409,"0.#"),1)=".",FALSE,TRUE)</formula>
    </cfRule>
    <cfRule type="expression" dxfId="764" priority="832">
      <formula>IF(RIGHT(TEXT(Y409,"0.#"),1)=".",TRUE,FALSE)</formula>
    </cfRule>
  </conditionalFormatting>
  <conditionalFormatting sqref="Y442:Y461">
    <cfRule type="expression" dxfId="763" priority="819">
      <formula>IF(RIGHT(TEXT(Y442,"0.#"),1)=".",FALSE,TRUE)</formula>
    </cfRule>
    <cfRule type="expression" dxfId="762" priority="820">
      <formula>IF(RIGHT(TEXT(Y442,"0.#"),1)=".",TRUE,FALSE)</formula>
    </cfRule>
  </conditionalFormatting>
  <conditionalFormatting sqref="Y475:Y494">
    <cfRule type="expression" dxfId="761" priority="807">
      <formula>IF(RIGHT(TEXT(Y475,"0.#"),1)=".",FALSE,TRUE)</formula>
    </cfRule>
    <cfRule type="expression" dxfId="760" priority="808">
      <formula>IF(RIGHT(TEXT(Y475,"0.#"),1)=".",TRUE,FALSE)</formula>
    </cfRule>
  </conditionalFormatting>
  <conditionalFormatting sqref="Y500:Y527">
    <cfRule type="expression" dxfId="759" priority="795">
      <formula>IF(RIGHT(TEXT(Y500,"0.#"),1)=".",FALSE,TRUE)</formula>
    </cfRule>
    <cfRule type="expression" dxfId="758" priority="796">
      <formula>IF(RIGHT(TEXT(Y500,"0.#"),1)=".",TRUE,FALSE)</formula>
    </cfRule>
  </conditionalFormatting>
  <conditionalFormatting sqref="Y533:Y560">
    <cfRule type="expression" dxfId="757" priority="783">
      <formula>IF(RIGHT(TEXT(Y533,"0.#"),1)=".",FALSE,TRUE)</formula>
    </cfRule>
    <cfRule type="expression" dxfId="756" priority="784">
      <formula>IF(RIGHT(TEXT(Y533,"0.#"),1)=".",TRUE,FALSE)</formula>
    </cfRule>
  </conditionalFormatting>
  <conditionalFormatting sqref="W23">
    <cfRule type="expression" dxfId="755" priority="891">
      <formula>IF(RIGHT(TEXT(W23,"0.#"),1)=".",FALSE,TRUE)</formula>
    </cfRule>
    <cfRule type="expression" dxfId="754" priority="892">
      <formula>IF(RIGHT(TEXT(W23,"0.#"),1)=".",TRUE,FALSE)</formula>
    </cfRule>
  </conditionalFormatting>
  <conditionalFormatting sqref="W24:W27">
    <cfRule type="expression" dxfId="753" priority="889">
      <formula>IF(RIGHT(TEXT(W24,"0.#"),1)=".",FALSE,TRUE)</formula>
    </cfRule>
    <cfRule type="expression" dxfId="752" priority="890">
      <formula>IF(RIGHT(TEXT(W24,"0.#"),1)=".",TRUE,FALSE)</formula>
    </cfRule>
  </conditionalFormatting>
  <conditionalFormatting sqref="W28">
    <cfRule type="expression" dxfId="751" priority="887">
      <formula>IF(RIGHT(TEXT(W28,"0.#"),1)=".",FALSE,TRUE)</formula>
    </cfRule>
    <cfRule type="expression" dxfId="750" priority="888">
      <formula>IF(RIGHT(TEXT(W28,"0.#"),1)=".",TRUE,FALSE)</formula>
    </cfRule>
  </conditionalFormatting>
  <conditionalFormatting sqref="P23">
    <cfRule type="expression" dxfId="749" priority="885">
      <formula>IF(RIGHT(TEXT(P23,"0.#"),1)=".",FALSE,TRUE)</formula>
    </cfRule>
    <cfRule type="expression" dxfId="748" priority="886">
      <formula>IF(RIGHT(TEXT(P23,"0.#"),1)=".",TRUE,FALSE)</formula>
    </cfRule>
  </conditionalFormatting>
  <conditionalFormatting sqref="P24:P27">
    <cfRule type="expression" dxfId="747" priority="883">
      <formula>IF(RIGHT(TEXT(P24,"0.#"),1)=".",FALSE,TRUE)</formula>
    </cfRule>
    <cfRule type="expression" dxfId="746" priority="884">
      <formula>IF(RIGHT(TEXT(P24,"0.#"),1)=".",TRUE,FALSE)</formula>
    </cfRule>
  </conditionalFormatting>
  <conditionalFormatting sqref="P28">
    <cfRule type="expression" dxfId="745" priority="881">
      <formula>IF(RIGHT(TEXT(P28,"0.#"),1)=".",FALSE,TRUE)</formula>
    </cfRule>
    <cfRule type="expression" dxfId="744" priority="882">
      <formula>IF(RIGHT(TEXT(P28,"0.#"),1)=".",TRUE,FALSE)</formula>
    </cfRule>
  </conditionalFormatting>
  <conditionalFormatting sqref="AE202">
    <cfRule type="expression" dxfId="743" priority="879">
      <formula>IF(RIGHT(TEXT(AE202,"0.#"),1)=".",FALSE,TRUE)</formula>
    </cfRule>
    <cfRule type="expression" dxfId="742" priority="880">
      <formula>IF(RIGHT(TEXT(AE202,"0.#"),1)=".",TRUE,FALSE)</formula>
    </cfRule>
  </conditionalFormatting>
  <conditionalFormatting sqref="AE203">
    <cfRule type="expression" dxfId="741" priority="877">
      <formula>IF(RIGHT(TEXT(AE203,"0.#"),1)=".",FALSE,TRUE)</formula>
    </cfRule>
    <cfRule type="expression" dxfId="740" priority="878">
      <formula>IF(RIGHT(TEXT(AE203,"0.#"),1)=".",TRUE,FALSE)</formula>
    </cfRule>
  </conditionalFormatting>
  <conditionalFormatting sqref="AE204">
    <cfRule type="expression" dxfId="739" priority="875">
      <formula>IF(RIGHT(TEXT(AE204,"0.#"),1)=".",FALSE,TRUE)</formula>
    </cfRule>
    <cfRule type="expression" dxfId="738" priority="876">
      <formula>IF(RIGHT(TEXT(AE204,"0.#"),1)=".",TRUE,FALSE)</formula>
    </cfRule>
  </conditionalFormatting>
  <conditionalFormatting sqref="AI204">
    <cfRule type="expression" dxfId="737" priority="873">
      <formula>IF(RIGHT(TEXT(AI204,"0.#"),1)=".",FALSE,TRUE)</formula>
    </cfRule>
    <cfRule type="expression" dxfId="736" priority="874">
      <formula>IF(RIGHT(TEXT(AI204,"0.#"),1)=".",TRUE,FALSE)</formula>
    </cfRule>
  </conditionalFormatting>
  <conditionalFormatting sqref="AI203">
    <cfRule type="expression" dxfId="735" priority="871">
      <formula>IF(RIGHT(TEXT(AI203,"0.#"),1)=".",FALSE,TRUE)</formula>
    </cfRule>
    <cfRule type="expression" dxfId="734" priority="872">
      <formula>IF(RIGHT(TEXT(AI203,"0.#"),1)=".",TRUE,FALSE)</formula>
    </cfRule>
  </conditionalFormatting>
  <conditionalFormatting sqref="AI202">
    <cfRule type="expression" dxfId="733" priority="869">
      <formula>IF(RIGHT(TEXT(AI202,"0.#"),1)=".",FALSE,TRUE)</formula>
    </cfRule>
    <cfRule type="expression" dxfId="732" priority="870">
      <formula>IF(RIGHT(TEXT(AI202,"0.#"),1)=".",TRUE,FALSE)</formula>
    </cfRule>
  </conditionalFormatting>
  <conditionalFormatting sqref="AM202">
    <cfRule type="expression" dxfId="731" priority="867">
      <formula>IF(RIGHT(TEXT(AM202,"0.#"),1)=".",FALSE,TRUE)</formula>
    </cfRule>
    <cfRule type="expression" dxfId="730" priority="868">
      <formula>IF(RIGHT(TEXT(AM202,"0.#"),1)=".",TRUE,FALSE)</formula>
    </cfRule>
  </conditionalFormatting>
  <conditionalFormatting sqref="AM203">
    <cfRule type="expression" dxfId="729" priority="865">
      <formula>IF(RIGHT(TEXT(AM203,"0.#"),1)=".",FALSE,TRUE)</formula>
    </cfRule>
    <cfRule type="expression" dxfId="728" priority="866">
      <formula>IF(RIGHT(TEXT(AM203,"0.#"),1)=".",TRUE,FALSE)</formula>
    </cfRule>
  </conditionalFormatting>
  <conditionalFormatting sqref="AM204">
    <cfRule type="expression" dxfId="727" priority="863">
      <formula>IF(RIGHT(TEXT(AM204,"0.#"),1)=".",FALSE,TRUE)</formula>
    </cfRule>
    <cfRule type="expression" dxfId="726" priority="864">
      <formula>IF(RIGHT(TEXT(AM204,"0.#"),1)=".",TRUE,FALSE)</formula>
    </cfRule>
  </conditionalFormatting>
  <conditionalFormatting sqref="AQ202:AQ204">
    <cfRule type="expression" dxfId="725" priority="861">
      <formula>IF(RIGHT(TEXT(AQ202,"0.#"),1)=".",FALSE,TRUE)</formula>
    </cfRule>
    <cfRule type="expression" dxfId="724" priority="862">
      <formula>IF(RIGHT(TEXT(AQ202,"0.#"),1)=".",TRUE,FALSE)</formula>
    </cfRule>
  </conditionalFormatting>
  <conditionalFormatting sqref="AU202:AU204">
    <cfRule type="expression" dxfId="723" priority="859">
      <formula>IF(RIGHT(TEXT(AU202,"0.#"),1)=".",FALSE,TRUE)</formula>
    </cfRule>
    <cfRule type="expression" dxfId="722" priority="860">
      <formula>IF(RIGHT(TEXT(AU202,"0.#"),1)=".",TRUE,FALSE)</formula>
    </cfRule>
  </conditionalFormatting>
  <conditionalFormatting sqref="AE205">
    <cfRule type="expression" dxfId="721" priority="857">
      <formula>IF(RIGHT(TEXT(AE205,"0.#"),1)=".",FALSE,TRUE)</formula>
    </cfRule>
    <cfRule type="expression" dxfId="720" priority="858">
      <formula>IF(RIGHT(TEXT(AE205,"0.#"),1)=".",TRUE,FALSE)</formula>
    </cfRule>
  </conditionalFormatting>
  <conditionalFormatting sqref="AE206">
    <cfRule type="expression" dxfId="719" priority="855">
      <formula>IF(RIGHT(TEXT(AE206,"0.#"),1)=".",FALSE,TRUE)</formula>
    </cfRule>
    <cfRule type="expression" dxfId="718" priority="856">
      <formula>IF(RIGHT(TEXT(AE206,"0.#"),1)=".",TRUE,FALSE)</formula>
    </cfRule>
  </conditionalFormatting>
  <conditionalFormatting sqref="AE207">
    <cfRule type="expression" dxfId="717" priority="853">
      <formula>IF(RIGHT(TEXT(AE207,"0.#"),1)=".",FALSE,TRUE)</formula>
    </cfRule>
    <cfRule type="expression" dxfId="716" priority="854">
      <formula>IF(RIGHT(TEXT(AE207,"0.#"),1)=".",TRUE,FALSE)</formula>
    </cfRule>
  </conditionalFormatting>
  <conditionalFormatting sqref="AI207">
    <cfRule type="expression" dxfId="715" priority="851">
      <formula>IF(RIGHT(TEXT(AI207,"0.#"),1)=".",FALSE,TRUE)</formula>
    </cfRule>
    <cfRule type="expression" dxfId="714" priority="852">
      <formula>IF(RIGHT(TEXT(AI207,"0.#"),1)=".",TRUE,FALSE)</formula>
    </cfRule>
  </conditionalFormatting>
  <conditionalFormatting sqref="AI206">
    <cfRule type="expression" dxfId="713" priority="849">
      <formula>IF(RIGHT(TEXT(AI206,"0.#"),1)=".",FALSE,TRUE)</formula>
    </cfRule>
    <cfRule type="expression" dxfId="712" priority="850">
      <formula>IF(RIGHT(TEXT(AI206,"0.#"),1)=".",TRUE,FALSE)</formula>
    </cfRule>
  </conditionalFormatting>
  <conditionalFormatting sqref="AI205">
    <cfRule type="expression" dxfId="711" priority="847">
      <formula>IF(RIGHT(TEXT(AI205,"0.#"),1)=".",FALSE,TRUE)</formula>
    </cfRule>
    <cfRule type="expression" dxfId="710" priority="848">
      <formula>IF(RIGHT(TEXT(AI205,"0.#"),1)=".",TRUE,FALSE)</formula>
    </cfRule>
  </conditionalFormatting>
  <conditionalFormatting sqref="AM205">
    <cfRule type="expression" dxfId="709" priority="845">
      <formula>IF(RIGHT(TEXT(AM205,"0.#"),1)=".",FALSE,TRUE)</formula>
    </cfRule>
    <cfRule type="expression" dxfId="708" priority="846">
      <formula>IF(RIGHT(TEXT(AM205,"0.#"),1)=".",TRUE,FALSE)</formula>
    </cfRule>
  </conditionalFormatting>
  <conditionalFormatting sqref="AM206">
    <cfRule type="expression" dxfId="707" priority="843">
      <formula>IF(RIGHT(TEXT(AM206,"0.#"),1)=".",FALSE,TRUE)</formula>
    </cfRule>
    <cfRule type="expression" dxfId="706" priority="844">
      <formula>IF(RIGHT(TEXT(AM206,"0.#"),1)=".",TRUE,FALSE)</formula>
    </cfRule>
  </conditionalFormatting>
  <conditionalFormatting sqref="AM207">
    <cfRule type="expression" dxfId="705" priority="841">
      <formula>IF(RIGHT(TEXT(AM207,"0.#"),1)=".",FALSE,TRUE)</formula>
    </cfRule>
    <cfRule type="expression" dxfId="704" priority="842">
      <formula>IF(RIGHT(TEXT(AM207,"0.#"),1)=".",TRUE,FALSE)</formula>
    </cfRule>
  </conditionalFormatting>
  <conditionalFormatting sqref="AQ205:AQ207">
    <cfRule type="expression" dxfId="703" priority="839">
      <formula>IF(RIGHT(TEXT(AQ205,"0.#"),1)=".",FALSE,TRUE)</formula>
    </cfRule>
    <cfRule type="expression" dxfId="702" priority="840">
      <formula>IF(RIGHT(TEXT(AQ205,"0.#"),1)=".",TRUE,FALSE)</formula>
    </cfRule>
  </conditionalFormatting>
  <conditionalFormatting sqref="AU205:AU207">
    <cfRule type="expression" dxfId="701" priority="837">
      <formula>IF(RIGHT(TEXT(AU205,"0.#"),1)=".",FALSE,TRUE)</formula>
    </cfRule>
    <cfRule type="expression" dxfId="700" priority="838">
      <formula>IF(RIGHT(TEXT(AU205,"0.#"),1)=".",TRUE,FALSE)</formula>
    </cfRule>
  </conditionalFormatting>
  <conditionalFormatting sqref="AL409:AO428">
    <cfRule type="expression" dxfId="699" priority="833">
      <formula>IF(AND(AL409&gt;=0, RIGHT(TEXT(AL409,"0.#"),1)&lt;&gt;"."),TRUE,FALSE)</formula>
    </cfRule>
    <cfRule type="expression" dxfId="698" priority="834">
      <formula>IF(AND(AL409&gt;=0, RIGHT(TEXT(AL409,"0.#"),1)="."),TRUE,FALSE)</formula>
    </cfRule>
    <cfRule type="expression" dxfId="697" priority="835">
      <formula>IF(AND(AL409&lt;0, RIGHT(TEXT(AL409,"0.#"),1)&lt;&gt;"."),TRUE,FALSE)</formula>
    </cfRule>
    <cfRule type="expression" dxfId="696" priority="836">
      <formula>IF(AND(AL409&lt;0, RIGHT(TEXT(AL409,"0.#"),1)="."),TRUE,FALSE)</formula>
    </cfRule>
  </conditionalFormatting>
  <conditionalFormatting sqref="AL442:AO461">
    <cfRule type="expression" dxfId="695" priority="821">
      <formula>IF(AND(AL442&gt;=0, RIGHT(TEXT(AL442,"0.#"),1)&lt;&gt;"."),TRUE,FALSE)</formula>
    </cfRule>
    <cfRule type="expression" dxfId="694" priority="822">
      <formula>IF(AND(AL442&gt;=0, RIGHT(TEXT(AL442,"0.#"),1)="."),TRUE,FALSE)</formula>
    </cfRule>
    <cfRule type="expression" dxfId="693" priority="823">
      <formula>IF(AND(AL442&lt;0, RIGHT(TEXT(AL442,"0.#"),1)&lt;&gt;"."),TRUE,FALSE)</formula>
    </cfRule>
    <cfRule type="expression" dxfId="692" priority="824">
      <formula>IF(AND(AL442&lt;0, RIGHT(TEXT(AL442,"0.#"),1)="."),TRUE,FALSE)</formula>
    </cfRule>
  </conditionalFormatting>
  <conditionalFormatting sqref="AL475:AO494">
    <cfRule type="expression" dxfId="691" priority="809">
      <formula>IF(AND(AL475&gt;=0, RIGHT(TEXT(AL475,"0.#"),1)&lt;&gt;"."),TRUE,FALSE)</formula>
    </cfRule>
    <cfRule type="expression" dxfId="690" priority="810">
      <formula>IF(AND(AL475&gt;=0, RIGHT(TEXT(AL475,"0.#"),1)="."),TRUE,FALSE)</formula>
    </cfRule>
    <cfRule type="expression" dxfId="689" priority="811">
      <formula>IF(AND(AL475&lt;0, RIGHT(TEXT(AL475,"0.#"),1)&lt;&gt;"."),TRUE,FALSE)</formula>
    </cfRule>
    <cfRule type="expression" dxfId="688" priority="812">
      <formula>IF(AND(AL475&lt;0, RIGHT(TEXT(AL475,"0.#"),1)="."),TRUE,FALSE)</formula>
    </cfRule>
  </conditionalFormatting>
  <conditionalFormatting sqref="AL500:AO527">
    <cfRule type="expression" dxfId="687" priority="797">
      <formula>IF(AND(AL500&gt;=0, RIGHT(TEXT(AL500,"0.#"),1)&lt;&gt;"."),TRUE,FALSE)</formula>
    </cfRule>
    <cfRule type="expression" dxfId="686" priority="798">
      <formula>IF(AND(AL500&gt;=0, RIGHT(TEXT(AL500,"0.#"),1)="."),TRUE,FALSE)</formula>
    </cfRule>
    <cfRule type="expression" dxfId="685" priority="799">
      <formula>IF(AND(AL500&lt;0, RIGHT(TEXT(AL500,"0.#"),1)&lt;&gt;"."),TRUE,FALSE)</formula>
    </cfRule>
    <cfRule type="expression" dxfId="684" priority="800">
      <formula>IF(AND(AL500&lt;0, RIGHT(TEXT(AL500,"0.#"),1)="."),TRUE,FALSE)</formula>
    </cfRule>
  </conditionalFormatting>
  <conditionalFormatting sqref="AL533:AO560">
    <cfRule type="expression" dxfId="683" priority="785">
      <formula>IF(AND(AL533&gt;=0, RIGHT(TEXT(AL533,"0.#"),1)&lt;&gt;"."),TRUE,FALSE)</formula>
    </cfRule>
    <cfRule type="expression" dxfId="682" priority="786">
      <formula>IF(AND(AL533&gt;=0, RIGHT(TEXT(AL533,"0.#"),1)="."),TRUE,FALSE)</formula>
    </cfRule>
    <cfRule type="expression" dxfId="681" priority="787">
      <formula>IF(AND(AL533&lt;0, RIGHT(TEXT(AL533,"0.#"),1)&lt;&gt;"."),TRUE,FALSE)</formula>
    </cfRule>
    <cfRule type="expression" dxfId="680" priority="788">
      <formula>IF(AND(AL533&lt;0, RIGHT(TEXT(AL533,"0.#"),1)="."),TRUE,FALSE)</formula>
    </cfRule>
  </conditionalFormatting>
  <conditionalFormatting sqref="AL531:AO532">
    <cfRule type="expression" dxfId="679" priority="779">
      <formula>IF(AND(AL531&gt;=0, RIGHT(TEXT(AL531,"0.#"),1)&lt;&gt;"."),TRUE,FALSE)</formula>
    </cfRule>
    <cfRule type="expression" dxfId="678" priority="780">
      <formula>IF(AND(AL531&gt;=0, RIGHT(TEXT(AL531,"0.#"),1)="."),TRUE,FALSE)</formula>
    </cfRule>
    <cfRule type="expression" dxfId="677" priority="781">
      <formula>IF(AND(AL531&lt;0, RIGHT(TEXT(AL531,"0.#"),1)&lt;&gt;"."),TRUE,FALSE)</formula>
    </cfRule>
    <cfRule type="expression" dxfId="676" priority="782">
      <formula>IF(AND(AL531&lt;0, RIGHT(TEXT(AL531,"0.#"),1)="."),TRUE,FALSE)</formula>
    </cfRule>
  </conditionalFormatting>
  <conditionalFormatting sqref="Y531:Y532">
    <cfRule type="expression" dxfId="675" priority="777">
      <formula>IF(RIGHT(TEXT(Y531,"0.#"),1)=".",FALSE,TRUE)</formula>
    </cfRule>
    <cfRule type="expression" dxfId="674" priority="778">
      <formula>IF(RIGHT(TEXT(Y531,"0.#"),1)=".",TRUE,FALSE)</formula>
    </cfRule>
  </conditionalFormatting>
  <conditionalFormatting sqref="AL566:AO593">
    <cfRule type="expression" dxfId="673" priority="773">
      <formula>IF(AND(AL566&gt;=0, RIGHT(TEXT(AL566,"0.#"),1)&lt;&gt;"."),TRUE,FALSE)</formula>
    </cfRule>
    <cfRule type="expression" dxfId="672" priority="774">
      <formula>IF(AND(AL566&gt;=0, RIGHT(TEXT(AL566,"0.#"),1)="."),TRUE,FALSE)</formula>
    </cfRule>
    <cfRule type="expression" dxfId="671" priority="775">
      <formula>IF(AND(AL566&lt;0, RIGHT(TEXT(AL566,"0.#"),1)&lt;&gt;"."),TRUE,FALSE)</formula>
    </cfRule>
    <cfRule type="expression" dxfId="670" priority="776">
      <formula>IF(AND(AL566&lt;0, RIGHT(TEXT(AL566,"0.#"),1)="."),TRUE,FALSE)</formula>
    </cfRule>
  </conditionalFormatting>
  <conditionalFormatting sqref="Y566:Y593">
    <cfRule type="expression" dxfId="669" priority="771">
      <formula>IF(RIGHT(TEXT(Y566,"0.#"),1)=".",FALSE,TRUE)</formula>
    </cfRule>
    <cfRule type="expression" dxfId="668" priority="772">
      <formula>IF(RIGHT(TEXT(Y566,"0.#"),1)=".",TRUE,FALSE)</formula>
    </cfRule>
  </conditionalFormatting>
  <conditionalFormatting sqref="AL564:AO565">
    <cfRule type="expression" dxfId="667" priority="767">
      <formula>IF(AND(AL564&gt;=0, RIGHT(TEXT(AL564,"0.#"),1)&lt;&gt;"."),TRUE,FALSE)</formula>
    </cfRule>
    <cfRule type="expression" dxfId="666" priority="768">
      <formula>IF(AND(AL564&gt;=0, RIGHT(TEXT(AL564,"0.#"),1)="."),TRUE,FALSE)</formula>
    </cfRule>
    <cfRule type="expression" dxfId="665" priority="769">
      <formula>IF(AND(AL564&lt;0, RIGHT(TEXT(AL564,"0.#"),1)&lt;&gt;"."),TRUE,FALSE)</formula>
    </cfRule>
    <cfRule type="expression" dxfId="664" priority="770">
      <formula>IF(AND(AL564&lt;0, RIGHT(TEXT(AL564,"0.#"),1)="."),TRUE,FALSE)</formula>
    </cfRule>
  </conditionalFormatting>
  <conditionalFormatting sqref="Y564:Y565">
    <cfRule type="expression" dxfId="663" priority="765">
      <formula>IF(RIGHT(TEXT(Y564,"0.#"),1)=".",FALSE,TRUE)</formula>
    </cfRule>
    <cfRule type="expression" dxfId="662" priority="766">
      <formula>IF(RIGHT(TEXT(Y564,"0.#"),1)=".",TRUE,FALSE)</formula>
    </cfRule>
  </conditionalFormatting>
  <conditionalFormatting sqref="AL599:AO626">
    <cfRule type="expression" dxfId="661" priority="761">
      <formula>IF(AND(AL599&gt;=0, RIGHT(TEXT(AL599,"0.#"),1)&lt;&gt;"."),TRUE,FALSE)</formula>
    </cfRule>
    <cfRule type="expression" dxfId="660" priority="762">
      <formula>IF(AND(AL599&gt;=0, RIGHT(TEXT(AL599,"0.#"),1)="."),TRUE,FALSE)</formula>
    </cfRule>
    <cfRule type="expression" dxfId="659" priority="763">
      <formula>IF(AND(AL599&lt;0, RIGHT(TEXT(AL599,"0.#"),1)&lt;&gt;"."),TRUE,FALSE)</formula>
    </cfRule>
    <cfRule type="expression" dxfId="658" priority="764">
      <formula>IF(AND(AL599&lt;0, RIGHT(TEXT(AL599,"0.#"),1)="."),TRUE,FALSE)</formula>
    </cfRule>
  </conditionalFormatting>
  <conditionalFormatting sqref="Y599:Y626">
    <cfRule type="expression" dxfId="657" priority="759">
      <formula>IF(RIGHT(TEXT(Y599,"0.#"),1)=".",FALSE,TRUE)</formula>
    </cfRule>
    <cfRule type="expression" dxfId="656" priority="760">
      <formula>IF(RIGHT(TEXT(Y599,"0.#"),1)=".",TRUE,FALSE)</formula>
    </cfRule>
  </conditionalFormatting>
  <conditionalFormatting sqref="AL597:AO598">
    <cfRule type="expression" dxfId="655" priority="755">
      <formula>IF(AND(AL597&gt;=0, RIGHT(TEXT(AL597,"0.#"),1)&lt;&gt;"."),TRUE,FALSE)</formula>
    </cfRule>
    <cfRule type="expression" dxfId="654" priority="756">
      <formula>IF(AND(AL597&gt;=0, RIGHT(TEXT(AL597,"0.#"),1)="."),TRUE,FALSE)</formula>
    </cfRule>
    <cfRule type="expression" dxfId="653" priority="757">
      <formula>IF(AND(AL597&lt;0, RIGHT(TEXT(AL597,"0.#"),1)&lt;&gt;"."),TRUE,FALSE)</formula>
    </cfRule>
    <cfRule type="expression" dxfId="652" priority="758">
      <formula>IF(AND(AL597&lt;0, RIGHT(TEXT(AL597,"0.#"),1)="."),TRUE,FALSE)</formula>
    </cfRule>
  </conditionalFormatting>
  <conditionalFormatting sqref="Y597:Y598">
    <cfRule type="expression" dxfId="651" priority="753">
      <formula>IF(RIGHT(TEXT(Y597,"0.#"),1)=".",FALSE,TRUE)</formula>
    </cfRule>
    <cfRule type="expression" dxfId="650" priority="754">
      <formula>IF(RIGHT(TEXT(Y597,"0.#"),1)=".",TRUE,FALSE)</formula>
    </cfRule>
  </conditionalFormatting>
  <conditionalFormatting sqref="AU33">
    <cfRule type="expression" dxfId="649" priority="749">
      <formula>IF(RIGHT(TEXT(AU33,"0.#"),1)=".",FALSE,TRUE)</formula>
    </cfRule>
    <cfRule type="expression" dxfId="648" priority="750">
      <formula>IF(RIGHT(TEXT(AU33,"0.#"),1)=".",TRUE,FALSE)</formula>
    </cfRule>
  </conditionalFormatting>
  <conditionalFormatting sqref="AU32">
    <cfRule type="expression" dxfId="647" priority="751">
      <formula>IF(RIGHT(TEXT(AU32,"0.#"),1)=".",FALSE,TRUE)</formula>
    </cfRule>
    <cfRule type="expression" dxfId="646" priority="752">
      <formula>IF(RIGHT(TEXT(AU32,"0.#"),1)=".",TRUE,FALSE)</formula>
    </cfRule>
  </conditionalFormatting>
  <conditionalFormatting sqref="P29:AC29">
    <cfRule type="expression" dxfId="645" priority="747">
      <formula>IF(RIGHT(TEXT(P29,"0.#"),1)=".",FALSE,TRUE)</formula>
    </cfRule>
    <cfRule type="expression" dxfId="644" priority="748">
      <formula>IF(RIGHT(TEXT(P29,"0.#"),1)=".",TRUE,FALSE)</formula>
    </cfRule>
  </conditionalFormatting>
  <conditionalFormatting sqref="AM41">
    <cfRule type="expression" dxfId="643" priority="729">
      <formula>IF(RIGHT(TEXT(AM41,"0.#"),1)=".",FALSE,TRUE)</formula>
    </cfRule>
    <cfRule type="expression" dxfId="642" priority="730">
      <formula>IF(RIGHT(TEXT(AM41,"0.#"),1)=".",TRUE,FALSE)</formula>
    </cfRule>
  </conditionalFormatting>
  <conditionalFormatting sqref="AM40">
    <cfRule type="expression" dxfId="641" priority="731">
      <formula>IF(RIGHT(TEXT(AM40,"0.#"),1)=".",FALSE,TRUE)</formula>
    </cfRule>
    <cfRule type="expression" dxfId="640" priority="732">
      <formula>IF(RIGHT(TEXT(AM40,"0.#"),1)=".",TRUE,FALSE)</formula>
    </cfRule>
  </conditionalFormatting>
  <conditionalFormatting sqref="AE39">
    <cfRule type="expression" dxfId="639" priority="745">
      <formula>IF(RIGHT(TEXT(AE39,"0.#"),1)=".",FALSE,TRUE)</formula>
    </cfRule>
    <cfRule type="expression" dxfId="638" priority="746">
      <formula>IF(RIGHT(TEXT(AE39,"0.#"),1)=".",TRUE,FALSE)</formula>
    </cfRule>
  </conditionalFormatting>
  <conditionalFormatting sqref="AQ39:AQ41">
    <cfRule type="expression" dxfId="637" priority="727">
      <formula>IF(RIGHT(TEXT(AQ39,"0.#"),1)=".",FALSE,TRUE)</formula>
    </cfRule>
    <cfRule type="expression" dxfId="636" priority="728">
      <formula>IF(RIGHT(TEXT(AQ39,"0.#"),1)=".",TRUE,FALSE)</formula>
    </cfRule>
  </conditionalFormatting>
  <conditionalFormatting sqref="AU39:AU41">
    <cfRule type="expression" dxfId="635" priority="725">
      <formula>IF(RIGHT(TEXT(AU39,"0.#"),1)=".",FALSE,TRUE)</formula>
    </cfRule>
    <cfRule type="expression" dxfId="634" priority="726">
      <formula>IF(RIGHT(TEXT(AU39,"0.#"),1)=".",TRUE,FALSE)</formula>
    </cfRule>
  </conditionalFormatting>
  <conditionalFormatting sqref="AI41">
    <cfRule type="expression" dxfId="633" priority="739">
      <formula>IF(RIGHT(TEXT(AI41,"0.#"),1)=".",FALSE,TRUE)</formula>
    </cfRule>
    <cfRule type="expression" dxfId="632" priority="740">
      <formula>IF(RIGHT(TEXT(AI41,"0.#"),1)=".",TRUE,FALSE)</formula>
    </cfRule>
  </conditionalFormatting>
  <conditionalFormatting sqref="AE40">
    <cfRule type="expression" dxfId="631" priority="743">
      <formula>IF(RIGHT(TEXT(AE40,"0.#"),1)=".",FALSE,TRUE)</formula>
    </cfRule>
    <cfRule type="expression" dxfId="630" priority="744">
      <formula>IF(RIGHT(TEXT(AE40,"0.#"),1)=".",TRUE,FALSE)</formula>
    </cfRule>
  </conditionalFormatting>
  <conditionalFormatting sqref="AE41">
    <cfRule type="expression" dxfId="629" priority="741">
      <formula>IF(RIGHT(TEXT(AE41,"0.#"),1)=".",FALSE,TRUE)</formula>
    </cfRule>
    <cfRule type="expression" dxfId="628" priority="742">
      <formula>IF(RIGHT(TEXT(AE41,"0.#"),1)=".",TRUE,FALSE)</formula>
    </cfRule>
  </conditionalFormatting>
  <conditionalFormatting sqref="AM39">
    <cfRule type="expression" dxfId="627" priority="733">
      <formula>IF(RIGHT(TEXT(AM39,"0.#"),1)=".",FALSE,TRUE)</formula>
    </cfRule>
    <cfRule type="expression" dxfId="626" priority="734">
      <formula>IF(RIGHT(TEXT(AM39,"0.#"),1)=".",TRUE,FALSE)</formula>
    </cfRule>
  </conditionalFormatting>
  <conditionalFormatting sqref="AI39">
    <cfRule type="expression" dxfId="625" priority="735">
      <formula>IF(RIGHT(TEXT(AI39,"0.#"),1)=".",FALSE,TRUE)</formula>
    </cfRule>
    <cfRule type="expression" dxfId="624" priority="736">
      <formula>IF(RIGHT(TEXT(AI39,"0.#"),1)=".",TRUE,FALSE)</formula>
    </cfRule>
  </conditionalFormatting>
  <conditionalFormatting sqref="AI40">
    <cfRule type="expression" dxfId="623" priority="737">
      <formula>IF(RIGHT(TEXT(AI40,"0.#"),1)=".",FALSE,TRUE)</formula>
    </cfRule>
    <cfRule type="expression" dxfId="622" priority="738">
      <formula>IF(RIGHT(TEXT(AI40,"0.#"),1)=".",TRUE,FALSE)</formula>
    </cfRule>
  </conditionalFormatting>
  <conditionalFormatting sqref="AM69">
    <cfRule type="expression" dxfId="621" priority="697">
      <formula>IF(RIGHT(TEXT(AM69,"0.#"),1)=".",FALSE,TRUE)</formula>
    </cfRule>
    <cfRule type="expression" dxfId="620" priority="698">
      <formula>IF(RIGHT(TEXT(AM69,"0.#"),1)=".",TRUE,FALSE)</formula>
    </cfRule>
  </conditionalFormatting>
  <conditionalFormatting sqref="AE70 AM70">
    <cfRule type="expression" dxfId="619" priority="695">
      <formula>IF(RIGHT(TEXT(AE70,"0.#"),1)=".",FALSE,TRUE)</formula>
    </cfRule>
    <cfRule type="expression" dxfId="618" priority="696">
      <formula>IF(RIGHT(TEXT(AE70,"0.#"),1)=".",TRUE,FALSE)</formula>
    </cfRule>
  </conditionalFormatting>
  <conditionalFormatting sqref="AI70">
    <cfRule type="expression" dxfId="617" priority="693">
      <formula>IF(RIGHT(TEXT(AI70,"0.#"),1)=".",FALSE,TRUE)</formula>
    </cfRule>
    <cfRule type="expression" dxfId="616" priority="694">
      <formula>IF(RIGHT(TEXT(AI70,"0.#"),1)=".",TRUE,FALSE)</formula>
    </cfRule>
  </conditionalFormatting>
  <conditionalFormatting sqref="AQ70">
    <cfRule type="expression" dxfId="615" priority="691">
      <formula>IF(RIGHT(TEXT(AQ70,"0.#"),1)=".",FALSE,TRUE)</formula>
    </cfRule>
    <cfRule type="expression" dxfId="614" priority="692">
      <formula>IF(RIGHT(TEXT(AQ70,"0.#"),1)=".",TRUE,FALSE)</formula>
    </cfRule>
  </conditionalFormatting>
  <conditionalFormatting sqref="AE69 AQ69">
    <cfRule type="expression" dxfId="613" priority="701">
      <formula>IF(RIGHT(TEXT(AE69,"0.#"),1)=".",FALSE,TRUE)</formula>
    </cfRule>
    <cfRule type="expression" dxfId="612" priority="702">
      <formula>IF(RIGHT(TEXT(AE69,"0.#"),1)=".",TRUE,FALSE)</formula>
    </cfRule>
  </conditionalFormatting>
  <conditionalFormatting sqref="AI69">
    <cfRule type="expression" dxfId="611" priority="699">
      <formula>IF(RIGHT(TEXT(AI69,"0.#"),1)=".",FALSE,TRUE)</formula>
    </cfRule>
    <cfRule type="expression" dxfId="610" priority="700">
      <formula>IF(RIGHT(TEXT(AI69,"0.#"),1)=".",TRUE,FALSE)</formula>
    </cfRule>
  </conditionalFormatting>
  <conditionalFormatting sqref="AE66 AQ66">
    <cfRule type="expression" dxfId="609" priority="689">
      <formula>IF(RIGHT(TEXT(AE66,"0.#"),1)=".",FALSE,TRUE)</formula>
    </cfRule>
    <cfRule type="expression" dxfId="608" priority="690">
      <formula>IF(RIGHT(TEXT(AE66,"0.#"),1)=".",TRUE,FALSE)</formula>
    </cfRule>
  </conditionalFormatting>
  <conditionalFormatting sqref="AI66">
    <cfRule type="expression" dxfId="607" priority="687">
      <formula>IF(RIGHT(TEXT(AI66,"0.#"),1)=".",FALSE,TRUE)</formula>
    </cfRule>
    <cfRule type="expression" dxfId="606" priority="688">
      <formula>IF(RIGHT(TEXT(AI66,"0.#"),1)=".",TRUE,FALSE)</formula>
    </cfRule>
  </conditionalFormatting>
  <conditionalFormatting sqref="AM66">
    <cfRule type="expression" dxfId="605" priority="685">
      <formula>IF(RIGHT(TEXT(AM66,"0.#"),1)=".",FALSE,TRUE)</formula>
    </cfRule>
    <cfRule type="expression" dxfId="604" priority="686">
      <formula>IF(RIGHT(TEXT(AM66,"0.#"),1)=".",TRUE,FALSE)</formula>
    </cfRule>
  </conditionalFormatting>
  <conditionalFormatting sqref="AE67">
    <cfRule type="expression" dxfId="603" priority="683">
      <formula>IF(RIGHT(TEXT(AE67,"0.#"),1)=".",FALSE,TRUE)</formula>
    </cfRule>
    <cfRule type="expression" dxfId="602" priority="684">
      <formula>IF(RIGHT(TEXT(AE67,"0.#"),1)=".",TRUE,FALSE)</formula>
    </cfRule>
  </conditionalFormatting>
  <conditionalFormatting sqref="AI67">
    <cfRule type="expression" dxfId="601" priority="681">
      <formula>IF(RIGHT(TEXT(AI67,"0.#"),1)=".",FALSE,TRUE)</formula>
    </cfRule>
    <cfRule type="expression" dxfId="600" priority="682">
      <formula>IF(RIGHT(TEXT(AI67,"0.#"),1)=".",TRUE,FALSE)</formula>
    </cfRule>
  </conditionalFormatting>
  <conditionalFormatting sqref="AM67">
    <cfRule type="expression" dxfId="599" priority="679">
      <formula>IF(RIGHT(TEXT(AM67,"0.#"),1)=".",FALSE,TRUE)</formula>
    </cfRule>
    <cfRule type="expression" dxfId="598" priority="680">
      <formula>IF(RIGHT(TEXT(AM67,"0.#"),1)=".",TRUE,FALSE)</formula>
    </cfRule>
  </conditionalFormatting>
  <conditionalFormatting sqref="AQ67">
    <cfRule type="expression" dxfId="597" priority="677">
      <formula>IF(RIGHT(TEXT(AQ67,"0.#"),1)=".",FALSE,TRUE)</formula>
    </cfRule>
    <cfRule type="expression" dxfId="596" priority="678">
      <formula>IF(RIGHT(TEXT(AQ67,"0.#"),1)=".",TRUE,FALSE)</formula>
    </cfRule>
  </conditionalFormatting>
  <conditionalFormatting sqref="AU66">
    <cfRule type="expression" dxfId="595" priority="675">
      <formula>IF(RIGHT(TEXT(AU66,"0.#"),1)=".",FALSE,TRUE)</formula>
    </cfRule>
    <cfRule type="expression" dxfId="594" priority="676">
      <formula>IF(RIGHT(TEXT(AU66,"0.#"),1)=".",TRUE,FALSE)</formula>
    </cfRule>
  </conditionalFormatting>
  <conditionalFormatting sqref="AU67">
    <cfRule type="expression" dxfId="593" priority="673">
      <formula>IF(RIGHT(TEXT(AU67,"0.#"),1)=".",FALSE,TRUE)</formula>
    </cfRule>
    <cfRule type="expression" dxfId="592" priority="674">
      <formula>IF(RIGHT(TEXT(AU67,"0.#"),1)=".",TRUE,FALSE)</formula>
    </cfRule>
  </conditionalFormatting>
  <conditionalFormatting sqref="AE100 AQ100">
    <cfRule type="expression" dxfId="591" priority="635">
      <formula>IF(RIGHT(TEXT(AE100,"0.#"),1)=".",FALSE,TRUE)</formula>
    </cfRule>
    <cfRule type="expression" dxfId="590" priority="636">
      <formula>IF(RIGHT(TEXT(AE100,"0.#"),1)=".",TRUE,FALSE)</formula>
    </cfRule>
  </conditionalFormatting>
  <conditionalFormatting sqref="AI100">
    <cfRule type="expression" dxfId="589" priority="633">
      <formula>IF(RIGHT(TEXT(AI100,"0.#"),1)=".",FALSE,TRUE)</formula>
    </cfRule>
    <cfRule type="expression" dxfId="588" priority="634">
      <formula>IF(RIGHT(TEXT(AI100,"0.#"),1)=".",TRUE,FALSE)</formula>
    </cfRule>
  </conditionalFormatting>
  <conditionalFormatting sqref="AM100">
    <cfRule type="expression" dxfId="587" priority="631">
      <formula>IF(RIGHT(TEXT(AM100,"0.#"),1)=".",FALSE,TRUE)</formula>
    </cfRule>
    <cfRule type="expression" dxfId="586" priority="632">
      <formula>IF(RIGHT(TEXT(AM100,"0.#"),1)=".",TRUE,FALSE)</formula>
    </cfRule>
  </conditionalFormatting>
  <conditionalFormatting sqref="AE101">
    <cfRule type="expression" dxfId="585" priority="629">
      <formula>IF(RIGHT(TEXT(AE101,"0.#"),1)=".",FALSE,TRUE)</formula>
    </cfRule>
    <cfRule type="expression" dxfId="584" priority="630">
      <formula>IF(RIGHT(TEXT(AE101,"0.#"),1)=".",TRUE,FALSE)</formula>
    </cfRule>
  </conditionalFormatting>
  <conditionalFormatting sqref="AI101">
    <cfRule type="expression" dxfId="583" priority="627">
      <formula>IF(RIGHT(TEXT(AI101,"0.#"),1)=".",FALSE,TRUE)</formula>
    </cfRule>
    <cfRule type="expression" dxfId="582" priority="628">
      <formula>IF(RIGHT(TEXT(AI101,"0.#"),1)=".",TRUE,FALSE)</formula>
    </cfRule>
  </conditionalFormatting>
  <conditionalFormatting sqref="AM101">
    <cfRule type="expression" dxfId="581" priority="625">
      <formula>IF(RIGHT(TEXT(AM101,"0.#"),1)=".",FALSE,TRUE)</formula>
    </cfRule>
    <cfRule type="expression" dxfId="580" priority="626">
      <formula>IF(RIGHT(TEXT(AM101,"0.#"),1)=".",TRUE,FALSE)</formula>
    </cfRule>
  </conditionalFormatting>
  <conditionalFormatting sqref="AQ101">
    <cfRule type="expression" dxfId="579" priority="623">
      <formula>IF(RIGHT(TEXT(AQ101,"0.#"),1)=".",FALSE,TRUE)</formula>
    </cfRule>
    <cfRule type="expression" dxfId="578" priority="624">
      <formula>IF(RIGHT(TEXT(AQ101,"0.#"),1)=".",TRUE,FALSE)</formula>
    </cfRule>
  </conditionalFormatting>
  <conditionalFormatting sqref="AU100">
    <cfRule type="expression" dxfId="577" priority="621">
      <formula>IF(RIGHT(TEXT(AU100,"0.#"),1)=".",FALSE,TRUE)</formula>
    </cfRule>
    <cfRule type="expression" dxfId="576" priority="622">
      <formula>IF(RIGHT(TEXT(AU100,"0.#"),1)=".",TRUE,FALSE)</formula>
    </cfRule>
  </conditionalFormatting>
  <conditionalFormatting sqref="AU101">
    <cfRule type="expression" dxfId="575" priority="619">
      <formula>IF(RIGHT(TEXT(AU101,"0.#"),1)=".",FALSE,TRUE)</formula>
    </cfRule>
    <cfRule type="expression" dxfId="574" priority="620">
      <formula>IF(RIGHT(TEXT(AU101,"0.#"),1)=".",TRUE,FALSE)</formula>
    </cfRule>
  </conditionalFormatting>
  <conditionalFormatting sqref="AM35">
    <cfRule type="expression" dxfId="573" priority="613">
      <formula>IF(RIGHT(TEXT(AM35,"0.#"),1)=".",FALSE,TRUE)</formula>
    </cfRule>
    <cfRule type="expression" dxfId="572" priority="614">
      <formula>IF(RIGHT(TEXT(AM35,"0.#"),1)=".",TRUE,FALSE)</formula>
    </cfRule>
  </conditionalFormatting>
  <conditionalFormatting sqref="AE36 AM36">
    <cfRule type="expression" dxfId="571" priority="611">
      <formula>IF(RIGHT(TEXT(AE36,"0.#"),1)=".",FALSE,TRUE)</formula>
    </cfRule>
    <cfRule type="expression" dxfId="570" priority="612">
      <formula>IF(RIGHT(TEXT(AE36,"0.#"),1)=".",TRUE,FALSE)</formula>
    </cfRule>
  </conditionalFormatting>
  <conditionalFormatting sqref="AI36">
    <cfRule type="expression" dxfId="569" priority="609">
      <formula>IF(RIGHT(TEXT(AI36,"0.#"),1)=".",FALSE,TRUE)</formula>
    </cfRule>
    <cfRule type="expression" dxfId="568" priority="610">
      <formula>IF(RIGHT(TEXT(AI36,"0.#"),1)=".",TRUE,FALSE)</formula>
    </cfRule>
  </conditionalFormatting>
  <conditionalFormatting sqref="AQ36">
    <cfRule type="expression" dxfId="567" priority="607">
      <formula>IF(RIGHT(TEXT(AQ36,"0.#"),1)=".",FALSE,TRUE)</formula>
    </cfRule>
    <cfRule type="expression" dxfId="566" priority="608">
      <formula>IF(RIGHT(TEXT(AQ36,"0.#"),1)=".",TRUE,FALSE)</formula>
    </cfRule>
  </conditionalFormatting>
  <conditionalFormatting sqref="AE35 AQ35">
    <cfRule type="expression" dxfId="565" priority="617">
      <formula>IF(RIGHT(TEXT(AE35,"0.#"),1)=".",FALSE,TRUE)</formula>
    </cfRule>
    <cfRule type="expression" dxfId="564" priority="618">
      <formula>IF(RIGHT(TEXT(AE35,"0.#"),1)=".",TRUE,FALSE)</formula>
    </cfRule>
  </conditionalFormatting>
  <conditionalFormatting sqref="AI35">
    <cfRule type="expression" dxfId="563" priority="615">
      <formula>IF(RIGHT(TEXT(AI35,"0.#"),1)=".",FALSE,TRUE)</formula>
    </cfRule>
    <cfRule type="expression" dxfId="562" priority="616">
      <formula>IF(RIGHT(TEXT(AI35,"0.#"),1)=".",TRUE,FALSE)</formula>
    </cfRule>
  </conditionalFormatting>
  <conditionalFormatting sqref="AM103">
    <cfRule type="expression" dxfId="561" priority="601">
      <formula>IF(RIGHT(TEXT(AM103,"0.#"),1)=".",FALSE,TRUE)</formula>
    </cfRule>
    <cfRule type="expression" dxfId="560" priority="602">
      <formula>IF(RIGHT(TEXT(AM103,"0.#"),1)=".",TRUE,FALSE)</formula>
    </cfRule>
  </conditionalFormatting>
  <conditionalFormatting sqref="AE104 AM104">
    <cfRule type="expression" dxfId="559" priority="599">
      <formula>IF(RIGHT(TEXT(AE104,"0.#"),1)=".",FALSE,TRUE)</formula>
    </cfRule>
    <cfRule type="expression" dxfId="558" priority="600">
      <formula>IF(RIGHT(TEXT(AE104,"0.#"),1)=".",TRUE,FALSE)</formula>
    </cfRule>
  </conditionalFormatting>
  <conditionalFormatting sqref="AI104">
    <cfRule type="expression" dxfId="557" priority="597">
      <formula>IF(RIGHT(TEXT(AI104,"0.#"),1)=".",FALSE,TRUE)</formula>
    </cfRule>
    <cfRule type="expression" dxfId="556" priority="598">
      <formula>IF(RIGHT(TEXT(AI104,"0.#"),1)=".",TRUE,FALSE)</formula>
    </cfRule>
  </conditionalFormatting>
  <conditionalFormatting sqref="AQ104">
    <cfRule type="expression" dxfId="555" priority="595">
      <formula>IF(RIGHT(TEXT(AQ104,"0.#"),1)=".",FALSE,TRUE)</formula>
    </cfRule>
    <cfRule type="expression" dxfId="554" priority="596">
      <formula>IF(RIGHT(TEXT(AQ104,"0.#"),1)=".",TRUE,FALSE)</formula>
    </cfRule>
  </conditionalFormatting>
  <conditionalFormatting sqref="AE103 AQ103">
    <cfRule type="expression" dxfId="553" priority="605">
      <formula>IF(RIGHT(TEXT(AE103,"0.#"),1)=".",FALSE,TRUE)</formula>
    </cfRule>
    <cfRule type="expression" dxfId="552" priority="606">
      <formula>IF(RIGHT(TEXT(AE103,"0.#"),1)=".",TRUE,FALSE)</formula>
    </cfRule>
  </conditionalFormatting>
  <conditionalFormatting sqref="AI103">
    <cfRule type="expression" dxfId="551" priority="603">
      <formula>IF(RIGHT(TEXT(AI103,"0.#"),1)=".",FALSE,TRUE)</formula>
    </cfRule>
    <cfRule type="expression" dxfId="550" priority="604">
      <formula>IF(RIGHT(TEXT(AI103,"0.#"),1)=".",TRUE,FALSE)</formula>
    </cfRule>
  </conditionalFormatting>
  <conditionalFormatting sqref="AM137">
    <cfRule type="expression" dxfId="549" priority="589">
      <formula>IF(RIGHT(TEXT(AM137,"0.#"),1)=".",FALSE,TRUE)</formula>
    </cfRule>
    <cfRule type="expression" dxfId="548" priority="590">
      <formula>IF(RIGHT(TEXT(AM137,"0.#"),1)=".",TRUE,FALSE)</formula>
    </cfRule>
  </conditionalFormatting>
  <conditionalFormatting sqref="AE138 AM138">
    <cfRule type="expression" dxfId="547" priority="587">
      <formula>IF(RIGHT(TEXT(AE138,"0.#"),1)=".",FALSE,TRUE)</formula>
    </cfRule>
    <cfRule type="expression" dxfId="546" priority="588">
      <formula>IF(RIGHT(TEXT(AE138,"0.#"),1)=".",TRUE,FALSE)</formula>
    </cfRule>
  </conditionalFormatting>
  <conditionalFormatting sqref="AI138">
    <cfRule type="expression" dxfId="545" priority="585">
      <formula>IF(RIGHT(TEXT(AI138,"0.#"),1)=".",FALSE,TRUE)</formula>
    </cfRule>
    <cfRule type="expression" dxfId="544" priority="586">
      <formula>IF(RIGHT(TEXT(AI138,"0.#"),1)=".",TRUE,FALSE)</formula>
    </cfRule>
  </conditionalFormatting>
  <conditionalFormatting sqref="AQ138">
    <cfRule type="expression" dxfId="543" priority="583">
      <formula>IF(RIGHT(TEXT(AQ138,"0.#"),1)=".",FALSE,TRUE)</formula>
    </cfRule>
    <cfRule type="expression" dxfId="542" priority="584">
      <formula>IF(RIGHT(TEXT(AQ138,"0.#"),1)=".",TRUE,FALSE)</formula>
    </cfRule>
  </conditionalFormatting>
  <conditionalFormatting sqref="AE137 AQ137">
    <cfRule type="expression" dxfId="541" priority="593">
      <formula>IF(RIGHT(TEXT(AE137,"0.#"),1)=".",FALSE,TRUE)</formula>
    </cfRule>
    <cfRule type="expression" dxfId="540" priority="594">
      <formula>IF(RIGHT(TEXT(AE137,"0.#"),1)=".",TRUE,FALSE)</formula>
    </cfRule>
  </conditionalFormatting>
  <conditionalFormatting sqref="AI137">
    <cfRule type="expression" dxfId="539" priority="591">
      <formula>IF(RIGHT(TEXT(AI137,"0.#"),1)=".",FALSE,TRUE)</formula>
    </cfRule>
    <cfRule type="expression" dxfId="538" priority="592">
      <formula>IF(RIGHT(TEXT(AI137,"0.#"),1)=".",TRUE,FALSE)</formula>
    </cfRule>
  </conditionalFormatting>
  <conditionalFormatting sqref="AM171">
    <cfRule type="expression" dxfId="537" priority="577">
      <formula>IF(RIGHT(TEXT(AM171,"0.#"),1)=".",FALSE,TRUE)</formula>
    </cfRule>
    <cfRule type="expression" dxfId="536" priority="578">
      <formula>IF(RIGHT(TEXT(AM171,"0.#"),1)=".",TRUE,FALSE)</formula>
    </cfRule>
  </conditionalFormatting>
  <conditionalFormatting sqref="AE172 AM172">
    <cfRule type="expression" dxfId="535" priority="575">
      <formula>IF(RIGHT(TEXT(AE172,"0.#"),1)=".",FALSE,TRUE)</formula>
    </cfRule>
    <cfRule type="expression" dxfId="534" priority="576">
      <formula>IF(RIGHT(TEXT(AE172,"0.#"),1)=".",TRUE,FALSE)</formula>
    </cfRule>
  </conditionalFormatting>
  <conditionalFormatting sqref="AI172">
    <cfRule type="expression" dxfId="533" priority="573">
      <formula>IF(RIGHT(TEXT(AI172,"0.#"),1)=".",FALSE,TRUE)</formula>
    </cfRule>
    <cfRule type="expression" dxfId="532" priority="574">
      <formula>IF(RIGHT(TEXT(AI172,"0.#"),1)=".",TRUE,FALSE)</formula>
    </cfRule>
  </conditionalFormatting>
  <conditionalFormatting sqref="AQ172">
    <cfRule type="expression" dxfId="531" priority="571">
      <formula>IF(RIGHT(TEXT(AQ172,"0.#"),1)=".",FALSE,TRUE)</formula>
    </cfRule>
    <cfRule type="expression" dxfId="530" priority="572">
      <formula>IF(RIGHT(TEXT(AQ172,"0.#"),1)=".",TRUE,FALSE)</formula>
    </cfRule>
  </conditionalFormatting>
  <conditionalFormatting sqref="AE171 AQ171">
    <cfRule type="expression" dxfId="529" priority="581">
      <formula>IF(RIGHT(TEXT(AE171,"0.#"),1)=".",FALSE,TRUE)</formula>
    </cfRule>
    <cfRule type="expression" dxfId="528" priority="582">
      <formula>IF(RIGHT(TEXT(AE171,"0.#"),1)=".",TRUE,FALSE)</formula>
    </cfRule>
  </conditionalFormatting>
  <conditionalFormatting sqref="AI171">
    <cfRule type="expression" dxfId="527" priority="579">
      <formula>IF(RIGHT(TEXT(AI171,"0.#"),1)=".",FALSE,TRUE)</formula>
    </cfRule>
    <cfRule type="expression" dxfId="526" priority="580">
      <formula>IF(RIGHT(TEXT(AI171,"0.#"),1)=".",TRUE,FALSE)</formula>
    </cfRule>
  </conditionalFormatting>
  <conditionalFormatting sqref="AE73">
    <cfRule type="expression" dxfId="525" priority="569">
      <formula>IF(RIGHT(TEXT(AE73,"0.#"),1)=".",FALSE,TRUE)</formula>
    </cfRule>
    <cfRule type="expression" dxfId="524" priority="570">
      <formula>IF(RIGHT(TEXT(AE73,"0.#"),1)=".",TRUE,FALSE)</formula>
    </cfRule>
  </conditionalFormatting>
  <conditionalFormatting sqref="AM75">
    <cfRule type="expression" dxfId="523" priority="553">
      <formula>IF(RIGHT(TEXT(AM75,"0.#"),1)=".",FALSE,TRUE)</formula>
    </cfRule>
    <cfRule type="expression" dxfId="522" priority="554">
      <formula>IF(RIGHT(TEXT(AM75,"0.#"),1)=".",TRUE,FALSE)</formula>
    </cfRule>
  </conditionalFormatting>
  <conditionalFormatting sqref="AE74">
    <cfRule type="expression" dxfId="521" priority="567">
      <formula>IF(RIGHT(TEXT(AE74,"0.#"),1)=".",FALSE,TRUE)</formula>
    </cfRule>
    <cfRule type="expression" dxfId="520" priority="568">
      <formula>IF(RIGHT(TEXT(AE74,"0.#"),1)=".",TRUE,FALSE)</formula>
    </cfRule>
  </conditionalFormatting>
  <conditionalFormatting sqref="AE75">
    <cfRule type="expression" dxfId="519" priority="565">
      <formula>IF(RIGHT(TEXT(AE75,"0.#"),1)=".",FALSE,TRUE)</formula>
    </cfRule>
    <cfRule type="expression" dxfId="518" priority="566">
      <formula>IF(RIGHT(TEXT(AE75,"0.#"),1)=".",TRUE,FALSE)</formula>
    </cfRule>
  </conditionalFormatting>
  <conditionalFormatting sqref="AI75">
    <cfRule type="expression" dxfId="517" priority="563">
      <formula>IF(RIGHT(TEXT(AI75,"0.#"),1)=".",FALSE,TRUE)</formula>
    </cfRule>
    <cfRule type="expression" dxfId="516" priority="564">
      <formula>IF(RIGHT(TEXT(AI75,"0.#"),1)=".",TRUE,FALSE)</formula>
    </cfRule>
  </conditionalFormatting>
  <conditionalFormatting sqref="AI74">
    <cfRule type="expression" dxfId="515" priority="561">
      <formula>IF(RIGHT(TEXT(AI74,"0.#"),1)=".",FALSE,TRUE)</formula>
    </cfRule>
    <cfRule type="expression" dxfId="514" priority="562">
      <formula>IF(RIGHT(TEXT(AI74,"0.#"),1)=".",TRUE,FALSE)</formula>
    </cfRule>
  </conditionalFormatting>
  <conditionalFormatting sqref="AI73">
    <cfRule type="expression" dxfId="513" priority="559">
      <formula>IF(RIGHT(TEXT(AI73,"0.#"),1)=".",FALSE,TRUE)</formula>
    </cfRule>
    <cfRule type="expression" dxfId="512" priority="560">
      <formula>IF(RIGHT(TEXT(AI73,"0.#"),1)=".",TRUE,FALSE)</formula>
    </cfRule>
  </conditionalFormatting>
  <conditionalFormatting sqref="AM73">
    <cfRule type="expression" dxfId="511" priority="557">
      <formula>IF(RIGHT(TEXT(AM73,"0.#"),1)=".",FALSE,TRUE)</formula>
    </cfRule>
    <cfRule type="expression" dxfId="510" priority="558">
      <formula>IF(RIGHT(TEXT(AM73,"0.#"),1)=".",TRUE,FALSE)</formula>
    </cfRule>
  </conditionalFormatting>
  <conditionalFormatting sqref="AM74">
    <cfRule type="expression" dxfId="509" priority="555">
      <formula>IF(RIGHT(TEXT(AM74,"0.#"),1)=".",FALSE,TRUE)</formula>
    </cfRule>
    <cfRule type="expression" dxfId="508" priority="556">
      <formula>IF(RIGHT(TEXT(AM74,"0.#"),1)=".",TRUE,FALSE)</formula>
    </cfRule>
  </conditionalFormatting>
  <conditionalFormatting sqref="AQ73:AQ75">
    <cfRule type="expression" dxfId="507" priority="551">
      <formula>IF(RIGHT(TEXT(AQ73,"0.#"),1)=".",FALSE,TRUE)</formula>
    </cfRule>
    <cfRule type="expression" dxfId="506" priority="552">
      <formula>IF(RIGHT(TEXT(AQ73,"0.#"),1)=".",TRUE,FALSE)</formula>
    </cfRule>
  </conditionalFormatting>
  <conditionalFormatting sqref="AU73:AU75">
    <cfRule type="expression" dxfId="505" priority="549">
      <formula>IF(RIGHT(TEXT(AU73,"0.#"),1)=".",FALSE,TRUE)</formula>
    </cfRule>
    <cfRule type="expression" dxfId="504" priority="550">
      <formula>IF(RIGHT(TEXT(AU73,"0.#"),1)=".",TRUE,FALSE)</formula>
    </cfRule>
  </conditionalFormatting>
  <conditionalFormatting sqref="AE107">
    <cfRule type="expression" dxfId="503" priority="547">
      <formula>IF(RIGHT(TEXT(AE107,"0.#"),1)=".",FALSE,TRUE)</formula>
    </cfRule>
    <cfRule type="expression" dxfId="502" priority="548">
      <formula>IF(RIGHT(TEXT(AE107,"0.#"),1)=".",TRUE,FALSE)</formula>
    </cfRule>
  </conditionalFormatting>
  <conditionalFormatting sqref="AM109">
    <cfRule type="expression" dxfId="501" priority="531">
      <formula>IF(RIGHT(TEXT(AM109,"0.#"),1)=".",FALSE,TRUE)</formula>
    </cfRule>
    <cfRule type="expression" dxfId="500" priority="532">
      <formula>IF(RIGHT(TEXT(AM109,"0.#"),1)=".",TRUE,FALSE)</formula>
    </cfRule>
  </conditionalFormatting>
  <conditionalFormatting sqref="AE108">
    <cfRule type="expression" dxfId="499" priority="545">
      <formula>IF(RIGHT(TEXT(AE108,"0.#"),1)=".",FALSE,TRUE)</formula>
    </cfRule>
    <cfRule type="expression" dxfId="498" priority="546">
      <formula>IF(RIGHT(TEXT(AE108,"0.#"),1)=".",TRUE,FALSE)</formula>
    </cfRule>
  </conditionalFormatting>
  <conditionalFormatting sqref="AE109">
    <cfRule type="expression" dxfId="497" priority="543">
      <formula>IF(RIGHT(TEXT(AE109,"0.#"),1)=".",FALSE,TRUE)</formula>
    </cfRule>
    <cfRule type="expression" dxfId="496" priority="544">
      <formula>IF(RIGHT(TEXT(AE109,"0.#"),1)=".",TRUE,FALSE)</formula>
    </cfRule>
  </conditionalFormatting>
  <conditionalFormatting sqref="AI109">
    <cfRule type="expression" dxfId="495" priority="541">
      <formula>IF(RIGHT(TEXT(AI109,"0.#"),1)=".",FALSE,TRUE)</formula>
    </cfRule>
    <cfRule type="expression" dxfId="494" priority="542">
      <formula>IF(RIGHT(TEXT(AI109,"0.#"),1)=".",TRUE,FALSE)</formula>
    </cfRule>
  </conditionalFormatting>
  <conditionalFormatting sqref="AI108">
    <cfRule type="expression" dxfId="493" priority="539">
      <formula>IF(RIGHT(TEXT(AI108,"0.#"),1)=".",FALSE,TRUE)</formula>
    </cfRule>
    <cfRule type="expression" dxfId="492" priority="540">
      <formula>IF(RIGHT(TEXT(AI108,"0.#"),1)=".",TRUE,FALSE)</formula>
    </cfRule>
  </conditionalFormatting>
  <conditionalFormatting sqref="AI107">
    <cfRule type="expression" dxfId="491" priority="537">
      <formula>IF(RIGHT(TEXT(AI107,"0.#"),1)=".",FALSE,TRUE)</formula>
    </cfRule>
    <cfRule type="expression" dxfId="490" priority="538">
      <formula>IF(RIGHT(TEXT(AI107,"0.#"),1)=".",TRUE,FALSE)</formula>
    </cfRule>
  </conditionalFormatting>
  <conditionalFormatting sqref="AM107">
    <cfRule type="expression" dxfId="489" priority="535">
      <formula>IF(RIGHT(TEXT(AM107,"0.#"),1)=".",FALSE,TRUE)</formula>
    </cfRule>
    <cfRule type="expression" dxfId="488" priority="536">
      <formula>IF(RIGHT(TEXT(AM107,"0.#"),1)=".",TRUE,FALSE)</formula>
    </cfRule>
  </conditionalFormatting>
  <conditionalFormatting sqref="AM108">
    <cfRule type="expression" dxfId="487" priority="533">
      <formula>IF(RIGHT(TEXT(AM108,"0.#"),1)=".",FALSE,TRUE)</formula>
    </cfRule>
    <cfRule type="expression" dxfId="486" priority="534">
      <formula>IF(RIGHT(TEXT(AM108,"0.#"),1)=".",TRUE,FALSE)</formula>
    </cfRule>
  </conditionalFormatting>
  <conditionalFormatting sqref="AQ107:AQ109">
    <cfRule type="expression" dxfId="485" priority="529">
      <formula>IF(RIGHT(TEXT(AQ107,"0.#"),1)=".",FALSE,TRUE)</formula>
    </cfRule>
    <cfRule type="expression" dxfId="484" priority="530">
      <formula>IF(RIGHT(TEXT(AQ107,"0.#"),1)=".",TRUE,FALSE)</formula>
    </cfRule>
  </conditionalFormatting>
  <conditionalFormatting sqref="AU107:AU109">
    <cfRule type="expression" dxfId="483" priority="527">
      <formula>IF(RIGHT(TEXT(AU107,"0.#"),1)=".",FALSE,TRUE)</formula>
    </cfRule>
    <cfRule type="expression" dxfId="482" priority="528">
      <formula>IF(RIGHT(TEXT(AU107,"0.#"),1)=".",TRUE,FALSE)</formula>
    </cfRule>
  </conditionalFormatting>
  <conditionalFormatting sqref="AE141">
    <cfRule type="expression" dxfId="481" priority="525">
      <formula>IF(RIGHT(TEXT(AE141,"0.#"),1)=".",FALSE,TRUE)</formula>
    </cfRule>
    <cfRule type="expression" dxfId="480" priority="526">
      <formula>IF(RIGHT(TEXT(AE141,"0.#"),1)=".",TRUE,FALSE)</formula>
    </cfRule>
  </conditionalFormatting>
  <conditionalFormatting sqref="AM143">
    <cfRule type="expression" dxfId="479" priority="509">
      <formula>IF(RIGHT(TEXT(AM143,"0.#"),1)=".",FALSE,TRUE)</formula>
    </cfRule>
    <cfRule type="expression" dxfId="478" priority="510">
      <formula>IF(RIGHT(TEXT(AM143,"0.#"),1)=".",TRUE,FALSE)</formula>
    </cfRule>
  </conditionalFormatting>
  <conditionalFormatting sqref="AE142">
    <cfRule type="expression" dxfId="477" priority="523">
      <formula>IF(RIGHT(TEXT(AE142,"0.#"),1)=".",FALSE,TRUE)</formula>
    </cfRule>
    <cfRule type="expression" dxfId="476" priority="524">
      <formula>IF(RIGHT(TEXT(AE142,"0.#"),1)=".",TRUE,FALSE)</formula>
    </cfRule>
  </conditionalFormatting>
  <conditionalFormatting sqref="AE143">
    <cfRule type="expression" dxfId="475" priority="521">
      <formula>IF(RIGHT(TEXT(AE143,"0.#"),1)=".",FALSE,TRUE)</formula>
    </cfRule>
    <cfRule type="expression" dxfId="474" priority="522">
      <formula>IF(RIGHT(TEXT(AE143,"0.#"),1)=".",TRUE,FALSE)</formula>
    </cfRule>
  </conditionalFormatting>
  <conditionalFormatting sqref="AI143">
    <cfRule type="expression" dxfId="473" priority="519">
      <formula>IF(RIGHT(TEXT(AI143,"0.#"),1)=".",FALSE,TRUE)</formula>
    </cfRule>
    <cfRule type="expression" dxfId="472" priority="520">
      <formula>IF(RIGHT(TEXT(AI143,"0.#"),1)=".",TRUE,FALSE)</formula>
    </cfRule>
  </conditionalFormatting>
  <conditionalFormatting sqref="AI142">
    <cfRule type="expression" dxfId="471" priority="517">
      <formula>IF(RIGHT(TEXT(AI142,"0.#"),1)=".",FALSE,TRUE)</formula>
    </cfRule>
    <cfRule type="expression" dxfId="470" priority="518">
      <formula>IF(RIGHT(TEXT(AI142,"0.#"),1)=".",TRUE,FALSE)</formula>
    </cfRule>
  </conditionalFormatting>
  <conditionalFormatting sqref="AI141">
    <cfRule type="expression" dxfId="469" priority="515">
      <formula>IF(RIGHT(TEXT(AI141,"0.#"),1)=".",FALSE,TRUE)</formula>
    </cfRule>
    <cfRule type="expression" dxfId="468" priority="516">
      <formula>IF(RIGHT(TEXT(AI141,"0.#"),1)=".",TRUE,FALSE)</formula>
    </cfRule>
  </conditionalFormatting>
  <conditionalFormatting sqref="AM141">
    <cfRule type="expression" dxfId="467" priority="513">
      <formula>IF(RIGHT(TEXT(AM141,"0.#"),1)=".",FALSE,TRUE)</formula>
    </cfRule>
    <cfRule type="expression" dxfId="466" priority="514">
      <formula>IF(RIGHT(TEXT(AM141,"0.#"),1)=".",TRUE,FALSE)</formula>
    </cfRule>
  </conditionalFormatting>
  <conditionalFormatting sqref="AM142">
    <cfRule type="expression" dxfId="465" priority="511">
      <formula>IF(RIGHT(TEXT(AM142,"0.#"),1)=".",FALSE,TRUE)</formula>
    </cfRule>
    <cfRule type="expression" dxfId="464" priority="512">
      <formula>IF(RIGHT(TEXT(AM142,"0.#"),1)=".",TRUE,FALSE)</formula>
    </cfRule>
  </conditionalFormatting>
  <conditionalFormatting sqref="AQ141:AQ143">
    <cfRule type="expression" dxfId="463" priority="507">
      <formula>IF(RIGHT(TEXT(AQ141,"0.#"),1)=".",FALSE,TRUE)</formula>
    </cfRule>
    <cfRule type="expression" dxfId="462" priority="508">
      <formula>IF(RIGHT(TEXT(AQ141,"0.#"),1)=".",TRUE,FALSE)</formula>
    </cfRule>
  </conditionalFormatting>
  <conditionalFormatting sqref="AU141:AU143">
    <cfRule type="expression" dxfId="461" priority="505">
      <formula>IF(RIGHT(TEXT(AU141,"0.#"),1)=".",FALSE,TRUE)</formula>
    </cfRule>
    <cfRule type="expression" dxfId="460" priority="506">
      <formula>IF(RIGHT(TEXT(AU141,"0.#"),1)=".",TRUE,FALSE)</formula>
    </cfRule>
  </conditionalFormatting>
  <conditionalFormatting sqref="AE175">
    <cfRule type="expression" dxfId="459" priority="503">
      <formula>IF(RIGHT(TEXT(AE175,"0.#"),1)=".",FALSE,TRUE)</formula>
    </cfRule>
    <cfRule type="expression" dxfId="458" priority="504">
      <formula>IF(RIGHT(TEXT(AE175,"0.#"),1)=".",TRUE,FALSE)</formula>
    </cfRule>
  </conditionalFormatting>
  <conditionalFormatting sqref="AM177">
    <cfRule type="expression" dxfId="457" priority="487">
      <formula>IF(RIGHT(TEXT(AM177,"0.#"),1)=".",FALSE,TRUE)</formula>
    </cfRule>
    <cfRule type="expression" dxfId="456" priority="488">
      <formula>IF(RIGHT(TEXT(AM177,"0.#"),1)=".",TRUE,FALSE)</formula>
    </cfRule>
  </conditionalFormatting>
  <conditionalFormatting sqref="AE176">
    <cfRule type="expression" dxfId="455" priority="501">
      <formula>IF(RIGHT(TEXT(AE176,"0.#"),1)=".",FALSE,TRUE)</formula>
    </cfRule>
    <cfRule type="expression" dxfId="454" priority="502">
      <formula>IF(RIGHT(TEXT(AE176,"0.#"),1)=".",TRUE,FALSE)</formula>
    </cfRule>
  </conditionalFormatting>
  <conditionalFormatting sqref="AE177">
    <cfRule type="expression" dxfId="453" priority="499">
      <formula>IF(RIGHT(TEXT(AE177,"0.#"),1)=".",FALSE,TRUE)</formula>
    </cfRule>
    <cfRule type="expression" dxfId="452" priority="500">
      <formula>IF(RIGHT(TEXT(AE177,"0.#"),1)=".",TRUE,FALSE)</formula>
    </cfRule>
  </conditionalFormatting>
  <conditionalFormatting sqref="AI177">
    <cfRule type="expression" dxfId="451" priority="497">
      <formula>IF(RIGHT(TEXT(AI177,"0.#"),1)=".",FALSE,TRUE)</formula>
    </cfRule>
    <cfRule type="expression" dxfId="450" priority="498">
      <formula>IF(RIGHT(TEXT(AI177,"0.#"),1)=".",TRUE,FALSE)</formula>
    </cfRule>
  </conditionalFormatting>
  <conditionalFormatting sqref="AI176">
    <cfRule type="expression" dxfId="449" priority="495">
      <formula>IF(RIGHT(TEXT(AI176,"0.#"),1)=".",FALSE,TRUE)</formula>
    </cfRule>
    <cfRule type="expression" dxfId="448" priority="496">
      <formula>IF(RIGHT(TEXT(AI176,"0.#"),1)=".",TRUE,FALSE)</formula>
    </cfRule>
  </conditionalFormatting>
  <conditionalFormatting sqref="AI175">
    <cfRule type="expression" dxfId="447" priority="493">
      <formula>IF(RIGHT(TEXT(AI175,"0.#"),1)=".",FALSE,TRUE)</formula>
    </cfRule>
    <cfRule type="expression" dxfId="446" priority="494">
      <formula>IF(RIGHT(TEXT(AI175,"0.#"),1)=".",TRUE,FALSE)</formula>
    </cfRule>
  </conditionalFormatting>
  <conditionalFormatting sqref="AM175">
    <cfRule type="expression" dxfId="445" priority="491">
      <formula>IF(RIGHT(TEXT(AM175,"0.#"),1)=".",FALSE,TRUE)</formula>
    </cfRule>
    <cfRule type="expression" dxfId="444" priority="492">
      <formula>IF(RIGHT(TEXT(AM175,"0.#"),1)=".",TRUE,FALSE)</formula>
    </cfRule>
  </conditionalFormatting>
  <conditionalFormatting sqref="AM176">
    <cfRule type="expression" dxfId="443" priority="489">
      <formula>IF(RIGHT(TEXT(AM176,"0.#"),1)=".",FALSE,TRUE)</formula>
    </cfRule>
    <cfRule type="expression" dxfId="442" priority="490">
      <formula>IF(RIGHT(TEXT(AM176,"0.#"),1)=".",TRUE,FALSE)</formula>
    </cfRule>
  </conditionalFormatting>
  <conditionalFormatting sqref="AQ175:AQ177">
    <cfRule type="expression" dxfId="441" priority="485">
      <formula>IF(RIGHT(TEXT(AQ175,"0.#"),1)=".",FALSE,TRUE)</formula>
    </cfRule>
    <cfRule type="expression" dxfId="440" priority="486">
      <formula>IF(RIGHT(TEXT(AQ175,"0.#"),1)=".",TRUE,FALSE)</formula>
    </cfRule>
  </conditionalFormatting>
  <conditionalFormatting sqref="AU175:AU177">
    <cfRule type="expression" dxfId="439" priority="483">
      <formula>IF(RIGHT(TEXT(AU175,"0.#"),1)=".",FALSE,TRUE)</formula>
    </cfRule>
    <cfRule type="expression" dxfId="438" priority="484">
      <formula>IF(RIGHT(TEXT(AU175,"0.#"),1)=".",TRUE,FALSE)</formula>
    </cfRule>
  </conditionalFormatting>
  <conditionalFormatting sqref="AE61">
    <cfRule type="expression" dxfId="437" priority="437">
      <formula>IF(RIGHT(TEXT(AE61,"0.#"),1)=".",FALSE,TRUE)</formula>
    </cfRule>
    <cfRule type="expression" dxfId="436" priority="438">
      <formula>IF(RIGHT(TEXT(AE61,"0.#"),1)=".",TRUE,FALSE)</formula>
    </cfRule>
  </conditionalFormatting>
  <conditionalFormatting sqref="AE62">
    <cfRule type="expression" dxfId="435" priority="435">
      <formula>IF(RIGHT(TEXT(AE62,"0.#"),1)=".",FALSE,TRUE)</formula>
    </cfRule>
    <cfRule type="expression" dxfId="434" priority="436">
      <formula>IF(RIGHT(TEXT(AE62,"0.#"),1)=".",TRUE,FALSE)</formula>
    </cfRule>
  </conditionalFormatting>
  <conditionalFormatting sqref="AM61">
    <cfRule type="expression" dxfId="433" priority="425">
      <formula>IF(RIGHT(TEXT(AM61,"0.#"),1)=".",FALSE,TRUE)</formula>
    </cfRule>
    <cfRule type="expression" dxfId="432" priority="426">
      <formula>IF(RIGHT(TEXT(AM61,"0.#"),1)=".",TRUE,FALSE)</formula>
    </cfRule>
  </conditionalFormatting>
  <conditionalFormatting sqref="AE63">
    <cfRule type="expression" dxfId="431" priority="433">
      <formula>IF(RIGHT(TEXT(AE63,"0.#"),1)=".",FALSE,TRUE)</formula>
    </cfRule>
    <cfRule type="expression" dxfId="430" priority="434">
      <formula>IF(RIGHT(TEXT(AE63,"0.#"),1)=".",TRUE,FALSE)</formula>
    </cfRule>
  </conditionalFormatting>
  <conditionalFormatting sqref="AI63">
    <cfRule type="expression" dxfId="429" priority="431">
      <formula>IF(RIGHT(TEXT(AI63,"0.#"),1)=".",FALSE,TRUE)</formula>
    </cfRule>
    <cfRule type="expression" dxfId="428" priority="432">
      <formula>IF(RIGHT(TEXT(AI63,"0.#"),1)=".",TRUE,FALSE)</formula>
    </cfRule>
  </conditionalFormatting>
  <conditionalFormatting sqref="AI62">
    <cfRule type="expression" dxfId="427" priority="429">
      <formula>IF(RIGHT(TEXT(AI62,"0.#"),1)=".",FALSE,TRUE)</formula>
    </cfRule>
    <cfRule type="expression" dxfId="426" priority="430">
      <formula>IF(RIGHT(TEXT(AI62,"0.#"),1)=".",TRUE,FALSE)</formula>
    </cfRule>
  </conditionalFormatting>
  <conditionalFormatting sqref="AI61">
    <cfRule type="expression" dxfId="425" priority="427">
      <formula>IF(RIGHT(TEXT(AI61,"0.#"),1)=".",FALSE,TRUE)</formula>
    </cfRule>
    <cfRule type="expression" dxfId="424" priority="428">
      <formula>IF(RIGHT(TEXT(AI61,"0.#"),1)=".",TRUE,FALSE)</formula>
    </cfRule>
  </conditionalFormatting>
  <conditionalFormatting sqref="AM62">
    <cfRule type="expression" dxfId="423" priority="423">
      <formula>IF(RIGHT(TEXT(AM62,"0.#"),1)=".",FALSE,TRUE)</formula>
    </cfRule>
    <cfRule type="expression" dxfId="422" priority="424">
      <formula>IF(RIGHT(TEXT(AM62,"0.#"),1)=".",TRUE,FALSE)</formula>
    </cfRule>
  </conditionalFormatting>
  <conditionalFormatting sqref="AM63">
    <cfRule type="expression" dxfId="421" priority="421">
      <formula>IF(RIGHT(TEXT(AM63,"0.#"),1)=".",FALSE,TRUE)</formula>
    </cfRule>
    <cfRule type="expression" dxfId="420" priority="422">
      <formula>IF(RIGHT(TEXT(AM63,"0.#"),1)=".",TRUE,FALSE)</formula>
    </cfRule>
  </conditionalFormatting>
  <conditionalFormatting sqref="AQ61:AQ63">
    <cfRule type="expression" dxfId="419" priority="419">
      <formula>IF(RIGHT(TEXT(AQ61,"0.#"),1)=".",FALSE,TRUE)</formula>
    </cfRule>
    <cfRule type="expression" dxfId="418" priority="420">
      <formula>IF(RIGHT(TEXT(AQ61,"0.#"),1)=".",TRUE,FALSE)</formula>
    </cfRule>
  </conditionalFormatting>
  <conditionalFormatting sqref="AU61:AU63">
    <cfRule type="expression" dxfId="417" priority="417">
      <formula>IF(RIGHT(TEXT(AU61,"0.#"),1)=".",FALSE,TRUE)</formula>
    </cfRule>
    <cfRule type="expression" dxfId="416" priority="418">
      <formula>IF(RIGHT(TEXT(AU61,"0.#"),1)=".",TRUE,FALSE)</formula>
    </cfRule>
  </conditionalFormatting>
  <conditionalFormatting sqref="AE95">
    <cfRule type="expression" dxfId="415" priority="415">
      <formula>IF(RIGHT(TEXT(AE95,"0.#"),1)=".",FALSE,TRUE)</formula>
    </cfRule>
    <cfRule type="expression" dxfId="414" priority="416">
      <formula>IF(RIGHT(TEXT(AE95,"0.#"),1)=".",TRUE,FALSE)</formula>
    </cfRule>
  </conditionalFormatting>
  <conditionalFormatting sqref="AE96">
    <cfRule type="expression" dxfId="413" priority="413">
      <formula>IF(RIGHT(TEXT(AE96,"0.#"),1)=".",FALSE,TRUE)</formula>
    </cfRule>
    <cfRule type="expression" dxfId="412" priority="414">
      <formula>IF(RIGHT(TEXT(AE96,"0.#"),1)=".",TRUE,FALSE)</formula>
    </cfRule>
  </conditionalFormatting>
  <conditionalFormatting sqref="AM95">
    <cfRule type="expression" dxfId="411" priority="403">
      <formula>IF(RIGHT(TEXT(AM95,"0.#"),1)=".",FALSE,TRUE)</formula>
    </cfRule>
    <cfRule type="expression" dxfId="410" priority="404">
      <formula>IF(RIGHT(TEXT(AM95,"0.#"),1)=".",TRUE,FALSE)</formula>
    </cfRule>
  </conditionalFormatting>
  <conditionalFormatting sqref="AE97">
    <cfRule type="expression" dxfId="409" priority="411">
      <formula>IF(RIGHT(TEXT(AE97,"0.#"),1)=".",FALSE,TRUE)</formula>
    </cfRule>
    <cfRule type="expression" dxfId="408" priority="412">
      <formula>IF(RIGHT(TEXT(AE97,"0.#"),1)=".",TRUE,FALSE)</formula>
    </cfRule>
  </conditionalFormatting>
  <conditionalFormatting sqref="AI97">
    <cfRule type="expression" dxfId="407" priority="409">
      <formula>IF(RIGHT(TEXT(AI97,"0.#"),1)=".",FALSE,TRUE)</formula>
    </cfRule>
    <cfRule type="expression" dxfId="406" priority="410">
      <formula>IF(RIGHT(TEXT(AI97,"0.#"),1)=".",TRUE,FALSE)</formula>
    </cfRule>
  </conditionalFormatting>
  <conditionalFormatting sqref="AI96">
    <cfRule type="expression" dxfId="405" priority="407">
      <formula>IF(RIGHT(TEXT(AI96,"0.#"),1)=".",FALSE,TRUE)</formula>
    </cfRule>
    <cfRule type="expression" dxfId="404" priority="408">
      <formula>IF(RIGHT(TEXT(AI96,"0.#"),1)=".",TRUE,FALSE)</formula>
    </cfRule>
  </conditionalFormatting>
  <conditionalFormatting sqref="AI95">
    <cfRule type="expression" dxfId="403" priority="405">
      <formula>IF(RIGHT(TEXT(AI95,"0.#"),1)=".",FALSE,TRUE)</formula>
    </cfRule>
    <cfRule type="expression" dxfId="402" priority="406">
      <formula>IF(RIGHT(TEXT(AI95,"0.#"),1)=".",TRUE,FALSE)</formula>
    </cfRule>
  </conditionalFormatting>
  <conditionalFormatting sqref="AM96">
    <cfRule type="expression" dxfId="401" priority="401">
      <formula>IF(RIGHT(TEXT(AM96,"0.#"),1)=".",FALSE,TRUE)</formula>
    </cfRule>
    <cfRule type="expression" dxfId="400" priority="402">
      <formula>IF(RIGHT(TEXT(AM96,"0.#"),1)=".",TRUE,FALSE)</formula>
    </cfRule>
  </conditionalFormatting>
  <conditionalFormatting sqref="AM97">
    <cfRule type="expression" dxfId="399" priority="399">
      <formula>IF(RIGHT(TEXT(AM97,"0.#"),1)=".",FALSE,TRUE)</formula>
    </cfRule>
    <cfRule type="expression" dxfId="398" priority="400">
      <formula>IF(RIGHT(TEXT(AM97,"0.#"),1)=".",TRUE,FALSE)</formula>
    </cfRule>
  </conditionalFormatting>
  <conditionalFormatting sqref="AQ95:AQ97">
    <cfRule type="expression" dxfId="397" priority="397">
      <formula>IF(RIGHT(TEXT(AQ95,"0.#"),1)=".",FALSE,TRUE)</formula>
    </cfRule>
    <cfRule type="expression" dxfId="396" priority="398">
      <formula>IF(RIGHT(TEXT(AQ95,"0.#"),1)=".",TRUE,FALSE)</formula>
    </cfRule>
  </conditionalFormatting>
  <conditionalFormatting sqref="AU95:AU97">
    <cfRule type="expression" dxfId="395" priority="395">
      <formula>IF(RIGHT(TEXT(AU95,"0.#"),1)=".",FALSE,TRUE)</formula>
    </cfRule>
    <cfRule type="expression" dxfId="394" priority="396">
      <formula>IF(RIGHT(TEXT(AU95,"0.#"),1)=".",TRUE,FALSE)</formula>
    </cfRule>
  </conditionalFormatting>
  <conditionalFormatting sqref="AE129">
    <cfRule type="expression" dxfId="393" priority="393">
      <formula>IF(RIGHT(TEXT(AE129,"0.#"),1)=".",FALSE,TRUE)</formula>
    </cfRule>
    <cfRule type="expression" dxfId="392" priority="394">
      <formula>IF(RIGHT(TEXT(AE129,"0.#"),1)=".",TRUE,FALSE)</formula>
    </cfRule>
  </conditionalFormatting>
  <conditionalFormatting sqref="AE130">
    <cfRule type="expression" dxfId="391" priority="391">
      <formula>IF(RIGHT(TEXT(AE130,"0.#"),1)=".",FALSE,TRUE)</formula>
    </cfRule>
    <cfRule type="expression" dxfId="390" priority="392">
      <formula>IF(RIGHT(TEXT(AE130,"0.#"),1)=".",TRUE,FALSE)</formula>
    </cfRule>
  </conditionalFormatting>
  <conditionalFormatting sqref="AM129">
    <cfRule type="expression" dxfId="389" priority="381">
      <formula>IF(RIGHT(TEXT(AM129,"0.#"),1)=".",FALSE,TRUE)</formula>
    </cfRule>
    <cfRule type="expression" dxfId="388" priority="382">
      <formula>IF(RIGHT(TEXT(AM129,"0.#"),1)=".",TRUE,FALSE)</formula>
    </cfRule>
  </conditionalFormatting>
  <conditionalFormatting sqref="AE131">
    <cfRule type="expression" dxfId="387" priority="389">
      <formula>IF(RIGHT(TEXT(AE131,"0.#"),1)=".",FALSE,TRUE)</formula>
    </cfRule>
    <cfRule type="expression" dxfId="386" priority="390">
      <formula>IF(RIGHT(TEXT(AE131,"0.#"),1)=".",TRUE,FALSE)</formula>
    </cfRule>
  </conditionalFormatting>
  <conditionalFormatting sqref="AI131">
    <cfRule type="expression" dxfId="385" priority="387">
      <formula>IF(RIGHT(TEXT(AI131,"0.#"),1)=".",FALSE,TRUE)</formula>
    </cfRule>
    <cfRule type="expression" dxfId="384" priority="388">
      <formula>IF(RIGHT(TEXT(AI131,"0.#"),1)=".",TRUE,FALSE)</formula>
    </cfRule>
  </conditionalFormatting>
  <conditionalFormatting sqref="AI130">
    <cfRule type="expression" dxfId="383" priority="385">
      <formula>IF(RIGHT(TEXT(AI130,"0.#"),1)=".",FALSE,TRUE)</formula>
    </cfRule>
    <cfRule type="expression" dxfId="382" priority="386">
      <formula>IF(RIGHT(TEXT(AI130,"0.#"),1)=".",TRUE,FALSE)</formula>
    </cfRule>
  </conditionalFormatting>
  <conditionalFormatting sqref="AI129">
    <cfRule type="expression" dxfId="381" priority="383">
      <formula>IF(RIGHT(TEXT(AI129,"0.#"),1)=".",FALSE,TRUE)</formula>
    </cfRule>
    <cfRule type="expression" dxfId="380" priority="384">
      <formula>IF(RIGHT(TEXT(AI129,"0.#"),1)=".",TRUE,FALSE)</formula>
    </cfRule>
  </conditionalFormatting>
  <conditionalFormatting sqref="AM130">
    <cfRule type="expression" dxfId="379" priority="379">
      <formula>IF(RIGHT(TEXT(AM130,"0.#"),1)=".",FALSE,TRUE)</formula>
    </cfRule>
    <cfRule type="expression" dxfId="378" priority="380">
      <formula>IF(RIGHT(TEXT(AM130,"0.#"),1)=".",TRUE,FALSE)</formula>
    </cfRule>
  </conditionalFormatting>
  <conditionalFormatting sqref="AM131">
    <cfRule type="expression" dxfId="377" priority="377">
      <formula>IF(RIGHT(TEXT(AM131,"0.#"),1)=".",FALSE,TRUE)</formula>
    </cfRule>
    <cfRule type="expression" dxfId="376" priority="378">
      <formula>IF(RIGHT(TEXT(AM131,"0.#"),1)=".",TRUE,FALSE)</formula>
    </cfRule>
  </conditionalFormatting>
  <conditionalFormatting sqref="AQ129:AQ131">
    <cfRule type="expression" dxfId="375" priority="375">
      <formula>IF(RIGHT(TEXT(AQ129,"0.#"),1)=".",FALSE,TRUE)</formula>
    </cfRule>
    <cfRule type="expression" dxfId="374" priority="376">
      <formula>IF(RIGHT(TEXT(AQ129,"0.#"),1)=".",TRUE,FALSE)</formula>
    </cfRule>
  </conditionalFormatting>
  <conditionalFormatting sqref="AU129:AU131">
    <cfRule type="expression" dxfId="373" priority="373">
      <formula>IF(RIGHT(TEXT(AU129,"0.#"),1)=".",FALSE,TRUE)</formula>
    </cfRule>
    <cfRule type="expression" dxfId="372" priority="374">
      <formula>IF(RIGHT(TEXT(AU129,"0.#"),1)=".",TRUE,FALSE)</formula>
    </cfRule>
  </conditionalFormatting>
  <conditionalFormatting sqref="AE163">
    <cfRule type="expression" dxfId="371" priority="371">
      <formula>IF(RIGHT(TEXT(AE163,"0.#"),1)=".",FALSE,TRUE)</formula>
    </cfRule>
    <cfRule type="expression" dxfId="370" priority="372">
      <formula>IF(RIGHT(TEXT(AE163,"0.#"),1)=".",TRUE,FALSE)</formula>
    </cfRule>
  </conditionalFormatting>
  <conditionalFormatting sqref="AE164">
    <cfRule type="expression" dxfId="369" priority="369">
      <formula>IF(RIGHT(TEXT(AE164,"0.#"),1)=".",FALSE,TRUE)</formula>
    </cfRule>
    <cfRule type="expression" dxfId="368" priority="370">
      <formula>IF(RIGHT(TEXT(AE164,"0.#"),1)=".",TRUE,FALSE)</formula>
    </cfRule>
  </conditionalFormatting>
  <conditionalFormatting sqref="AM163">
    <cfRule type="expression" dxfId="367" priority="359">
      <formula>IF(RIGHT(TEXT(AM163,"0.#"),1)=".",FALSE,TRUE)</formula>
    </cfRule>
    <cfRule type="expression" dxfId="366" priority="360">
      <formula>IF(RIGHT(TEXT(AM163,"0.#"),1)=".",TRUE,FALSE)</formula>
    </cfRule>
  </conditionalFormatting>
  <conditionalFormatting sqref="AE165">
    <cfRule type="expression" dxfId="365" priority="367">
      <formula>IF(RIGHT(TEXT(AE165,"0.#"),1)=".",FALSE,TRUE)</formula>
    </cfRule>
    <cfRule type="expression" dxfId="364" priority="368">
      <formula>IF(RIGHT(TEXT(AE165,"0.#"),1)=".",TRUE,FALSE)</formula>
    </cfRule>
  </conditionalFormatting>
  <conditionalFormatting sqref="AI165">
    <cfRule type="expression" dxfId="363" priority="365">
      <formula>IF(RIGHT(TEXT(AI165,"0.#"),1)=".",FALSE,TRUE)</formula>
    </cfRule>
    <cfRule type="expression" dxfId="362" priority="366">
      <formula>IF(RIGHT(TEXT(AI165,"0.#"),1)=".",TRUE,FALSE)</formula>
    </cfRule>
  </conditionalFormatting>
  <conditionalFormatting sqref="AI164">
    <cfRule type="expression" dxfId="361" priority="363">
      <formula>IF(RIGHT(TEXT(AI164,"0.#"),1)=".",FALSE,TRUE)</formula>
    </cfRule>
    <cfRule type="expression" dxfId="360" priority="364">
      <formula>IF(RIGHT(TEXT(AI164,"0.#"),1)=".",TRUE,FALSE)</formula>
    </cfRule>
  </conditionalFormatting>
  <conditionalFormatting sqref="AI163">
    <cfRule type="expression" dxfId="359" priority="361">
      <formula>IF(RIGHT(TEXT(AI163,"0.#"),1)=".",FALSE,TRUE)</formula>
    </cfRule>
    <cfRule type="expression" dxfId="358" priority="362">
      <formula>IF(RIGHT(TEXT(AI163,"0.#"),1)=".",TRUE,FALSE)</formula>
    </cfRule>
  </conditionalFormatting>
  <conditionalFormatting sqref="AM164">
    <cfRule type="expression" dxfId="357" priority="357">
      <formula>IF(RIGHT(TEXT(AM164,"0.#"),1)=".",FALSE,TRUE)</formula>
    </cfRule>
    <cfRule type="expression" dxfId="356" priority="358">
      <formula>IF(RIGHT(TEXT(AM164,"0.#"),1)=".",TRUE,FALSE)</formula>
    </cfRule>
  </conditionalFormatting>
  <conditionalFormatting sqref="AM165">
    <cfRule type="expression" dxfId="355" priority="355">
      <formula>IF(RIGHT(TEXT(AM165,"0.#"),1)=".",FALSE,TRUE)</formula>
    </cfRule>
    <cfRule type="expression" dxfId="354" priority="356">
      <formula>IF(RIGHT(TEXT(AM165,"0.#"),1)=".",TRUE,FALSE)</formula>
    </cfRule>
  </conditionalFormatting>
  <conditionalFormatting sqref="AQ163:AQ165">
    <cfRule type="expression" dxfId="353" priority="353">
      <formula>IF(RIGHT(TEXT(AQ163,"0.#"),1)=".",FALSE,TRUE)</formula>
    </cfRule>
    <cfRule type="expression" dxfId="352" priority="354">
      <formula>IF(RIGHT(TEXT(AQ163,"0.#"),1)=".",TRUE,FALSE)</formula>
    </cfRule>
  </conditionalFormatting>
  <conditionalFormatting sqref="AU163:AU165">
    <cfRule type="expression" dxfId="351" priority="351">
      <formula>IF(RIGHT(TEXT(AU163,"0.#"),1)=".",FALSE,TRUE)</formula>
    </cfRule>
    <cfRule type="expression" dxfId="350" priority="352">
      <formula>IF(RIGHT(TEXT(AU163,"0.#"),1)=".",TRUE,FALSE)</formula>
    </cfRule>
  </conditionalFormatting>
  <conditionalFormatting sqref="AE197">
    <cfRule type="expression" dxfId="349" priority="349">
      <formula>IF(RIGHT(TEXT(AE197,"0.#"),1)=".",FALSE,TRUE)</formula>
    </cfRule>
    <cfRule type="expression" dxfId="348" priority="350">
      <formula>IF(RIGHT(TEXT(AE197,"0.#"),1)=".",TRUE,FALSE)</formula>
    </cfRule>
  </conditionalFormatting>
  <conditionalFormatting sqref="AE198">
    <cfRule type="expression" dxfId="347" priority="347">
      <formula>IF(RIGHT(TEXT(AE198,"0.#"),1)=".",FALSE,TRUE)</formula>
    </cfRule>
    <cfRule type="expression" dxfId="346" priority="348">
      <formula>IF(RIGHT(TEXT(AE198,"0.#"),1)=".",TRUE,FALSE)</formula>
    </cfRule>
  </conditionalFormatting>
  <conditionalFormatting sqref="AM197">
    <cfRule type="expression" dxfId="345" priority="337">
      <formula>IF(RIGHT(TEXT(AM197,"0.#"),1)=".",FALSE,TRUE)</formula>
    </cfRule>
    <cfRule type="expression" dxfId="344" priority="338">
      <formula>IF(RIGHT(TEXT(AM197,"0.#"),1)=".",TRUE,FALSE)</formula>
    </cfRule>
  </conditionalFormatting>
  <conditionalFormatting sqref="AE199">
    <cfRule type="expression" dxfId="343" priority="345">
      <formula>IF(RIGHT(TEXT(AE199,"0.#"),1)=".",FALSE,TRUE)</formula>
    </cfRule>
    <cfRule type="expression" dxfId="342" priority="346">
      <formula>IF(RIGHT(TEXT(AE199,"0.#"),1)=".",TRUE,FALSE)</formula>
    </cfRule>
  </conditionalFormatting>
  <conditionalFormatting sqref="AI199">
    <cfRule type="expression" dxfId="341" priority="343">
      <formula>IF(RIGHT(TEXT(AI199,"0.#"),1)=".",FALSE,TRUE)</formula>
    </cfRule>
    <cfRule type="expression" dxfId="340" priority="344">
      <formula>IF(RIGHT(TEXT(AI199,"0.#"),1)=".",TRUE,FALSE)</formula>
    </cfRule>
  </conditionalFormatting>
  <conditionalFormatting sqref="AI198">
    <cfRule type="expression" dxfId="339" priority="341">
      <formula>IF(RIGHT(TEXT(AI198,"0.#"),1)=".",FALSE,TRUE)</formula>
    </cfRule>
    <cfRule type="expression" dxfId="338" priority="342">
      <formula>IF(RIGHT(TEXT(AI198,"0.#"),1)=".",TRUE,FALSE)</formula>
    </cfRule>
  </conditionalFormatting>
  <conditionalFormatting sqref="AI197">
    <cfRule type="expression" dxfId="337" priority="339">
      <formula>IF(RIGHT(TEXT(AI197,"0.#"),1)=".",FALSE,TRUE)</formula>
    </cfRule>
    <cfRule type="expression" dxfId="336" priority="340">
      <formula>IF(RIGHT(TEXT(AI197,"0.#"),1)=".",TRUE,FALSE)</formula>
    </cfRule>
  </conditionalFormatting>
  <conditionalFormatting sqref="AM198">
    <cfRule type="expression" dxfId="335" priority="335">
      <formula>IF(RIGHT(TEXT(AM198,"0.#"),1)=".",FALSE,TRUE)</formula>
    </cfRule>
    <cfRule type="expression" dxfId="334" priority="336">
      <formula>IF(RIGHT(TEXT(AM198,"0.#"),1)=".",TRUE,FALSE)</formula>
    </cfRule>
  </conditionalFormatting>
  <conditionalFormatting sqref="AM199">
    <cfRule type="expression" dxfId="333" priority="333">
      <formula>IF(RIGHT(TEXT(AM199,"0.#"),1)=".",FALSE,TRUE)</formula>
    </cfRule>
    <cfRule type="expression" dxfId="332" priority="334">
      <formula>IF(RIGHT(TEXT(AM199,"0.#"),1)=".",TRUE,FALSE)</formula>
    </cfRule>
  </conditionalFormatting>
  <conditionalFormatting sqref="AQ197:AQ199">
    <cfRule type="expression" dxfId="331" priority="331">
      <formula>IF(RIGHT(TEXT(AQ197,"0.#"),1)=".",FALSE,TRUE)</formula>
    </cfRule>
    <cfRule type="expression" dxfId="330" priority="332">
      <formula>IF(RIGHT(TEXT(AQ197,"0.#"),1)=".",TRUE,FALSE)</formula>
    </cfRule>
  </conditionalFormatting>
  <conditionalFormatting sqref="AU197:AU199">
    <cfRule type="expression" dxfId="329" priority="329">
      <formula>IF(RIGHT(TEXT(AU197,"0.#"),1)=".",FALSE,TRUE)</formula>
    </cfRule>
    <cfRule type="expression" dxfId="328" priority="330">
      <formula>IF(RIGHT(TEXT(AU197,"0.#"),1)=".",TRUE,FALSE)</formula>
    </cfRule>
  </conditionalFormatting>
  <conditionalFormatting sqref="AE134 AQ134">
    <cfRule type="expression" dxfId="327" priority="327">
      <formula>IF(RIGHT(TEXT(AE134,"0.#"),1)=".",FALSE,TRUE)</formula>
    </cfRule>
    <cfRule type="expression" dxfId="326" priority="328">
      <formula>IF(RIGHT(TEXT(AE134,"0.#"),1)=".",TRUE,FALSE)</formula>
    </cfRule>
  </conditionalFormatting>
  <conditionalFormatting sqref="AI134">
    <cfRule type="expression" dxfId="325" priority="325">
      <formula>IF(RIGHT(TEXT(AI134,"0.#"),1)=".",FALSE,TRUE)</formula>
    </cfRule>
    <cfRule type="expression" dxfId="324" priority="326">
      <formula>IF(RIGHT(TEXT(AI134,"0.#"),1)=".",TRUE,FALSE)</formula>
    </cfRule>
  </conditionalFormatting>
  <conditionalFormatting sqref="AM134">
    <cfRule type="expression" dxfId="323" priority="323">
      <formula>IF(RIGHT(TEXT(AM134,"0.#"),1)=".",FALSE,TRUE)</formula>
    </cfRule>
    <cfRule type="expression" dxfId="322" priority="324">
      <formula>IF(RIGHT(TEXT(AM134,"0.#"),1)=".",TRUE,FALSE)</formula>
    </cfRule>
  </conditionalFormatting>
  <conditionalFormatting sqref="AE135">
    <cfRule type="expression" dxfId="321" priority="321">
      <formula>IF(RIGHT(TEXT(AE135,"0.#"),1)=".",FALSE,TRUE)</formula>
    </cfRule>
    <cfRule type="expression" dxfId="320" priority="322">
      <formula>IF(RIGHT(TEXT(AE135,"0.#"),1)=".",TRUE,FALSE)</formula>
    </cfRule>
  </conditionalFormatting>
  <conditionalFormatting sqref="AI135">
    <cfRule type="expression" dxfId="319" priority="319">
      <formula>IF(RIGHT(TEXT(AI135,"0.#"),1)=".",FALSE,TRUE)</formula>
    </cfRule>
    <cfRule type="expression" dxfId="318" priority="320">
      <formula>IF(RIGHT(TEXT(AI135,"0.#"),1)=".",TRUE,FALSE)</formula>
    </cfRule>
  </conditionalFormatting>
  <conditionalFormatting sqref="AM135">
    <cfRule type="expression" dxfId="317" priority="317">
      <formula>IF(RIGHT(TEXT(AM135,"0.#"),1)=".",FALSE,TRUE)</formula>
    </cfRule>
    <cfRule type="expression" dxfId="316" priority="318">
      <formula>IF(RIGHT(TEXT(AM135,"0.#"),1)=".",TRUE,FALSE)</formula>
    </cfRule>
  </conditionalFormatting>
  <conditionalFormatting sqref="AQ135">
    <cfRule type="expression" dxfId="315" priority="315">
      <formula>IF(RIGHT(TEXT(AQ135,"0.#"),1)=".",FALSE,TRUE)</formula>
    </cfRule>
    <cfRule type="expression" dxfId="314" priority="316">
      <formula>IF(RIGHT(TEXT(AQ135,"0.#"),1)=".",TRUE,FALSE)</formula>
    </cfRule>
  </conditionalFormatting>
  <conditionalFormatting sqref="AU134">
    <cfRule type="expression" dxfId="313" priority="313">
      <formula>IF(RIGHT(TEXT(AU134,"0.#"),1)=".",FALSE,TRUE)</formula>
    </cfRule>
    <cfRule type="expression" dxfId="312" priority="314">
      <formula>IF(RIGHT(TEXT(AU134,"0.#"),1)=".",TRUE,FALSE)</formula>
    </cfRule>
  </conditionalFormatting>
  <conditionalFormatting sqref="AU135">
    <cfRule type="expression" dxfId="311" priority="311">
      <formula>IF(RIGHT(TEXT(AU135,"0.#"),1)=".",FALSE,TRUE)</formula>
    </cfRule>
    <cfRule type="expression" dxfId="310" priority="312">
      <formula>IF(RIGHT(TEXT(AU135,"0.#"),1)=".",TRUE,FALSE)</formula>
    </cfRule>
  </conditionalFormatting>
  <conditionalFormatting sqref="AE168 AQ168">
    <cfRule type="expression" dxfId="309" priority="309">
      <formula>IF(RIGHT(TEXT(AE168,"0.#"),1)=".",FALSE,TRUE)</formula>
    </cfRule>
    <cfRule type="expression" dxfId="308" priority="310">
      <formula>IF(RIGHT(TEXT(AE168,"0.#"),1)=".",TRUE,FALSE)</formula>
    </cfRule>
  </conditionalFormatting>
  <conditionalFormatting sqref="AI168">
    <cfRule type="expression" dxfId="307" priority="307">
      <formula>IF(RIGHT(TEXT(AI168,"0.#"),1)=".",FALSE,TRUE)</formula>
    </cfRule>
    <cfRule type="expression" dxfId="306" priority="308">
      <formula>IF(RIGHT(TEXT(AI168,"0.#"),1)=".",TRUE,FALSE)</formula>
    </cfRule>
  </conditionalFormatting>
  <conditionalFormatting sqref="AM168">
    <cfRule type="expression" dxfId="305" priority="305">
      <formula>IF(RIGHT(TEXT(AM168,"0.#"),1)=".",FALSE,TRUE)</formula>
    </cfRule>
    <cfRule type="expression" dxfId="304" priority="306">
      <formula>IF(RIGHT(TEXT(AM168,"0.#"),1)=".",TRUE,FALSE)</formula>
    </cfRule>
  </conditionalFormatting>
  <conditionalFormatting sqref="AE169">
    <cfRule type="expression" dxfId="303" priority="303">
      <formula>IF(RIGHT(TEXT(AE169,"0.#"),1)=".",FALSE,TRUE)</formula>
    </cfRule>
    <cfRule type="expression" dxfId="302" priority="304">
      <formula>IF(RIGHT(TEXT(AE169,"0.#"),1)=".",TRUE,FALSE)</formula>
    </cfRule>
  </conditionalFormatting>
  <conditionalFormatting sqref="AI169">
    <cfRule type="expression" dxfId="301" priority="301">
      <formula>IF(RIGHT(TEXT(AI169,"0.#"),1)=".",FALSE,TRUE)</formula>
    </cfRule>
    <cfRule type="expression" dxfId="300" priority="302">
      <formula>IF(RIGHT(TEXT(AI169,"0.#"),1)=".",TRUE,FALSE)</formula>
    </cfRule>
  </conditionalFormatting>
  <conditionalFormatting sqref="AM169">
    <cfRule type="expression" dxfId="299" priority="299">
      <formula>IF(RIGHT(TEXT(AM169,"0.#"),1)=".",FALSE,TRUE)</formula>
    </cfRule>
    <cfRule type="expression" dxfId="298" priority="300">
      <formula>IF(RIGHT(TEXT(AM169,"0.#"),1)=".",TRUE,FALSE)</formula>
    </cfRule>
  </conditionalFormatting>
  <conditionalFormatting sqref="AQ169">
    <cfRule type="expression" dxfId="297" priority="297">
      <formula>IF(RIGHT(TEXT(AQ169,"0.#"),1)=".",FALSE,TRUE)</formula>
    </cfRule>
    <cfRule type="expression" dxfId="296" priority="298">
      <formula>IF(RIGHT(TEXT(AQ169,"0.#"),1)=".",TRUE,FALSE)</formula>
    </cfRule>
  </conditionalFormatting>
  <conditionalFormatting sqref="AU168">
    <cfRule type="expression" dxfId="295" priority="295">
      <formula>IF(RIGHT(TEXT(AU168,"0.#"),1)=".",FALSE,TRUE)</formula>
    </cfRule>
    <cfRule type="expression" dxfId="294" priority="296">
      <formula>IF(RIGHT(TEXT(AU168,"0.#"),1)=".",TRUE,FALSE)</formula>
    </cfRule>
  </conditionalFormatting>
  <conditionalFormatting sqref="AU169">
    <cfRule type="expression" dxfId="293" priority="293">
      <formula>IF(RIGHT(TEXT(AU169,"0.#"),1)=".",FALSE,TRUE)</formula>
    </cfRule>
    <cfRule type="expression" dxfId="292" priority="294">
      <formula>IF(RIGHT(TEXT(AU169,"0.#"),1)=".",TRUE,FALSE)</formula>
    </cfRule>
  </conditionalFormatting>
  <conditionalFormatting sqref="AE90">
    <cfRule type="expression" dxfId="291" priority="291">
      <formula>IF(RIGHT(TEXT(AE90,"0.#"),1)=".",FALSE,TRUE)</formula>
    </cfRule>
    <cfRule type="expression" dxfId="290" priority="292">
      <formula>IF(RIGHT(TEXT(AE90,"0.#"),1)=".",TRUE,FALSE)</formula>
    </cfRule>
  </conditionalFormatting>
  <conditionalFormatting sqref="AE91">
    <cfRule type="expression" dxfId="289" priority="289">
      <formula>IF(RIGHT(TEXT(AE91,"0.#"),1)=".",FALSE,TRUE)</formula>
    </cfRule>
    <cfRule type="expression" dxfId="288" priority="290">
      <formula>IF(RIGHT(TEXT(AE91,"0.#"),1)=".",TRUE,FALSE)</formula>
    </cfRule>
  </conditionalFormatting>
  <conditionalFormatting sqref="AM90">
    <cfRule type="expression" dxfId="287" priority="279">
      <formula>IF(RIGHT(TEXT(AM90,"0.#"),1)=".",FALSE,TRUE)</formula>
    </cfRule>
    <cfRule type="expression" dxfId="286" priority="280">
      <formula>IF(RIGHT(TEXT(AM90,"0.#"),1)=".",TRUE,FALSE)</formula>
    </cfRule>
  </conditionalFormatting>
  <conditionalFormatting sqref="AE92">
    <cfRule type="expression" dxfId="285" priority="287">
      <formula>IF(RIGHT(TEXT(AE92,"0.#"),1)=".",FALSE,TRUE)</formula>
    </cfRule>
    <cfRule type="expression" dxfId="284" priority="288">
      <formula>IF(RIGHT(TEXT(AE92,"0.#"),1)=".",TRUE,FALSE)</formula>
    </cfRule>
  </conditionalFormatting>
  <conditionalFormatting sqref="AI92">
    <cfRule type="expression" dxfId="283" priority="285">
      <formula>IF(RIGHT(TEXT(AI92,"0.#"),1)=".",FALSE,TRUE)</formula>
    </cfRule>
    <cfRule type="expression" dxfId="282" priority="286">
      <formula>IF(RIGHT(TEXT(AI92,"0.#"),1)=".",TRUE,FALSE)</formula>
    </cfRule>
  </conditionalFormatting>
  <conditionalFormatting sqref="AI91">
    <cfRule type="expression" dxfId="281" priority="283">
      <formula>IF(RIGHT(TEXT(AI91,"0.#"),1)=".",FALSE,TRUE)</formula>
    </cfRule>
    <cfRule type="expression" dxfId="280" priority="284">
      <formula>IF(RIGHT(TEXT(AI91,"0.#"),1)=".",TRUE,FALSE)</formula>
    </cfRule>
  </conditionalFormatting>
  <conditionalFormatting sqref="AI90">
    <cfRule type="expression" dxfId="279" priority="281">
      <formula>IF(RIGHT(TEXT(AI90,"0.#"),1)=".",FALSE,TRUE)</formula>
    </cfRule>
    <cfRule type="expression" dxfId="278" priority="282">
      <formula>IF(RIGHT(TEXT(AI90,"0.#"),1)=".",TRUE,FALSE)</formula>
    </cfRule>
  </conditionalFormatting>
  <conditionalFormatting sqref="AM91">
    <cfRule type="expression" dxfId="277" priority="277">
      <formula>IF(RIGHT(TEXT(AM91,"0.#"),1)=".",FALSE,TRUE)</formula>
    </cfRule>
    <cfRule type="expression" dxfId="276" priority="278">
      <formula>IF(RIGHT(TEXT(AM91,"0.#"),1)=".",TRUE,FALSE)</formula>
    </cfRule>
  </conditionalFormatting>
  <conditionalFormatting sqref="AM92">
    <cfRule type="expression" dxfId="275" priority="275">
      <formula>IF(RIGHT(TEXT(AM92,"0.#"),1)=".",FALSE,TRUE)</formula>
    </cfRule>
    <cfRule type="expression" dxfId="274" priority="276">
      <formula>IF(RIGHT(TEXT(AM92,"0.#"),1)=".",TRUE,FALSE)</formula>
    </cfRule>
  </conditionalFormatting>
  <conditionalFormatting sqref="AQ90:AQ92">
    <cfRule type="expression" dxfId="273" priority="273">
      <formula>IF(RIGHT(TEXT(AQ90,"0.#"),1)=".",FALSE,TRUE)</formula>
    </cfRule>
    <cfRule type="expression" dxfId="272" priority="274">
      <formula>IF(RIGHT(TEXT(AQ90,"0.#"),1)=".",TRUE,FALSE)</formula>
    </cfRule>
  </conditionalFormatting>
  <conditionalFormatting sqref="AU90:AU92">
    <cfRule type="expression" dxfId="271" priority="271">
      <formula>IF(RIGHT(TEXT(AU90,"0.#"),1)=".",FALSE,TRUE)</formula>
    </cfRule>
    <cfRule type="expression" dxfId="270" priority="272">
      <formula>IF(RIGHT(TEXT(AU90,"0.#"),1)=".",TRUE,FALSE)</formula>
    </cfRule>
  </conditionalFormatting>
  <conditionalFormatting sqref="AE85">
    <cfRule type="expression" dxfId="269" priority="269">
      <formula>IF(RIGHT(TEXT(AE85,"0.#"),1)=".",FALSE,TRUE)</formula>
    </cfRule>
    <cfRule type="expression" dxfId="268" priority="270">
      <formula>IF(RIGHT(TEXT(AE85,"0.#"),1)=".",TRUE,FALSE)</formula>
    </cfRule>
  </conditionalFormatting>
  <conditionalFormatting sqref="AE86">
    <cfRule type="expression" dxfId="267" priority="267">
      <formula>IF(RIGHT(TEXT(AE86,"0.#"),1)=".",FALSE,TRUE)</formula>
    </cfRule>
    <cfRule type="expression" dxfId="266" priority="268">
      <formula>IF(RIGHT(TEXT(AE86,"0.#"),1)=".",TRUE,FALSE)</formula>
    </cfRule>
  </conditionalFormatting>
  <conditionalFormatting sqref="AM85">
    <cfRule type="expression" dxfId="265" priority="257">
      <formula>IF(RIGHT(TEXT(AM85,"0.#"),1)=".",FALSE,TRUE)</formula>
    </cfRule>
    <cfRule type="expression" dxfId="264" priority="258">
      <formula>IF(RIGHT(TEXT(AM85,"0.#"),1)=".",TRUE,FALSE)</formula>
    </cfRule>
  </conditionalFormatting>
  <conditionalFormatting sqref="AE87">
    <cfRule type="expression" dxfId="263" priority="265">
      <formula>IF(RIGHT(TEXT(AE87,"0.#"),1)=".",FALSE,TRUE)</formula>
    </cfRule>
    <cfRule type="expression" dxfId="262" priority="266">
      <formula>IF(RIGHT(TEXT(AE87,"0.#"),1)=".",TRUE,FALSE)</formula>
    </cfRule>
  </conditionalFormatting>
  <conditionalFormatting sqref="AI87">
    <cfRule type="expression" dxfId="261" priority="263">
      <formula>IF(RIGHT(TEXT(AI87,"0.#"),1)=".",FALSE,TRUE)</formula>
    </cfRule>
    <cfRule type="expression" dxfId="260" priority="264">
      <formula>IF(RIGHT(TEXT(AI87,"0.#"),1)=".",TRUE,FALSE)</formula>
    </cfRule>
  </conditionalFormatting>
  <conditionalFormatting sqref="AI86">
    <cfRule type="expression" dxfId="259" priority="261">
      <formula>IF(RIGHT(TEXT(AI86,"0.#"),1)=".",FALSE,TRUE)</formula>
    </cfRule>
    <cfRule type="expression" dxfId="258" priority="262">
      <formula>IF(RIGHT(TEXT(AI86,"0.#"),1)=".",TRUE,FALSE)</formula>
    </cfRule>
  </conditionalFormatting>
  <conditionalFormatting sqref="AI85">
    <cfRule type="expression" dxfId="257" priority="259">
      <formula>IF(RIGHT(TEXT(AI85,"0.#"),1)=".",FALSE,TRUE)</formula>
    </cfRule>
    <cfRule type="expression" dxfId="256" priority="260">
      <formula>IF(RIGHT(TEXT(AI85,"0.#"),1)=".",TRUE,FALSE)</formula>
    </cfRule>
  </conditionalFormatting>
  <conditionalFormatting sqref="AM86">
    <cfRule type="expression" dxfId="255" priority="255">
      <formula>IF(RIGHT(TEXT(AM86,"0.#"),1)=".",FALSE,TRUE)</formula>
    </cfRule>
    <cfRule type="expression" dxfId="254" priority="256">
      <formula>IF(RIGHT(TEXT(AM86,"0.#"),1)=".",TRUE,FALSE)</formula>
    </cfRule>
  </conditionalFormatting>
  <conditionalFormatting sqref="AM87">
    <cfRule type="expression" dxfId="253" priority="253">
      <formula>IF(RIGHT(TEXT(AM87,"0.#"),1)=".",FALSE,TRUE)</formula>
    </cfRule>
    <cfRule type="expression" dxfId="252" priority="254">
      <formula>IF(RIGHT(TEXT(AM87,"0.#"),1)=".",TRUE,FALSE)</formula>
    </cfRule>
  </conditionalFormatting>
  <conditionalFormatting sqref="AQ85:AQ87">
    <cfRule type="expression" dxfId="251" priority="251">
      <formula>IF(RIGHT(TEXT(AQ85,"0.#"),1)=".",FALSE,TRUE)</formula>
    </cfRule>
    <cfRule type="expression" dxfId="250" priority="252">
      <formula>IF(RIGHT(TEXT(AQ85,"0.#"),1)=".",TRUE,FALSE)</formula>
    </cfRule>
  </conditionalFormatting>
  <conditionalFormatting sqref="AU85:AU87">
    <cfRule type="expression" dxfId="249" priority="249">
      <formula>IF(RIGHT(TEXT(AU85,"0.#"),1)=".",FALSE,TRUE)</formula>
    </cfRule>
    <cfRule type="expression" dxfId="248" priority="250">
      <formula>IF(RIGHT(TEXT(AU85,"0.#"),1)=".",TRUE,FALSE)</formula>
    </cfRule>
  </conditionalFormatting>
  <conditionalFormatting sqref="AE124">
    <cfRule type="expression" dxfId="247" priority="247">
      <formula>IF(RIGHT(TEXT(AE124,"0.#"),1)=".",FALSE,TRUE)</formula>
    </cfRule>
    <cfRule type="expression" dxfId="246" priority="248">
      <formula>IF(RIGHT(TEXT(AE124,"0.#"),1)=".",TRUE,FALSE)</formula>
    </cfRule>
  </conditionalFormatting>
  <conditionalFormatting sqref="AE125">
    <cfRule type="expression" dxfId="245" priority="245">
      <formula>IF(RIGHT(TEXT(AE125,"0.#"),1)=".",FALSE,TRUE)</formula>
    </cfRule>
    <cfRule type="expression" dxfId="244" priority="246">
      <formula>IF(RIGHT(TEXT(AE125,"0.#"),1)=".",TRUE,FALSE)</formula>
    </cfRule>
  </conditionalFormatting>
  <conditionalFormatting sqref="AM124">
    <cfRule type="expression" dxfId="243" priority="235">
      <formula>IF(RIGHT(TEXT(AM124,"0.#"),1)=".",FALSE,TRUE)</formula>
    </cfRule>
    <cfRule type="expression" dxfId="242" priority="236">
      <formula>IF(RIGHT(TEXT(AM124,"0.#"),1)=".",TRUE,FALSE)</formula>
    </cfRule>
  </conditionalFormatting>
  <conditionalFormatting sqref="AE126">
    <cfRule type="expression" dxfId="241" priority="243">
      <formula>IF(RIGHT(TEXT(AE126,"0.#"),1)=".",FALSE,TRUE)</formula>
    </cfRule>
    <cfRule type="expression" dxfId="240" priority="244">
      <formula>IF(RIGHT(TEXT(AE126,"0.#"),1)=".",TRUE,FALSE)</formula>
    </cfRule>
  </conditionalFormatting>
  <conditionalFormatting sqref="AI126">
    <cfRule type="expression" dxfId="239" priority="241">
      <formula>IF(RIGHT(TEXT(AI126,"0.#"),1)=".",FALSE,TRUE)</formula>
    </cfRule>
    <cfRule type="expression" dxfId="238" priority="242">
      <formula>IF(RIGHT(TEXT(AI126,"0.#"),1)=".",TRUE,FALSE)</formula>
    </cfRule>
  </conditionalFormatting>
  <conditionalFormatting sqref="AI125">
    <cfRule type="expression" dxfId="237" priority="239">
      <formula>IF(RIGHT(TEXT(AI125,"0.#"),1)=".",FALSE,TRUE)</formula>
    </cfRule>
    <cfRule type="expression" dxfId="236" priority="240">
      <formula>IF(RIGHT(TEXT(AI125,"0.#"),1)=".",TRUE,FALSE)</formula>
    </cfRule>
  </conditionalFormatting>
  <conditionalFormatting sqref="AI124">
    <cfRule type="expression" dxfId="235" priority="237">
      <formula>IF(RIGHT(TEXT(AI124,"0.#"),1)=".",FALSE,TRUE)</formula>
    </cfRule>
    <cfRule type="expression" dxfId="234" priority="238">
      <formula>IF(RIGHT(TEXT(AI124,"0.#"),1)=".",TRUE,FALSE)</formula>
    </cfRule>
  </conditionalFormatting>
  <conditionalFormatting sqref="AM125">
    <cfRule type="expression" dxfId="233" priority="233">
      <formula>IF(RIGHT(TEXT(AM125,"0.#"),1)=".",FALSE,TRUE)</formula>
    </cfRule>
    <cfRule type="expression" dxfId="232" priority="234">
      <formula>IF(RIGHT(TEXT(AM125,"0.#"),1)=".",TRUE,FALSE)</formula>
    </cfRule>
  </conditionalFormatting>
  <conditionalFormatting sqref="AM126">
    <cfRule type="expression" dxfId="231" priority="231">
      <formula>IF(RIGHT(TEXT(AM126,"0.#"),1)=".",FALSE,TRUE)</formula>
    </cfRule>
    <cfRule type="expression" dxfId="230" priority="232">
      <formula>IF(RIGHT(TEXT(AM126,"0.#"),1)=".",TRUE,FALSE)</formula>
    </cfRule>
  </conditionalFormatting>
  <conditionalFormatting sqref="AQ124:AQ126">
    <cfRule type="expression" dxfId="229" priority="229">
      <formula>IF(RIGHT(TEXT(AQ124,"0.#"),1)=".",FALSE,TRUE)</formula>
    </cfRule>
    <cfRule type="expression" dxfId="228" priority="230">
      <formula>IF(RIGHT(TEXT(AQ124,"0.#"),1)=".",TRUE,FALSE)</formula>
    </cfRule>
  </conditionalFormatting>
  <conditionalFormatting sqref="AU124:AU126">
    <cfRule type="expression" dxfId="227" priority="227">
      <formula>IF(RIGHT(TEXT(AU124,"0.#"),1)=".",FALSE,TRUE)</formula>
    </cfRule>
    <cfRule type="expression" dxfId="226" priority="228">
      <formula>IF(RIGHT(TEXT(AU124,"0.#"),1)=".",TRUE,FALSE)</formula>
    </cfRule>
  </conditionalFormatting>
  <conditionalFormatting sqref="AE119">
    <cfRule type="expression" dxfId="225" priority="225">
      <formula>IF(RIGHT(TEXT(AE119,"0.#"),1)=".",FALSE,TRUE)</formula>
    </cfRule>
    <cfRule type="expression" dxfId="224" priority="226">
      <formula>IF(RIGHT(TEXT(AE119,"0.#"),1)=".",TRUE,FALSE)</formula>
    </cfRule>
  </conditionalFormatting>
  <conditionalFormatting sqref="AE120">
    <cfRule type="expression" dxfId="223" priority="223">
      <formula>IF(RIGHT(TEXT(AE120,"0.#"),1)=".",FALSE,TRUE)</formula>
    </cfRule>
    <cfRule type="expression" dxfId="222" priority="224">
      <formula>IF(RIGHT(TEXT(AE120,"0.#"),1)=".",TRUE,FALSE)</formula>
    </cfRule>
  </conditionalFormatting>
  <conditionalFormatting sqref="AM119">
    <cfRule type="expression" dxfId="221" priority="213">
      <formula>IF(RIGHT(TEXT(AM119,"0.#"),1)=".",FALSE,TRUE)</formula>
    </cfRule>
    <cfRule type="expression" dxfId="220" priority="214">
      <formula>IF(RIGHT(TEXT(AM119,"0.#"),1)=".",TRUE,FALSE)</formula>
    </cfRule>
  </conditionalFormatting>
  <conditionalFormatting sqref="AE121">
    <cfRule type="expression" dxfId="219" priority="221">
      <formula>IF(RIGHT(TEXT(AE121,"0.#"),1)=".",FALSE,TRUE)</formula>
    </cfRule>
    <cfRule type="expression" dxfId="218" priority="222">
      <formula>IF(RIGHT(TEXT(AE121,"0.#"),1)=".",TRUE,FALSE)</formula>
    </cfRule>
  </conditionalFormatting>
  <conditionalFormatting sqref="AI121">
    <cfRule type="expression" dxfId="217" priority="219">
      <formula>IF(RIGHT(TEXT(AI121,"0.#"),1)=".",FALSE,TRUE)</formula>
    </cfRule>
    <cfRule type="expression" dxfId="216" priority="220">
      <formula>IF(RIGHT(TEXT(AI121,"0.#"),1)=".",TRUE,FALSE)</formula>
    </cfRule>
  </conditionalFormatting>
  <conditionalFormatting sqref="AI120">
    <cfRule type="expression" dxfId="215" priority="217">
      <formula>IF(RIGHT(TEXT(AI120,"0.#"),1)=".",FALSE,TRUE)</formula>
    </cfRule>
    <cfRule type="expression" dxfId="214" priority="218">
      <formula>IF(RIGHT(TEXT(AI120,"0.#"),1)=".",TRUE,FALSE)</formula>
    </cfRule>
  </conditionalFormatting>
  <conditionalFormatting sqref="AI119">
    <cfRule type="expression" dxfId="213" priority="215">
      <formula>IF(RIGHT(TEXT(AI119,"0.#"),1)=".",FALSE,TRUE)</formula>
    </cfRule>
    <cfRule type="expression" dxfId="212" priority="216">
      <formula>IF(RIGHT(TEXT(AI119,"0.#"),1)=".",TRUE,FALSE)</formula>
    </cfRule>
  </conditionalFormatting>
  <conditionalFormatting sqref="AM120">
    <cfRule type="expression" dxfId="211" priority="211">
      <formula>IF(RIGHT(TEXT(AM120,"0.#"),1)=".",FALSE,TRUE)</formula>
    </cfRule>
    <cfRule type="expression" dxfId="210" priority="212">
      <formula>IF(RIGHT(TEXT(AM120,"0.#"),1)=".",TRUE,FALSE)</formula>
    </cfRule>
  </conditionalFormatting>
  <conditionalFormatting sqref="AM121">
    <cfRule type="expression" dxfId="209" priority="209">
      <formula>IF(RIGHT(TEXT(AM121,"0.#"),1)=".",FALSE,TRUE)</formula>
    </cfRule>
    <cfRule type="expression" dxfId="208" priority="210">
      <formula>IF(RIGHT(TEXT(AM121,"0.#"),1)=".",TRUE,FALSE)</formula>
    </cfRule>
  </conditionalFormatting>
  <conditionalFormatting sqref="AQ119:AQ121">
    <cfRule type="expression" dxfId="207" priority="207">
      <formula>IF(RIGHT(TEXT(AQ119,"0.#"),1)=".",FALSE,TRUE)</formula>
    </cfRule>
    <cfRule type="expression" dxfId="206" priority="208">
      <formula>IF(RIGHT(TEXT(AQ119,"0.#"),1)=".",TRUE,FALSE)</formula>
    </cfRule>
  </conditionalFormatting>
  <conditionalFormatting sqref="AU119:AU121">
    <cfRule type="expression" dxfId="205" priority="205">
      <formula>IF(RIGHT(TEXT(AU119,"0.#"),1)=".",FALSE,TRUE)</formula>
    </cfRule>
    <cfRule type="expression" dxfId="204" priority="206">
      <formula>IF(RIGHT(TEXT(AU119,"0.#"),1)=".",TRUE,FALSE)</formula>
    </cfRule>
  </conditionalFormatting>
  <conditionalFormatting sqref="AE158">
    <cfRule type="expression" dxfId="203" priority="203">
      <formula>IF(RIGHT(TEXT(AE158,"0.#"),1)=".",FALSE,TRUE)</formula>
    </cfRule>
    <cfRule type="expression" dxfId="202" priority="204">
      <formula>IF(RIGHT(TEXT(AE158,"0.#"),1)=".",TRUE,FALSE)</formula>
    </cfRule>
  </conditionalFormatting>
  <conditionalFormatting sqref="AE159">
    <cfRule type="expression" dxfId="201" priority="201">
      <formula>IF(RIGHT(TEXT(AE159,"0.#"),1)=".",FALSE,TRUE)</formula>
    </cfRule>
    <cfRule type="expression" dxfId="200" priority="202">
      <formula>IF(RIGHT(TEXT(AE159,"0.#"),1)=".",TRUE,FALSE)</formula>
    </cfRule>
  </conditionalFormatting>
  <conditionalFormatting sqref="AM158">
    <cfRule type="expression" dxfId="199" priority="191">
      <formula>IF(RIGHT(TEXT(AM158,"0.#"),1)=".",FALSE,TRUE)</formula>
    </cfRule>
    <cfRule type="expression" dxfId="198" priority="192">
      <formula>IF(RIGHT(TEXT(AM158,"0.#"),1)=".",TRUE,FALSE)</formula>
    </cfRule>
  </conditionalFormatting>
  <conditionalFormatting sqref="AE160">
    <cfRule type="expression" dxfId="197" priority="199">
      <formula>IF(RIGHT(TEXT(AE160,"0.#"),1)=".",FALSE,TRUE)</formula>
    </cfRule>
    <cfRule type="expression" dxfId="196" priority="200">
      <formula>IF(RIGHT(TEXT(AE160,"0.#"),1)=".",TRUE,FALSE)</formula>
    </cfRule>
  </conditionalFormatting>
  <conditionalFormatting sqref="AI160">
    <cfRule type="expression" dxfId="195" priority="197">
      <formula>IF(RIGHT(TEXT(AI160,"0.#"),1)=".",FALSE,TRUE)</formula>
    </cfRule>
    <cfRule type="expression" dxfId="194" priority="198">
      <formula>IF(RIGHT(TEXT(AI160,"0.#"),1)=".",TRUE,FALSE)</formula>
    </cfRule>
  </conditionalFormatting>
  <conditionalFormatting sqref="AI159">
    <cfRule type="expression" dxfId="193" priority="195">
      <formula>IF(RIGHT(TEXT(AI159,"0.#"),1)=".",FALSE,TRUE)</formula>
    </cfRule>
    <cfRule type="expression" dxfId="192" priority="196">
      <formula>IF(RIGHT(TEXT(AI159,"0.#"),1)=".",TRUE,FALSE)</formula>
    </cfRule>
  </conditionalFormatting>
  <conditionalFormatting sqref="AI158">
    <cfRule type="expression" dxfId="191" priority="193">
      <formula>IF(RIGHT(TEXT(AI158,"0.#"),1)=".",FALSE,TRUE)</formula>
    </cfRule>
    <cfRule type="expression" dxfId="190" priority="194">
      <formula>IF(RIGHT(TEXT(AI158,"0.#"),1)=".",TRUE,FALSE)</formula>
    </cfRule>
  </conditionalFormatting>
  <conditionalFormatting sqref="AM159">
    <cfRule type="expression" dxfId="189" priority="189">
      <formula>IF(RIGHT(TEXT(AM159,"0.#"),1)=".",FALSE,TRUE)</formula>
    </cfRule>
    <cfRule type="expression" dxfId="188" priority="190">
      <formula>IF(RIGHT(TEXT(AM159,"0.#"),1)=".",TRUE,FALSE)</formula>
    </cfRule>
  </conditionalFormatting>
  <conditionalFormatting sqref="AM160">
    <cfRule type="expression" dxfId="187" priority="187">
      <formula>IF(RIGHT(TEXT(AM160,"0.#"),1)=".",FALSE,TRUE)</formula>
    </cfRule>
    <cfRule type="expression" dxfId="186" priority="188">
      <formula>IF(RIGHT(TEXT(AM160,"0.#"),1)=".",TRUE,FALSE)</formula>
    </cfRule>
  </conditionalFormatting>
  <conditionalFormatting sqref="AQ158:AQ160">
    <cfRule type="expression" dxfId="185" priority="185">
      <formula>IF(RIGHT(TEXT(AQ158,"0.#"),1)=".",FALSE,TRUE)</formula>
    </cfRule>
    <cfRule type="expression" dxfId="184" priority="186">
      <formula>IF(RIGHT(TEXT(AQ158,"0.#"),1)=".",TRUE,FALSE)</formula>
    </cfRule>
  </conditionalFormatting>
  <conditionalFormatting sqref="AU158:AU160">
    <cfRule type="expression" dxfId="183" priority="183">
      <formula>IF(RIGHT(TEXT(AU158,"0.#"),1)=".",FALSE,TRUE)</formula>
    </cfRule>
    <cfRule type="expression" dxfId="182" priority="184">
      <formula>IF(RIGHT(TEXT(AU158,"0.#"),1)=".",TRUE,FALSE)</formula>
    </cfRule>
  </conditionalFormatting>
  <conditionalFormatting sqref="AE153">
    <cfRule type="expression" dxfId="181" priority="181">
      <formula>IF(RIGHT(TEXT(AE153,"0.#"),1)=".",FALSE,TRUE)</formula>
    </cfRule>
    <cfRule type="expression" dxfId="180" priority="182">
      <formula>IF(RIGHT(TEXT(AE153,"0.#"),1)=".",TRUE,FALSE)</formula>
    </cfRule>
  </conditionalFormatting>
  <conditionalFormatting sqref="AE154">
    <cfRule type="expression" dxfId="179" priority="179">
      <formula>IF(RIGHT(TEXT(AE154,"0.#"),1)=".",FALSE,TRUE)</formula>
    </cfRule>
    <cfRule type="expression" dxfId="178" priority="180">
      <formula>IF(RIGHT(TEXT(AE154,"0.#"),1)=".",TRUE,FALSE)</formula>
    </cfRule>
  </conditionalFormatting>
  <conditionalFormatting sqref="AM153">
    <cfRule type="expression" dxfId="177" priority="169">
      <formula>IF(RIGHT(TEXT(AM153,"0.#"),1)=".",FALSE,TRUE)</formula>
    </cfRule>
    <cfRule type="expression" dxfId="176" priority="170">
      <formula>IF(RIGHT(TEXT(AM153,"0.#"),1)=".",TRUE,FALSE)</formula>
    </cfRule>
  </conditionalFormatting>
  <conditionalFormatting sqref="AE155">
    <cfRule type="expression" dxfId="175" priority="177">
      <formula>IF(RIGHT(TEXT(AE155,"0.#"),1)=".",FALSE,TRUE)</formula>
    </cfRule>
    <cfRule type="expression" dxfId="174" priority="178">
      <formula>IF(RIGHT(TEXT(AE155,"0.#"),1)=".",TRUE,FALSE)</formula>
    </cfRule>
  </conditionalFormatting>
  <conditionalFormatting sqref="AI155">
    <cfRule type="expression" dxfId="173" priority="175">
      <formula>IF(RIGHT(TEXT(AI155,"0.#"),1)=".",FALSE,TRUE)</formula>
    </cfRule>
    <cfRule type="expression" dxfId="172" priority="176">
      <formula>IF(RIGHT(TEXT(AI155,"0.#"),1)=".",TRUE,FALSE)</formula>
    </cfRule>
  </conditionalFormatting>
  <conditionalFormatting sqref="AI154">
    <cfRule type="expression" dxfId="171" priority="173">
      <formula>IF(RIGHT(TEXT(AI154,"0.#"),1)=".",FALSE,TRUE)</formula>
    </cfRule>
    <cfRule type="expression" dxfId="170" priority="174">
      <formula>IF(RIGHT(TEXT(AI154,"0.#"),1)=".",TRUE,FALSE)</formula>
    </cfRule>
  </conditionalFormatting>
  <conditionalFormatting sqref="AI153">
    <cfRule type="expression" dxfId="169" priority="171">
      <formula>IF(RIGHT(TEXT(AI153,"0.#"),1)=".",FALSE,TRUE)</formula>
    </cfRule>
    <cfRule type="expression" dxfId="168" priority="172">
      <formula>IF(RIGHT(TEXT(AI153,"0.#"),1)=".",TRUE,FALSE)</formula>
    </cfRule>
  </conditionalFormatting>
  <conditionalFormatting sqref="AM154">
    <cfRule type="expression" dxfId="167" priority="167">
      <formula>IF(RIGHT(TEXT(AM154,"0.#"),1)=".",FALSE,TRUE)</formula>
    </cfRule>
    <cfRule type="expression" dxfId="166" priority="168">
      <formula>IF(RIGHT(TEXT(AM154,"0.#"),1)=".",TRUE,FALSE)</formula>
    </cfRule>
  </conditionalFormatting>
  <conditionalFormatting sqref="AM155">
    <cfRule type="expression" dxfId="165" priority="165">
      <formula>IF(RIGHT(TEXT(AM155,"0.#"),1)=".",FALSE,TRUE)</formula>
    </cfRule>
    <cfRule type="expression" dxfId="164" priority="166">
      <formula>IF(RIGHT(TEXT(AM155,"0.#"),1)=".",TRUE,FALSE)</formula>
    </cfRule>
  </conditionalFormatting>
  <conditionalFormatting sqref="AQ153:AQ155">
    <cfRule type="expression" dxfId="163" priority="163">
      <formula>IF(RIGHT(TEXT(AQ153,"0.#"),1)=".",FALSE,TRUE)</formula>
    </cfRule>
    <cfRule type="expression" dxfId="162" priority="164">
      <formula>IF(RIGHT(TEXT(AQ153,"0.#"),1)=".",TRUE,FALSE)</formula>
    </cfRule>
  </conditionalFormatting>
  <conditionalFormatting sqref="AU153:AU155">
    <cfRule type="expression" dxfId="161" priority="161">
      <formula>IF(RIGHT(TEXT(AU153,"0.#"),1)=".",FALSE,TRUE)</formula>
    </cfRule>
    <cfRule type="expression" dxfId="160" priority="162">
      <formula>IF(RIGHT(TEXT(AU153,"0.#"),1)=".",TRUE,FALSE)</formula>
    </cfRule>
  </conditionalFormatting>
  <conditionalFormatting sqref="AE192">
    <cfRule type="expression" dxfId="159" priority="159">
      <formula>IF(RIGHT(TEXT(AE192,"0.#"),1)=".",FALSE,TRUE)</formula>
    </cfRule>
    <cfRule type="expression" dxfId="158" priority="160">
      <formula>IF(RIGHT(TEXT(AE192,"0.#"),1)=".",TRUE,FALSE)</formula>
    </cfRule>
  </conditionalFormatting>
  <conditionalFormatting sqref="AE193">
    <cfRule type="expression" dxfId="157" priority="157">
      <formula>IF(RIGHT(TEXT(AE193,"0.#"),1)=".",FALSE,TRUE)</formula>
    </cfRule>
    <cfRule type="expression" dxfId="156" priority="158">
      <formula>IF(RIGHT(TEXT(AE193,"0.#"),1)=".",TRUE,FALSE)</formula>
    </cfRule>
  </conditionalFormatting>
  <conditionalFormatting sqref="AM192">
    <cfRule type="expression" dxfId="155" priority="147">
      <formula>IF(RIGHT(TEXT(AM192,"0.#"),1)=".",FALSE,TRUE)</formula>
    </cfRule>
    <cfRule type="expression" dxfId="154" priority="148">
      <formula>IF(RIGHT(TEXT(AM192,"0.#"),1)=".",TRUE,FALSE)</formula>
    </cfRule>
  </conditionalFormatting>
  <conditionalFormatting sqref="AE194">
    <cfRule type="expression" dxfId="153" priority="155">
      <formula>IF(RIGHT(TEXT(AE194,"0.#"),1)=".",FALSE,TRUE)</formula>
    </cfRule>
    <cfRule type="expression" dxfId="152" priority="156">
      <formula>IF(RIGHT(TEXT(AE194,"0.#"),1)=".",TRUE,FALSE)</formula>
    </cfRule>
  </conditionalFormatting>
  <conditionalFormatting sqref="AI194">
    <cfRule type="expression" dxfId="151" priority="153">
      <formula>IF(RIGHT(TEXT(AI194,"0.#"),1)=".",FALSE,TRUE)</formula>
    </cfRule>
    <cfRule type="expression" dxfId="150" priority="154">
      <formula>IF(RIGHT(TEXT(AI194,"0.#"),1)=".",TRUE,FALSE)</formula>
    </cfRule>
  </conditionalFormatting>
  <conditionalFormatting sqref="AI193">
    <cfRule type="expression" dxfId="149" priority="151">
      <formula>IF(RIGHT(TEXT(AI193,"0.#"),1)=".",FALSE,TRUE)</formula>
    </cfRule>
    <cfRule type="expression" dxfId="148" priority="152">
      <formula>IF(RIGHT(TEXT(AI193,"0.#"),1)=".",TRUE,FALSE)</formula>
    </cfRule>
  </conditionalFormatting>
  <conditionalFormatting sqref="AI192">
    <cfRule type="expression" dxfId="147" priority="149">
      <formula>IF(RIGHT(TEXT(AI192,"0.#"),1)=".",FALSE,TRUE)</formula>
    </cfRule>
    <cfRule type="expression" dxfId="146" priority="150">
      <formula>IF(RIGHT(TEXT(AI192,"0.#"),1)=".",TRUE,FALSE)</formula>
    </cfRule>
  </conditionalFormatting>
  <conditionalFormatting sqref="AM193">
    <cfRule type="expression" dxfId="145" priority="145">
      <formula>IF(RIGHT(TEXT(AM193,"0.#"),1)=".",FALSE,TRUE)</formula>
    </cfRule>
    <cfRule type="expression" dxfId="144" priority="146">
      <formula>IF(RIGHT(TEXT(AM193,"0.#"),1)=".",TRUE,FALSE)</formula>
    </cfRule>
  </conditionalFormatting>
  <conditionalFormatting sqref="AM194">
    <cfRule type="expression" dxfId="143" priority="143">
      <formula>IF(RIGHT(TEXT(AM194,"0.#"),1)=".",FALSE,TRUE)</formula>
    </cfRule>
    <cfRule type="expression" dxfId="142" priority="144">
      <formula>IF(RIGHT(TEXT(AM194,"0.#"),1)=".",TRUE,FALSE)</formula>
    </cfRule>
  </conditionalFormatting>
  <conditionalFormatting sqref="AQ192:AQ194">
    <cfRule type="expression" dxfId="141" priority="141">
      <formula>IF(RIGHT(TEXT(AQ192,"0.#"),1)=".",FALSE,TRUE)</formula>
    </cfRule>
    <cfRule type="expression" dxfId="140" priority="142">
      <formula>IF(RIGHT(TEXT(AQ192,"0.#"),1)=".",TRUE,FALSE)</formula>
    </cfRule>
  </conditionalFormatting>
  <conditionalFormatting sqref="AU192:AU194">
    <cfRule type="expression" dxfId="139" priority="139">
      <formula>IF(RIGHT(TEXT(AU192,"0.#"),1)=".",FALSE,TRUE)</formula>
    </cfRule>
    <cfRule type="expression" dxfId="138" priority="140">
      <formula>IF(RIGHT(TEXT(AU192,"0.#"),1)=".",TRUE,FALSE)</formula>
    </cfRule>
  </conditionalFormatting>
  <conditionalFormatting sqref="AE187">
    <cfRule type="expression" dxfId="137" priority="137">
      <formula>IF(RIGHT(TEXT(AE187,"0.#"),1)=".",FALSE,TRUE)</formula>
    </cfRule>
    <cfRule type="expression" dxfId="136" priority="138">
      <formula>IF(RIGHT(TEXT(AE187,"0.#"),1)=".",TRUE,FALSE)</formula>
    </cfRule>
  </conditionalFormatting>
  <conditionalFormatting sqref="AE188">
    <cfRule type="expression" dxfId="135" priority="135">
      <formula>IF(RIGHT(TEXT(AE188,"0.#"),1)=".",FALSE,TRUE)</formula>
    </cfRule>
    <cfRule type="expression" dxfId="134" priority="136">
      <formula>IF(RIGHT(TEXT(AE188,"0.#"),1)=".",TRUE,FALSE)</formula>
    </cfRule>
  </conditionalFormatting>
  <conditionalFormatting sqref="AM187">
    <cfRule type="expression" dxfId="133" priority="125">
      <formula>IF(RIGHT(TEXT(AM187,"0.#"),1)=".",FALSE,TRUE)</formula>
    </cfRule>
    <cfRule type="expression" dxfId="132" priority="126">
      <formula>IF(RIGHT(TEXT(AM187,"0.#"),1)=".",TRUE,FALSE)</formula>
    </cfRule>
  </conditionalFormatting>
  <conditionalFormatting sqref="AE189">
    <cfRule type="expression" dxfId="131" priority="133">
      <formula>IF(RIGHT(TEXT(AE189,"0.#"),1)=".",FALSE,TRUE)</formula>
    </cfRule>
    <cfRule type="expression" dxfId="130" priority="134">
      <formula>IF(RIGHT(TEXT(AE189,"0.#"),1)=".",TRUE,FALSE)</formula>
    </cfRule>
  </conditionalFormatting>
  <conditionalFormatting sqref="AI189">
    <cfRule type="expression" dxfId="129" priority="131">
      <formula>IF(RIGHT(TEXT(AI189,"0.#"),1)=".",FALSE,TRUE)</formula>
    </cfRule>
    <cfRule type="expression" dxfId="128" priority="132">
      <formula>IF(RIGHT(TEXT(AI189,"0.#"),1)=".",TRUE,FALSE)</formula>
    </cfRule>
  </conditionalFormatting>
  <conditionalFormatting sqref="AI188">
    <cfRule type="expression" dxfId="127" priority="129">
      <formula>IF(RIGHT(TEXT(AI188,"0.#"),1)=".",FALSE,TRUE)</formula>
    </cfRule>
    <cfRule type="expression" dxfId="126" priority="130">
      <formula>IF(RIGHT(TEXT(AI188,"0.#"),1)=".",TRUE,FALSE)</formula>
    </cfRule>
  </conditionalFormatting>
  <conditionalFormatting sqref="AI187">
    <cfRule type="expression" dxfId="125" priority="127">
      <formula>IF(RIGHT(TEXT(AI187,"0.#"),1)=".",FALSE,TRUE)</formula>
    </cfRule>
    <cfRule type="expression" dxfId="124" priority="128">
      <formula>IF(RIGHT(TEXT(AI187,"0.#"),1)=".",TRUE,FALSE)</formula>
    </cfRule>
  </conditionalFormatting>
  <conditionalFormatting sqref="AM188">
    <cfRule type="expression" dxfId="123" priority="123">
      <formula>IF(RIGHT(TEXT(AM188,"0.#"),1)=".",FALSE,TRUE)</formula>
    </cfRule>
    <cfRule type="expression" dxfId="122" priority="124">
      <formula>IF(RIGHT(TEXT(AM188,"0.#"),1)=".",TRUE,FALSE)</formula>
    </cfRule>
  </conditionalFormatting>
  <conditionalFormatting sqref="AM189">
    <cfRule type="expression" dxfId="121" priority="121">
      <formula>IF(RIGHT(TEXT(AM189,"0.#"),1)=".",FALSE,TRUE)</formula>
    </cfRule>
    <cfRule type="expression" dxfId="120" priority="122">
      <formula>IF(RIGHT(TEXT(AM189,"0.#"),1)=".",TRUE,FALSE)</formula>
    </cfRule>
  </conditionalFormatting>
  <conditionalFormatting sqref="AQ187:AQ189">
    <cfRule type="expression" dxfId="119" priority="119">
      <formula>IF(RIGHT(TEXT(AQ187,"0.#"),1)=".",FALSE,TRUE)</formula>
    </cfRule>
    <cfRule type="expression" dxfId="118" priority="120">
      <formula>IF(RIGHT(TEXT(AQ187,"0.#"),1)=".",TRUE,FALSE)</formula>
    </cfRule>
  </conditionalFormatting>
  <conditionalFormatting sqref="AU187:AU189">
    <cfRule type="expression" dxfId="117" priority="117">
      <formula>IF(RIGHT(TEXT(AU187,"0.#"),1)=".",FALSE,TRUE)</formula>
    </cfRule>
    <cfRule type="expression" dxfId="116" priority="118">
      <formula>IF(RIGHT(TEXT(AU187,"0.#"),1)=".",TRUE,FALSE)</formula>
    </cfRule>
  </conditionalFormatting>
  <conditionalFormatting sqref="AE56">
    <cfRule type="expression" dxfId="115" priority="115">
      <formula>IF(RIGHT(TEXT(AE56,"0.#"),1)=".",FALSE,TRUE)</formula>
    </cfRule>
    <cfRule type="expression" dxfId="114" priority="116">
      <formula>IF(RIGHT(TEXT(AE56,"0.#"),1)=".",TRUE,FALSE)</formula>
    </cfRule>
  </conditionalFormatting>
  <conditionalFormatting sqref="AE57">
    <cfRule type="expression" dxfId="113" priority="113">
      <formula>IF(RIGHT(TEXT(AE57,"0.#"),1)=".",FALSE,TRUE)</formula>
    </cfRule>
    <cfRule type="expression" dxfId="112" priority="114">
      <formula>IF(RIGHT(TEXT(AE57,"0.#"),1)=".",TRUE,FALSE)</formula>
    </cfRule>
  </conditionalFormatting>
  <conditionalFormatting sqref="AM56">
    <cfRule type="expression" dxfId="111" priority="103">
      <formula>IF(RIGHT(TEXT(AM56,"0.#"),1)=".",FALSE,TRUE)</formula>
    </cfRule>
    <cfRule type="expression" dxfId="110" priority="104">
      <formula>IF(RIGHT(TEXT(AM56,"0.#"),1)=".",TRUE,FALSE)</formula>
    </cfRule>
  </conditionalFormatting>
  <conditionalFormatting sqref="AE58">
    <cfRule type="expression" dxfId="109" priority="111">
      <formula>IF(RIGHT(TEXT(AE58,"0.#"),1)=".",FALSE,TRUE)</formula>
    </cfRule>
    <cfRule type="expression" dxfId="108" priority="112">
      <formula>IF(RIGHT(TEXT(AE58,"0.#"),1)=".",TRUE,FALSE)</formula>
    </cfRule>
  </conditionalFormatting>
  <conditionalFormatting sqref="AI58">
    <cfRule type="expression" dxfId="107" priority="109">
      <formula>IF(RIGHT(TEXT(AI58,"0.#"),1)=".",FALSE,TRUE)</formula>
    </cfRule>
    <cfRule type="expression" dxfId="106" priority="110">
      <formula>IF(RIGHT(TEXT(AI58,"0.#"),1)=".",TRUE,FALSE)</formula>
    </cfRule>
  </conditionalFormatting>
  <conditionalFormatting sqref="AI57">
    <cfRule type="expression" dxfId="105" priority="107">
      <formula>IF(RIGHT(TEXT(AI57,"0.#"),1)=".",FALSE,TRUE)</formula>
    </cfRule>
    <cfRule type="expression" dxfId="104" priority="108">
      <formula>IF(RIGHT(TEXT(AI57,"0.#"),1)=".",TRUE,FALSE)</formula>
    </cfRule>
  </conditionalFormatting>
  <conditionalFormatting sqref="AI56">
    <cfRule type="expression" dxfId="103" priority="105">
      <formula>IF(RIGHT(TEXT(AI56,"0.#"),1)=".",FALSE,TRUE)</formula>
    </cfRule>
    <cfRule type="expression" dxfId="102" priority="106">
      <formula>IF(RIGHT(TEXT(AI56,"0.#"),1)=".",TRUE,FALSE)</formula>
    </cfRule>
  </conditionalFormatting>
  <conditionalFormatting sqref="AM57">
    <cfRule type="expression" dxfId="101" priority="101">
      <formula>IF(RIGHT(TEXT(AM57,"0.#"),1)=".",FALSE,TRUE)</formula>
    </cfRule>
    <cfRule type="expression" dxfId="100" priority="102">
      <formula>IF(RIGHT(TEXT(AM57,"0.#"),1)=".",TRUE,FALSE)</formula>
    </cfRule>
  </conditionalFormatting>
  <conditionalFormatting sqref="AM58">
    <cfRule type="expression" dxfId="99" priority="99">
      <formula>IF(RIGHT(TEXT(AM58,"0.#"),1)=".",FALSE,TRUE)</formula>
    </cfRule>
    <cfRule type="expression" dxfId="98" priority="100">
      <formula>IF(RIGHT(TEXT(AM58,"0.#"),1)=".",TRUE,FALSE)</formula>
    </cfRule>
  </conditionalFormatting>
  <conditionalFormatting sqref="AQ56:AQ58">
    <cfRule type="expression" dxfId="97" priority="97">
      <formula>IF(RIGHT(TEXT(AQ56,"0.#"),1)=".",FALSE,TRUE)</formula>
    </cfRule>
    <cfRule type="expression" dxfId="96" priority="98">
      <formula>IF(RIGHT(TEXT(AQ56,"0.#"),1)=".",TRUE,FALSE)</formula>
    </cfRule>
  </conditionalFormatting>
  <conditionalFormatting sqref="AU56:AU58">
    <cfRule type="expression" dxfId="95" priority="95">
      <formula>IF(RIGHT(TEXT(AU56,"0.#"),1)=".",FALSE,TRUE)</formula>
    </cfRule>
    <cfRule type="expression" dxfId="94" priority="96">
      <formula>IF(RIGHT(TEXT(AU56,"0.#"),1)=".",TRUE,FALSE)</formula>
    </cfRule>
  </conditionalFormatting>
  <conditionalFormatting sqref="AE51">
    <cfRule type="expression" dxfId="93" priority="93">
      <formula>IF(RIGHT(TEXT(AE51,"0.#"),1)=".",FALSE,TRUE)</formula>
    </cfRule>
    <cfRule type="expression" dxfId="92" priority="94">
      <formula>IF(RIGHT(TEXT(AE51,"0.#"),1)=".",TRUE,FALSE)</formula>
    </cfRule>
  </conditionalFormatting>
  <conditionalFormatting sqref="AE52">
    <cfRule type="expression" dxfId="91" priority="91">
      <formula>IF(RIGHT(TEXT(AE52,"0.#"),1)=".",FALSE,TRUE)</formula>
    </cfRule>
    <cfRule type="expression" dxfId="90" priority="92">
      <formula>IF(RIGHT(TEXT(AE52,"0.#"),1)=".",TRUE,FALSE)</formula>
    </cfRule>
  </conditionalFormatting>
  <conditionalFormatting sqref="AM51">
    <cfRule type="expression" dxfId="89" priority="81">
      <formula>IF(RIGHT(TEXT(AM51,"0.#"),1)=".",FALSE,TRUE)</formula>
    </cfRule>
    <cfRule type="expression" dxfId="88" priority="82">
      <formula>IF(RIGHT(TEXT(AM51,"0.#"),1)=".",TRUE,FALSE)</formula>
    </cfRule>
  </conditionalFormatting>
  <conditionalFormatting sqref="AE53">
    <cfRule type="expression" dxfId="87" priority="89">
      <formula>IF(RIGHT(TEXT(AE53,"0.#"),1)=".",FALSE,TRUE)</formula>
    </cfRule>
    <cfRule type="expression" dxfId="86" priority="90">
      <formula>IF(RIGHT(TEXT(AE53,"0.#"),1)=".",TRUE,FALSE)</formula>
    </cfRule>
  </conditionalFormatting>
  <conditionalFormatting sqref="AI53">
    <cfRule type="expression" dxfId="85" priority="87">
      <formula>IF(RIGHT(TEXT(AI53,"0.#"),1)=".",FALSE,TRUE)</formula>
    </cfRule>
    <cfRule type="expression" dxfId="84" priority="88">
      <formula>IF(RIGHT(TEXT(AI53,"0.#"),1)=".",TRUE,FALSE)</formula>
    </cfRule>
  </conditionalFormatting>
  <conditionalFormatting sqref="AI52">
    <cfRule type="expression" dxfId="83" priority="85">
      <formula>IF(RIGHT(TEXT(AI52,"0.#"),1)=".",FALSE,TRUE)</formula>
    </cfRule>
    <cfRule type="expression" dxfId="82" priority="86">
      <formula>IF(RIGHT(TEXT(AI52,"0.#"),1)=".",TRUE,FALSE)</formula>
    </cfRule>
  </conditionalFormatting>
  <conditionalFormatting sqref="AI51">
    <cfRule type="expression" dxfId="81" priority="83">
      <formula>IF(RIGHT(TEXT(AI51,"0.#"),1)=".",FALSE,TRUE)</formula>
    </cfRule>
    <cfRule type="expression" dxfId="80" priority="84">
      <formula>IF(RIGHT(TEXT(AI51,"0.#"),1)=".",TRUE,FALSE)</formula>
    </cfRule>
  </conditionalFormatting>
  <conditionalFormatting sqref="AM52">
    <cfRule type="expression" dxfId="79" priority="79">
      <formula>IF(RIGHT(TEXT(AM52,"0.#"),1)=".",FALSE,TRUE)</formula>
    </cfRule>
    <cfRule type="expression" dxfId="78" priority="80">
      <formula>IF(RIGHT(TEXT(AM52,"0.#"),1)=".",TRUE,FALSE)</formula>
    </cfRule>
  </conditionalFormatting>
  <conditionalFormatting sqref="AM53">
    <cfRule type="expression" dxfId="77" priority="77">
      <formula>IF(RIGHT(TEXT(AM53,"0.#"),1)=".",FALSE,TRUE)</formula>
    </cfRule>
    <cfRule type="expression" dxfId="76" priority="78">
      <formula>IF(RIGHT(TEXT(AM53,"0.#"),1)=".",TRUE,FALSE)</formula>
    </cfRule>
  </conditionalFormatting>
  <conditionalFormatting sqref="AQ51:AQ53">
    <cfRule type="expression" dxfId="75" priority="75">
      <formula>IF(RIGHT(TEXT(AQ51,"0.#"),1)=".",FALSE,TRUE)</formula>
    </cfRule>
    <cfRule type="expression" dxfId="74" priority="76">
      <formula>IF(RIGHT(TEXT(AQ51,"0.#"),1)=".",TRUE,FALSE)</formula>
    </cfRule>
  </conditionalFormatting>
  <conditionalFormatting sqref="AU51:AU53">
    <cfRule type="expression" dxfId="73" priority="73">
      <formula>IF(RIGHT(TEXT(AU51,"0.#"),1)=".",FALSE,TRUE)</formula>
    </cfRule>
    <cfRule type="expression" dxfId="72" priority="74">
      <formula>IF(RIGHT(TEXT(AU51,"0.#"),1)=".",TRUE,FALSE)</formula>
    </cfRule>
  </conditionalFormatting>
  <conditionalFormatting sqref="AL366:AO366">
    <cfRule type="expression" dxfId="71" priority="69">
      <formula>IF(AND(AL366&gt;=0, RIGHT(TEXT(AL366,"0.#"),1)&lt;&gt;"."),TRUE,FALSE)</formula>
    </cfRule>
    <cfRule type="expression" dxfId="70" priority="70">
      <formula>IF(AND(AL366&gt;=0, RIGHT(TEXT(AL366,"0.#"),1)="."),TRUE,FALSE)</formula>
    </cfRule>
    <cfRule type="expression" dxfId="69" priority="71">
      <formula>IF(AND(AL366&lt;0, RIGHT(TEXT(AL366,"0.#"),1)&lt;&gt;"."),TRUE,FALSE)</formula>
    </cfRule>
    <cfRule type="expression" dxfId="68" priority="72">
      <formula>IF(AND(AL366&lt;0, RIGHT(TEXT(AL366,"0.#"),1)="."),TRUE,FALSE)</formula>
    </cfRule>
  </conditionalFormatting>
  <conditionalFormatting sqref="Y366">
    <cfRule type="expression" dxfId="67" priority="67">
      <formula>IF(RIGHT(TEXT(Y366,"0.#"),1)=".",FALSE,TRUE)</formula>
    </cfRule>
    <cfRule type="expression" dxfId="66" priority="68">
      <formula>IF(RIGHT(TEXT(Y366,"0.#"),1)=".",TRUE,FALSE)</formula>
    </cfRule>
  </conditionalFormatting>
  <conditionalFormatting sqref="Y401:Y408">
    <cfRule type="expression" dxfId="65" priority="61">
      <formula>IF(RIGHT(TEXT(Y401,"0.#"),1)=".",FALSE,TRUE)</formula>
    </cfRule>
    <cfRule type="expression" dxfId="64" priority="62">
      <formula>IF(RIGHT(TEXT(Y401,"0.#"),1)=".",TRUE,FALSE)</formula>
    </cfRule>
  </conditionalFormatting>
  <conditionalFormatting sqref="Y399:Y400">
    <cfRule type="expression" dxfId="63" priority="55">
      <formula>IF(RIGHT(TEXT(Y399,"0.#"),1)=".",FALSE,TRUE)</formula>
    </cfRule>
    <cfRule type="expression" dxfId="62" priority="56">
      <formula>IF(RIGHT(TEXT(Y399,"0.#"),1)=".",TRUE,FALSE)</formula>
    </cfRule>
  </conditionalFormatting>
  <conditionalFormatting sqref="AL401:AO408">
    <cfRule type="expression" dxfId="61" priority="63">
      <formula>IF(AND(AL401&gt;=0, RIGHT(TEXT(AL401,"0.#"),1)&lt;&gt;"."),TRUE,FALSE)</formula>
    </cfRule>
    <cfRule type="expression" dxfId="60" priority="64">
      <formula>IF(AND(AL401&gt;=0, RIGHT(TEXT(AL401,"0.#"),1)="."),TRUE,FALSE)</formula>
    </cfRule>
    <cfRule type="expression" dxfId="59" priority="65">
      <formula>IF(AND(AL401&lt;0, RIGHT(TEXT(AL401,"0.#"),1)&lt;&gt;"."),TRUE,FALSE)</formula>
    </cfRule>
    <cfRule type="expression" dxfId="58" priority="66">
      <formula>IF(AND(AL401&lt;0, RIGHT(TEXT(AL401,"0.#"),1)="."),TRUE,FALSE)</formula>
    </cfRule>
  </conditionalFormatting>
  <conditionalFormatting sqref="AL399:AO400">
    <cfRule type="expression" dxfId="57" priority="57">
      <formula>IF(AND(AL399&gt;=0, RIGHT(TEXT(AL399,"0.#"),1)&lt;&gt;"."),TRUE,FALSE)</formula>
    </cfRule>
    <cfRule type="expression" dxfId="56" priority="58">
      <formula>IF(AND(AL399&gt;=0, RIGHT(TEXT(AL399,"0.#"),1)="."),TRUE,FALSE)</formula>
    </cfRule>
    <cfRule type="expression" dxfId="55" priority="59">
      <formula>IF(AND(AL399&lt;0, RIGHT(TEXT(AL399,"0.#"),1)&lt;&gt;"."),TRUE,FALSE)</formula>
    </cfRule>
    <cfRule type="expression" dxfId="54" priority="60">
      <formula>IF(AND(AL399&lt;0, RIGHT(TEXT(AL399,"0.#"),1)="."),TRUE,FALSE)</formula>
    </cfRule>
  </conditionalFormatting>
  <conditionalFormatting sqref="Y434:Y441">
    <cfRule type="expression" dxfId="53" priority="49">
      <formula>IF(RIGHT(TEXT(Y434,"0.#"),1)=".",FALSE,TRUE)</formula>
    </cfRule>
    <cfRule type="expression" dxfId="52" priority="50">
      <formula>IF(RIGHT(TEXT(Y434,"0.#"),1)=".",TRUE,FALSE)</formula>
    </cfRule>
  </conditionalFormatting>
  <conditionalFormatting sqref="Y432:Y433">
    <cfRule type="expression" dxfId="51" priority="43">
      <formula>IF(RIGHT(TEXT(Y432,"0.#"),1)=".",FALSE,TRUE)</formula>
    </cfRule>
    <cfRule type="expression" dxfId="50" priority="44">
      <formula>IF(RIGHT(TEXT(Y432,"0.#"),1)=".",TRUE,FALSE)</formula>
    </cfRule>
  </conditionalFormatting>
  <conditionalFormatting sqref="AL434:AO441">
    <cfRule type="expression" dxfId="49" priority="51">
      <formula>IF(AND(AL434&gt;=0, RIGHT(TEXT(AL434,"0.#"),1)&lt;&gt;"."),TRUE,FALSE)</formula>
    </cfRule>
    <cfRule type="expression" dxfId="48" priority="52">
      <formula>IF(AND(AL434&gt;=0, RIGHT(TEXT(AL434,"0.#"),1)="."),TRUE,FALSE)</formula>
    </cfRule>
    <cfRule type="expression" dxfId="47" priority="53">
      <formula>IF(AND(AL434&lt;0, RIGHT(TEXT(AL434,"0.#"),1)&lt;&gt;"."),TRUE,FALSE)</formula>
    </cfRule>
    <cfRule type="expression" dxfId="46" priority="54">
      <formula>IF(AND(AL434&lt;0, RIGHT(TEXT(AL434,"0.#"),1)="."),TRUE,FALSE)</formula>
    </cfRule>
  </conditionalFormatting>
  <conditionalFormatting sqref="AL432:AO433">
    <cfRule type="expression" dxfId="45" priority="45">
      <formula>IF(AND(AL432&gt;=0, RIGHT(TEXT(AL432,"0.#"),1)&lt;&gt;"."),TRUE,FALSE)</formula>
    </cfRule>
    <cfRule type="expression" dxfId="44" priority="46">
      <formula>IF(AND(AL432&gt;=0, RIGHT(TEXT(AL432,"0.#"),1)="."),TRUE,FALSE)</formula>
    </cfRule>
    <cfRule type="expression" dxfId="43" priority="47">
      <formula>IF(AND(AL432&lt;0, RIGHT(TEXT(AL432,"0.#"),1)&lt;&gt;"."),TRUE,FALSE)</formula>
    </cfRule>
    <cfRule type="expression" dxfId="42" priority="48">
      <formula>IF(AND(AL432&lt;0, RIGHT(TEXT(AL432,"0.#"),1)="."),TRUE,FALSE)</formula>
    </cfRule>
  </conditionalFormatting>
  <conditionalFormatting sqref="Y467:Y474">
    <cfRule type="expression" dxfId="41" priority="37">
      <formula>IF(RIGHT(TEXT(Y467,"0.#"),1)=".",FALSE,TRUE)</formula>
    </cfRule>
    <cfRule type="expression" dxfId="40" priority="38">
      <formula>IF(RIGHT(TEXT(Y467,"0.#"),1)=".",TRUE,FALSE)</formula>
    </cfRule>
  </conditionalFormatting>
  <conditionalFormatting sqref="Y465:Y466">
    <cfRule type="expression" dxfId="39" priority="31">
      <formula>IF(RIGHT(TEXT(Y465,"0.#"),1)=".",FALSE,TRUE)</formula>
    </cfRule>
    <cfRule type="expression" dxfId="38" priority="32">
      <formula>IF(RIGHT(TEXT(Y465,"0.#"),1)=".",TRUE,FALSE)</formula>
    </cfRule>
  </conditionalFormatting>
  <conditionalFormatting sqref="AL467:AO474">
    <cfRule type="expression" dxfId="37" priority="39">
      <formula>IF(AND(AL467&gt;=0, RIGHT(TEXT(AL467,"0.#"),1)&lt;&gt;"."),TRUE,FALSE)</formula>
    </cfRule>
    <cfRule type="expression" dxfId="36" priority="40">
      <formula>IF(AND(AL467&gt;=0, RIGHT(TEXT(AL467,"0.#"),1)="."),TRUE,FALSE)</formula>
    </cfRule>
    <cfRule type="expression" dxfId="35" priority="41">
      <formula>IF(AND(AL467&lt;0, RIGHT(TEXT(AL467,"0.#"),1)&lt;&gt;"."),TRUE,FALSE)</formula>
    </cfRule>
    <cfRule type="expression" dxfId="34" priority="42">
      <formula>IF(AND(AL467&lt;0, RIGHT(TEXT(AL467,"0.#"),1)="."),TRUE,FALSE)</formula>
    </cfRule>
  </conditionalFormatting>
  <conditionalFormatting sqref="AL465:AO466">
    <cfRule type="expression" dxfId="33" priority="33">
      <formula>IF(AND(AL465&gt;=0, RIGHT(TEXT(AL465,"0.#"),1)&lt;&gt;"."),TRUE,FALSE)</formula>
    </cfRule>
    <cfRule type="expression" dxfId="32" priority="34">
      <formula>IF(AND(AL465&gt;=0, RIGHT(TEXT(AL465,"0.#"),1)="."),TRUE,FALSE)</formula>
    </cfRule>
    <cfRule type="expression" dxfId="31" priority="35">
      <formula>IF(AND(AL465&lt;0, RIGHT(TEXT(AL465,"0.#"),1)&lt;&gt;"."),TRUE,FALSE)</formula>
    </cfRule>
    <cfRule type="expression" dxfId="30" priority="36">
      <formula>IF(AND(AL465&lt;0, RIGHT(TEXT(AL465,"0.#"),1)="."),TRUE,FALSE)</formula>
    </cfRule>
  </conditionalFormatting>
  <conditionalFormatting sqref="Y498:Y499">
    <cfRule type="expression" dxfId="29" priority="25">
      <formula>IF(RIGHT(TEXT(Y498,"0.#"),1)=".",FALSE,TRUE)</formula>
    </cfRule>
    <cfRule type="expression" dxfId="28" priority="26">
      <formula>IF(RIGHT(TEXT(Y498,"0.#"),1)=".",TRUE,FALSE)</formula>
    </cfRule>
  </conditionalFormatting>
  <conditionalFormatting sqref="AL498:AO499">
    <cfRule type="expression" dxfId="27" priority="27">
      <formula>IF(AND(AL498&gt;=0, RIGHT(TEXT(AL498,"0.#"),1)&lt;&gt;"."),TRUE,FALSE)</formula>
    </cfRule>
    <cfRule type="expression" dxfId="26" priority="28">
      <formula>IF(AND(AL498&gt;=0, RIGHT(TEXT(AL498,"0.#"),1)="."),TRUE,FALSE)</formula>
    </cfRule>
    <cfRule type="expression" dxfId="25" priority="29">
      <formula>IF(AND(AL498&lt;0, RIGHT(TEXT(AL498,"0.#"),1)&lt;&gt;"."),TRUE,FALSE)</formula>
    </cfRule>
    <cfRule type="expression" dxfId="24" priority="30">
      <formula>IF(AND(AL498&lt;0, RIGHT(TEXT(AL498,"0.#"),1)="."),TRUE,FALSE)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1">
    <cfRule type="expression" dxfId="19" priority="19">
      <formula>IF(RIGHT(TEXT(AU311,"0.#"),1)=".",FALSE,TRUE)</formula>
    </cfRule>
    <cfRule type="expression" dxfId="18" priority="20">
      <formula>IF(RIGHT(TEXT(AU311,"0.#"),1)=".",TRUE,FALSE)</formula>
    </cfRule>
  </conditionalFormatting>
  <conditionalFormatting sqref="AU310">
    <cfRule type="expression" dxfId="17" priority="17">
      <formula>IF(RIGHT(TEXT(AU310,"0.#"),1)=".",FALSE,TRUE)</formula>
    </cfRule>
    <cfRule type="expression" dxfId="16" priority="18">
      <formula>IF(RIGHT(TEXT(AU310,"0.#"),1)=".",TRUE,FALSE)</formula>
    </cfRule>
  </conditionalFormatting>
  <conditionalFormatting sqref="Y323">
    <cfRule type="expression" dxfId="15" priority="15">
      <formula>IF(RIGHT(TEXT(Y323,"0.#"),1)=".",FALSE,TRUE)</formula>
    </cfRule>
    <cfRule type="expression" dxfId="14" priority="16">
      <formula>IF(RIGHT(TEXT(Y323,"0.#"),1)=".",TRUE,FALSE)</formula>
    </cfRule>
  </conditionalFormatting>
  <conditionalFormatting sqref="AU323">
    <cfRule type="expression" dxfId="13" priority="13">
      <formula>IF(RIGHT(TEXT(AU323,"0.#"),1)=".",FALSE,TRUE)</formula>
    </cfRule>
    <cfRule type="expression" dxfId="12" priority="14">
      <formula>IF(RIGHT(TEXT(AU323,"0.#"),1)=".",TRUE,FALSE)</formula>
    </cfRule>
  </conditionalFormatting>
  <conditionalFormatting sqref="Y338">
    <cfRule type="expression" dxfId="11" priority="11">
      <formula>IF(RIGHT(TEXT(Y338,"0.#"),1)=".",FALSE,TRUE)</formula>
    </cfRule>
    <cfRule type="expression" dxfId="10" priority="12">
      <formula>IF(RIGHT(TEXT(Y338,"0.#"),1)=".",TRUE,FALSE)</formula>
    </cfRule>
  </conditionalFormatting>
  <conditionalFormatting sqref="AU338">
    <cfRule type="expression" dxfId="9" priority="9">
      <formula>IF(RIGHT(TEXT(AU338,"0.#"),1)=".",FALSE,TRUE)</formula>
    </cfRule>
    <cfRule type="expression" dxfId="8" priority="10">
      <formula>IF(RIGHT(TEXT(AU338,"0.#"),1)=".",TRUE,FALSE)</formula>
    </cfRule>
  </conditionalFormatting>
  <conditionalFormatting sqref="Y336">
    <cfRule type="expression" dxfId="7" priority="5">
      <formula>IF(RIGHT(TEXT(Y336,"0.#"),1)=".",FALSE,TRUE)</formula>
    </cfRule>
    <cfRule type="expression" dxfId="6" priority="6">
      <formula>IF(RIGHT(TEXT(Y336,"0.#"),1)=".",TRUE,FALSE)</formula>
    </cfRule>
  </conditionalFormatting>
  <conditionalFormatting sqref="Y337">
    <cfRule type="expression" dxfId="5" priority="7">
      <formula>IF(RIGHT(TEXT(Y337,"0.#"),1)=".",FALSE,TRUE)</formula>
    </cfRule>
    <cfRule type="expression" dxfId="4" priority="8">
      <formula>IF(RIGHT(TEXT(Y337,"0.#"),1)=".",TRUE,FALSE)</formula>
    </cfRule>
  </conditionalFormatting>
  <conditionalFormatting sqref="AU337">
    <cfRule type="expression" dxfId="3" priority="3">
      <formula>IF(RIGHT(TEXT(AU337,"0.#"),1)=".",FALSE,TRUE)</formula>
    </cfRule>
    <cfRule type="expression" dxfId="2" priority="4">
      <formula>IF(RIGHT(TEXT(AU337,"0.#"),1)=".",TRUE,FALSE)</formula>
    </cfRule>
  </conditionalFormatting>
  <conditionalFormatting sqref="AU336">
    <cfRule type="expression" dxfId="1" priority="1">
      <formula>IF(RIGHT(TEXT(AU336,"0.#"),1)=".",FALSE,TRUE)</formula>
    </cfRule>
    <cfRule type="expression" dxfId="0" priority="2">
      <formula>IF(RIGHT(TEXT(AU336,"0.#"),1)=".",TRUE,FALSE)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4" manualBreakCount="4">
    <brk id="43" max="49" man="1"/>
    <brk id="248" max="49" man="1"/>
    <brk id="307" max="49" man="1"/>
    <brk id="42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630</v>
      </c>
      <c r="R6" s="13" t="str">
        <f t="shared" si="3"/>
        <v>交付</v>
      </c>
      <c r="S6" s="13" t="str">
        <f t="shared" si="4"/>
        <v>直接実施、交付</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直接実施、交付</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直接実施、交付</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
      </c>
      <c r="K10" s="14" t="s">
        <v>223</v>
      </c>
      <c r="L10" s="15"/>
      <c r="M10" s="13" t="str">
        <f t="shared" si="2"/>
        <v/>
      </c>
      <c r="N10" s="13" t="str">
        <f t="shared" si="6"/>
        <v/>
      </c>
      <c r="O10" s="13"/>
      <c r="P10" s="13" t="str">
        <f>S8</f>
        <v>直接実施、交付</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630</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t="s">
        <v>630</v>
      </c>
      <c r="H15" s="13" t="str">
        <f t="shared" si="1"/>
        <v>労働保険特別会計徴収勘定</v>
      </c>
      <c r="I15" s="13" t="str">
        <f t="shared" si="5"/>
        <v>労働保険特別会計徴収勘定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労働保険特別会計徴収勘定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労働保険特別会計徴収勘定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労働保険特別会計徴収勘定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労働保険特別会計徴収勘定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労働保険特別会計徴収勘定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労働保険特別会計徴収勘定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労働保険特別会計徴収勘定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労働保険特別会計徴収勘定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労働保険特別会計徴収勘定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労働保険特別会計徴収勘定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労働保険特別会計徴収勘定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労働保険特別会計徴収勘定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労働保険特別会計徴収勘定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労働保険特別会計徴収勘定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労働保険特別会計徴収勘定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労働保険特別会計徴収勘定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労働保険特別会計徴収勘定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労働保険特別会計徴収勘定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労働保険特別会計徴収勘定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労働保険特別会計徴収勘定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労働保険特別会計徴収勘定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労働保険特別会計徴収勘定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2022-06-17T12:25:27Z</cp:lastPrinted>
  <dcterms:created xsi:type="dcterms:W3CDTF">2012-03-13T00:50:25Z</dcterms:created>
  <dcterms:modified xsi:type="dcterms:W3CDTF">2022-09-09T06:33:20Z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