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1245" yWindow="255" windowWidth="17490" windowHeight="12345"/>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396" i="11" l="1"/>
  <c r="AY399" i="11" s="1"/>
  <c r="AY71" i="11"/>
  <c r="AY76" i="11" s="1"/>
  <c r="AY68" i="11"/>
  <c r="AY70" i="11" s="1"/>
  <c r="AY65" i="11"/>
  <c r="AY67" i="11" s="1"/>
  <c r="AY64" i="11"/>
  <c r="AY400" i="11"/>
  <c r="AY372" i="11"/>
  <c r="AY371" i="11"/>
  <c r="AY370" i="11"/>
  <c r="AY369" i="11"/>
  <c r="AY368" i="11"/>
  <c r="AY367" i="11"/>
  <c r="AY334" i="11"/>
  <c r="AY339" i="11" s="1"/>
  <c r="AY321" i="11"/>
  <c r="AY330" i="11" s="1"/>
  <c r="AY324" i="11" l="1"/>
  <c r="AY332" i="11"/>
  <c r="AY327" i="11"/>
  <c r="AY337" i="11"/>
  <c r="AY328" i="11"/>
  <c r="AY338" i="11"/>
  <c r="AY323" i="11"/>
  <c r="AY331" i="11"/>
  <c r="AY397" i="11"/>
  <c r="AY398" i="11"/>
  <c r="AY340" i="11"/>
  <c r="AY325" i="11"/>
  <c r="AY329" i="11"/>
  <c r="AY333" i="11"/>
  <c r="AY322" i="11"/>
  <c r="AY326" i="11"/>
  <c r="AY336" i="11"/>
  <c r="AY341" i="11"/>
  <c r="AY69" i="11"/>
  <c r="AY66" i="11"/>
  <c r="AY75" i="11"/>
  <c r="AY73" i="11"/>
  <c r="AY77" i="11"/>
  <c r="AY74" i="11"/>
  <c r="AY72" i="11"/>
  <c r="AY335" i="11"/>
  <c r="AY214" i="11"/>
  <c r="AY210" i="11"/>
  <c r="AY208" i="11"/>
  <c r="AY212" i="11" s="1"/>
  <c r="AY200" i="11"/>
  <c r="AY204" i="11" s="1"/>
  <c r="AY195" i="11"/>
  <c r="AY196" i="11" s="1"/>
  <c r="AY190" i="11"/>
  <c r="AY192" i="11" s="1"/>
  <c r="AY180" i="11"/>
  <c r="AY187" i="11" s="1"/>
  <c r="AY179"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3" i="11"/>
  <c r="AY122" i="11"/>
  <c r="AY125" i="11" s="1"/>
  <c r="AY115" i="11"/>
  <c r="AY114" i="11"/>
  <c r="AY112" i="11"/>
  <c r="AY121" i="11" s="1"/>
  <c r="AY99" i="11"/>
  <c r="AY100" i="11" s="1"/>
  <c r="AY98" i="11"/>
  <c r="AY102" i="11"/>
  <c r="AY104" i="11" s="1"/>
  <c r="AY119" i="11" l="1"/>
  <c r="AY206" i="11"/>
  <c r="AY202" i="11"/>
  <c r="AY175" i="11"/>
  <c r="AY101" i="11"/>
  <c r="AY118" i="11"/>
  <c r="AY126" i="11"/>
  <c r="AY130" i="11"/>
  <c r="AY142" i="11"/>
  <c r="AY174" i="11"/>
  <c r="AY178" i="11"/>
  <c r="AY193" i="11"/>
  <c r="AY201" i="11"/>
  <c r="AY205" i="11"/>
  <c r="AY209" i="11"/>
  <c r="AY213" i="11"/>
  <c r="AY116" i="11"/>
  <c r="AY120" i="11"/>
  <c r="AY124" i="11"/>
  <c r="AY128" i="11"/>
  <c r="AY154" i="11"/>
  <c r="AY163" i="11"/>
  <c r="AY140" i="11"/>
  <c r="AY144" i="11"/>
  <c r="AY134" i="11"/>
  <c r="AY176" i="11"/>
  <c r="AY198" i="11"/>
  <c r="AY203" i="11"/>
  <c r="AY207" i="11"/>
  <c r="AY211" i="11"/>
  <c r="AY131" i="11"/>
  <c r="AY143"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78" i="11"/>
  <c r="AY87" i="11" s="1"/>
  <c r="AY44" i="11"/>
  <c r="AY52" i="11" s="1"/>
  <c r="AY89" i="11" l="1"/>
  <c r="AY81" i="11"/>
  <c r="AY90" i="11"/>
  <c r="AY63" i="11"/>
  <c r="AY80" i="11"/>
  <c r="AY84" i="11"/>
  <c r="AY92" i="11"/>
  <c r="AY96" i="11"/>
  <c r="AY55"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<sst xmlns="http://schemas.openxmlformats.org/spreadsheetml/2006/main" count="1427" uniqueCount="719">
  <si>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</si>
  <si>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</si>
  <si>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</si>
  <si>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</si>
  <si>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</si>
  <si>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</si>
  <si>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</si>
  <si>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</si>
  <si>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</si>
  <si>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</si>
  <si>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</si>
  <si>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</si>
  <si>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</si>
  <si>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</si>
  <si>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</si>
  <si>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</si>
  <si>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</si>
  <si>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</si>
  <si>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</si>
  <si>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</si>
  <si>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</si>
  <si>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</si>
  <si>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</si>
  <si>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</si>
  <si>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</si>
  <si>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</si>
  <si>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</si>
  <si>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</si>
  <si>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</si>
  <si>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</si>
  <si>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</si>
  <si>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</si>
  <si>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</si>
  <si>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</si>
  <si>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</si>
  <si>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</si>
  <si>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</si>
  <si>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</si>
  <si>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</si>
  <si>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</si>
  <si>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</si>
  <si>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</si>
  <si>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</si>
  <si>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</si>
  <si>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</si>
  <si>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</si>
  <si>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</si>
  <si>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</si>
  <si>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</si>
  <si>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</si>
  <si>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</si>
  <si>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</si>
  <si>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</si>
  <si>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</si>
  <si>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</si>
  <si>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</si>
  <si>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</si>
  <si>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</si>
  <si>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</si>
  <si>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</si>
  <si>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</si>
  <si>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</si>
  <si>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</si>
  <si>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</si>
  <si>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</si>
  <si>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</si>
  <si>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</si>
  <si>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</si>
  <si>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</si>
  <si>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</si>
  <si>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</si>
  <si>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</si>
  <si>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</si>
  <si>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</si>
  <si>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</si>
  <si>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</si>
  <si>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</si>
  <si>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</si>
  <si>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</si>
  <si>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</si>
  <si>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</si>
  <si>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</si>
  <si>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</si>
  <si>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</si>
  <si>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</si>
  <si>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</si>
  <si>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</si>
  <si>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</si>
  <si>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</si>
  <si>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</si>
  <si>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</si>
  <si>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</si>
  <si>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</si>
  <si>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</si>
  <si>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</si>
  <si>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</si>
  <si>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</si>
  <si>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</si>
  <si>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</si>
  <si>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</si>
  <si>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</si>
  <si>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</si>
  <si>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</si>
  <si>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</si>
  <si>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</si>
  <si>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</si>
  <si>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</si>
  <si>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</si>
  <si>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</si>
  <si>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</si>
  <si>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</si>
  <si>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</si>
  <si>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</si>
  <si>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</si>
  <si>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</si>
  <si>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</si>
  <si>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</si>
  <si>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</si>
  <si>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</si>
  <si>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</si>
  <si>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</si>
  <si>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</si>
  <si>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</si>
  <si>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</si>
  <si>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</si>
  <si>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</si>
  <si>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</si>
  <si>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</si>
  <si>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</si>
  <si>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</si>
  <si>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</si>
  <si>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</si>
  <si>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</si>
  <si>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</si>
  <si>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</si>
  <si>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</si>
  <si>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</si>
  <si>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</si>
  <si>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</si>
  <si>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</si>
  <si>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</si>
  <si>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</si>
  <si>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</si>
  <si>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</si>
  <si>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</si>
  <si>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</si>
  <si>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</si>
  <si>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</si>
  <si>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</si>
  <si>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</si>
  <si>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</si>
  <si>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</si>
  <si>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</si>
  <si>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</si>
  <si>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</si>
  <si>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</si>
  <si>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</si>
  <si>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</si>
  <si>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</si>
  <si>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</si>
  <si>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</si>
  <si>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</si>
  <si>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</si>
  <si>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</si>
  <si>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</si>
  <si>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</si>
  <si>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</si>
  <si>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</si>
  <si>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</si>
  <si>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</si>
  <si>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</si>
  <si>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</si>
  <si>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</si>
  <si>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</si>
  <si>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</si>
  <si>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</si>
  <si>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</si>
  <si>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</si>
  <si>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</si>
  <si>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</si>
  <si>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</si>
  <si>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</si>
  <si>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</si>
  <si>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</si>
  <si>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</si>
  <si>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</si>
  <si>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</si>
  <si>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</si>
  <si>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</si>
  <si>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</si>
  <si>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</si>
  <si>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</si>
  <si>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</si>
  <si>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</si>
  <si>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</si>
  <si>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</si>
  <si>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</si>
  <si>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</si>
  <si>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</si>
  <si>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</si>
  <si>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</si>
  <si>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</si>
  <si>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</si>
  <si>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</si>
  <si>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</si>
  <si>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</si>
  <si>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</si>
  <si>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</si>
  <si>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</si>
  <si>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</si>
  <si>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</si>
  <si>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</si>
  <si>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</si>
  <si>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</si>
  <si>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</si>
  <si>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</si>
  <si>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</si>
  <si>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</si>
  <si>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</si>
  <si>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</si>
  <si>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</si>
  <si>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</si>
  <si>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</si>
  <si>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</si>
  <si>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</si>
  <si>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</si>
  <si>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</si>
  <si>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</si>
  <si>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</si>
  <si>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</si>
  <si>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</si>
  <si>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</si>
  <si>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</si>
  <si>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</si>
  <si>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</si>
  <si>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</si>
  <si>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</si>
  <si>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</si>
  <si>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</si>
  <si>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</si>
  <si>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</si>
  <si>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</si>
  <si>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</si>
  <si>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</si>
  <si>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</si>
  <si>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</si>
  <si>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</si>
  <si>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</si>
  <si>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</si>
  <si>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</si>
  <si>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</si>
  <si>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</si>
  <si>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</si>
  <si>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</si>
  <si>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</si>
  <si>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</si>
  <si>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</si>
  <si>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</si>
  <si>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</si>
  <si>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</si>
  <si>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</si>
  <si>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</si>
  <si>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</si>
  <si>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</si>
  <si>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</si>
  <si>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</si>
  <si>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</si>
  <si>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</si>
  <si>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</si>
  <si>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</si>
  <si>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</si>
  <si>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</si>
  <si>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</si>
  <si>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</si>
  <si>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</si>
  <si>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</si>
  <si>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</si>
  <si>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</si>
  <si>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</si>
  <si>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</si>
  <si>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</si>
  <si>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</si>
  <si>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</si>
  <si>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</si>
  <si>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</si>
  <si>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</si>
  <si>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</si>
  <si>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</si>
  <si>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</si>
  <si>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</si>
  <si>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</si>
  <si>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</si>
  <si>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</si>
  <si>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</si>
  <si>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</si>
  <si>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</si>
  <si>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</si>
  <si>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</si>
  <si>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</si>
  <si>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</si>
  <si>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</si>
  <si>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</si>
  <si>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</si>
  <si>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</si>
  <si>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</si>
  <si>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</si>
  <si>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</si>
  <si>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</si>
  <si>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</si>
  <si>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</si>
  <si>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</si>
  <si>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</si>
  <si>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</si>
  <si>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</si>
  <si>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</si>
  <si>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</si>
  <si>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</si>
  <si>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</si>
  <si>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</si>
  <si>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</si>
  <si>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</si>
  <si>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</si>
  <si>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</si>
  <si>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</si>
  <si>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</si>
  <si>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</si>
  <si>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</si>
  <si>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</si>
  <si>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</si>
  <si>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</si>
  <si>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</si>
  <si>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</si>
  <si>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</si>
  <si>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</si>
  <si>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</si>
  <si>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</si>
  <si>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</si>
  <si>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</si>
  <si>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</si>
  <si>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</si>
  <si>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</si>
  <si>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</si>
  <si>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</si>
  <si>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</si>
  <si>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</si>
  <si>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</si>
  <si>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</si>
  <si>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</si>
  <si>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</si>
  <si>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</si>
  <si>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</si>
  <si>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</si>
  <si>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</si>
  <si>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</si>
  <si>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</si>
  <si>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</si>
  <si>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</si>
  <si>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</si>
  <si>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</si>
  <si>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</si>
  <si>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</si>
  <si>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</si>
  <si>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</si>
  <si>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</si>
  <si>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</si>
  <si>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</si>
  <si>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</si>
  <si>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</si>
  <si>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</si>
  <si>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</si>
  <si>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</si>
  <si>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</si>
  <si>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</si>
  <si>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</si>
  <si>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</si>
  <si>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</si>
  <si>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</si>
  <si>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</si>
  <si>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</si>
  <si>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</si>
  <si>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</si>
  <si>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</si>
  <si>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</si>
  <si>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</si>
  <si>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</si>
  <si>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</si>
  <si>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</si>
  <si>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</si>
  <si>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</si>
  <si>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</si>
  <si>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</si>
  <si>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</si>
  <si>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</si>
  <si>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</si>
  <si>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</si>
  <si>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</si>
  <si>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</si>
  <si>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</si>
  <si>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</si>
  <si>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</si>
  <si>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</si>
  <si>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</si>
  <si>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</si>
  <si>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</si>
  <si>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</si>
  <si>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</si>
  <si>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</si>
  <si>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</si>
  <si>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</si>
  <si>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</si>
  <si>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</si>
  <si>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</si>
  <si>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</si>
  <si>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</si>
  <si>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</si>
  <si>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</si>
  <si>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</si>
  <si>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</si>
  <si>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</si>
  <si>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</si>
  <si>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</si>
  <si>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</si>
  <si>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</si>
  <si>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</si>
  <si>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</si>
  <si>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</si>
  <si>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</si>
  <si>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</si>
  <si>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</si>
  <si>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</si>
  <si>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</si>
  <si>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</si>
  <si>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</si>
  <si>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</si>
  <si>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</si>
  <si>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</si>
  <si>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</si>
  <si>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</si>
  <si>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</si>
  <si>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</si>
  <si>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</si>
  <si>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</si>
  <si>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</si>
  <si>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</si>
  <si>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</si>
  <si>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</si>
  <si>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</si>
  <si>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</si>
  <si>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</si>
  <si>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</si>
  <si>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</si>
  <si>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</si>
  <si>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</si>
  <si>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</si>
  <si>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</si>
  <si>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</si>
  <si>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</si>
  <si>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</si>
  <si>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</si>
  <si>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</si>
  <si>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</si>
  <si>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</si>
  <si>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</si>
  <si>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</si>
  <si>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</si>
  <si>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</si>
  <si>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</si>
  <si>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</si>
  <si>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</si>
  <si>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</si>
  <si>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</si>
  <si>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</si>
  <si>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</si>
  <si>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</si>
  <si>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</si>
  <si>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</si>
  <si>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</si>
  <si>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</si>
  <si>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</si>
  <si>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</si>
  <si>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</si>
  <si>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</si>
  <si>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</si>
  <si>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</si>
  <si>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</si>
  <si>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</si>
  <si>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</si>
  <si>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</si>
  <si>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</si>
  <si>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</si>
  <si>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</si>
  <si>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</si>
  <si>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</si>
  <si>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</si>
  <si>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</si>
  <si>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</si>
  <si>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</si>
  <si>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</si>
  <si>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</si>
  <si>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</si>
  <si>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</si>
  <si>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</si>
  <si>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</si>
  <si>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</si>
  <si>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</si>
  <si>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</si>
  <si>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</si>
  <si>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</si>
  <si>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</si>
  <si>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</si>
  <si>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</si>
  <si>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</si>
  <si>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</si>
  <si>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</si>
  <si>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</si>
  <si>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</si>
  <si>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</si>
  <si>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</si>
  <si>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</si>
  <si>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</si>
  <si>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</si>
  <si>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</si>
  <si>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</si>
  <si>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</si>
  <si>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</si>
  <si>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</si>
  <si>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</si>
  <si>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</si>
  <si>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</si>
  <si>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</si>
  <si>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</si>
  <si>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</si>
  <si>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</si>
  <si>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</si>
  <si>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</si>
  <si>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</si>
  <si>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</si>
  <si>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</si>
  <si>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</si>
  <si>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</si>
  <si>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</si>
  <si>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</si>
  <si>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</si>
  <si>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</si>
  <si>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</si>
  <si>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</si>
  <si>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</si>
  <si>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</si>
  <si>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</si>
  <si>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</si>
  <si>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</si>
  <si>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</si>
  <si>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</si>
  <si>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</si>
  <si>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</si>
  <si>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</si>
  <si>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</si>
  <si>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</si>
  <si>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</si>
  <si>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</si>
  <si>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</si>
  <si>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</si>
  <si>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</si>
  <si>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</si>
  <si>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</si>
  <si>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</si>
  <si>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</si>
  <si>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</si>
  <si>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</si>
  <si>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</si>
  <si>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</si>
  <si>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</si>
  <si>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</si>
  <si>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</si>
  <si>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</si>
  <si>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</si>
  <si>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</si>
  <si>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</si>
  <si>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</si>
  <si>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</si>
  <si>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</si>
  <si>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</si>
  <si>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</si>
  <si>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</si>
  <si>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</si>
  <si>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</si>
  <si>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</si>
  <si>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</si>
  <si>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</si>
  <si>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</si>
  <si>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</si>
  <si>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</si>
  <si>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</si>
  <si>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</si>
  <si>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</si>
  <si>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</si>
  <si>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</si>
  <si>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</si>
  <si>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</si>
  <si>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</si>
  <si>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</si>
  <si>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</si>
  <si>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</si>
  <si>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</si>
  <si>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</si>
  <si>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</si>
  <si>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労働基準局安全衛生部</t>
  </si>
  <si>
    <t>平成１６年度</t>
  </si>
  <si>
    <t>終了予定なし</t>
  </si>
  <si>
    <t>計画課</t>
  </si>
  <si>
    <t>労働者災害補償保険法第29条
独立行政法人労働者健康安全機構法第12条</t>
  </si>
  <si>
    <t>独立行政法人労働者健康安全機構中期目標（第４期）
（平成31年２月28日厚生労働省発基安0228第３号）</t>
  </si>
  <si>
    <t>-</t>
  </si>
  <si>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</si>
  <si>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契約監視委員会の開催回数</t>
  </si>
  <si>
    <t>回</t>
  </si>
  <si>
    <t>独立行政法人労働者健康安全機構契約監視委員会議事録</t>
  </si>
  <si>
    <t>施設（労災病院を除く）について、施設整備に関する計画に基づき、計画的な増改築工事等を実施する。</t>
  </si>
  <si>
    <t>件</t>
  </si>
  <si>
    <t>個々の案件ごとに工事等の内容・性質が異なるため、単位当たりコストの算出は困難である。</t>
    <phoneticPr fontId="6"/>
  </si>
  <si>
    <t>／　</t>
    <phoneticPr fontId="6"/>
  </si>
  <si>
    <t>1005</t>
  </si>
  <si>
    <t>846</t>
  </si>
  <si>
    <t>439</t>
  </si>
  <si>
    <t>447</t>
  </si>
  <si>
    <t>459</t>
  </si>
  <si>
    <t>457</t>
  </si>
  <si>
    <t>461</t>
  </si>
  <si>
    <t>○</t>
  </si>
  <si>
    <t>厚労</t>
    <rPh sb="0" eb="2">
      <t>コウロウ</t>
    </rPh>
    <phoneticPr fontId="6"/>
  </si>
  <si>
    <t>-</t>
    <phoneticPr fontId="6"/>
  </si>
  <si>
    <t>2021</t>
  </si>
  <si>
    <t>20</t>
  </si>
  <si>
    <t>-</t>
    <phoneticPr fontId="6"/>
  </si>
  <si>
    <t>施策大目標３　労働災害に被災した労働者等に対し必要な保険給付を行うとともに、その社会復帰の促進等を図ること</t>
    <phoneticPr fontId="6"/>
  </si>
  <si>
    <t>施策目標Ⅲ－３－２　被災労働者等の社会復帰促進・援護等を図ること</t>
    <phoneticPr fontId="6"/>
  </si>
  <si>
    <t>https://www.mhlw.go.jp/wp/seisaku/hyouka/dl/r03_jizenbunseki/III-3-2.pdf</t>
    <phoneticPr fontId="6"/>
  </si>
  <si>
    <t>１ページ</t>
    <phoneticPr fontId="6"/>
  </si>
  <si>
    <t>施設（労災病院を除く）の増改築工事等の実績件数</t>
    <rPh sb="19" eb="21">
      <t>ジッセキ</t>
    </rPh>
    <rPh sb="21" eb="23">
      <t>ケンスウ</t>
    </rPh>
    <phoneticPr fontId="6"/>
  </si>
  <si>
    <t>労働者の健康に関する業務を行う施設（療養施設（労災病院を除く）、健康診断施設等）や安全衛生に関する施設の設置及び運営を行うことは、労働者の福祉の増進に寄与するものである。よって、当該施設の整備を行う本事業は、国民や社会のニーズを反映しているといえる。</t>
    <rPh sb="0" eb="3">
      <t>ロウドウシャ</t>
    </rPh>
    <rPh sb="4" eb="6">
      <t>ケンコウ</t>
    </rPh>
    <rPh sb="7" eb="8">
      <t>カン</t>
    </rPh>
    <rPh sb="10" eb="12">
      <t>ギョウム</t>
    </rPh>
    <rPh sb="13" eb="14">
      <t>オコナ</t>
    </rPh>
    <rPh sb="15" eb="17">
      <t>シセツ</t>
    </rPh>
    <rPh sb="38" eb="39">
      <t>ナド</t>
    </rPh>
    <rPh sb="49" eb="51">
      <t>シセツ</t>
    </rPh>
    <rPh sb="52" eb="54">
      <t>セッチ</t>
    </rPh>
    <rPh sb="54" eb="55">
      <t>オヨ</t>
    </rPh>
    <rPh sb="56" eb="58">
      <t>ウンエイ</t>
    </rPh>
    <rPh sb="59" eb="60">
      <t>オコナ</t>
    </rPh>
    <rPh sb="65" eb="68">
      <t>ロウドウシャ</t>
    </rPh>
    <rPh sb="69" eb="71">
      <t>フクシ</t>
    </rPh>
    <rPh sb="72" eb="74">
      <t>ゾウシン</t>
    </rPh>
    <rPh sb="75" eb="77">
      <t>キヨ</t>
    </rPh>
    <rPh sb="89" eb="91">
      <t>トウガイ</t>
    </rPh>
    <rPh sb="91" eb="93">
      <t>シセツ</t>
    </rPh>
    <rPh sb="94" eb="96">
      <t>セイビ</t>
    </rPh>
    <rPh sb="97" eb="98">
      <t>オコナ</t>
    </rPh>
    <rPh sb="99" eb="100">
      <t>ホン</t>
    </rPh>
    <rPh sb="100" eb="102">
      <t>ジギョウ</t>
    </rPh>
    <rPh sb="114" eb="116">
      <t>ハンエイ</t>
    </rPh>
    <phoneticPr fontId="6"/>
  </si>
  <si>
    <t>補助金等に係る予算の執行の適正化に関する法律第６条第１号に基づき、国が労働者健康安全機構に対して交付決定を行う経費であり、労働者の福祉の増進に寄与するための事業であるため、本事業は国費により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2">
      <t>コクヒ</t>
    </rPh>
    <rPh sb="95" eb="97">
      <t>ジッシ</t>
    </rPh>
    <rPh sb="100" eb="102">
      <t>ジギョウ</t>
    </rPh>
    <phoneticPr fontId="6"/>
  </si>
  <si>
    <t>施設（労災病院を除く）整備及び機器整備に要する経費を補助することにより、機構法第12条に定める業務を円滑に行い、もって労働者の福祉の増進に寄与するものであり、優先度は高い。</t>
    <rPh sb="0" eb="2">
      <t>シセツ</t>
    </rPh>
    <rPh sb="11" eb="13">
      <t>セイビ</t>
    </rPh>
    <rPh sb="13" eb="14">
      <t>オヨ</t>
    </rPh>
    <rPh sb="15" eb="17">
      <t>キキ</t>
    </rPh>
    <rPh sb="17" eb="19">
      <t>セイビ</t>
    </rPh>
    <rPh sb="20" eb="21">
      <t>ヨウ</t>
    </rPh>
    <rPh sb="23" eb="25">
      <t>ケイヒ</t>
    </rPh>
    <rPh sb="26" eb="28">
      <t>ホジョ</t>
    </rPh>
    <rPh sb="36" eb="38">
      <t>キコウ</t>
    </rPh>
    <rPh sb="38" eb="39">
      <t>ホウ</t>
    </rPh>
    <rPh sb="39" eb="40">
      <t>ダイ</t>
    </rPh>
    <rPh sb="42" eb="43">
      <t>ジョウ</t>
    </rPh>
    <rPh sb="44" eb="45">
      <t>サダ</t>
    </rPh>
    <rPh sb="47" eb="49">
      <t>ギョウム</t>
    </rPh>
    <rPh sb="50" eb="52">
      <t>エンカツ</t>
    </rPh>
    <rPh sb="53" eb="54">
      <t>オコナ</t>
    </rPh>
    <rPh sb="59" eb="62">
      <t>ロウドウシャ</t>
    </rPh>
    <rPh sb="63" eb="65">
      <t>フクシ</t>
    </rPh>
    <rPh sb="66" eb="68">
      <t>ゾウシン</t>
    </rPh>
    <rPh sb="69" eb="71">
      <t>キヨ</t>
    </rPh>
    <rPh sb="79" eb="82">
      <t>ユウセンド</t>
    </rPh>
    <rPh sb="83" eb="84">
      <t>タカ</t>
    </rPh>
    <phoneticPr fontId="6"/>
  </si>
  <si>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6"/>
  </si>
  <si>
    <t>‐</t>
  </si>
  <si>
    <t>施設（労災病院を除く）整備及び機器整備に要する必要な経費について交付している。</t>
    <rPh sb="0" eb="2">
      <t>シセツ</t>
    </rPh>
    <rPh sb="11" eb="13">
      <t>セイビ</t>
    </rPh>
    <rPh sb="13" eb="14">
      <t>オヨ</t>
    </rPh>
    <rPh sb="15" eb="17">
      <t>キキ</t>
    </rPh>
    <rPh sb="17" eb="19">
      <t>セイビ</t>
    </rPh>
    <rPh sb="20" eb="21">
      <t>ヨウ</t>
    </rPh>
    <rPh sb="23" eb="25">
      <t>ヒツヨウ</t>
    </rPh>
    <rPh sb="26" eb="28">
      <t>ケイヒ</t>
    </rPh>
    <rPh sb="32" eb="34">
      <t>コウフ</t>
    </rPh>
    <phoneticPr fontId="6"/>
  </si>
  <si>
    <t>競争性・公平性を確保した適切な調達を実施し、コスト削減に取り組んでいる。</t>
    <phoneticPr fontId="6"/>
  </si>
  <si>
    <t>成果実績は成果目標を達成しており、成果目標に見合ったものとなっている。</t>
    <rPh sb="0" eb="2">
      <t>セイカ</t>
    </rPh>
    <rPh sb="2" eb="4">
      <t>ジッセキ</t>
    </rPh>
    <rPh sb="5" eb="7">
      <t>セイカ</t>
    </rPh>
    <rPh sb="7" eb="9">
      <t>モクヒョウ</t>
    </rPh>
    <rPh sb="10" eb="12">
      <t>タッセイ</t>
    </rPh>
    <rPh sb="17" eb="19">
      <t>セイカ</t>
    </rPh>
    <rPh sb="19" eb="21">
      <t>モクヒョウ</t>
    </rPh>
    <rPh sb="22" eb="24">
      <t>ミア</t>
    </rPh>
    <phoneticPr fontId="6"/>
  </si>
  <si>
    <t>活動実績は活動目標を達成しており、見込に見合ったものとなっている。</t>
    <rPh sb="0" eb="2">
      <t>カツドウ</t>
    </rPh>
    <rPh sb="2" eb="4">
      <t>ジッセキ</t>
    </rPh>
    <rPh sb="5" eb="7">
      <t>カツドウ</t>
    </rPh>
    <rPh sb="7" eb="9">
      <t>モクヒョウ</t>
    </rPh>
    <rPh sb="10" eb="12">
      <t>タッセイ</t>
    </rPh>
    <rPh sb="17" eb="19">
      <t>ミコミ</t>
    </rPh>
    <rPh sb="20" eb="22">
      <t>ミア</t>
    </rPh>
    <phoneticPr fontId="6"/>
  </si>
  <si>
    <t>整備された施設については十分に活用されている。</t>
    <rPh sb="0" eb="2">
      <t>セイビ</t>
    </rPh>
    <rPh sb="5" eb="7">
      <t>シセツ</t>
    </rPh>
    <rPh sb="12" eb="14">
      <t>ジュウブン</t>
    </rPh>
    <rPh sb="15" eb="17">
      <t>カツヨウ</t>
    </rPh>
    <phoneticPr fontId="6"/>
  </si>
  <si>
    <t>本事業「独立行政法人労働者健康安全機構施設整備に必要な経費」は、施設（労災病院を除く）整備及び機器整備を行うためのものであり、使途・目的が限られた施設整備費補助金であることから、「独立行政法人労働者健康安全機構運営費交付金に必要な経費」とは、予算や事業の性質が異なる。</t>
    <rPh sb="0" eb="1">
      <t>ホン</t>
    </rPh>
    <rPh sb="1" eb="3">
      <t>ジギョウ</t>
    </rPh>
    <phoneticPr fontId="6"/>
  </si>
  <si>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t>
    <phoneticPr fontId="6"/>
  </si>
  <si>
    <t>今後も、事業の成果・実績等を踏まえ、さらなる効率化を図ることとしている。</t>
    <phoneticPr fontId="6"/>
  </si>
  <si>
    <t>専門医療センター、労働安全衛生総合研究所及び労災看護専門学校等の交付金施設の施設整備等を実施する。</t>
    <rPh sb="42" eb="43">
      <t>ナド</t>
    </rPh>
    <phoneticPr fontId="6"/>
  </si>
  <si>
    <t>独立行政法人労働者健康安全機構運営費交付金に
必要な経費</t>
    <phoneticPr fontId="6"/>
  </si>
  <si>
    <t>療養施設（労災病院を除く）、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phoneticPr fontId="6"/>
  </si>
  <si>
    <t>せき損等の重度の障害者に対する高度・専門的な治療・リハビリ等の提供を行う専門医療センター、安全衛生分野の調査・研究を行う労働安全衛生総合研究所及び労災看護専門学校等の交付金施設の施設整備等を実施する。</t>
    <phoneticPr fontId="6"/>
  </si>
  <si>
    <t>△</t>
  </si>
  <si>
    <t>無</t>
  </si>
  <si>
    <t>有</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</si>
  <si>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なお、上記については、定期的に開催している契約監視委員会において個々の契約案件の事後点検を行い、各施設にも都度フィードバックして、改善を図るよう周知している。</t>
    <phoneticPr fontId="6"/>
  </si>
  <si>
    <t>独立行政法人労働者健康安全機構施設整備に必要な経費</t>
    <phoneticPr fontId="6"/>
  </si>
  <si>
    <t>熊本労災看護専門学校　多領域対応総合シミュレータ</t>
    <phoneticPr fontId="6"/>
  </si>
  <si>
    <t>三洋住建株式会社</t>
  </si>
  <si>
    <t>株式会社エムアイディ</t>
  </si>
  <si>
    <t>須賀工業株式会社</t>
  </si>
  <si>
    <t>北海道せき損センター厨房空調機更新工事</t>
    <phoneticPr fontId="6"/>
  </si>
  <si>
    <t>吉備高原医療リハビリテーションセンター食器洗浄機一式</t>
    <phoneticPr fontId="6"/>
  </si>
  <si>
    <t>北海道せき損センター微生物検査システム</t>
    <phoneticPr fontId="6"/>
  </si>
  <si>
    <t>吉備高原医療リハビリテーションセンターホール吹き抜けガラスブロック窓改修工事</t>
    <phoneticPr fontId="6"/>
  </si>
  <si>
    <t>吉備高原医療リハビリテーションセンター電気メス一式</t>
    <phoneticPr fontId="6"/>
  </si>
  <si>
    <t>吉備高原医療リハビリテーションセンター泌尿器科診察台</t>
    <phoneticPr fontId="6"/>
  </si>
  <si>
    <t>総合せき損センター非常用ガスタービン発電設備始動用直流電源盤内部部品交換工事</t>
    <phoneticPr fontId="6"/>
  </si>
  <si>
    <t>総合せき損センター下水道配管切替工事</t>
    <phoneticPr fontId="6"/>
  </si>
  <si>
    <t>吉備高原医療リハビリテーションセンターベッドサイドモニタ一式</t>
    <phoneticPr fontId="6"/>
  </si>
  <si>
    <t>営繕費</t>
    <rPh sb="0" eb="2">
      <t>エイゼン</t>
    </rPh>
    <rPh sb="2" eb="3">
      <t>ヒ</t>
    </rPh>
    <phoneticPr fontId="6"/>
  </si>
  <si>
    <t>労働安全衛生総合研究所墜落転落防止研究棟新築工事</t>
  </si>
  <si>
    <t>労働安全衛生総合研究所材料棟1階構造強度実験室等の空調機改修及び外壁補修工事</t>
  </si>
  <si>
    <t>労働安全衛生総合研究所墜落転落防止研究棟新築工事</t>
    <phoneticPr fontId="6"/>
  </si>
  <si>
    <t>株式会社丹羽英二建築事務所</t>
  </si>
  <si>
    <t>高尾みころも霊堂内外装その他改修工事</t>
    <phoneticPr fontId="6"/>
  </si>
  <si>
    <t>株式会社Ｎサイエンス</t>
    <phoneticPr fontId="6"/>
  </si>
  <si>
    <t>A.株式会社Ｎサイエンス</t>
    <phoneticPr fontId="6"/>
  </si>
  <si>
    <t>B.五建工業㈱</t>
    <phoneticPr fontId="6"/>
  </si>
  <si>
    <t>石橋建設工業株式会社</t>
    <phoneticPr fontId="6"/>
  </si>
  <si>
    <t>C.石橋建設工業株式会社</t>
    <phoneticPr fontId="6"/>
  </si>
  <si>
    <t>D.大成建設㈱</t>
    <phoneticPr fontId="6"/>
  </si>
  <si>
    <t>機器整備費</t>
    <rPh sb="0" eb="5">
      <t>キキセイビヒ</t>
    </rPh>
    <phoneticPr fontId="6"/>
  </si>
  <si>
    <t>一般競争契約
（最低価格）</t>
  </si>
  <si>
    <t>高尾みころも霊堂改修工事の部分指定完了に伴う納骨壇（納骨・収蔵品を含む）の移設・収納等業務</t>
  </si>
  <si>
    <t>随意契約
（その他）</t>
  </si>
  <si>
    <t>高尾みころも霊堂内外装その他改修工事監理業務</t>
  </si>
  <si>
    <t>旧労災リハビリテーション愛知作業所行政手続きに係る設計業務</t>
  </si>
  <si>
    <t>アスベスト疾患研究・研修センターバーチャルスライドシステム一式</t>
  </si>
  <si>
    <t>機構本部業務用タブレット型パソコンの購入</t>
  </si>
  <si>
    <t>機構本部内ネットワーク機器の更新・設置一式</t>
    <phoneticPr fontId="6"/>
  </si>
  <si>
    <t>機構本部内ファイルサーバの更新・設置・保守一式</t>
    <phoneticPr fontId="6"/>
  </si>
  <si>
    <t>労働安全衛生総合研究所墜落転落防止研究棟新築工事における廃棄物処理</t>
    <phoneticPr fontId="6"/>
  </si>
  <si>
    <t>熊本労災看護専門学校多領域対応総合シミュレータ</t>
    <phoneticPr fontId="6"/>
  </si>
  <si>
    <t>独立行政法人労働者健康
安全機構施設整備費
補助金</t>
    <phoneticPr fontId="6"/>
  </si>
  <si>
    <t>-</t>
    <phoneticPr fontId="6"/>
  </si>
  <si>
    <t>一者応札となっている要因を分析し、改善を図ること。</t>
    <phoneticPr fontId="6"/>
  </si>
  <si>
    <t>入札における競争環境はおおむね担保できているものの一部一者応札となっている。改善事項にご記載いただいている通り入札環境の改善に取組み、引き続き適正な事業執行に努めること。（横田　響子）</t>
    <phoneticPr fontId="6"/>
  </si>
  <si>
    <t>・施設整備内容の見直し等による減</t>
    <rPh sb="1" eb="3">
      <t>シセツ</t>
    </rPh>
    <rPh sb="3" eb="5">
      <t>セイビ</t>
    </rPh>
    <rPh sb="5" eb="7">
      <t>ナイヨウ</t>
    </rPh>
    <rPh sb="8" eb="10">
      <t>ミナオ</t>
    </rPh>
    <rPh sb="11" eb="12">
      <t>トウ</t>
    </rPh>
    <rPh sb="15" eb="16">
      <t>ゲン</t>
    </rPh>
    <phoneticPr fontId="6"/>
  </si>
  <si>
    <t>縮減</t>
  </si>
  <si>
    <t>松下　和生</t>
    <rPh sb="0" eb="2">
      <t>マツシタ</t>
    </rPh>
    <rPh sb="3" eb="5">
      <t>カズオ</t>
    </rPh>
    <phoneticPr fontId="6"/>
  </si>
  <si>
    <t>一者応札となった要因として、ネットワーク機器等の調達において仕様書の要件を満たせる業者が少数であることが考えられる。
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なお、施設整備内容の見直し等により令和５年度要求額は縮減している。</t>
    <rPh sb="229" eb="231">
      <t>レイワ</t>
    </rPh>
    <rPh sb="232" eb="234">
      <t>ネンド</t>
    </rPh>
    <rPh sb="234" eb="237">
      <t>ヨウキュウガク</t>
    </rPh>
    <rPh sb="238" eb="240">
      <t>シュクゲン</t>
    </rPh>
    <phoneticPr fontId="6"/>
  </si>
  <si>
    <t>五建工業株式会社</t>
    <rPh sb="4" eb="8">
      <t>カブシキガイシャ</t>
    </rPh>
    <phoneticPr fontId="6"/>
  </si>
  <si>
    <t>ホシザキ中国株式会社</t>
    <rPh sb="6" eb="10">
      <t>カブシキガイシャ</t>
    </rPh>
    <phoneticPr fontId="6"/>
  </si>
  <si>
    <t>株式会社スズケン</t>
    <rPh sb="0" eb="4">
      <t>カブシキガイシャ</t>
    </rPh>
    <phoneticPr fontId="6"/>
  </si>
  <si>
    <t>五洋医療器株式会社</t>
    <phoneticPr fontId="6"/>
  </si>
  <si>
    <t>ヤンマーエネルギーシステム株式会社</t>
    <phoneticPr fontId="6"/>
  </si>
  <si>
    <t>株式会社三和メディカル</t>
    <phoneticPr fontId="6"/>
  </si>
  <si>
    <t>株式会社興建社</t>
    <phoneticPr fontId="6"/>
  </si>
  <si>
    <t>大成建設株式会社</t>
    <phoneticPr fontId="6"/>
  </si>
  <si>
    <t>富士テレコム株式会社</t>
    <phoneticPr fontId="6"/>
  </si>
  <si>
    <t>株式会社ＳＳマーケット</t>
    <phoneticPr fontId="6"/>
  </si>
  <si>
    <t>株式会社カワニシ</t>
    <phoneticPr fontId="6"/>
  </si>
  <si>
    <t>株式会社伊藤喜三郎建築研究所</t>
    <phoneticPr fontId="6"/>
  </si>
  <si>
    <t>株式会社オレンジライン</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</si>
</sst>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2"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3" fillId="0" borderId="156" xfId="0"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9"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4" xfId="0" applyFont="1" applyFill="1" applyBorder="1" applyAlignment="1">
      <alignment horizontal="center" vertical="center" textRotation="255"/>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8"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4302</xdr:colOff>
      <xdr:row>268</xdr:row>
      <xdr:rowOff>292100</xdr:rowOff>
    </xdr:from>
    <xdr:to>
      <xdr:col>46</xdr:col>
      <xdr:colOff>133162</xdr:colOff>
      <xdr:row>280</xdr:row>
      <xdr:rowOff>223026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204577" y="38296850"/>
          <a:ext cx="7129735" cy="3750451"/>
          <a:chOff x="2421298" y="44742657"/>
          <a:chExt cx="7265307" cy="4092577"/>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063867" y="44742657"/>
            <a:ext cx="5436187" cy="2924966"/>
            <a:chOff x="4063867" y="44742657"/>
            <a:chExt cx="5436187" cy="2924966"/>
          </a:xfrm>
        </xdr:grpSpPr>
        <xdr:sp macro="" textlink="">
          <xdr:nvSpPr>
            <xdr:cNvPr id="13" name="Rectangle 10">
              <a:extLst>
                <a:ext uri="{FF2B5EF4-FFF2-40B4-BE49-F238E27FC236}">
                  <a16:creationId xmlns:a16="http://schemas.microsoft.com/office/drawing/2014/main" id="{00000000-0008-0000-0000-00000D000000}"/>
                </a:ext>
              </a:extLst>
            </xdr:cNvPr>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828</a:t>
              </a:r>
              <a:r>
                <a:rPr lang="ja-JP" altLang="en-US" sz="1400" b="0" i="0" u="none" strike="noStrike" baseline="0">
                  <a:solidFill>
                    <a:srgbClr val="000000"/>
                  </a:solidFill>
                  <a:latin typeface="ＭＳ Ｐゴシック"/>
                  <a:ea typeface="ＭＳ Ｐゴシック"/>
                </a:rPr>
                <a:t>百万円</a:t>
              </a:r>
            </a:p>
          </xdr:txBody>
        </xdr:sp>
        <xdr:grpSp>
          <xdr:nvGrpSpPr>
            <xdr:cNvPr id="14" name="Group 1010">
              <a:extLst>
                <a:ext uri="{FF2B5EF4-FFF2-40B4-BE49-F238E27FC236}">
                  <a16:creationId xmlns:a16="http://schemas.microsoft.com/office/drawing/2014/main" id="{00000000-0008-0000-0000-00000E000000}"/>
                </a:ext>
              </a:extLst>
            </xdr:cNvPr>
            <xdr:cNvGrpSpPr>
              <a:grpSpLocks/>
            </xdr:cNvGrpSpPr>
          </xdr:nvGrpSpPr>
          <xdr:grpSpPr bwMode="auto">
            <a:xfrm>
              <a:off x="6905492" y="44742657"/>
              <a:ext cx="2594562" cy="1383233"/>
              <a:chOff x="707" y="5046"/>
              <a:chExt cx="264" cy="147"/>
            </a:xfrm>
          </xdr:grpSpPr>
          <xdr:sp macro="" textlink="">
            <xdr:nvSpPr>
              <xdr:cNvPr id="18" name="Rectangle 14">
                <a:extLst>
                  <a:ext uri="{FF2B5EF4-FFF2-40B4-BE49-F238E27FC236}">
                    <a16:creationId xmlns:a16="http://schemas.microsoft.com/office/drawing/2014/main" id="{00000000-0008-0000-0000-000012000000}"/>
                  </a:ext>
                </a:extLst>
              </xdr:cNvPr>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19" name="大かっこ 18">
                <a:extLst>
                  <a:ext uri="{FF2B5EF4-FFF2-40B4-BE49-F238E27FC236}">
                    <a16:creationId xmlns:a16="http://schemas.microsoft.com/office/drawing/2014/main" id="{00000000-0008-0000-0000-000013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5" name="Rectangle 10">
              <a:extLst>
                <a:ext uri="{FF2B5EF4-FFF2-40B4-BE49-F238E27FC236}">
                  <a16:creationId xmlns:a16="http://schemas.microsoft.com/office/drawing/2014/main" id="{00000000-0008-0000-0000-00000F000000}"/>
                </a:ext>
              </a:extLst>
            </xdr:cNvPr>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en-US" altLang="ja-JP" sz="1400" b="0" i="0" u="none" strike="noStrike" baseline="0">
                  <a:solidFill>
                    <a:srgbClr val="000000"/>
                  </a:solidFill>
                  <a:latin typeface="ＭＳ Ｐゴシック"/>
                  <a:ea typeface="ＭＳ Ｐゴシック"/>
                </a:rPr>
                <a:t>828</a:t>
              </a:r>
              <a:r>
                <a:rPr lang="ja-JP" altLang="en-US" sz="1400" b="0" i="0" u="none" strike="noStrike" baseline="0">
                  <a:solidFill>
                    <a:srgbClr val="000000"/>
                  </a:solidFill>
                  <a:latin typeface="ＭＳ Ｐゴシック"/>
                  <a:ea typeface="ＭＳ Ｐゴシック"/>
                </a:rPr>
                <a:t>百万円</a:t>
              </a:r>
            </a:p>
          </xdr:txBody>
        </xdr:sp>
        <xdr:sp macro="" textlink="">
          <xdr:nvSpPr>
            <xdr:cNvPr id="16" name="正方形/長方形 8">
              <a:extLst>
                <a:ext uri="{FF2B5EF4-FFF2-40B4-BE49-F238E27FC236}">
                  <a16:creationId xmlns:a16="http://schemas.microsoft.com/office/drawing/2014/main" id="{00000000-0008-0000-0000-000010000000}"/>
                </a:ext>
              </a:extLst>
            </xdr:cNvPr>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17" name="Line 1004">
              <a:extLst>
                <a:ext uri="{FF2B5EF4-FFF2-40B4-BE49-F238E27FC236}">
                  <a16:creationId xmlns:a16="http://schemas.microsoft.com/office/drawing/2014/main" id="{00000000-0008-0000-0000-000011000000}"/>
                </a:ext>
              </a:extLst>
            </xdr:cNvPr>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7" name="Group 1030">
            <a:extLst>
              <a:ext uri="{FF2B5EF4-FFF2-40B4-BE49-F238E27FC236}">
                <a16:creationId xmlns:a16="http://schemas.microsoft.com/office/drawing/2014/main" id="{00000000-0008-0000-0000-000007000000}"/>
              </a:ext>
            </a:extLst>
          </xdr:cNvPr>
          <xdr:cNvGrpSpPr>
            <a:grpSpLocks/>
          </xdr:cNvGrpSpPr>
        </xdr:nvGrpSpPr>
        <xdr:grpSpPr bwMode="auto">
          <a:xfrm>
            <a:off x="2421298" y="47709987"/>
            <a:ext cx="7265307" cy="1125247"/>
            <a:chOff x="245" y="5329"/>
            <a:chExt cx="716" cy="106"/>
          </a:xfrm>
        </xdr:grpSpPr>
        <xdr:sp macro="" textlink="">
          <xdr:nvSpPr>
            <xdr:cNvPr id="8" name="Line 1023">
              <a:extLst>
                <a:ext uri="{FF2B5EF4-FFF2-40B4-BE49-F238E27FC236}">
                  <a16:creationId xmlns:a16="http://schemas.microsoft.com/office/drawing/2014/main" id="{00000000-0008-0000-0000-000008000000}"/>
                </a:ext>
              </a:extLst>
            </xdr:cNvPr>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9" name="Line 1025">
              <a:extLst>
                <a:ext uri="{FF2B5EF4-FFF2-40B4-BE49-F238E27FC236}">
                  <a16:creationId xmlns:a16="http://schemas.microsoft.com/office/drawing/2014/main" id="{00000000-0008-0000-0000-000009000000}"/>
                </a:ext>
              </a:extLst>
            </xdr:cNvPr>
            <xdr:cNvSpPr>
              <a:spLocks noChangeShapeType="1"/>
            </xdr:cNvSpPr>
          </xdr:nvSpPr>
          <xdr:spPr bwMode="auto">
            <a:xfrm flipH="1">
              <a:off x="478" y="5400"/>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0" name="Line 1027">
              <a:extLst>
                <a:ext uri="{FF2B5EF4-FFF2-40B4-BE49-F238E27FC236}">
                  <a16:creationId xmlns:a16="http://schemas.microsoft.com/office/drawing/2014/main" id="{00000000-0008-0000-0000-00000A000000}"/>
                </a:ext>
              </a:extLst>
            </xdr:cNvPr>
            <xdr:cNvSpPr>
              <a:spLocks noChangeShapeType="1"/>
            </xdr:cNvSpPr>
          </xdr:nvSpPr>
          <xdr:spPr bwMode="auto">
            <a:xfrm flipH="1">
              <a:off x="72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1" name="Line 1028">
              <a:extLst>
                <a:ext uri="{FF2B5EF4-FFF2-40B4-BE49-F238E27FC236}">
                  <a16:creationId xmlns:a16="http://schemas.microsoft.com/office/drawing/2014/main" id="{00000000-0008-0000-0000-00000B000000}"/>
                </a:ext>
              </a:extLst>
            </xdr:cNvPr>
            <xdr:cNvSpPr>
              <a:spLocks noChangeShapeType="1"/>
            </xdr:cNvSpPr>
          </xdr:nvSpPr>
          <xdr:spPr bwMode="auto">
            <a:xfrm>
              <a:off x="245" y="5398"/>
              <a:ext cx="71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12" name="Line 1029">
              <a:extLst>
                <a:ext uri="{FF2B5EF4-FFF2-40B4-BE49-F238E27FC236}">
                  <a16:creationId xmlns:a16="http://schemas.microsoft.com/office/drawing/2014/main" id="{00000000-0008-0000-0000-00000C000000}"/>
                </a:ext>
              </a:extLst>
            </xdr:cNvPr>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clientData/>
  </xdr:twoCellAnchor>
  <xdr:twoCellAnchor>
    <xdr:from>
      <xdr:col>7</xdr:col>
      <xdr:colOff>80568</xdr:colOff>
      <xdr:row>284</xdr:row>
      <xdr:rowOff>130251</xdr:rowOff>
    </xdr:from>
    <xdr:to>
      <xdr:col>15</xdr:col>
      <xdr:colOff>84519</xdr:colOff>
      <xdr:row>286</xdr:row>
      <xdr:rowOff>527738</xdr:rowOff>
    </xdr:to>
    <xdr:grpSp>
      <xdr:nvGrpSpPr>
        <xdr:cNvPr id="20" name="Group 1011">
          <a:extLst>
            <a:ext uri="{FF2B5EF4-FFF2-40B4-BE49-F238E27FC236}">
              <a16:creationId xmlns:a16="http://schemas.microsoft.com/office/drawing/2014/main" id="{00000000-0008-0000-0000-000014000000}"/>
            </a:ext>
          </a:extLst>
        </xdr:cNvPr>
        <xdr:cNvGrpSpPr>
          <a:grpSpLocks/>
        </xdr:cNvGrpSpPr>
      </xdr:nvGrpSpPr>
      <xdr:grpSpPr bwMode="auto">
        <a:xfrm>
          <a:off x="1480743" y="43364226"/>
          <a:ext cx="1604151" cy="1416662"/>
          <a:chOff x="690" y="5048"/>
          <a:chExt cx="201" cy="140"/>
        </a:xfrm>
      </xdr:grpSpPr>
      <xdr:sp macro="" textlink="">
        <xdr:nvSpPr>
          <xdr:cNvPr id="21"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694" y="5060"/>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労災看護専門学校の機器整備に係る支出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2" name="大かっこ 5">
            <a:extLst>
              <a:ext uri="{FF2B5EF4-FFF2-40B4-BE49-F238E27FC236}">
                <a16:creationId xmlns:a16="http://schemas.microsoft.com/office/drawing/2014/main" id="{00000000-0008-0000-0000-000016000000}"/>
              </a:ext>
            </a:extLst>
          </xdr:cNvPr>
          <xdr:cNvSpPr>
            <a:spLocks noChangeArrowheads="1"/>
          </xdr:cNvSpPr>
        </xdr:nvSpPr>
        <xdr:spPr bwMode="auto">
          <a:xfrm>
            <a:off x="690" y="5048"/>
            <a:ext cx="20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32</xdr:col>
      <xdr:colOff>43191</xdr:colOff>
      <xdr:row>284</xdr:row>
      <xdr:rowOff>224038</xdr:rowOff>
    </xdr:from>
    <xdr:to>
      <xdr:col>39</xdr:col>
      <xdr:colOff>70171</xdr:colOff>
      <xdr:row>286</xdr:row>
      <xdr:rowOff>427971</xdr:rowOff>
    </xdr:to>
    <xdr:sp macro="" textlink="">
      <xdr:nvSpPr>
        <xdr:cNvPr id="23" name="Rectangle 14">
          <a:extLst>
            <a:ext uri="{FF2B5EF4-FFF2-40B4-BE49-F238E27FC236}">
              <a16:creationId xmlns:a16="http://schemas.microsoft.com/office/drawing/2014/main" id="{00000000-0008-0000-0000-000017000000}"/>
            </a:ext>
          </a:extLst>
        </xdr:cNvPr>
        <xdr:cNvSpPr>
          <a:spLocks noChangeArrowheads="1"/>
        </xdr:cNvSpPr>
      </xdr:nvSpPr>
      <xdr:spPr bwMode="auto">
        <a:xfrm>
          <a:off x="6443991" y="43134163"/>
          <a:ext cx="1427155" cy="1032608"/>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労働安全衛生総合研究所の施設整備に係る支出</a:t>
          </a:r>
        </a:p>
      </xdr:txBody>
    </xdr:sp>
    <xdr:clientData/>
  </xdr:twoCellAnchor>
  <xdr:twoCellAnchor>
    <xdr:from>
      <xdr:col>19</xdr:col>
      <xdr:colOff>54033</xdr:colOff>
      <xdr:row>284</xdr:row>
      <xdr:rowOff>154106</xdr:rowOff>
    </xdr:from>
    <xdr:to>
      <xdr:col>27</xdr:col>
      <xdr:colOff>146840</xdr:colOff>
      <xdr:row>286</xdr:row>
      <xdr:rowOff>551593</xdr:rowOff>
    </xdr:to>
    <xdr:grpSp>
      <xdr:nvGrpSpPr>
        <xdr:cNvPr id="24" name="Group 1017">
          <a:extLst>
            <a:ext uri="{FF2B5EF4-FFF2-40B4-BE49-F238E27FC236}">
              <a16:creationId xmlns:a16="http://schemas.microsoft.com/office/drawing/2014/main" id="{00000000-0008-0000-0000-000018000000}"/>
            </a:ext>
          </a:extLst>
        </xdr:cNvPr>
        <xdr:cNvGrpSpPr>
          <a:grpSpLocks/>
        </xdr:cNvGrpSpPr>
      </xdr:nvGrpSpPr>
      <xdr:grpSpPr bwMode="auto">
        <a:xfrm>
          <a:off x="3854508" y="43388081"/>
          <a:ext cx="1693007" cy="1416662"/>
          <a:chOff x="352" y="5056"/>
          <a:chExt cx="244" cy="140"/>
        </a:xfrm>
      </xdr:grpSpPr>
      <xdr:sp macro="" textlink="">
        <xdr:nvSpPr>
          <xdr:cNvPr id="25" name="Rectangle 14">
            <a:extLst>
              <a:ext uri="{FF2B5EF4-FFF2-40B4-BE49-F238E27FC236}">
                <a16:creationId xmlns:a16="http://schemas.microsoft.com/office/drawing/2014/main" id="{00000000-0008-0000-0000-000019000000}"/>
              </a:ext>
            </a:extLst>
          </xdr:cNvPr>
          <xdr:cNvSpPr>
            <a:spLocks noChangeArrowheads="1"/>
          </xdr:cNvSpPr>
        </xdr:nvSpPr>
        <xdr:spPr bwMode="auto">
          <a:xfrm>
            <a:off x="378" y="5070"/>
            <a:ext cx="204" cy="11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専門センターの施設整備に係る支出</a:t>
            </a:r>
          </a:p>
        </xdr:txBody>
      </xdr:sp>
      <xdr:sp macro="" textlink="">
        <xdr:nvSpPr>
          <xdr:cNvPr id="26" name="大かっこ 5">
            <a:extLst>
              <a:ext uri="{FF2B5EF4-FFF2-40B4-BE49-F238E27FC236}">
                <a16:creationId xmlns:a16="http://schemas.microsoft.com/office/drawing/2014/main" id="{00000000-0008-0000-0000-00001A000000}"/>
              </a:ext>
            </a:extLst>
          </xdr:cNvPr>
          <xdr:cNvSpPr>
            <a:spLocks noChangeArrowheads="1"/>
          </xdr:cNvSpPr>
        </xdr:nvSpPr>
        <xdr:spPr bwMode="auto">
          <a:xfrm>
            <a:off x="352" y="5056"/>
            <a:ext cx="24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31</xdr:col>
      <xdr:colOff>80697</xdr:colOff>
      <xdr:row>284</xdr:row>
      <xdr:rowOff>100757</xdr:rowOff>
    </xdr:from>
    <xdr:to>
      <xdr:col>39</xdr:col>
      <xdr:colOff>138046</xdr:colOff>
      <xdr:row>286</xdr:row>
      <xdr:rowOff>498244</xdr:rowOff>
    </xdr:to>
    <xdr:sp macro="" textlink="">
      <xdr:nvSpPr>
        <xdr:cNvPr id="27" name="大かっこ 5">
          <a:extLst>
            <a:ext uri="{FF2B5EF4-FFF2-40B4-BE49-F238E27FC236}">
              <a16:creationId xmlns:a16="http://schemas.microsoft.com/office/drawing/2014/main" id="{00000000-0008-0000-0000-00001B000000}"/>
            </a:ext>
          </a:extLst>
        </xdr:cNvPr>
        <xdr:cNvSpPr>
          <a:spLocks noChangeArrowheads="1"/>
        </xdr:cNvSpPr>
      </xdr:nvSpPr>
      <xdr:spPr bwMode="auto">
        <a:xfrm>
          <a:off x="6281472" y="43010882"/>
          <a:ext cx="1657549" cy="117853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152400</xdr:colOff>
      <xdr:row>279</xdr:row>
      <xdr:rowOff>270551</xdr:rowOff>
    </xdr:from>
    <xdr:to>
      <xdr:col>16</xdr:col>
      <xdr:colOff>74574</xdr:colOff>
      <xdr:row>280</xdr:row>
      <xdr:rowOff>94568</xdr:rowOff>
    </xdr:to>
    <xdr:sp macro="" textlink="">
      <xdr:nvSpPr>
        <xdr:cNvPr id="28" name="正方形/長方形 27">
          <a:extLst>
            <a:ext uri="{FF2B5EF4-FFF2-40B4-BE49-F238E27FC236}">
              <a16:creationId xmlns:a16="http://schemas.microsoft.com/office/drawing/2014/main" id="{00000000-0008-0000-0000-00001C000000}"/>
            </a:ext>
          </a:extLst>
        </xdr:cNvPr>
        <xdr:cNvSpPr>
          <a:spLocks noChangeArrowheads="1"/>
        </xdr:cNvSpPr>
      </xdr:nvSpPr>
      <xdr:spPr bwMode="auto">
        <a:xfrm rot="10800000" flipV="1">
          <a:off x="1352550" y="41418551"/>
          <a:ext cx="1922424" cy="176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75514</xdr:colOff>
      <xdr:row>279</xdr:row>
      <xdr:rowOff>285048</xdr:rowOff>
    </xdr:from>
    <xdr:to>
      <xdr:col>39</xdr:col>
      <xdr:colOff>196100</xdr:colOff>
      <xdr:row>280</xdr:row>
      <xdr:rowOff>102497</xdr:rowOff>
    </xdr:to>
    <xdr:sp macro="" textlink="">
      <xdr:nvSpPr>
        <xdr:cNvPr id="29" name="正方形/長方形 8">
          <a:extLst>
            <a:ext uri="{FF2B5EF4-FFF2-40B4-BE49-F238E27FC236}">
              <a16:creationId xmlns:a16="http://schemas.microsoft.com/office/drawing/2014/main" id="{00000000-0008-0000-0000-00001D000000}"/>
            </a:ext>
          </a:extLst>
        </xdr:cNvPr>
        <xdr:cNvSpPr>
          <a:spLocks noChangeArrowheads="1"/>
        </xdr:cNvSpPr>
      </xdr:nvSpPr>
      <xdr:spPr bwMode="auto">
        <a:xfrm rot="10800000" flipV="1">
          <a:off x="6076264" y="41433048"/>
          <a:ext cx="1920811" cy="169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29919</xdr:colOff>
      <xdr:row>280</xdr:row>
      <xdr:rowOff>247743</xdr:rowOff>
    </xdr:from>
    <xdr:to>
      <xdr:col>15</xdr:col>
      <xdr:colOff>85719</xdr:colOff>
      <xdr:row>283</xdr:row>
      <xdr:rowOff>198559</xdr:rowOff>
    </xdr:to>
    <xdr:sp macro="" textlink="">
      <xdr:nvSpPr>
        <xdr:cNvPr id="30" name="Rectangle 10">
          <a:extLst>
            <a:ext uri="{FF2B5EF4-FFF2-40B4-BE49-F238E27FC236}">
              <a16:creationId xmlns:a16="http://schemas.microsoft.com/office/drawing/2014/main" id="{00000000-0008-0000-0000-00001E000000}"/>
            </a:ext>
          </a:extLst>
        </xdr:cNvPr>
        <xdr:cNvSpPr>
          <a:spLocks noChangeArrowheads="1"/>
        </xdr:cNvSpPr>
      </xdr:nvSpPr>
      <xdr:spPr bwMode="auto">
        <a:xfrm>
          <a:off x="1430094" y="41748168"/>
          <a:ext cx="1656000" cy="100809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mn-ea"/>
              <a:ea typeface="+mn-ea"/>
            </a:rPr>
            <a:t>Ａ　民間団体等</a:t>
          </a:r>
        </a:p>
        <a:p>
          <a:pPr algn="ctr" rtl="0">
            <a:lnSpc>
              <a:spcPts val="1300"/>
            </a:lnSpc>
            <a:defRPr sz="1000"/>
          </a:pPr>
          <a:endParaRPr lang="ja-JP" altLang="en-US" sz="1100" b="0" i="0" u="none" strike="noStrike" baseline="0">
            <a:solidFill>
              <a:schemeClr val="tx1"/>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en-US" altLang="ja-JP" sz="1000" b="0" i="0" baseline="0">
              <a:effectLst/>
              <a:latin typeface="+mn-lt"/>
              <a:ea typeface="+mn-ea"/>
              <a:cs typeface="+mn-cs"/>
            </a:rPr>
            <a:t>6</a:t>
          </a:r>
          <a:r>
            <a:rPr lang="ja-JP" altLang="ja-JP" sz="1000" b="0" i="0" baseline="0">
              <a:effectLst/>
              <a:latin typeface="+mn-lt"/>
              <a:ea typeface="+mn-ea"/>
              <a:cs typeface="+mn-cs"/>
            </a:rPr>
            <a:t>百万円（</a:t>
          </a:r>
          <a:r>
            <a:rPr lang="en-US" altLang="ja-JP" sz="1000" b="0" i="0" baseline="0">
              <a:effectLst/>
              <a:latin typeface="+mn-lt"/>
              <a:ea typeface="+mn-ea"/>
              <a:cs typeface="+mn-cs"/>
            </a:rPr>
            <a:t>1</a:t>
          </a:r>
          <a:r>
            <a:rPr lang="ja-JP" altLang="ja-JP" sz="1000" b="0" i="0" baseline="0">
              <a:effectLst/>
              <a:latin typeface="+mn-lt"/>
              <a:ea typeface="+mn-ea"/>
              <a:cs typeface="+mn-cs"/>
            </a:rPr>
            <a:t>者）</a:t>
          </a:r>
          <a:endParaRPr lang="ja-JP" altLang="en-US" sz="1100" b="0" i="0" u="none" strike="noStrike" baseline="0">
            <a:solidFill>
              <a:schemeClr val="tx1"/>
            </a:solidFill>
            <a:latin typeface="+mn-ea"/>
            <a:ea typeface="+mn-ea"/>
          </a:endParaRPr>
        </a:p>
      </xdr:txBody>
    </xdr:sp>
    <xdr:clientData/>
  </xdr:twoCellAnchor>
  <xdr:twoCellAnchor>
    <xdr:from>
      <xdr:col>18</xdr:col>
      <xdr:colOff>146685</xdr:colOff>
      <xdr:row>280</xdr:row>
      <xdr:rowOff>254373</xdr:rowOff>
    </xdr:from>
    <xdr:to>
      <xdr:col>26</xdr:col>
      <xdr:colOff>202485</xdr:colOff>
      <xdr:row>283</xdr:row>
      <xdr:rowOff>211502</xdr:rowOff>
    </xdr:to>
    <xdr:sp macro="" textlink="">
      <xdr:nvSpPr>
        <xdr:cNvPr id="31" name="Rectangle 10">
          <a:extLst>
            <a:ext uri="{FF2B5EF4-FFF2-40B4-BE49-F238E27FC236}">
              <a16:creationId xmlns:a16="http://schemas.microsoft.com/office/drawing/2014/main" id="{00000000-0008-0000-0000-00001F000000}"/>
            </a:ext>
          </a:extLst>
        </xdr:cNvPr>
        <xdr:cNvSpPr>
          <a:spLocks noChangeArrowheads="1"/>
        </xdr:cNvSpPr>
      </xdr:nvSpPr>
      <xdr:spPr bwMode="auto">
        <a:xfrm>
          <a:off x="3747135" y="41754798"/>
          <a:ext cx="1656000" cy="1014404"/>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　民間団体等</a:t>
          </a:r>
          <a:endParaRPr lang="en-US" altLang="ja-JP" sz="1100" b="0" i="0" u="none" strike="noStrike" baseline="0">
            <a:solidFill>
              <a:srgbClr val="000000"/>
            </a:solidFill>
            <a:latin typeface="+mn-ea"/>
            <a:ea typeface="+mn-ea"/>
          </a:endParaRPr>
        </a:p>
        <a:p>
          <a:pPr algn="ctr" rtl="0">
            <a:lnSpc>
              <a:spcPts val="1300"/>
            </a:lnSpc>
            <a:defRPr sz="1000"/>
          </a:pPr>
          <a:endParaRPr lang="ja-JP" altLang="en-US" sz="1100" b="0" i="0" u="none" strike="noStrike" baseline="0">
            <a:solidFill>
              <a:srgbClr val="000000"/>
            </a:solidFill>
            <a:latin typeface="+mn-ea"/>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54</a:t>
          </a:r>
          <a:r>
            <a:rPr lang="ja-JP" altLang="ja-JP" sz="1100" b="0" i="0" baseline="0">
              <a:effectLst/>
              <a:latin typeface="+mn-lt"/>
              <a:ea typeface="+mn-ea"/>
              <a:cs typeface="+mn-cs"/>
            </a:rPr>
            <a:t>百万円（</a:t>
          </a:r>
          <a:r>
            <a:rPr lang="en-US" altLang="ja-JP" sz="1100" b="0" i="0" baseline="0">
              <a:effectLst/>
              <a:latin typeface="+mn-lt"/>
              <a:ea typeface="+mn-ea"/>
              <a:cs typeface="+mn-cs"/>
            </a:rPr>
            <a:t>9</a:t>
          </a:r>
          <a:r>
            <a:rPr lang="ja-JP" altLang="ja-JP" sz="1100" b="0" i="0" baseline="0">
              <a:effectLst/>
              <a:latin typeface="+mn-lt"/>
              <a:ea typeface="+mn-ea"/>
              <a:cs typeface="+mn-cs"/>
            </a:rPr>
            <a:t>者）　</a:t>
          </a:r>
          <a:endParaRPr lang="ja-JP" altLang="ja-JP">
            <a:effectLst/>
          </a:endParaRPr>
        </a:p>
      </xdr:txBody>
    </xdr:sp>
    <xdr:clientData/>
  </xdr:twoCellAnchor>
  <xdr:twoCellAnchor>
    <xdr:from>
      <xdr:col>30</xdr:col>
      <xdr:colOff>146066</xdr:colOff>
      <xdr:row>280</xdr:row>
      <xdr:rowOff>268395</xdr:rowOff>
    </xdr:from>
    <xdr:to>
      <xdr:col>38</xdr:col>
      <xdr:colOff>201866</xdr:colOff>
      <xdr:row>283</xdr:row>
      <xdr:rowOff>234913</xdr:rowOff>
    </xdr:to>
    <xdr:sp macro="" textlink="">
      <xdr:nvSpPr>
        <xdr:cNvPr id="32" name="Rectangle 10">
          <a:extLst>
            <a:ext uri="{FF2B5EF4-FFF2-40B4-BE49-F238E27FC236}">
              <a16:creationId xmlns:a16="http://schemas.microsoft.com/office/drawing/2014/main" id="{00000000-0008-0000-0000-000020000000}"/>
            </a:ext>
          </a:extLst>
        </xdr:cNvPr>
        <xdr:cNvSpPr>
          <a:spLocks noChangeArrowheads="1"/>
        </xdr:cNvSpPr>
      </xdr:nvSpPr>
      <xdr:spPr bwMode="auto">
        <a:xfrm>
          <a:off x="6146816" y="41768820"/>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lt"/>
              <a:ea typeface="+mn-ea"/>
              <a:cs typeface="+mn-cs"/>
            </a:rPr>
            <a:t>157</a:t>
          </a:r>
          <a:r>
            <a:rPr lang="ja-JP" altLang="ja-JP" sz="1100" b="0" i="0" baseline="0">
              <a:effectLst/>
              <a:latin typeface="+mn-lt"/>
              <a:ea typeface="+mn-ea"/>
              <a:cs typeface="+mn-cs"/>
            </a:rPr>
            <a:t>百万円（</a:t>
          </a:r>
          <a:r>
            <a:rPr lang="en-US" altLang="ja-JP" sz="1100" b="0" i="0" baseline="0">
              <a:effectLst/>
              <a:latin typeface="+mn-lt"/>
              <a:ea typeface="+mn-ea"/>
              <a:cs typeface="+mn-cs"/>
            </a:rPr>
            <a:t>3</a:t>
          </a:r>
          <a:r>
            <a:rPr lang="ja-JP" altLang="ja-JP" sz="1100" b="0" i="0" baseline="0">
              <a:effectLst/>
              <a:latin typeface="+mn-lt"/>
              <a:ea typeface="+mn-ea"/>
              <a:cs typeface="+mn-cs"/>
            </a:rPr>
            <a:t>者</a:t>
          </a:r>
          <a:r>
            <a:rPr lang="ja-JP" altLang="en-US" sz="1100" b="0" i="0" baseline="0">
              <a:effectLst/>
              <a:latin typeface="+mn-lt"/>
              <a:ea typeface="+mn-ea"/>
              <a:cs typeface="+mn-cs"/>
            </a:rPr>
            <a:t>）</a:t>
          </a:r>
          <a:endParaRPr lang="ja-JP" altLang="en-US" sz="1100" b="0" i="0" baseline="0">
            <a:effectLst/>
            <a:latin typeface="+mn-ea"/>
            <a:ea typeface="+mn-ea"/>
            <a:cs typeface="+mn-cs"/>
          </a:endParaRPr>
        </a:p>
      </xdr:txBody>
    </xdr:sp>
    <xdr:clientData/>
  </xdr:twoCellAnchor>
  <xdr:twoCellAnchor>
    <xdr:from>
      <xdr:col>18</xdr:col>
      <xdr:colOff>32953</xdr:colOff>
      <xdr:row>279</xdr:row>
      <xdr:rowOff>309096</xdr:rowOff>
    </xdr:from>
    <xdr:to>
      <xdr:col>27</xdr:col>
      <xdr:colOff>150282</xdr:colOff>
      <xdr:row>280</xdr:row>
      <xdr:rowOff>123073</xdr:rowOff>
    </xdr:to>
    <xdr:sp macro="" textlink="">
      <xdr:nvSpPr>
        <xdr:cNvPr id="33" name="正方形/長方形 8">
          <a:extLst>
            <a:ext uri="{FF2B5EF4-FFF2-40B4-BE49-F238E27FC236}">
              <a16:creationId xmlns:a16="http://schemas.microsoft.com/office/drawing/2014/main" id="{00000000-0008-0000-0000-000021000000}"/>
            </a:ext>
          </a:extLst>
        </xdr:cNvPr>
        <xdr:cNvSpPr>
          <a:spLocks noChangeArrowheads="1"/>
        </xdr:cNvSpPr>
      </xdr:nvSpPr>
      <xdr:spPr bwMode="auto">
        <a:xfrm rot="10800000" flipV="1">
          <a:off x="3633403" y="41457096"/>
          <a:ext cx="1917554" cy="16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14630</xdr:colOff>
      <xdr:row>280</xdr:row>
      <xdr:rowOff>254574</xdr:rowOff>
    </xdr:from>
    <xdr:to>
      <xdr:col>49</xdr:col>
      <xdr:colOff>270455</xdr:colOff>
      <xdr:row>283</xdr:row>
      <xdr:rowOff>221092</xdr:rowOff>
    </xdr:to>
    <xdr:sp macro="" textlink="">
      <xdr:nvSpPr>
        <xdr:cNvPr id="34" name="Rectangle 10">
          <a:extLst>
            <a:ext uri="{FF2B5EF4-FFF2-40B4-BE49-F238E27FC236}">
              <a16:creationId xmlns:a16="http://schemas.microsoft.com/office/drawing/2014/main" id="{00000000-0008-0000-0000-000022000000}"/>
            </a:ext>
          </a:extLst>
        </xdr:cNvPr>
        <xdr:cNvSpPr>
          <a:spLocks noChangeArrowheads="1"/>
        </xdr:cNvSpPr>
      </xdr:nvSpPr>
      <xdr:spPr bwMode="auto">
        <a:xfrm>
          <a:off x="8415680" y="41754999"/>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lt"/>
              <a:ea typeface="+mn-ea"/>
              <a:cs typeface="+mn-cs"/>
            </a:rPr>
            <a:t>611</a:t>
          </a:r>
          <a:r>
            <a:rPr lang="ja-JP" altLang="ja-JP" sz="1100" b="0" i="0" baseline="0">
              <a:effectLst/>
              <a:latin typeface="+mn-lt"/>
              <a:ea typeface="+mn-ea"/>
              <a:cs typeface="+mn-cs"/>
            </a:rPr>
            <a:t>百万円（</a:t>
          </a:r>
          <a:r>
            <a:rPr lang="en-US" altLang="ja-JP" sz="1100" b="0" i="0" baseline="0">
              <a:effectLst/>
              <a:latin typeface="+mn-lt"/>
              <a:ea typeface="+mn-ea"/>
              <a:cs typeface="+mn-cs"/>
            </a:rPr>
            <a:t>8</a:t>
          </a:r>
          <a:r>
            <a:rPr lang="ja-JP" altLang="ja-JP" sz="1100" b="0" i="0" baseline="0">
              <a:effectLst/>
              <a:latin typeface="+mn-lt"/>
              <a:ea typeface="+mn-ea"/>
              <a:cs typeface="+mn-cs"/>
            </a:rPr>
            <a:t>者</a:t>
          </a:r>
          <a:r>
            <a:rPr lang="ja-JP" altLang="en-US" sz="1100" b="0" i="0" baseline="0">
              <a:effectLst/>
              <a:latin typeface="+mn-lt"/>
              <a:ea typeface="+mn-ea"/>
              <a:cs typeface="+mn-cs"/>
            </a:rPr>
            <a:t>）</a:t>
          </a:r>
          <a:endParaRPr lang="ja-JP" altLang="en-US" sz="1100" b="0" i="0" baseline="0">
            <a:effectLst/>
            <a:latin typeface="+mn-ea"/>
            <a:ea typeface="+mn-ea"/>
            <a:cs typeface="+mn-cs"/>
          </a:endParaRPr>
        </a:p>
      </xdr:txBody>
    </xdr:sp>
    <xdr:clientData/>
  </xdr:twoCellAnchor>
  <xdr:twoCellAnchor>
    <xdr:from>
      <xdr:col>41</xdr:col>
      <xdr:colOff>106195</xdr:colOff>
      <xdr:row>279</xdr:row>
      <xdr:rowOff>295104</xdr:rowOff>
    </xdr:from>
    <xdr:to>
      <xdr:col>49</xdr:col>
      <xdr:colOff>423990</xdr:colOff>
      <xdr:row>280</xdr:row>
      <xdr:rowOff>110836</xdr:rowOff>
    </xdr:to>
    <xdr:sp macro="" textlink="">
      <xdr:nvSpPr>
        <xdr:cNvPr id="35" name="正方形/長方形 8">
          <a:extLst>
            <a:ext uri="{FF2B5EF4-FFF2-40B4-BE49-F238E27FC236}">
              <a16:creationId xmlns:a16="http://schemas.microsoft.com/office/drawing/2014/main" id="{00000000-0008-0000-0000-000023000000}"/>
            </a:ext>
          </a:extLst>
        </xdr:cNvPr>
        <xdr:cNvSpPr>
          <a:spLocks noChangeArrowheads="1"/>
        </xdr:cNvSpPr>
      </xdr:nvSpPr>
      <xdr:spPr bwMode="auto">
        <a:xfrm rot="10800000" flipV="1">
          <a:off x="8307220" y="41443104"/>
          <a:ext cx="1917995" cy="1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一般競争契約（最低価格） 等</a:t>
          </a:r>
          <a:r>
            <a:rPr lang="en-US" altLang="ja-JP" sz="900" b="0" i="0" u="none" strike="noStrike" baseline="0">
              <a:solidFill>
                <a:sysClr val="windowText" lastClr="000000"/>
              </a:solidFill>
              <a:latin typeface="+mn-ea"/>
              <a:ea typeface="+mn-ea"/>
            </a:rPr>
            <a:t>】</a:t>
          </a:r>
        </a:p>
      </xdr:txBody>
    </xdr:sp>
    <xdr:clientData/>
  </xdr:twoCellAnchor>
  <xdr:twoCellAnchor>
    <xdr:from>
      <xdr:col>42</xdr:col>
      <xdr:colOff>21089</xdr:colOff>
      <xdr:row>284</xdr:row>
      <xdr:rowOff>97568</xdr:rowOff>
    </xdr:from>
    <xdr:to>
      <xdr:col>49</xdr:col>
      <xdr:colOff>247183</xdr:colOff>
      <xdr:row>286</xdr:row>
      <xdr:rowOff>551593</xdr:rowOff>
    </xdr:to>
    <xdr:sp macro="" textlink="">
      <xdr:nvSpPr>
        <xdr:cNvPr id="36" name="大かっこ 5">
          <a:extLst>
            <a:ext uri="{FF2B5EF4-FFF2-40B4-BE49-F238E27FC236}">
              <a16:creationId xmlns:a16="http://schemas.microsoft.com/office/drawing/2014/main" id="{00000000-0008-0000-0000-000024000000}"/>
            </a:ext>
          </a:extLst>
        </xdr:cNvPr>
        <xdr:cNvSpPr>
          <a:spLocks noChangeArrowheads="1"/>
        </xdr:cNvSpPr>
      </xdr:nvSpPr>
      <xdr:spPr bwMode="auto">
        <a:xfrm>
          <a:off x="8422139" y="43007693"/>
          <a:ext cx="1626269" cy="11779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139808</xdr:colOff>
      <xdr:row>284</xdr:row>
      <xdr:rowOff>268415</xdr:rowOff>
    </xdr:from>
    <xdr:to>
      <xdr:col>49</xdr:col>
      <xdr:colOff>143674</xdr:colOff>
      <xdr:row>286</xdr:row>
      <xdr:rowOff>418242</xdr:rowOff>
    </xdr:to>
    <xdr:sp macro="" textlink="">
      <xdr:nvSpPr>
        <xdr:cNvPr id="37" name="Rectangle 14">
          <a:extLst>
            <a:ext uri="{FF2B5EF4-FFF2-40B4-BE49-F238E27FC236}">
              <a16:creationId xmlns:a16="http://schemas.microsoft.com/office/drawing/2014/main" id="{00000000-0008-0000-0000-000025000000}"/>
            </a:ext>
          </a:extLst>
        </xdr:cNvPr>
        <xdr:cNvSpPr>
          <a:spLocks noChangeArrowheads="1"/>
        </xdr:cNvSpPr>
      </xdr:nvSpPr>
      <xdr:spPr bwMode="auto">
        <a:xfrm>
          <a:off x="8540858" y="43178540"/>
          <a:ext cx="1404041" cy="97850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本部運営、産業殉職者慰霊事業等の施設整備に係る支出</a:t>
          </a:r>
        </a:p>
      </xdr:txBody>
    </xdr:sp>
    <xdr:clientData/>
  </xdr:twoCellAnchor>
  <xdr:twoCellAnchor>
    <xdr:from>
      <xdr:col>46</xdr:col>
      <xdr:colOff>127000</xdr:colOff>
      <xdr:row>279</xdr:row>
      <xdr:rowOff>203200</xdr:rowOff>
    </xdr:from>
    <xdr:to>
      <xdr:col>46</xdr:col>
      <xdr:colOff>127000</xdr:colOff>
      <xdr:row>280</xdr:row>
      <xdr:rowOff>221128</xdr:rowOff>
    </xdr:to>
    <xdr:sp macro="" textlink="">
      <xdr:nvSpPr>
        <xdr:cNvPr id="38" name="Line 1027">
          <a:extLst>
            <a:ext uri="{FF2B5EF4-FFF2-40B4-BE49-F238E27FC236}">
              <a16:creationId xmlns:a16="http://schemas.microsoft.com/office/drawing/2014/main" id="{00000000-0008-0000-0000-000026000000}"/>
            </a:ext>
          </a:extLst>
        </xdr:cNvPr>
        <xdr:cNvSpPr>
          <a:spLocks noChangeShapeType="1"/>
        </xdr:cNvSpPr>
      </xdr:nvSpPr>
      <xdr:spPr bwMode="auto">
        <a:xfrm flipH="1">
          <a:off x="9328150" y="41351200"/>
          <a:ext cx="0" cy="370353"/>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1"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282</v>
      </c>
      <c r="AJ2" s="173" t="s">
        <v>629</v>
      </c>
      <c r="AK2" s="173"/>
      <c r="AL2" s="173"/>
      <c r="AM2" s="173"/>
      <c r="AN2" s="75" t="s">
        <v>282</v>
      </c>
      <c r="AO2" s="173">
        <v>21</v>
      </c>
      <c r="AP2" s="173"/>
      <c r="AQ2" s="173"/>
      <c r="AR2" s="76" t="s">
        <v>282</v>
      </c>
      <c r="AS2" s="174">
        <v>532</v>
      </c>
      <c r="AT2" s="174"/>
      <c r="AU2" s="174"/>
      <c r="AV2" s="75" t="str">
        <f>IF(AW2="","","-")</f>
        <v/>
      </c>
      <c r="AW2" s="175"/>
      <c r="AX2" s="175"/>
    </row>
    <row r="3" spans="1:50" ht="21" customHeight="1" thickBot="1" x14ac:dyDescent="0.2">
      <c r="A3" s="176" t="s">
        <v>595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605</v>
      </c>
      <c r="AK3" s="178"/>
      <c r="AL3" s="178"/>
      <c r="AM3" s="178"/>
      <c r="AN3" s="178"/>
      <c r="AO3" s="178"/>
      <c r="AP3" s="178"/>
      <c r="AQ3" s="178"/>
      <c r="AR3" s="178"/>
      <c r="AS3" s="178"/>
      <c r="AT3" s="178"/>
      <c r="AU3" s="178"/>
      <c r="AV3" s="178"/>
      <c r="AW3" s="178"/>
      <c r="AX3" s="24" t="s">
        <v>60</v>
      </c>
    </row>
    <row r="4" spans="1:50" ht="24.75" customHeight="1" x14ac:dyDescent="0.15">
      <c r="A4" s="147" t="s">
        <v>23</v>
      </c>
      <c r="B4" s="148"/>
      <c r="C4" s="148"/>
      <c r="D4" s="148"/>
      <c r="E4" s="148"/>
      <c r="F4" s="148"/>
      <c r="G4" s="149" t="s">
        <v>660</v>
      </c>
      <c r="H4" s="150"/>
      <c r="I4" s="150"/>
      <c r="J4" s="150"/>
      <c r="K4" s="150"/>
      <c r="L4" s="150"/>
      <c r="M4" s="150"/>
      <c r="N4" s="150"/>
      <c r="O4" s="150"/>
      <c r="P4" s="150"/>
      <c r="Q4" s="150"/>
      <c r="R4" s="150"/>
      <c r="S4" s="150"/>
      <c r="T4" s="150"/>
      <c r="U4" s="150"/>
      <c r="V4" s="150"/>
      <c r="W4" s="150"/>
      <c r="X4" s="151"/>
      <c r="Y4" s="152" t="s">
        <v>1</v>
      </c>
      <c r="Z4" s="153"/>
      <c r="AA4" s="153"/>
      <c r="AB4" s="153"/>
      <c r="AC4" s="153"/>
      <c r="AD4" s="154"/>
      <c r="AE4" s="155" t="s">
        <v>606</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607</v>
      </c>
      <c r="H5" s="164"/>
      <c r="I5" s="164"/>
      <c r="J5" s="164"/>
      <c r="K5" s="164"/>
      <c r="L5" s="164"/>
      <c r="M5" s="165" t="s">
        <v>61</v>
      </c>
      <c r="N5" s="166"/>
      <c r="O5" s="166"/>
      <c r="P5" s="166"/>
      <c r="Q5" s="166"/>
      <c r="R5" s="167"/>
      <c r="S5" s="168" t="s">
        <v>608</v>
      </c>
      <c r="T5" s="164"/>
      <c r="U5" s="164"/>
      <c r="V5" s="164"/>
      <c r="W5" s="164"/>
      <c r="X5" s="169"/>
      <c r="Y5" s="170" t="s">
        <v>3</v>
      </c>
      <c r="Z5" s="171"/>
      <c r="AA5" s="171"/>
      <c r="AB5" s="171"/>
      <c r="AC5" s="171"/>
      <c r="AD5" s="172"/>
      <c r="AE5" s="195" t="s">
        <v>609</v>
      </c>
      <c r="AF5" s="195"/>
      <c r="AG5" s="195"/>
      <c r="AH5" s="195"/>
      <c r="AI5" s="195"/>
      <c r="AJ5" s="195"/>
      <c r="AK5" s="195"/>
      <c r="AL5" s="195"/>
      <c r="AM5" s="195"/>
      <c r="AN5" s="195"/>
      <c r="AO5" s="195"/>
      <c r="AP5" s="196"/>
      <c r="AQ5" s="197" t="s">
        <v>704</v>
      </c>
      <c r="AR5" s="198"/>
      <c r="AS5" s="198"/>
      <c r="AT5" s="198"/>
      <c r="AU5" s="198"/>
      <c r="AV5" s="198"/>
      <c r="AW5" s="198"/>
      <c r="AX5" s="199"/>
    </row>
    <row r="6" spans="1:50" ht="39" customHeight="1" x14ac:dyDescent="0.15">
      <c r="A6" s="200" t="s">
        <v>4</v>
      </c>
      <c r="B6" s="201"/>
      <c r="C6" s="201"/>
      <c r="D6" s="201"/>
      <c r="E6" s="201"/>
      <c r="F6" s="201"/>
      <c r="G6" s="202" t="str">
        <f>入力規則等!F39</f>
        <v>労働保険特別会計労災勘定</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610</v>
      </c>
      <c r="H7" s="206"/>
      <c r="I7" s="206"/>
      <c r="J7" s="206"/>
      <c r="K7" s="206"/>
      <c r="L7" s="206"/>
      <c r="M7" s="206"/>
      <c r="N7" s="206"/>
      <c r="O7" s="206"/>
      <c r="P7" s="206"/>
      <c r="Q7" s="206"/>
      <c r="R7" s="206"/>
      <c r="S7" s="206"/>
      <c r="T7" s="206"/>
      <c r="U7" s="206"/>
      <c r="V7" s="206"/>
      <c r="W7" s="206"/>
      <c r="X7" s="207"/>
      <c r="Y7" s="208" t="s">
        <v>267</v>
      </c>
      <c r="Z7" s="209"/>
      <c r="AA7" s="209"/>
      <c r="AB7" s="209"/>
      <c r="AC7" s="209"/>
      <c r="AD7" s="210"/>
      <c r="AE7" s="211" t="s">
        <v>611</v>
      </c>
      <c r="AF7" s="212"/>
      <c r="AG7" s="212"/>
      <c r="AH7" s="212"/>
      <c r="AI7" s="212"/>
      <c r="AJ7" s="212"/>
      <c r="AK7" s="212"/>
      <c r="AL7" s="212"/>
      <c r="AM7" s="212"/>
      <c r="AN7" s="212"/>
      <c r="AO7" s="212"/>
      <c r="AP7" s="212"/>
      <c r="AQ7" s="212"/>
      <c r="AR7" s="212"/>
      <c r="AS7" s="212"/>
      <c r="AT7" s="212"/>
      <c r="AU7" s="212"/>
      <c r="AV7" s="212"/>
      <c r="AW7" s="212"/>
      <c r="AX7" s="213"/>
    </row>
    <row r="8" spans="1:50" ht="42.7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654</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48.75" customHeight="1" x14ac:dyDescent="0.15">
      <c r="A10" s="235" t="s">
        <v>27</v>
      </c>
      <c r="B10" s="236"/>
      <c r="C10" s="236"/>
      <c r="D10" s="236"/>
      <c r="E10" s="236"/>
      <c r="F10" s="236"/>
      <c r="G10" s="237" t="s">
        <v>655</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414</v>
      </c>
      <c r="Q12" s="224"/>
      <c r="R12" s="224"/>
      <c r="S12" s="224"/>
      <c r="T12" s="224"/>
      <c r="U12" s="224"/>
      <c r="V12" s="253"/>
      <c r="W12" s="223" t="s">
        <v>566</v>
      </c>
      <c r="X12" s="224"/>
      <c r="Y12" s="224"/>
      <c r="Z12" s="224"/>
      <c r="AA12" s="224"/>
      <c r="AB12" s="224"/>
      <c r="AC12" s="253"/>
      <c r="AD12" s="223" t="s">
        <v>568</v>
      </c>
      <c r="AE12" s="224"/>
      <c r="AF12" s="224"/>
      <c r="AG12" s="224"/>
      <c r="AH12" s="224"/>
      <c r="AI12" s="224"/>
      <c r="AJ12" s="253"/>
      <c r="AK12" s="223" t="s">
        <v>586</v>
      </c>
      <c r="AL12" s="224"/>
      <c r="AM12" s="224"/>
      <c r="AN12" s="224"/>
      <c r="AO12" s="224"/>
      <c r="AP12" s="224"/>
      <c r="AQ12" s="253"/>
      <c r="AR12" s="223" t="s">
        <v>587</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2609</v>
      </c>
      <c r="Q13" s="218"/>
      <c r="R13" s="218"/>
      <c r="S13" s="218"/>
      <c r="T13" s="218"/>
      <c r="U13" s="218"/>
      <c r="V13" s="219"/>
      <c r="W13" s="217">
        <v>2794</v>
      </c>
      <c r="X13" s="218"/>
      <c r="Y13" s="218"/>
      <c r="Z13" s="218"/>
      <c r="AA13" s="218"/>
      <c r="AB13" s="218"/>
      <c r="AC13" s="219"/>
      <c r="AD13" s="217">
        <v>1318</v>
      </c>
      <c r="AE13" s="218"/>
      <c r="AF13" s="218"/>
      <c r="AG13" s="218"/>
      <c r="AH13" s="218"/>
      <c r="AI13" s="218"/>
      <c r="AJ13" s="219"/>
      <c r="AK13" s="217">
        <v>1825</v>
      </c>
      <c r="AL13" s="218"/>
      <c r="AM13" s="218"/>
      <c r="AN13" s="218"/>
      <c r="AO13" s="218"/>
      <c r="AP13" s="218"/>
      <c r="AQ13" s="219"/>
      <c r="AR13" s="229">
        <v>1332</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612</v>
      </c>
      <c r="Q14" s="218"/>
      <c r="R14" s="218"/>
      <c r="S14" s="218"/>
      <c r="T14" s="218"/>
      <c r="U14" s="218"/>
      <c r="V14" s="219"/>
      <c r="W14" s="217" t="s">
        <v>612</v>
      </c>
      <c r="X14" s="218"/>
      <c r="Y14" s="218"/>
      <c r="Z14" s="218"/>
      <c r="AA14" s="218"/>
      <c r="AB14" s="218"/>
      <c r="AC14" s="219"/>
      <c r="AD14" s="217" t="s">
        <v>630</v>
      </c>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v>377</v>
      </c>
      <c r="Q15" s="218"/>
      <c r="R15" s="218"/>
      <c r="S15" s="218"/>
      <c r="T15" s="218"/>
      <c r="U15" s="218"/>
      <c r="V15" s="219"/>
      <c r="W15" s="217">
        <v>690</v>
      </c>
      <c r="X15" s="218"/>
      <c r="Y15" s="218"/>
      <c r="Z15" s="218"/>
      <c r="AA15" s="218"/>
      <c r="AB15" s="218"/>
      <c r="AC15" s="219"/>
      <c r="AD15" s="217">
        <v>122</v>
      </c>
      <c r="AE15" s="218"/>
      <c r="AF15" s="218"/>
      <c r="AG15" s="218"/>
      <c r="AH15" s="218"/>
      <c r="AI15" s="218"/>
      <c r="AJ15" s="219"/>
      <c r="AK15" s="217">
        <v>568</v>
      </c>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v>-690</v>
      </c>
      <c r="Q16" s="218"/>
      <c r="R16" s="218"/>
      <c r="S16" s="218"/>
      <c r="T16" s="218"/>
      <c r="U16" s="218"/>
      <c r="V16" s="219"/>
      <c r="W16" s="217">
        <v>-122</v>
      </c>
      <c r="X16" s="218"/>
      <c r="Y16" s="218"/>
      <c r="Z16" s="218"/>
      <c r="AA16" s="218"/>
      <c r="AB16" s="218"/>
      <c r="AC16" s="219"/>
      <c r="AD16" s="217">
        <v>-568</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630</v>
      </c>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2296</v>
      </c>
      <c r="Q18" s="262"/>
      <c r="R18" s="262"/>
      <c r="S18" s="262"/>
      <c r="T18" s="262"/>
      <c r="U18" s="262"/>
      <c r="V18" s="263"/>
      <c r="W18" s="261">
        <f>SUM(W13:AC17)</f>
        <v>3362</v>
      </c>
      <c r="X18" s="262"/>
      <c r="Y18" s="262"/>
      <c r="Z18" s="262"/>
      <c r="AA18" s="262"/>
      <c r="AB18" s="262"/>
      <c r="AC18" s="263"/>
      <c r="AD18" s="261">
        <f>SUM(AD13:AJ17)</f>
        <v>872</v>
      </c>
      <c r="AE18" s="262"/>
      <c r="AF18" s="262"/>
      <c r="AG18" s="262"/>
      <c r="AH18" s="262"/>
      <c r="AI18" s="262"/>
      <c r="AJ18" s="263"/>
      <c r="AK18" s="261">
        <f>SUM(AK13:AQ17)</f>
        <v>2393</v>
      </c>
      <c r="AL18" s="262"/>
      <c r="AM18" s="262"/>
      <c r="AN18" s="262"/>
      <c r="AO18" s="262"/>
      <c r="AP18" s="262"/>
      <c r="AQ18" s="263"/>
      <c r="AR18" s="261">
        <f>SUM(AR13:AX17)</f>
        <v>1332</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2205</v>
      </c>
      <c r="Q19" s="218"/>
      <c r="R19" s="218"/>
      <c r="S19" s="218"/>
      <c r="T19" s="218"/>
      <c r="U19" s="218"/>
      <c r="V19" s="219"/>
      <c r="W19" s="217">
        <v>3173</v>
      </c>
      <c r="X19" s="218"/>
      <c r="Y19" s="218"/>
      <c r="Z19" s="218"/>
      <c r="AA19" s="218"/>
      <c r="AB19" s="218"/>
      <c r="AC19" s="219"/>
      <c r="AD19" s="217">
        <v>828</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0.96036585365853655</v>
      </c>
      <c r="Q20" s="293"/>
      <c r="R20" s="293"/>
      <c r="S20" s="293"/>
      <c r="T20" s="293"/>
      <c r="U20" s="293"/>
      <c r="V20" s="293"/>
      <c r="W20" s="293">
        <f>IF(W18=0, "-", SUM(W19)/W18)</f>
        <v>0.9437834622248662</v>
      </c>
      <c r="X20" s="293"/>
      <c r="Y20" s="293"/>
      <c r="Z20" s="293"/>
      <c r="AA20" s="293"/>
      <c r="AB20" s="293"/>
      <c r="AC20" s="293"/>
      <c r="AD20" s="293">
        <f>IF(AD18=0, "-", SUM(AD19)/AD18)</f>
        <v>0.94954128440366969</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237</v>
      </c>
      <c r="H21" s="292"/>
      <c r="I21" s="292"/>
      <c r="J21" s="292"/>
      <c r="K21" s="292"/>
      <c r="L21" s="292"/>
      <c r="M21" s="292"/>
      <c r="N21" s="292"/>
      <c r="O21" s="292"/>
      <c r="P21" s="293">
        <f>IF(P19=0, "-", SUM(P19)/SUM(P13,P14))</f>
        <v>0.8451513990034496</v>
      </c>
      <c r="Q21" s="293"/>
      <c r="R21" s="293"/>
      <c r="S21" s="293"/>
      <c r="T21" s="293"/>
      <c r="U21" s="293"/>
      <c r="V21" s="293"/>
      <c r="W21" s="293">
        <f>IF(W19=0, "-", SUM(W19)/SUM(W13,W14))</f>
        <v>1.1356478167501789</v>
      </c>
      <c r="X21" s="293"/>
      <c r="Y21" s="293"/>
      <c r="Z21" s="293"/>
      <c r="AA21" s="293"/>
      <c r="AB21" s="293"/>
      <c r="AC21" s="293"/>
      <c r="AD21" s="293">
        <f>IF(AD19=0, "-", SUM(AD19)/SUM(AD13,AD14))</f>
        <v>0.62822458270106218</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590</v>
      </c>
      <c r="B22" s="302"/>
      <c r="C22" s="302"/>
      <c r="D22" s="302"/>
      <c r="E22" s="302"/>
      <c r="F22" s="303"/>
      <c r="G22" s="307" t="s">
        <v>227</v>
      </c>
      <c r="H22" s="276"/>
      <c r="I22" s="276"/>
      <c r="J22" s="276"/>
      <c r="K22" s="276"/>
      <c r="L22" s="276"/>
      <c r="M22" s="276"/>
      <c r="N22" s="276"/>
      <c r="O22" s="308"/>
      <c r="P22" s="275" t="s">
        <v>588</v>
      </c>
      <c r="Q22" s="276"/>
      <c r="R22" s="276"/>
      <c r="S22" s="276"/>
      <c r="T22" s="276"/>
      <c r="U22" s="276"/>
      <c r="V22" s="308"/>
      <c r="W22" s="275" t="s">
        <v>589</v>
      </c>
      <c r="X22" s="276"/>
      <c r="Y22" s="276"/>
      <c r="Z22" s="276"/>
      <c r="AA22" s="276"/>
      <c r="AB22" s="276"/>
      <c r="AC22" s="308"/>
      <c r="AD22" s="275" t="s">
        <v>226</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44.25" customHeight="1" x14ac:dyDescent="0.15">
      <c r="A23" s="304"/>
      <c r="B23" s="305"/>
      <c r="C23" s="305"/>
      <c r="D23" s="305"/>
      <c r="E23" s="305"/>
      <c r="F23" s="306"/>
      <c r="G23" s="278" t="s">
        <v>698</v>
      </c>
      <c r="H23" s="279"/>
      <c r="I23" s="279"/>
      <c r="J23" s="279"/>
      <c r="K23" s="279"/>
      <c r="L23" s="279"/>
      <c r="M23" s="279"/>
      <c r="N23" s="279"/>
      <c r="O23" s="280"/>
      <c r="P23" s="229">
        <v>1825</v>
      </c>
      <c r="Q23" s="230"/>
      <c r="R23" s="230"/>
      <c r="S23" s="230"/>
      <c r="T23" s="230"/>
      <c r="U23" s="230"/>
      <c r="V23" s="281"/>
      <c r="W23" s="229">
        <v>1332</v>
      </c>
      <c r="X23" s="230"/>
      <c r="Y23" s="230"/>
      <c r="Z23" s="230"/>
      <c r="AA23" s="230"/>
      <c r="AB23" s="230"/>
      <c r="AC23" s="281"/>
      <c r="AD23" s="282" t="s">
        <v>702</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7.75" customHeight="1" thickBot="1" x14ac:dyDescent="0.2">
      <c r="A29" s="304"/>
      <c r="B29" s="305"/>
      <c r="C29" s="305"/>
      <c r="D29" s="305"/>
      <c r="E29" s="305"/>
      <c r="F29" s="306"/>
      <c r="G29" s="126" t="s">
        <v>18</v>
      </c>
      <c r="H29" s="127"/>
      <c r="I29" s="127"/>
      <c r="J29" s="127"/>
      <c r="K29" s="127"/>
      <c r="L29" s="127"/>
      <c r="M29" s="127"/>
      <c r="N29" s="127"/>
      <c r="O29" s="128"/>
      <c r="P29" s="331">
        <f>AK13</f>
        <v>1825</v>
      </c>
      <c r="Q29" s="332"/>
      <c r="R29" s="332"/>
      <c r="S29" s="332"/>
      <c r="T29" s="332"/>
      <c r="U29" s="332"/>
      <c r="V29" s="333"/>
      <c r="W29" s="334">
        <f>AR13</f>
        <v>1332</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577</v>
      </c>
      <c r="B30" s="338"/>
      <c r="C30" s="338"/>
      <c r="D30" s="338"/>
      <c r="E30" s="338"/>
      <c r="F30" s="339"/>
      <c r="G30" s="340" t="s">
        <v>652</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578</v>
      </c>
      <c r="B31" s="318"/>
      <c r="C31" s="318"/>
      <c r="D31" s="318"/>
      <c r="E31" s="318"/>
      <c r="F31" s="319"/>
      <c r="G31" s="351" t="s">
        <v>570</v>
      </c>
      <c r="H31" s="352"/>
      <c r="I31" s="352"/>
      <c r="J31" s="352"/>
      <c r="K31" s="352"/>
      <c r="L31" s="352"/>
      <c r="M31" s="352"/>
      <c r="N31" s="352"/>
      <c r="O31" s="352"/>
      <c r="P31" s="353" t="s">
        <v>569</v>
      </c>
      <c r="Q31" s="352"/>
      <c r="R31" s="352"/>
      <c r="S31" s="352"/>
      <c r="T31" s="352"/>
      <c r="U31" s="352"/>
      <c r="V31" s="352"/>
      <c r="W31" s="352"/>
      <c r="X31" s="354"/>
      <c r="Y31" s="355"/>
      <c r="Z31" s="356"/>
      <c r="AA31" s="357"/>
      <c r="AB31" s="402" t="s">
        <v>11</v>
      </c>
      <c r="AC31" s="402"/>
      <c r="AD31" s="402"/>
      <c r="AE31" s="403" t="s">
        <v>414</v>
      </c>
      <c r="AF31" s="404"/>
      <c r="AG31" s="404"/>
      <c r="AH31" s="405"/>
      <c r="AI31" s="403" t="s">
        <v>566</v>
      </c>
      <c r="AJ31" s="404"/>
      <c r="AK31" s="404"/>
      <c r="AL31" s="405"/>
      <c r="AM31" s="403" t="s">
        <v>382</v>
      </c>
      <c r="AN31" s="404"/>
      <c r="AO31" s="404"/>
      <c r="AP31" s="405"/>
      <c r="AQ31" s="412" t="s">
        <v>413</v>
      </c>
      <c r="AR31" s="413"/>
      <c r="AS31" s="413"/>
      <c r="AT31" s="414"/>
      <c r="AU31" s="412" t="s">
        <v>591</v>
      </c>
      <c r="AV31" s="413"/>
      <c r="AW31" s="413"/>
      <c r="AX31" s="415"/>
    </row>
    <row r="32" spans="1:50" ht="34.5" customHeight="1" x14ac:dyDescent="0.15">
      <c r="A32" s="349"/>
      <c r="B32" s="318"/>
      <c r="C32" s="318"/>
      <c r="D32" s="318"/>
      <c r="E32" s="318"/>
      <c r="F32" s="319"/>
      <c r="G32" s="358" t="s">
        <v>617</v>
      </c>
      <c r="H32" s="359"/>
      <c r="I32" s="359"/>
      <c r="J32" s="359"/>
      <c r="K32" s="359"/>
      <c r="L32" s="359"/>
      <c r="M32" s="359"/>
      <c r="N32" s="359"/>
      <c r="O32" s="359"/>
      <c r="P32" s="362" t="s">
        <v>638</v>
      </c>
      <c r="Q32" s="363"/>
      <c r="R32" s="363"/>
      <c r="S32" s="363"/>
      <c r="T32" s="363"/>
      <c r="U32" s="363"/>
      <c r="V32" s="363"/>
      <c r="W32" s="363"/>
      <c r="X32" s="364"/>
      <c r="Y32" s="368" t="s">
        <v>51</v>
      </c>
      <c r="Z32" s="369"/>
      <c r="AA32" s="370"/>
      <c r="AB32" s="371" t="s">
        <v>618</v>
      </c>
      <c r="AC32" s="371"/>
      <c r="AD32" s="371"/>
      <c r="AE32" s="372">
        <v>1</v>
      </c>
      <c r="AF32" s="372"/>
      <c r="AG32" s="372"/>
      <c r="AH32" s="372"/>
      <c r="AI32" s="372">
        <v>2</v>
      </c>
      <c r="AJ32" s="372"/>
      <c r="AK32" s="372"/>
      <c r="AL32" s="372"/>
      <c r="AM32" s="372">
        <v>1</v>
      </c>
      <c r="AN32" s="372"/>
      <c r="AO32" s="372"/>
      <c r="AP32" s="372"/>
      <c r="AQ32" s="372" t="s">
        <v>612</v>
      </c>
      <c r="AR32" s="372"/>
      <c r="AS32" s="372"/>
      <c r="AT32" s="372"/>
      <c r="AU32" s="406" t="s">
        <v>612</v>
      </c>
      <c r="AV32" s="407"/>
      <c r="AW32" s="407"/>
      <c r="AX32" s="408"/>
    </row>
    <row r="33" spans="1:51" ht="34.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9" t="s">
        <v>52</v>
      </c>
      <c r="Z33" s="410"/>
      <c r="AA33" s="411"/>
      <c r="AB33" s="371" t="s">
        <v>618</v>
      </c>
      <c r="AC33" s="371"/>
      <c r="AD33" s="371"/>
      <c r="AE33" s="372">
        <v>2</v>
      </c>
      <c r="AF33" s="372"/>
      <c r="AG33" s="372"/>
      <c r="AH33" s="372"/>
      <c r="AI33" s="372">
        <v>1</v>
      </c>
      <c r="AJ33" s="372"/>
      <c r="AK33" s="372"/>
      <c r="AL33" s="372"/>
      <c r="AM33" s="372">
        <v>1</v>
      </c>
      <c r="AN33" s="372"/>
      <c r="AO33" s="372"/>
      <c r="AP33" s="372"/>
      <c r="AQ33" s="372">
        <v>2</v>
      </c>
      <c r="AR33" s="372"/>
      <c r="AS33" s="372"/>
      <c r="AT33" s="372"/>
      <c r="AU33" s="406">
        <v>2</v>
      </c>
      <c r="AV33" s="407"/>
      <c r="AW33" s="407"/>
      <c r="AX33" s="408"/>
    </row>
    <row r="34" spans="1:51" ht="23.25" customHeight="1" x14ac:dyDescent="0.15">
      <c r="A34" s="436" t="s">
        <v>579</v>
      </c>
      <c r="B34" s="437"/>
      <c r="C34" s="437"/>
      <c r="D34" s="437"/>
      <c r="E34" s="437"/>
      <c r="F34" s="438"/>
      <c r="G34" s="224" t="s">
        <v>580</v>
      </c>
      <c r="H34" s="224"/>
      <c r="I34" s="224"/>
      <c r="J34" s="224"/>
      <c r="K34" s="224"/>
      <c r="L34" s="224"/>
      <c r="M34" s="224"/>
      <c r="N34" s="224"/>
      <c r="O34" s="224"/>
      <c r="P34" s="224"/>
      <c r="Q34" s="224"/>
      <c r="R34" s="224"/>
      <c r="S34" s="224"/>
      <c r="T34" s="224"/>
      <c r="U34" s="224"/>
      <c r="V34" s="224"/>
      <c r="W34" s="224"/>
      <c r="X34" s="253"/>
      <c r="Y34" s="444"/>
      <c r="Z34" s="445"/>
      <c r="AA34" s="446"/>
      <c r="AB34" s="223" t="s">
        <v>11</v>
      </c>
      <c r="AC34" s="224"/>
      <c r="AD34" s="253"/>
      <c r="AE34" s="223" t="s">
        <v>414</v>
      </c>
      <c r="AF34" s="224"/>
      <c r="AG34" s="224"/>
      <c r="AH34" s="253"/>
      <c r="AI34" s="223" t="s">
        <v>566</v>
      </c>
      <c r="AJ34" s="224"/>
      <c r="AK34" s="224"/>
      <c r="AL34" s="253"/>
      <c r="AM34" s="223" t="s">
        <v>382</v>
      </c>
      <c r="AN34" s="224"/>
      <c r="AO34" s="224"/>
      <c r="AP34" s="253"/>
      <c r="AQ34" s="417" t="s">
        <v>592</v>
      </c>
      <c r="AR34" s="418"/>
      <c r="AS34" s="418"/>
      <c r="AT34" s="418"/>
      <c r="AU34" s="418"/>
      <c r="AV34" s="418"/>
      <c r="AW34" s="418"/>
      <c r="AX34" s="419"/>
    </row>
    <row r="35" spans="1:51" ht="23.25" customHeight="1" x14ac:dyDescent="0.15">
      <c r="A35" s="439"/>
      <c r="B35" s="440"/>
      <c r="C35" s="440"/>
      <c r="D35" s="440"/>
      <c r="E35" s="440"/>
      <c r="F35" s="441"/>
      <c r="G35" s="395" t="s">
        <v>619</v>
      </c>
      <c r="H35" s="396"/>
      <c r="I35" s="396"/>
      <c r="J35" s="396"/>
      <c r="K35" s="396"/>
      <c r="L35" s="396"/>
      <c r="M35" s="396"/>
      <c r="N35" s="396"/>
      <c r="O35" s="396"/>
      <c r="P35" s="396"/>
      <c r="Q35" s="396"/>
      <c r="R35" s="396"/>
      <c r="S35" s="396"/>
      <c r="T35" s="396"/>
      <c r="U35" s="396"/>
      <c r="V35" s="396"/>
      <c r="W35" s="396"/>
      <c r="X35" s="396"/>
      <c r="Y35" s="420" t="s">
        <v>579</v>
      </c>
      <c r="Z35" s="421"/>
      <c r="AA35" s="422"/>
      <c r="AB35" s="423" t="s">
        <v>612</v>
      </c>
      <c r="AC35" s="424"/>
      <c r="AD35" s="425"/>
      <c r="AE35" s="399" t="s">
        <v>612</v>
      </c>
      <c r="AF35" s="399"/>
      <c r="AG35" s="399"/>
      <c r="AH35" s="399"/>
      <c r="AI35" s="399" t="s">
        <v>612</v>
      </c>
      <c r="AJ35" s="399"/>
      <c r="AK35" s="399"/>
      <c r="AL35" s="399"/>
      <c r="AM35" s="399" t="s">
        <v>633</v>
      </c>
      <c r="AN35" s="399"/>
      <c r="AO35" s="399"/>
      <c r="AP35" s="399"/>
      <c r="AQ35" s="390" t="s">
        <v>633</v>
      </c>
      <c r="AR35" s="373"/>
      <c r="AS35" s="373"/>
      <c r="AT35" s="373"/>
      <c r="AU35" s="373"/>
      <c r="AV35" s="373"/>
      <c r="AW35" s="373"/>
      <c r="AX35" s="374"/>
    </row>
    <row r="36" spans="1:51" ht="31.5" customHeight="1" x14ac:dyDescent="0.15">
      <c r="A36" s="442"/>
      <c r="B36" s="209"/>
      <c r="C36" s="209"/>
      <c r="D36" s="209"/>
      <c r="E36" s="209"/>
      <c r="F36" s="443"/>
      <c r="G36" s="397"/>
      <c r="H36" s="398"/>
      <c r="I36" s="398"/>
      <c r="J36" s="398"/>
      <c r="K36" s="398"/>
      <c r="L36" s="398"/>
      <c r="M36" s="398"/>
      <c r="N36" s="398"/>
      <c r="O36" s="398"/>
      <c r="P36" s="398"/>
      <c r="Q36" s="398"/>
      <c r="R36" s="398"/>
      <c r="S36" s="398"/>
      <c r="T36" s="398"/>
      <c r="U36" s="398"/>
      <c r="V36" s="398"/>
      <c r="W36" s="398"/>
      <c r="X36" s="398"/>
      <c r="Y36" s="386" t="s">
        <v>582</v>
      </c>
      <c r="Z36" s="400"/>
      <c r="AA36" s="401"/>
      <c r="AB36" s="426" t="s">
        <v>282</v>
      </c>
      <c r="AC36" s="427"/>
      <c r="AD36" s="428"/>
      <c r="AE36" s="429" t="s">
        <v>612</v>
      </c>
      <c r="AF36" s="429"/>
      <c r="AG36" s="429"/>
      <c r="AH36" s="429"/>
      <c r="AI36" s="429" t="s">
        <v>612</v>
      </c>
      <c r="AJ36" s="429"/>
      <c r="AK36" s="429"/>
      <c r="AL36" s="429"/>
      <c r="AM36" s="429" t="s">
        <v>633</v>
      </c>
      <c r="AN36" s="429"/>
      <c r="AO36" s="429"/>
      <c r="AP36" s="429"/>
      <c r="AQ36" s="429" t="s">
        <v>633</v>
      </c>
      <c r="AR36" s="429"/>
      <c r="AS36" s="429"/>
      <c r="AT36" s="429"/>
      <c r="AU36" s="429"/>
      <c r="AV36" s="429"/>
      <c r="AW36" s="429"/>
      <c r="AX36" s="430"/>
    </row>
    <row r="37" spans="1:51" ht="18.75" customHeight="1" x14ac:dyDescent="0.15">
      <c r="A37" s="466" t="s">
        <v>234</v>
      </c>
      <c r="B37" s="467"/>
      <c r="C37" s="467"/>
      <c r="D37" s="467"/>
      <c r="E37" s="467"/>
      <c r="F37" s="468"/>
      <c r="G37" s="476" t="s">
        <v>139</v>
      </c>
      <c r="H37" s="323"/>
      <c r="I37" s="323"/>
      <c r="J37" s="323"/>
      <c r="K37" s="323"/>
      <c r="L37" s="323"/>
      <c r="M37" s="323"/>
      <c r="N37" s="323"/>
      <c r="O37" s="324"/>
      <c r="P37" s="327" t="s">
        <v>55</v>
      </c>
      <c r="Q37" s="323"/>
      <c r="R37" s="323"/>
      <c r="S37" s="323"/>
      <c r="T37" s="323"/>
      <c r="U37" s="323"/>
      <c r="V37" s="323"/>
      <c r="W37" s="323"/>
      <c r="X37" s="324"/>
      <c r="Y37" s="477"/>
      <c r="Z37" s="478"/>
      <c r="AA37" s="479"/>
      <c r="AB37" s="483" t="s">
        <v>11</v>
      </c>
      <c r="AC37" s="484"/>
      <c r="AD37" s="485"/>
      <c r="AE37" s="483" t="s">
        <v>414</v>
      </c>
      <c r="AF37" s="484"/>
      <c r="AG37" s="484"/>
      <c r="AH37" s="485"/>
      <c r="AI37" s="488" t="s">
        <v>566</v>
      </c>
      <c r="AJ37" s="488"/>
      <c r="AK37" s="488"/>
      <c r="AL37" s="483"/>
      <c r="AM37" s="488" t="s">
        <v>382</v>
      </c>
      <c r="AN37" s="488"/>
      <c r="AO37" s="488"/>
      <c r="AP37" s="483"/>
      <c r="AQ37" s="457" t="s">
        <v>174</v>
      </c>
      <c r="AR37" s="458"/>
      <c r="AS37" s="458"/>
      <c r="AT37" s="459"/>
      <c r="AU37" s="323" t="s">
        <v>128</v>
      </c>
      <c r="AV37" s="323"/>
      <c r="AW37" s="323"/>
      <c r="AX37" s="328"/>
    </row>
    <row r="38" spans="1:51" ht="18.75" customHeight="1" x14ac:dyDescent="0.15">
      <c r="A38" s="469"/>
      <c r="B38" s="470"/>
      <c r="C38" s="470"/>
      <c r="D38" s="470"/>
      <c r="E38" s="470"/>
      <c r="F38" s="471"/>
      <c r="G38" s="344"/>
      <c r="H38" s="325"/>
      <c r="I38" s="325"/>
      <c r="J38" s="325"/>
      <c r="K38" s="325"/>
      <c r="L38" s="325"/>
      <c r="M38" s="325"/>
      <c r="N38" s="325"/>
      <c r="O38" s="326"/>
      <c r="P38" s="329"/>
      <c r="Q38" s="325"/>
      <c r="R38" s="325"/>
      <c r="S38" s="325"/>
      <c r="T38" s="325"/>
      <c r="U38" s="325"/>
      <c r="V38" s="325"/>
      <c r="W38" s="325"/>
      <c r="X38" s="326"/>
      <c r="Y38" s="480"/>
      <c r="Z38" s="481"/>
      <c r="AA38" s="482"/>
      <c r="AB38" s="403"/>
      <c r="AC38" s="486"/>
      <c r="AD38" s="487"/>
      <c r="AE38" s="403"/>
      <c r="AF38" s="486"/>
      <c r="AG38" s="486"/>
      <c r="AH38" s="487"/>
      <c r="AI38" s="489"/>
      <c r="AJ38" s="489"/>
      <c r="AK38" s="489"/>
      <c r="AL38" s="403"/>
      <c r="AM38" s="489"/>
      <c r="AN38" s="489"/>
      <c r="AO38" s="489"/>
      <c r="AP38" s="403"/>
      <c r="AQ38" s="431" t="s">
        <v>612</v>
      </c>
      <c r="AR38" s="432"/>
      <c r="AS38" s="433" t="s">
        <v>175</v>
      </c>
      <c r="AT38" s="434"/>
      <c r="AU38" s="435">
        <v>4</v>
      </c>
      <c r="AV38" s="435"/>
      <c r="AW38" s="325" t="s">
        <v>166</v>
      </c>
      <c r="AX38" s="330"/>
    </row>
    <row r="39" spans="1:51" ht="60.75" customHeight="1" x14ac:dyDescent="0.15">
      <c r="A39" s="472"/>
      <c r="B39" s="470"/>
      <c r="C39" s="470"/>
      <c r="D39" s="470"/>
      <c r="E39" s="470"/>
      <c r="F39" s="471"/>
      <c r="G39" s="375" t="s">
        <v>613</v>
      </c>
      <c r="H39" s="376"/>
      <c r="I39" s="376"/>
      <c r="J39" s="376"/>
      <c r="K39" s="376"/>
      <c r="L39" s="376"/>
      <c r="M39" s="376"/>
      <c r="N39" s="376"/>
      <c r="O39" s="377"/>
      <c r="P39" s="139" t="s">
        <v>614</v>
      </c>
      <c r="Q39" s="139"/>
      <c r="R39" s="139"/>
      <c r="S39" s="139"/>
      <c r="T39" s="139"/>
      <c r="U39" s="139"/>
      <c r="V39" s="139"/>
      <c r="W39" s="139"/>
      <c r="X39" s="140"/>
      <c r="Y39" s="386" t="s">
        <v>12</v>
      </c>
      <c r="Z39" s="387"/>
      <c r="AA39" s="388"/>
      <c r="AB39" s="389" t="s">
        <v>615</v>
      </c>
      <c r="AC39" s="389"/>
      <c r="AD39" s="389"/>
      <c r="AE39" s="390">
        <v>4</v>
      </c>
      <c r="AF39" s="373"/>
      <c r="AG39" s="373"/>
      <c r="AH39" s="373"/>
      <c r="AI39" s="390">
        <v>4</v>
      </c>
      <c r="AJ39" s="373"/>
      <c r="AK39" s="373"/>
      <c r="AL39" s="373"/>
      <c r="AM39" s="390">
        <v>4</v>
      </c>
      <c r="AN39" s="373"/>
      <c r="AO39" s="373"/>
      <c r="AP39" s="373"/>
      <c r="AQ39" s="392" t="s">
        <v>612</v>
      </c>
      <c r="AR39" s="393"/>
      <c r="AS39" s="393"/>
      <c r="AT39" s="394"/>
      <c r="AU39" s="373" t="s">
        <v>612</v>
      </c>
      <c r="AV39" s="373"/>
      <c r="AW39" s="373"/>
      <c r="AX39" s="374"/>
    </row>
    <row r="40" spans="1:51" ht="60.75" customHeight="1" x14ac:dyDescent="0.15">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3" t="s">
        <v>50</v>
      </c>
      <c r="Z40" s="224"/>
      <c r="AA40" s="253"/>
      <c r="AB40" s="447" t="s">
        <v>615</v>
      </c>
      <c r="AC40" s="447"/>
      <c r="AD40" s="447"/>
      <c r="AE40" s="390">
        <v>4</v>
      </c>
      <c r="AF40" s="373"/>
      <c r="AG40" s="373"/>
      <c r="AH40" s="373"/>
      <c r="AI40" s="390">
        <v>4</v>
      </c>
      <c r="AJ40" s="373"/>
      <c r="AK40" s="373"/>
      <c r="AL40" s="373"/>
      <c r="AM40" s="390">
        <v>4</v>
      </c>
      <c r="AN40" s="373"/>
      <c r="AO40" s="373"/>
      <c r="AP40" s="373"/>
      <c r="AQ40" s="392" t="s">
        <v>612</v>
      </c>
      <c r="AR40" s="393"/>
      <c r="AS40" s="393"/>
      <c r="AT40" s="394"/>
      <c r="AU40" s="373">
        <v>4</v>
      </c>
      <c r="AV40" s="373"/>
      <c r="AW40" s="373"/>
      <c r="AX40" s="374"/>
    </row>
    <row r="41" spans="1:51" ht="60.75" customHeight="1" x14ac:dyDescent="0.15">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3" t="s">
        <v>13</v>
      </c>
      <c r="Z41" s="224"/>
      <c r="AA41" s="253"/>
      <c r="AB41" s="391" t="s">
        <v>14</v>
      </c>
      <c r="AC41" s="391"/>
      <c r="AD41" s="391"/>
      <c r="AE41" s="390">
        <v>100</v>
      </c>
      <c r="AF41" s="373"/>
      <c r="AG41" s="373"/>
      <c r="AH41" s="373"/>
      <c r="AI41" s="390">
        <v>100</v>
      </c>
      <c r="AJ41" s="373"/>
      <c r="AK41" s="373"/>
      <c r="AL41" s="373"/>
      <c r="AM41" s="390">
        <v>100</v>
      </c>
      <c r="AN41" s="373"/>
      <c r="AO41" s="373"/>
      <c r="AP41" s="373"/>
      <c r="AQ41" s="392" t="s">
        <v>612</v>
      </c>
      <c r="AR41" s="393"/>
      <c r="AS41" s="393"/>
      <c r="AT41" s="394"/>
      <c r="AU41" s="373" t="s">
        <v>612</v>
      </c>
      <c r="AV41" s="373"/>
      <c r="AW41" s="373"/>
      <c r="AX41" s="374"/>
    </row>
    <row r="42" spans="1:51" ht="23.25" customHeight="1" x14ac:dyDescent="0.15">
      <c r="A42" s="460" t="s">
        <v>258</v>
      </c>
      <c r="B42" s="455"/>
      <c r="C42" s="455"/>
      <c r="D42" s="455"/>
      <c r="E42" s="455"/>
      <c r="F42" s="456"/>
      <c r="G42" s="496" t="s">
        <v>616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50"/>
      <c r="B43" s="321"/>
      <c r="C43" s="321"/>
      <c r="D43" s="321"/>
      <c r="E43" s="321"/>
      <c r="F43" s="322"/>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908"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5"/>
      <c r="B47" s="317"/>
      <c r="C47" s="318"/>
      <c r="D47" s="318"/>
      <c r="E47" s="318"/>
      <c r="F47" s="319"/>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5"/>
      <c r="B48" s="320"/>
      <c r="C48" s="321"/>
      <c r="D48" s="321"/>
      <c r="E48" s="321"/>
      <c r="F48" s="322"/>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5"/>
      <c r="B49" s="454" t="s">
        <v>138</v>
      </c>
      <c r="C49" s="455"/>
      <c r="D49" s="455"/>
      <c r="E49" s="455"/>
      <c r="F49" s="456"/>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905" t="s">
        <v>11</v>
      </c>
      <c r="AC49" s="906"/>
      <c r="AD49" s="907"/>
      <c r="AE49" s="416" t="s">
        <v>414</v>
      </c>
      <c r="AF49" s="416"/>
      <c r="AG49" s="416"/>
      <c r="AH49" s="416"/>
      <c r="AI49" s="416" t="s">
        <v>566</v>
      </c>
      <c r="AJ49" s="416"/>
      <c r="AK49" s="416"/>
      <c r="AL49" s="416"/>
      <c r="AM49" s="416" t="s">
        <v>382</v>
      </c>
      <c r="AN49" s="416"/>
      <c r="AO49" s="416"/>
      <c r="AP49" s="416"/>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6"/>
      <c r="AD50" s="487"/>
      <c r="AE50" s="416"/>
      <c r="AF50" s="416"/>
      <c r="AG50" s="416"/>
      <c r="AH50" s="416"/>
      <c r="AI50" s="416"/>
      <c r="AJ50" s="416"/>
      <c r="AK50" s="416"/>
      <c r="AL50" s="416"/>
      <c r="AM50" s="416"/>
      <c r="AN50" s="416"/>
      <c r="AO50" s="416"/>
      <c r="AP50" s="416"/>
      <c r="AQ50" s="495"/>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8"/>
      <c r="R51" s="448"/>
      <c r="S51" s="448"/>
      <c r="T51" s="448"/>
      <c r="U51" s="448"/>
      <c r="V51" s="448"/>
      <c r="W51" s="448"/>
      <c r="X51" s="449"/>
      <c r="Y51" s="909" t="s">
        <v>57</v>
      </c>
      <c r="Z51" s="910"/>
      <c r="AA51" s="911"/>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912"/>
      <c r="H52" s="384"/>
      <c r="I52" s="384"/>
      <c r="J52" s="384"/>
      <c r="K52" s="384"/>
      <c r="L52" s="384"/>
      <c r="M52" s="384"/>
      <c r="N52" s="384"/>
      <c r="O52" s="385"/>
      <c r="P52" s="450"/>
      <c r="Q52" s="450"/>
      <c r="R52" s="450"/>
      <c r="S52" s="450"/>
      <c r="T52" s="450"/>
      <c r="U52" s="450"/>
      <c r="V52" s="450"/>
      <c r="W52" s="450"/>
      <c r="X52" s="451"/>
      <c r="Y52" s="913" t="s">
        <v>50</v>
      </c>
      <c r="Z52" s="780"/>
      <c r="AA52" s="781"/>
      <c r="AB52" s="447"/>
      <c r="AC52" s="447"/>
      <c r="AD52" s="447"/>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2"/>
      <c r="Q53" s="452"/>
      <c r="R53" s="452"/>
      <c r="S53" s="452"/>
      <c r="T53" s="452"/>
      <c r="U53" s="452"/>
      <c r="V53" s="452"/>
      <c r="W53" s="452"/>
      <c r="X53" s="453"/>
      <c r="Y53" s="913" t="s">
        <v>13</v>
      </c>
      <c r="Z53" s="780"/>
      <c r="AA53" s="781"/>
      <c r="AB53" s="914" t="s">
        <v>14</v>
      </c>
      <c r="AC53" s="914"/>
      <c r="AD53" s="914"/>
      <c r="AE53" s="563"/>
      <c r="AF53" s="564"/>
      <c r="AG53" s="564"/>
      <c r="AH53" s="564"/>
      <c r="AI53" s="563"/>
      <c r="AJ53" s="564"/>
      <c r="AK53" s="564"/>
      <c r="AL53" s="564"/>
      <c r="AM53" s="563"/>
      <c r="AN53" s="564"/>
      <c r="AO53" s="564"/>
      <c r="AP53" s="564"/>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4" t="s">
        <v>138</v>
      </c>
      <c r="C54" s="455"/>
      <c r="D54" s="455"/>
      <c r="E54" s="455"/>
      <c r="F54" s="456"/>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905" t="s">
        <v>11</v>
      </c>
      <c r="AC54" s="906"/>
      <c r="AD54" s="907"/>
      <c r="AE54" s="416" t="s">
        <v>414</v>
      </c>
      <c r="AF54" s="416"/>
      <c r="AG54" s="416"/>
      <c r="AH54" s="416"/>
      <c r="AI54" s="416" t="s">
        <v>566</v>
      </c>
      <c r="AJ54" s="416"/>
      <c r="AK54" s="416"/>
      <c r="AL54" s="416"/>
      <c r="AM54" s="416" t="s">
        <v>382</v>
      </c>
      <c r="AN54" s="416"/>
      <c r="AO54" s="416"/>
      <c r="AP54" s="416"/>
      <c r="AQ54" s="490" t="s">
        <v>174</v>
      </c>
      <c r="AR54" s="491"/>
      <c r="AS54" s="491"/>
      <c r="AT54" s="492"/>
      <c r="AU54" s="493" t="s">
        <v>128</v>
      </c>
      <c r="AV54" s="493"/>
      <c r="AW54" s="493"/>
      <c r="AX54" s="494"/>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6"/>
      <c r="AD55" s="487"/>
      <c r="AE55" s="416"/>
      <c r="AF55" s="416"/>
      <c r="AG55" s="416"/>
      <c r="AH55" s="416"/>
      <c r="AI55" s="416"/>
      <c r="AJ55" s="416"/>
      <c r="AK55" s="416"/>
      <c r="AL55" s="416"/>
      <c r="AM55" s="416"/>
      <c r="AN55" s="416"/>
      <c r="AO55" s="416"/>
      <c r="AP55" s="416"/>
      <c r="AQ55" s="495"/>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8"/>
      <c r="R56" s="448"/>
      <c r="S56" s="448"/>
      <c r="T56" s="448"/>
      <c r="U56" s="448"/>
      <c r="V56" s="448"/>
      <c r="W56" s="448"/>
      <c r="X56" s="449"/>
      <c r="Y56" s="909" t="s">
        <v>57</v>
      </c>
      <c r="Z56" s="910"/>
      <c r="AA56" s="911"/>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912"/>
      <c r="H57" s="384"/>
      <c r="I57" s="384"/>
      <c r="J57" s="384"/>
      <c r="K57" s="384"/>
      <c r="L57" s="384"/>
      <c r="M57" s="384"/>
      <c r="N57" s="384"/>
      <c r="O57" s="385"/>
      <c r="P57" s="450"/>
      <c r="Q57" s="450"/>
      <c r="R57" s="450"/>
      <c r="S57" s="450"/>
      <c r="T57" s="450"/>
      <c r="U57" s="450"/>
      <c r="V57" s="450"/>
      <c r="W57" s="450"/>
      <c r="X57" s="451"/>
      <c r="Y57" s="913" t="s">
        <v>50</v>
      </c>
      <c r="Z57" s="780"/>
      <c r="AA57" s="781"/>
      <c r="AB57" s="447"/>
      <c r="AC57" s="447"/>
      <c r="AD57" s="447"/>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2"/>
      <c r="Q58" s="452"/>
      <c r="R58" s="452"/>
      <c r="S58" s="452"/>
      <c r="T58" s="452"/>
      <c r="U58" s="452"/>
      <c r="V58" s="452"/>
      <c r="W58" s="452"/>
      <c r="X58" s="453"/>
      <c r="Y58" s="913" t="s">
        <v>13</v>
      </c>
      <c r="Z58" s="780"/>
      <c r="AA58" s="781"/>
      <c r="AB58" s="914" t="s">
        <v>14</v>
      </c>
      <c r="AC58" s="914"/>
      <c r="AD58" s="914"/>
      <c r="AE58" s="563"/>
      <c r="AF58" s="564"/>
      <c r="AG58" s="564"/>
      <c r="AH58" s="564"/>
      <c r="AI58" s="563"/>
      <c r="AJ58" s="564"/>
      <c r="AK58" s="564"/>
      <c r="AL58" s="564"/>
      <c r="AM58" s="563"/>
      <c r="AN58" s="564"/>
      <c r="AO58" s="564"/>
      <c r="AP58" s="564"/>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4" t="s">
        <v>138</v>
      </c>
      <c r="C59" s="455"/>
      <c r="D59" s="455"/>
      <c r="E59" s="455"/>
      <c r="F59" s="456"/>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905" t="s">
        <v>11</v>
      </c>
      <c r="AC59" s="906"/>
      <c r="AD59" s="907"/>
      <c r="AE59" s="416" t="s">
        <v>414</v>
      </c>
      <c r="AF59" s="416"/>
      <c r="AG59" s="416"/>
      <c r="AH59" s="416"/>
      <c r="AI59" s="416" t="s">
        <v>566</v>
      </c>
      <c r="AJ59" s="416"/>
      <c r="AK59" s="416"/>
      <c r="AL59" s="416"/>
      <c r="AM59" s="416" t="s">
        <v>382</v>
      </c>
      <c r="AN59" s="416"/>
      <c r="AO59" s="416"/>
      <c r="AP59" s="416"/>
      <c r="AQ59" s="490" t="s">
        <v>174</v>
      </c>
      <c r="AR59" s="491"/>
      <c r="AS59" s="491"/>
      <c r="AT59" s="492"/>
      <c r="AU59" s="493" t="s">
        <v>128</v>
      </c>
      <c r="AV59" s="493"/>
      <c r="AW59" s="493"/>
      <c r="AX59" s="494"/>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6"/>
      <c r="AD60" s="487"/>
      <c r="AE60" s="416"/>
      <c r="AF60" s="416"/>
      <c r="AG60" s="416"/>
      <c r="AH60" s="416"/>
      <c r="AI60" s="416"/>
      <c r="AJ60" s="416"/>
      <c r="AK60" s="416"/>
      <c r="AL60" s="416"/>
      <c r="AM60" s="416"/>
      <c r="AN60" s="416"/>
      <c r="AO60" s="416"/>
      <c r="AP60" s="416"/>
      <c r="AQ60" s="495"/>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8"/>
      <c r="R61" s="448"/>
      <c r="S61" s="448"/>
      <c r="T61" s="448"/>
      <c r="U61" s="448"/>
      <c r="V61" s="448"/>
      <c r="W61" s="448"/>
      <c r="X61" s="449"/>
      <c r="Y61" s="909" t="s">
        <v>57</v>
      </c>
      <c r="Z61" s="910"/>
      <c r="AA61" s="911"/>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912"/>
      <c r="H62" s="384"/>
      <c r="I62" s="384"/>
      <c r="J62" s="384"/>
      <c r="K62" s="384"/>
      <c r="L62" s="384"/>
      <c r="M62" s="384"/>
      <c r="N62" s="384"/>
      <c r="O62" s="385"/>
      <c r="P62" s="450"/>
      <c r="Q62" s="450"/>
      <c r="R62" s="450"/>
      <c r="S62" s="450"/>
      <c r="T62" s="450"/>
      <c r="U62" s="450"/>
      <c r="V62" s="450"/>
      <c r="W62" s="450"/>
      <c r="X62" s="451"/>
      <c r="Y62" s="913" t="s">
        <v>50</v>
      </c>
      <c r="Z62" s="780"/>
      <c r="AA62" s="781"/>
      <c r="AB62" s="447"/>
      <c r="AC62" s="447"/>
      <c r="AD62" s="447"/>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902"/>
      <c r="C63" s="903"/>
      <c r="D63" s="903"/>
      <c r="E63" s="903"/>
      <c r="F63" s="904"/>
      <c r="G63" s="141"/>
      <c r="H63" s="142"/>
      <c r="I63" s="142"/>
      <c r="J63" s="142"/>
      <c r="K63" s="142"/>
      <c r="L63" s="142"/>
      <c r="M63" s="142"/>
      <c r="N63" s="142"/>
      <c r="O63" s="143"/>
      <c r="P63" s="452"/>
      <c r="Q63" s="452"/>
      <c r="R63" s="452"/>
      <c r="S63" s="452"/>
      <c r="T63" s="452"/>
      <c r="U63" s="452"/>
      <c r="V63" s="452"/>
      <c r="W63" s="452"/>
      <c r="X63" s="453"/>
      <c r="Y63" s="913" t="s">
        <v>13</v>
      </c>
      <c r="Z63" s="780"/>
      <c r="AA63" s="781"/>
      <c r="AB63" s="914" t="s">
        <v>14</v>
      </c>
      <c r="AC63" s="914"/>
      <c r="AD63" s="914"/>
      <c r="AE63" s="563"/>
      <c r="AF63" s="564"/>
      <c r="AG63" s="564"/>
      <c r="AH63" s="564"/>
      <c r="AI63" s="563"/>
      <c r="AJ63" s="564"/>
      <c r="AK63" s="564"/>
      <c r="AL63" s="564"/>
      <c r="AM63" s="563"/>
      <c r="AN63" s="564"/>
      <c r="AO63" s="564"/>
      <c r="AP63" s="564"/>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577</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578</v>
      </c>
      <c r="B65" s="318"/>
      <c r="C65" s="318"/>
      <c r="D65" s="318"/>
      <c r="E65" s="318"/>
      <c r="F65" s="319"/>
      <c r="G65" s="351" t="s">
        <v>570</v>
      </c>
      <c r="H65" s="352"/>
      <c r="I65" s="352"/>
      <c r="J65" s="352"/>
      <c r="K65" s="352"/>
      <c r="L65" s="352"/>
      <c r="M65" s="352"/>
      <c r="N65" s="352"/>
      <c r="O65" s="352"/>
      <c r="P65" s="353" t="s">
        <v>569</v>
      </c>
      <c r="Q65" s="352"/>
      <c r="R65" s="352"/>
      <c r="S65" s="352"/>
      <c r="T65" s="352"/>
      <c r="U65" s="352"/>
      <c r="V65" s="352"/>
      <c r="W65" s="352"/>
      <c r="X65" s="354"/>
      <c r="Y65" s="355"/>
      <c r="Z65" s="356"/>
      <c r="AA65" s="357"/>
      <c r="AB65" s="402" t="s">
        <v>11</v>
      </c>
      <c r="AC65" s="402"/>
      <c r="AD65" s="402"/>
      <c r="AE65" s="403" t="s">
        <v>414</v>
      </c>
      <c r="AF65" s="404"/>
      <c r="AG65" s="404"/>
      <c r="AH65" s="405"/>
      <c r="AI65" s="403" t="s">
        <v>566</v>
      </c>
      <c r="AJ65" s="404"/>
      <c r="AK65" s="404"/>
      <c r="AL65" s="405"/>
      <c r="AM65" s="403" t="s">
        <v>382</v>
      </c>
      <c r="AN65" s="404"/>
      <c r="AO65" s="404"/>
      <c r="AP65" s="405"/>
      <c r="AQ65" s="412" t="s">
        <v>413</v>
      </c>
      <c r="AR65" s="413"/>
      <c r="AS65" s="413"/>
      <c r="AT65" s="414"/>
      <c r="AU65" s="412" t="s">
        <v>591</v>
      </c>
      <c r="AV65" s="413"/>
      <c r="AW65" s="413"/>
      <c r="AX65" s="415"/>
      <c r="AY65">
        <f>COUNTA($G$66)</f>
        <v>0</v>
      </c>
    </row>
    <row r="66" spans="1:51" ht="23.25" hidden="1" customHeight="1" x14ac:dyDescent="0.15">
      <c r="A66" s="349"/>
      <c r="B66" s="318"/>
      <c r="C66" s="318"/>
      <c r="D66" s="318"/>
      <c r="E66" s="318"/>
      <c r="F66" s="319"/>
      <c r="G66" s="358"/>
      <c r="H66" s="359"/>
      <c r="I66" s="359"/>
      <c r="J66" s="359"/>
      <c r="K66" s="359"/>
      <c r="L66" s="359"/>
      <c r="M66" s="359"/>
      <c r="N66" s="359"/>
      <c r="O66" s="359"/>
      <c r="P66" s="362"/>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06"/>
      <c r="AV66" s="407"/>
      <c r="AW66" s="407"/>
      <c r="AX66" s="408"/>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9" t="s">
        <v>52</v>
      </c>
      <c r="Z67" s="410"/>
      <c r="AA67" s="411"/>
      <c r="AB67" s="371"/>
      <c r="AC67" s="371"/>
      <c r="AD67" s="371"/>
      <c r="AE67" s="372"/>
      <c r="AF67" s="372"/>
      <c r="AG67" s="372"/>
      <c r="AH67" s="372"/>
      <c r="AI67" s="372"/>
      <c r="AJ67" s="372"/>
      <c r="AK67" s="372"/>
      <c r="AL67" s="372"/>
      <c r="AM67" s="372"/>
      <c r="AN67" s="372"/>
      <c r="AO67" s="372"/>
      <c r="AP67" s="372"/>
      <c r="AQ67" s="372"/>
      <c r="AR67" s="372"/>
      <c r="AS67" s="372"/>
      <c r="AT67" s="372"/>
      <c r="AU67" s="406"/>
      <c r="AV67" s="407"/>
      <c r="AW67" s="407"/>
      <c r="AX67" s="408"/>
      <c r="AY67">
        <f>$AY$65</f>
        <v>0</v>
      </c>
    </row>
    <row r="68" spans="1:51" ht="23.25" hidden="1" customHeight="1" x14ac:dyDescent="0.15">
      <c r="A68" s="436" t="s">
        <v>579</v>
      </c>
      <c r="B68" s="437"/>
      <c r="C68" s="437"/>
      <c r="D68" s="437"/>
      <c r="E68" s="437"/>
      <c r="F68" s="438"/>
      <c r="G68" s="224" t="s">
        <v>580</v>
      </c>
      <c r="H68" s="224"/>
      <c r="I68" s="224"/>
      <c r="J68" s="224"/>
      <c r="K68" s="224"/>
      <c r="L68" s="224"/>
      <c r="M68" s="224"/>
      <c r="N68" s="224"/>
      <c r="O68" s="224"/>
      <c r="P68" s="224"/>
      <c r="Q68" s="224"/>
      <c r="R68" s="224"/>
      <c r="S68" s="224"/>
      <c r="T68" s="224"/>
      <c r="U68" s="224"/>
      <c r="V68" s="224"/>
      <c r="W68" s="224"/>
      <c r="X68" s="253"/>
      <c r="Y68" s="444"/>
      <c r="Z68" s="445"/>
      <c r="AA68" s="446"/>
      <c r="AB68" s="223" t="s">
        <v>11</v>
      </c>
      <c r="AC68" s="224"/>
      <c r="AD68" s="253"/>
      <c r="AE68" s="416" t="s">
        <v>414</v>
      </c>
      <c r="AF68" s="416"/>
      <c r="AG68" s="416"/>
      <c r="AH68" s="416"/>
      <c r="AI68" s="416" t="s">
        <v>566</v>
      </c>
      <c r="AJ68" s="416"/>
      <c r="AK68" s="416"/>
      <c r="AL68" s="416"/>
      <c r="AM68" s="416" t="s">
        <v>382</v>
      </c>
      <c r="AN68" s="416"/>
      <c r="AO68" s="416"/>
      <c r="AP68" s="416"/>
      <c r="AQ68" s="417" t="s">
        <v>592</v>
      </c>
      <c r="AR68" s="418"/>
      <c r="AS68" s="418"/>
      <c r="AT68" s="418"/>
      <c r="AU68" s="418"/>
      <c r="AV68" s="418"/>
      <c r="AW68" s="418"/>
      <c r="AX68" s="419"/>
      <c r="AY68">
        <f>IF(SUBSTITUTE(SUBSTITUTE($G$69,"／",""),"　","")="",0,1)</f>
        <v>0</v>
      </c>
    </row>
    <row r="69" spans="1:51" ht="23.25" hidden="1" customHeight="1" x14ac:dyDescent="0.15">
      <c r="A69" s="439"/>
      <c r="B69" s="440"/>
      <c r="C69" s="440"/>
      <c r="D69" s="440"/>
      <c r="E69" s="440"/>
      <c r="F69" s="441"/>
      <c r="G69" s="395" t="s">
        <v>620</v>
      </c>
      <c r="H69" s="396"/>
      <c r="I69" s="396"/>
      <c r="J69" s="396"/>
      <c r="K69" s="396"/>
      <c r="L69" s="396"/>
      <c r="M69" s="396"/>
      <c r="N69" s="396"/>
      <c r="O69" s="396"/>
      <c r="P69" s="396"/>
      <c r="Q69" s="396"/>
      <c r="R69" s="396"/>
      <c r="S69" s="396"/>
      <c r="T69" s="396"/>
      <c r="U69" s="396"/>
      <c r="V69" s="396"/>
      <c r="W69" s="396"/>
      <c r="X69" s="396"/>
      <c r="Y69" s="420" t="s">
        <v>579</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2"/>
      <c r="B70" s="209"/>
      <c r="C70" s="209"/>
      <c r="D70" s="209"/>
      <c r="E70" s="209"/>
      <c r="F70" s="443"/>
      <c r="G70" s="397"/>
      <c r="H70" s="398"/>
      <c r="I70" s="398"/>
      <c r="J70" s="398"/>
      <c r="K70" s="398"/>
      <c r="L70" s="398"/>
      <c r="M70" s="398"/>
      <c r="N70" s="398"/>
      <c r="O70" s="398"/>
      <c r="P70" s="398"/>
      <c r="Q70" s="398"/>
      <c r="R70" s="398"/>
      <c r="S70" s="398"/>
      <c r="T70" s="398"/>
      <c r="U70" s="398"/>
      <c r="V70" s="398"/>
      <c r="W70" s="398"/>
      <c r="X70" s="398"/>
      <c r="Y70" s="386" t="s">
        <v>582</v>
      </c>
      <c r="Z70" s="400"/>
      <c r="AA70" s="401"/>
      <c r="AB70" s="426" t="s">
        <v>583</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0"/>
      <c r="AY70">
        <f>$AY$68</f>
        <v>0</v>
      </c>
    </row>
    <row r="71" spans="1:51" ht="18.75" hidden="1" customHeight="1" x14ac:dyDescent="0.15">
      <c r="A71" s="502" t="s">
        <v>234</v>
      </c>
      <c r="B71" s="503"/>
      <c r="C71" s="503"/>
      <c r="D71" s="503"/>
      <c r="E71" s="503"/>
      <c r="F71" s="504"/>
      <c r="G71" s="476" t="s">
        <v>139</v>
      </c>
      <c r="H71" s="323"/>
      <c r="I71" s="323"/>
      <c r="J71" s="323"/>
      <c r="K71" s="323"/>
      <c r="L71" s="323"/>
      <c r="M71" s="323"/>
      <c r="N71" s="323"/>
      <c r="O71" s="324"/>
      <c r="P71" s="327" t="s">
        <v>55</v>
      </c>
      <c r="Q71" s="323"/>
      <c r="R71" s="323"/>
      <c r="S71" s="323"/>
      <c r="T71" s="323"/>
      <c r="U71" s="323"/>
      <c r="V71" s="323"/>
      <c r="W71" s="323"/>
      <c r="X71" s="324"/>
      <c r="Y71" s="477"/>
      <c r="Z71" s="478"/>
      <c r="AA71" s="479"/>
      <c r="AB71" s="483" t="s">
        <v>11</v>
      </c>
      <c r="AC71" s="484"/>
      <c r="AD71" s="485"/>
      <c r="AE71" s="416" t="s">
        <v>414</v>
      </c>
      <c r="AF71" s="416"/>
      <c r="AG71" s="416"/>
      <c r="AH71" s="416"/>
      <c r="AI71" s="416" t="s">
        <v>566</v>
      </c>
      <c r="AJ71" s="416"/>
      <c r="AK71" s="416"/>
      <c r="AL71" s="416"/>
      <c r="AM71" s="416" t="s">
        <v>382</v>
      </c>
      <c r="AN71" s="416"/>
      <c r="AO71" s="416"/>
      <c r="AP71" s="416"/>
      <c r="AQ71" s="457" t="s">
        <v>174</v>
      </c>
      <c r="AR71" s="458"/>
      <c r="AS71" s="458"/>
      <c r="AT71" s="459"/>
      <c r="AU71" s="323" t="s">
        <v>128</v>
      </c>
      <c r="AV71" s="323"/>
      <c r="AW71" s="323"/>
      <c r="AX71" s="328"/>
      <c r="AY71">
        <f>COUNTA($G$73)</f>
        <v>0</v>
      </c>
    </row>
    <row r="72" spans="1:51" ht="18.75" hidden="1" customHeight="1" x14ac:dyDescent="0.15">
      <c r="A72" s="505"/>
      <c r="B72" s="506"/>
      <c r="C72" s="506"/>
      <c r="D72" s="506"/>
      <c r="E72" s="506"/>
      <c r="F72" s="507"/>
      <c r="G72" s="344"/>
      <c r="H72" s="325"/>
      <c r="I72" s="325"/>
      <c r="J72" s="325"/>
      <c r="K72" s="325"/>
      <c r="L72" s="325"/>
      <c r="M72" s="325"/>
      <c r="N72" s="325"/>
      <c r="O72" s="326"/>
      <c r="P72" s="329"/>
      <c r="Q72" s="325"/>
      <c r="R72" s="325"/>
      <c r="S72" s="325"/>
      <c r="T72" s="325"/>
      <c r="U72" s="325"/>
      <c r="V72" s="325"/>
      <c r="W72" s="325"/>
      <c r="X72" s="326"/>
      <c r="Y72" s="480"/>
      <c r="Z72" s="481"/>
      <c r="AA72" s="482"/>
      <c r="AB72" s="403"/>
      <c r="AC72" s="486"/>
      <c r="AD72" s="487"/>
      <c r="AE72" s="416"/>
      <c r="AF72" s="416"/>
      <c r="AG72" s="416"/>
      <c r="AH72" s="416"/>
      <c r="AI72" s="416"/>
      <c r="AJ72" s="416"/>
      <c r="AK72" s="416"/>
      <c r="AL72" s="416"/>
      <c r="AM72" s="416"/>
      <c r="AN72" s="416"/>
      <c r="AO72" s="416"/>
      <c r="AP72" s="416"/>
      <c r="AQ72" s="431"/>
      <c r="AR72" s="432"/>
      <c r="AS72" s="433" t="s">
        <v>175</v>
      </c>
      <c r="AT72" s="434"/>
      <c r="AU72" s="435">
        <v>4</v>
      </c>
      <c r="AV72" s="435"/>
      <c r="AW72" s="325" t="s">
        <v>166</v>
      </c>
      <c r="AX72" s="330"/>
      <c r="AY72">
        <f t="shared" ref="AY72:AY77" si="1">$AY$71</f>
        <v>0</v>
      </c>
    </row>
    <row r="73" spans="1:51" ht="23.25" hidden="1" customHeight="1" x14ac:dyDescent="0.15">
      <c r="A73" s="508"/>
      <c r="B73" s="506"/>
      <c r="C73" s="506"/>
      <c r="D73" s="506"/>
      <c r="E73" s="506"/>
      <c r="F73" s="507"/>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09"/>
      <c r="B74" s="510"/>
      <c r="C74" s="510"/>
      <c r="D74" s="510"/>
      <c r="E74" s="510"/>
      <c r="F74" s="511"/>
      <c r="G74" s="378"/>
      <c r="H74" s="379"/>
      <c r="I74" s="379"/>
      <c r="J74" s="379"/>
      <c r="K74" s="379"/>
      <c r="L74" s="379"/>
      <c r="M74" s="379"/>
      <c r="N74" s="379"/>
      <c r="O74" s="380"/>
      <c r="P74" s="384"/>
      <c r="Q74" s="384"/>
      <c r="R74" s="384"/>
      <c r="S74" s="384"/>
      <c r="T74" s="384"/>
      <c r="U74" s="384"/>
      <c r="V74" s="384"/>
      <c r="W74" s="384"/>
      <c r="X74" s="385"/>
      <c r="Y74" s="223" t="s">
        <v>50</v>
      </c>
      <c r="Z74" s="224"/>
      <c r="AA74" s="253"/>
      <c r="AB74" s="447"/>
      <c r="AC74" s="447"/>
      <c r="AD74" s="447"/>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08"/>
      <c r="B75" s="506"/>
      <c r="C75" s="506"/>
      <c r="D75" s="506"/>
      <c r="E75" s="506"/>
      <c r="F75" s="507"/>
      <c r="G75" s="381"/>
      <c r="H75" s="382"/>
      <c r="I75" s="382"/>
      <c r="J75" s="382"/>
      <c r="K75" s="382"/>
      <c r="L75" s="382"/>
      <c r="M75" s="382"/>
      <c r="N75" s="382"/>
      <c r="O75" s="383"/>
      <c r="P75" s="142"/>
      <c r="Q75" s="142"/>
      <c r="R75" s="142"/>
      <c r="S75" s="142"/>
      <c r="T75" s="142"/>
      <c r="U75" s="142"/>
      <c r="V75" s="142"/>
      <c r="W75" s="142"/>
      <c r="X75" s="143"/>
      <c r="Y75" s="223" t="s">
        <v>13</v>
      </c>
      <c r="Z75" s="224"/>
      <c r="AA75" s="253"/>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0" t="s">
        <v>258</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50"/>
      <c r="B77" s="321"/>
      <c r="C77" s="321"/>
      <c r="D77" s="321"/>
      <c r="E77" s="321"/>
      <c r="F77" s="322"/>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5"/>
      <c r="B81" s="317"/>
      <c r="C81" s="318"/>
      <c r="D81" s="318"/>
      <c r="E81" s="318"/>
      <c r="F81" s="319"/>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5"/>
      <c r="B82" s="320"/>
      <c r="C82" s="321"/>
      <c r="D82" s="321"/>
      <c r="E82" s="321"/>
      <c r="F82" s="322"/>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5"/>
      <c r="B83" s="454" t="s">
        <v>138</v>
      </c>
      <c r="C83" s="455"/>
      <c r="D83" s="455"/>
      <c r="E83" s="455"/>
      <c r="F83" s="456"/>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905" t="s">
        <v>11</v>
      </c>
      <c r="AC83" s="906"/>
      <c r="AD83" s="907"/>
      <c r="AE83" s="416" t="s">
        <v>414</v>
      </c>
      <c r="AF83" s="416"/>
      <c r="AG83" s="416"/>
      <c r="AH83" s="416"/>
      <c r="AI83" s="416" t="s">
        <v>566</v>
      </c>
      <c r="AJ83" s="416"/>
      <c r="AK83" s="416"/>
      <c r="AL83" s="416"/>
      <c r="AM83" s="416" t="s">
        <v>382</v>
      </c>
      <c r="AN83" s="416"/>
      <c r="AO83" s="416"/>
      <c r="AP83" s="416"/>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6"/>
      <c r="AD84" s="487"/>
      <c r="AE84" s="416"/>
      <c r="AF84" s="416"/>
      <c r="AG84" s="416"/>
      <c r="AH84" s="416"/>
      <c r="AI84" s="416"/>
      <c r="AJ84" s="416"/>
      <c r="AK84" s="416"/>
      <c r="AL84" s="416"/>
      <c r="AM84" s="416"/>
      <c r="AN84" s="416"/>
      <c r="AO84" s="416"/>
      <c r="AP84" s="416"/>
      <c r="AQ84" s="495"/>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8"/>
      <c r="R85" s="448"/>
      <c r="S85" s="448"/>
      <c r="T85" s="448"/>
      <c r="U85" s="448"/>
      <c r="V85" s="448"/>
      <c r="W85" s="448"/>
      <c r="X85" s="449"/>
      <c r="Y85" s="909" t="s">
        <v>57</v>
      </c>
      <c r="Z85" s="910"/>
      <c r="AA85" s="911"/>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912"/>
      <c r="H86" s="384"/>
      <c r="I86" s="384"/>
      <c r="J86" s="384"/>
      <c r="K86" s="384"/>
      <c r="L86" s="384"/>
      <c r="M86" s="384"/>
      <c r="N86" s="384"/>
      <c r="O86" s="385"/>
      <c r="P86" s="450"/>
      <c r="Q86" s="450"/>
      <c r="R86" s="450"/>
      <c r="S86" s="450"/>
      <c r="T86" s="450"/>
      <c r="U86" s="450"/>
      <c r="V86" s="450"/>
      <c r="W86" s="450"/>
      <c r="X86" s="451"/>
      <c r="Y86" s="913" t="s">
        <v>50</v>
      </c>
      <c r="Z86" s="780"/>
      <c r="AA86" s="781"/>
      <c r="AB86" s="447"/>
      <c r="AC86" s="447"/>
      <c r="AD86" s="447"/>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2"/>
      <c r="Q87" s="452"/>
      <c r="R87" s="452"/>
      <c r="S87" s="452"/>
      <c r="T87" s="452"/>
      <c r="U87" s="452"/>
      <c r="V87" s="452"/>
      <c r="W87" s="452"/>
      <c r="X87" s="453"/>
      <c r="Y87" s="913" t="s">
        <v>13</v>
      </c>
      <c r="Z87" s="780"/>
      <c r="AA87" s="781"/>
      <c r="AB87" s="914" t="s">
        <v>14</v>
      </c>
      <c r="AC87" s="914"/>
      <c r="AD87" s="914"/>
      <c r="AE87" s="563"/>
      <c r="AF87" s="564"/>
      <c r="AG87" s="564"/>
      <c r="AH87" s="564"/>
      <c r="AI87" s="563"/>
      <c r="AJ87" s="564"/>
      <c r="AK87" s="564"/>
      <c r="AL87" s="564"/>
      <c r="AM87" s="563"/>
      <c r="AN87" s="564"/>
      <c r="AO87" s="564"/>
      <c r="AP87" s="564"/>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4" t="s">
        <v>138</v>
      </c>
      <c r="C88" s="455"/>
      <c r="D88" s="455"/>
      <c r="E88" s="455"/>
      <c r="F88" s="456"/>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905" t="s">
        <v>11</v>
      </c>
      <c r="AC88" s="906"/>
      <c r="AD88" s="907"/>
      <c r="AE88" s="416" t="s">
        <v>414</v>
      </c>
      <c r="AF88" s="416"/>
      <c r="AG88" s="416"/>
      <c r="AH88" s="416"/>
      <c r="AI88" s="416" t="s">
        <v>566</v>
      </c>
      <c r="AJ88" s="416"/>
      <c r="AK88" s="416"/>
      <c r="AL88" s="416"/>
      <c r="AM88" s="416" t="s">
        <v>382</v>
      </c>
      <c r="AN88" s="416"/>
      <c r="AO88" s="416"/>
      <c r="AP88" s="416"/>
      <c r="AQ88" s="490" t="s">
        <v>174</v>
      </c>
      <c r="AR88" s="491"/>
      <c r="AS88" s="491"/>
      <c r="AT88" s="492"/>
      <c r="AU88" s="493" t="s">
        <v>128</v>
      </c>
      <c r="AV88" s="493"/>
      <c r="AW88" s="493"/>
      <c r="AX88" s="494"/>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6"/>
      <c r="AD89" s="487"/>
      <c r="AE89" s="416"/>
      <c r="AF89" s="416"/>
      <c r="AG89" s="416"/>
      <c r="AH89" s="416"/>
      <c r="AI89" s="416"/>
      <c r="AJ89" s="416"/>
      <c r="AK89" s="416"/>
      <c r="AL89" s="416"/>
      <c r="AM89" s="416"/>
      <c r="AN89" s="416"/>
      <c r="AO89" s="416"/>
      <c r="AP89" s="416"/>
      <c r="AQ89" s="495"/>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8"/>
      <c r="R90" s="448"/>
      <c r="S90" s="448"/>
      <c r="T90" s="448"/>
      <c r="U90" s="448"/>
      <c r="V90" s="448"/>
      <c r="W90" s="448"/>
      <c r="X90" s="449"/>
      <c r="Y90" s="909" t="s">
        <v>57</v>
      </c>
      <c r="Z90" s="910"/>
      <c r="AA90" s="911"/>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912"/>
      <c r="H91" s="384"/>
      <c r="I91" s="384"/>
      <c r="J91" s="384"/>
      <c r="K91" s="384"/>
      <c r="L91" s="384"/>
      <c r="M91" s="384"/>
      <c r="N91" s="384"/>
      <c r="O91" s="385"/>
      <c r="P91" s="450"/>
      <c r="Q91" s="450"/>
      <c r="R91" s="450"/>
      <c r="S91" s="450"/>
      <c r="T91" s="450"/>
      <c r="U91" s="450"/>
      <c r="V91" s="450"/>
      <c r="W91" s="450"/>
      <c r="X91" s="451"/>
      <c r="Y91" s="913" t="s">
        <v>50</v>
      </c>
      <c r="Z91" s="780"/>
      <c r="AA91" s="781"/>
      <c r="AB91" s="447"/>
      <c r="AC91" s="447"/>
      <c r="AD91" s="447"/>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2"/>
      <c r="Q92" s="452"/>
      <c r="R92" s="452"/>
      <c r="S92" s="452"/>
      <c r="T92" s="452"/>
      <c r="U92" s="452"/>
      <c r="V92" s="452"/>
      <c r="W92" s="452"/>
      <c r="X92" s="453"/>
      <c r="Y92" s="913" t="s">
        <v>13</v>
      </c>
      <c r="Z92" s="780"/>
      <c r="AA92" s="781"/>
      <c r="AB92" s="914" t="s">
        <v>14</v>
      </c>
      <c r="AC92" s="914"/>
      <c r="AD92" s="914"/>
      <c r="AE92" s="563"/>
      <c r="AF92" s="564"/>
      <c r="AG92" s="564"/>
      <c r="AH92" s="564"/>
      <c r="AI92" s="563"/>
      <c r="AJ92" s="564"/>
      <c r="AK92" s="564"/>
      <c r="AL92" s="564"/>
      <c r="AM92" s="563"/>
      <c r="AN92" s="564"/>
      <c r="AO92" s="564"/>
      <c r="AP92" s="564"/>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905" t="s">
        <v>11</v>
      </c>
      <c r="AC93" s="906"/>
      <c r="AD93" s="907"/>
      <c r="AE93" s="416" t="s">
        <v>414</v>
      </c>
      <c r="AF93" s="416"/>
      <c r="AG93" s="416"/>
      <c r="AH93" s="416"/>
      <c r="AI93" s="416" t="s">
        <v>566</v>
      </c>
      <c r="AJ93" s="416"/>
      <c r="AK93" s="416"/>
      <c r="AL93" s="416"/>
      <c r="AM93" s="416" t="s">
        <v>382</v>
      </c>
      <c r="AN93" s="416"/>
      <c r="AO93" s="416"/>
      <c r="AP93" s="416"/>
      <c r="AQ93" s="490" t="s">
        <v>174</v>
      </c>
      <c r="AR93" s="491"/>
      <c r="AS93" s="491"/>
      <c r="AT93" s="492"/>
      <c r="AU93" s="493" t="s">
        <v>128</v>
      </c>
      <c r="AV93" s="493"/>
      <c r="AW93" s="493"/>
      <c r="AX93" s="494"/>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6"/>
      <c r="AD94" s="487"/>
      <c r="AE94" s="416"/>
      <c r="AF94" s="416"/>
      <c r="AG94" s="416"/>
      <c r="AH94" s="416"/>
      <c r="AI94" s="416"/>
      <c r="AJ94" s="416"/>
      <c r="AK94" s="416"/>
      <c r="AL94" s="416"/>
      <c r="AM94" s="416"/>
      <c r="AN94" s="416"/>
      <c r="AO94" s="416"/>
      <c r="AP94" s="416"/>
      <c r="AQ94" s="495"/>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8"/>
      <c r="R95" s="448"/>
      <c r="S95" s="448"/>
      <c r="T95" s="448"/>
      <c r="U95" s="448"/>
      <c r="V95" s="448"/>
      <c r="W95" s="448"/>
      <c r="X95" s="449"/>
      <c r="Y95" s="909" t="s">
        <v>57</v>
      </c>
      <c r="Z95" s="910"/>
      <c r="AA95" s="911"/>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912"/>
      <c r="H96" s="384"/>
      <c r="I96" s="384"/>
      <c r="J96" s="384"/>
      <c r="K96" s="384"/>
      <c r="L96" s="384"/>
      <c r="M96" s="384"/>
      <c r="N96" s="384"/>
      <c r="O96" s="385"/>
      <c r="P96" s="450"/>
      <c r="Q96" s="450"/>
      <c r="R96" s="450"/>
      <c r="S96" s="450"/>
      <c r="T96" s="450"/>
      <c r="U96" s="450"/>
      <c r="V96" s="450"/>
      <c r="W96" s="450"/>
      <c r="X96" s="451"/>
      <c r="Y96" s="913" t="s">
        <v>50</v>
      </c>
      <c r="Z96" s="780"/>
      <c r="AA96" s="781"/>
      <c r="AB96" s="447"/>
      <c r="AC96" s="447"/>
      <c r="AD96" s="447"/>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902"/>
      <c r="C97" s="903"/>
      <c r="D97" s="903"/>
      <c r="E97" s="903"/>
      <c r="F97" s="904"/>
      <c r="G97" s="141"/>
      <c r="H97" s="142"/>
      <c r="I97" s="142"/>
      <c r="J97" s="142"/>
      <c r="K97" s="142"/>
      <c r="L97" s="142"/>
      <c r="M97" s="142"/>
      <c r="N97" s="142"/>
      <c r="O97" s="143"/>
      <c r="P97" s="452"/>
      <c r="Q97" s="452"/>
      <c r="R97" s="452"/>
      <c r="S97" s="452"/>
      <c r="T97" s="452"/>
      <c r="U97" s="452"/>
      <c r="V97" s="452"/>
      <c r="W97" s="452"/>
      <c r="X97" s="453"/>
      <c r="Y97" s="913" t="s">
        <v>13</v>
      </c>
      <c r="Z97" s="780"/>
      <c r="AA97" s="781"/>
      <c r="AB97" s="914" t="s">
        <v>14</v>
      </c>
      <c r="AC97" s="914"/>
      <c r="AD97" s="914"/>
      <c r="AE97" s="563"/>
      <c r="AF97" s="564"/>
      <c r="AG97" s="564"/>
      <c r="AH97" s="564"/>
      <c r="AI97" s="563"/>
      <c r="AJ97" s="564"/>
      <c r="AK97" s="564"/>
      <c r="AL97" s="564"/>
      <c r="AM97" s="563"/>
      <c r="AN97" s="564"/>
      <c r="AO97" s="564"/>
      <c r="AP97" s="564"/>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577</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578</v>
      </c>
      <c r="B99" s="318"/>
      <c r="C99" s="318"/>
      <c r="D99" s="318"/>
      <c r="E99" s="318"/>
      <c r="F99" s="319"/>
      <c r="G99" s="351" t="s">
        <v>570</v>
      </c>
      <c r="H99" s="352"/>
      <c r="I99" s="352"/>
      <c r="J99" s="352"/>
      <c r="K99" s="352"/>
      <c r="L99" s="352"/>
      <c r="M99" s="352"/>
      <c r="N99" s="352"/>
      <c r="O99" s="352"/>
      <c r="P99" s="353" t="s">
        <v>569</v>
      </c>
      <c r="Q99" s="352"/>
      <c r="R99" s="352"/>
      <c r="S99" s="352"/>
      <c r="T99" s="352"/>
      <c r="U99" s="352"/>
      <c r="V99" s="352"/>
      <c r="W99" s="352"/>
      <c r="X99" s="354"/>
      <c r="Y99" s="355"/>
      <c r="Z99" s="356"/>
      <c r="AA99" s="357"/>
      <c r="AB99" s="402" t="s">
        <v>11</v>
      </c>
      <c r="AC99" s="402"/>
      <c r="AD99" s="402"/>
      <c r="AE99" s="416" t="s">
        <v>414</v>
      </c>
      <c r="AF99" s="416"/>
      <c r="AG99" s="416"/>
      <c r="AH99" s="416"/>
      <c r="AI99" s="416" t="s">
        <v>566</v>
      </c>
      <c r="AJ99" s="416"/>
      <c r="AK99" s="416"/>
      <c r="AL99" s="416"/>
      <c r="AM99" s="416" t="s">
        <v>382</v>
      </c>
      <c r="AN99" s="416"/>
      <c r="AO99" s="416"/>
      <c r="AP99" s="416"/>
      <c r="AQ99" s="412" t="s">
        <v>413</v>
      </c>
      <c r="AR99" s="413"/>
      <c r="AS99" s="413"/>
      <c r="AT99" s="414"/>
      <c r="AU99" s="412" t="s">
        <v>591</v>
      </c>
      <c r="AV99" s="413"/>
      <c r="AW99" s="413"/>
      <c r="AX99" s="415"/>
      <c r="AY99">
        <f>COUNTA($G$100)</f>
        <v>0</v>
      </c>
    </row>
    <row r="100" spans="1:60" ht="23.25" hidden="1" customHeight="1" x14ac:dyDescent="0.15">
      <c r="A100" s="349"/>
      <c r="B100" s="318"/>
      <c r="C100" s="318"/>
      <c r="D100" s="318"/>
      <c r="E100" s="318"/>
      <c r="F100" s="319"/>
      <c r="G100" s="358"/>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71"/>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0" t="s">
        <v>579</v>
      </c>
      <c r="B102" s="342"/>
      <c r="C102" s="342"/>
      <c r="D102" s="342"/>
      <c r="E102" s="342"/>
      <c r="F102" s="461"/>
      <c r="G102" s="224" t="s">
        <v>580</v>
      </c>
      <c r="H102" s="224"/>
      <c r="I102" s="224"/>
      <c r="J102" s="224"/>
      <c r="K102" s="224"/>
      <c r="L102" s="224"/>
      <c r="M102" s="224"/>
      <c r="N102" s="224"/>
      <c r="O102" s="224"/>
      <c r="P102" s="224"/>
      <c r="Q102" s="224"/>
      <c r="R102" s="224"/>
      <c r="S102" s="224"/>
      <c r="T102" s="224"/>
      <c r="U102" s="224"/>
      <c r="V102" s="224"/>
      <c r="W102" s="224"/>
      <c r="X102" s="253"/>
      <c r="Y102" s="444"/>
      <c r="Z102" s="445"/>
      <c r="AA102" s="446"/>
      <c r="AB102" s="223" t="s">
        <v>11</v>
      </c>
      <c r="AC102" s="224"/>
      <c r="AD102" s="253"/>
      <c r="AE102" s="416" t="s">
        <v>414</v>
      </c>
      <c r="AF102" s="416"/>
      <c r="AG102" s="416"/>
      <c r="AH102" s="416"/>
      <c r="AI102" s="416" t="s">
        <v>566</v>
      </c>
      <c r="AJ102" s="416"/>
      <c r="AK102" s="416"/>
      <c r="AL102" s="416"/>
      <c r="AM102" s="416" t="s">
        <v>382</v>
      </c>
      <c r="AN102" s="416"/>
      <c r="AO102" s="416"/>
      <c r="AP102" s="416"/>
      <c r="AQ102" s="417" t="s">
        <v>592</v>
      </c>
      <c r="AR102" s="418"/>
      <c r="AS102" s="418"/>
      <c r="AT102" s="418"/>
      <c r="AU102" s="418"/>
      <c r="AV102" s="418"/>
      <c r="AW102" s="418"/>
      <c r="AX102" s="419"/>
      <c r="AY102">
        <f>IF(SUBSTITUTE(SUBSTITUTE($G$103,"／",""),"　","")="",0,1)</f>
        <v>0</v>
      </c>
    </row>
    <row r="103" spans="1:60" ht="23.25" hidden="1" customHeight="1" x14ac:dyDescent="0.15">
      <c r="A103" s="462"/>
      <c r="B103" s="323"/>
      <c r="C103" s="323"/>
      <c r="D103" s="323"/>
      <c r="E103" s="323"/>
      <c r="F103" s="463"/>
      <c r="G103" s="395" t="s">
        <v>581</v>
      </c>
      <c r="H103" s="396"/>
      <c r="I103" s="396"/>
      <c r="J103" s="396"/>
      <c r="K103" s="396"/>
      <c r="L103" s="396"/>
      <c r="M103" s="396"/>
      <c r="N103" s="396"/>
      <c r="O103" s="396"/>
      <c r="P103" s="396"/>
      <c r="Q103" s="396"/>
      <c r="R103" s="396"/>
      <c r="S103" s="396"/>
      <c r="T103" s="396"/>
      <c r="U103" s="396"/>
      <c r="V103" s="396"/>
      <c r="W103" s="396"/>
      <c r="X103" s="396"/>
      <c r="Y103" s="420" t="s">
        <v>579</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4"/>
      <c r="B104" s="325"/>
      <c r="C104" s="325"/>
      <c r="D104" s="325"/>
      <c r="E104" s="325"/>
      <c r="F104" s="465"/>
      <c r="G104" s="397"/>
      <c r="H104" s="398"/>
      <c r="I104" s="398"/>
      <c r="J104" s="398"/>
      <c r="K104" s="398"/>
      <c r="L104" s="398"/>
      <c r="M104" s="398"/>
      <c r="N104" s="398"/>
      <c r="O104" s="398"/>
      <c r="P104" s="398"/>
      <c r="Q104" s="398"/>
      <c r="R104" s="398"/>
      <c r="S104" s="398"/>
      <c r="T104" s="398"/>
      <c r="U104" s="398"/>
      <c r="V104" s="398"/>
      <c r="W104" s="398"/>
      <c r="X104" s="398"/>
      <c r="Y104" s="386" t="s">
        <v>582</v>
      </c>
      <c r="Z104" s="400"/>
      <c r="AA104" s="401"/>
      <c r="AB104" s="426" t="s">
        <v>583</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c r="AY104">
        <f>$AY$102</f>
        <v>0</v>
      </c>
    </row>
    <row r="105" spans="1:60" ht="18.75" hidden="1" customHeight="1" x14ac:dyDescent="0.15">
      <c r="A105" s="502" t="s">
        <v>234</v>
      </c>
      <c r="B105" s="503"/>
      <c r="C105" s="503"/>
      <c r="D105" s="503"/>
      <c r="E105" s="503"/>
      <c r="F105" s="504"/>
      <c r="G105" s="476" t="s">
        <v>139</v>
      </c>
      <c r="H105" s="323"/>
      <c r="I105" s="323"/>
      <c r="J105" s="323"/>
      <c r="K105" s="323"/>
      <c r="L105" s="323"/>
      <c r="M105" s="323"/>
      <c r="N105" s="323"/>
      <c r="O105" s="324"/>
      <c r="P105" s="327" t="s">
        <v>55</v>
      </c>
      <c r="Q105" s="323"/>
      <c r="R105" s="323"/>
      <c r="S105" s="323"/>
      <c r="T105" s="323"/>
      <c r="U105" s="323"/>
      <c r="V105" s="323"/>
      <c r="W105" s="323"/>
      <c r="X105" s="324"/>
      <c r="Y105" s="477"/>
      <c r="Z105" s="478"/>
      <c r="AA105" s="479"/>
      <c r="AB105" s="483" t="s">
        <v>11</v>
      </c>
      <c r="AC105" s="484"/>
      <c r="AD105" s="485"/>
      <c r="AE105" s="416" t="s">
        <v>414</v>
      </c>
      <c r="AF105" s="416"/>
      <c r="AG105" s="416"/>
      <c r="AH105" s="416"/>
      <c r="AI105" s="416" t="s">
        <v>566</v>
      </c>
      <c r="AJ105" s="416"/>
      <c r="AK105" s="416"/>
      <c r="AL105" s="416"/>
      <c r="AM105" s="416" t="s">
        <v>382</v>
      </c>
      <c r="AN105" s="416"/>
      <c r="AO105" s="416"/>
      <c r="AP105" s="416"/>
      <c r="AQ105" s="457" t="s">
        <v>174</v>
      </c>
      <c r="AR105" s="458"/>
      <c r="AS105" s="458"/>
      <c r="AT105" s="459"/>
      <c r="AU105" s="323" t="s">
        <v>128</v>
      </c>
      <c r="AV105" s="323"/>
      <c r="AW105" s="323"/>
      <c r="AX105" s="328"/>
      <c r="AY105">
        <f>COUNTA($G$107)</f>
        <v>0</v>
      </c>
    </row>
    <row r="106" spans="1:60" ht="18.75" hidden="1" customHeight="1" x14ac:dyDescent="0.15">
      <c r="A106" s="505"/>
      <c r="B106" s="506"/>
      <c r="C106" s="506"/>
      <c r="D106" s="506"/>
      <c r="E106" s="506"/>
      <c r="F106" s="507"/>
      <c r="G106" s="344"/>
      <c r="H106" s="325"/>
      <c r="I106" s="325"/>
      <c r="J106" s="325"/>
      <c r="K106" s="325"/>
      <c r="L106" s="325"/>
      <c r="M106" s="325"/>
      <c r="N106" s="325"/>
      <c r="O106" s="326"/>
      <c r="P106" s="329"/>
      <c r="Q106" s="325"/>
      <c r="R106" s="325"/>
      <c r="S106" s="325"/>
      <c r="T106" s="325"/>
      <c r="U106" s="325"/>
      <c r="V106" s="325"/>
      <c r="W106" s="325"/>
      <c r="X106" s="326"/>
      <c r="Y106" s="480"/>
      <c r="Z106" s="481"/>
      <c r="AA106" s="482"/>
      <c r="AB106" s="403"/>
      <c r="AC106" s="486"/>
      <c r="AD106" s="487"/>
      <c r="AE106" s="416"/>
      <c r="AF106" s="416"/>
      <c r="AG106" s="416"/>
      <c r="AH106" s="416"/>
      <c r="AI106" s="416"/>
      <c r="AJ106" s="416"/>
      <c r="AK106" s="416"/>
      <c r="AL106" s="416"/>
      <c r="AM106" s="416"/>
      <c r="AN106" s="416"/>
      <c r="AO106" s="416"/>
      <c r="AP106" s="416"/>
      <c r="AQ106" s="431"/>
      <c r="AR106" s="432"/>
      <c r="AS106" s="433" t="s">
        <v>175</v>
      </c>
      <c r="AT106" s="434"/>
      <c r="AU106" s="435">
        <v>4</v>
      </c>
      <c r="AV106" s="435"/>
      <c r="AW106" s="325" t="s">
        <v>166</v>
      </c>
      <c r="AX106" s="330"/>
      <c r="AY106">
        <f t="shared" ref="AY106:AY111" si="3">$AY$105</f>
        <v>0</v>
      </c>
    </row>
    <row r="107" spans="1:60" ht="23.25" hidden="1" customHeight="1" x14ac:dyDescent="0.15">
      <c r="A107" s="508"/>
      <c r="B107" s="506"/>
      <c r="C107" s="506"/>
      <c r="D107" s="506"/>
      <c r="E107" s="506"/>
      <c r="F107" s="507"/>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09"/>
      <c r="B108" s="510"/>
      <c r="C108" s="510"/>
      <c r="D108" s="510"/>
      <c r="E108" s="510"/>
      <c r="F108" s="511"/>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7"/>
      <c r="AC108" s="447"/>
      <c r="AD108" s="447"/>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08"/>
      <c r="B109" s="506"/>
      <c r="C109" s="506"/>
      <c r="D109" s="506"/>
      <c r="E109" s="506"/>
      <c r="F109" s="507"/>
      <c r="G109" s="381"/>
      <c r="H109" s="382"/>
      <c r="I109" s="382"/>
      <c r="J109" s="382"/>
      <c r="K109" s="382"/>
      <c r="L109" s="382"/>
      <c r="M109" s="382"/>
      <c r="N109" s="382"/>
      <c r="O109" s="383"/>
      <c r="P109" s="142"/>
      <c r="Q109" s="142"/>
      <c r="R109" s="142"/>
      <c r="S109" s="142"/>
      <c r="T109" s="142"/>
      <c r="U109" s="142"/>
      <c r="V109" s="142"/>
      <c r="W109" s="142"/>
      <c r="X109" s="143"/>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0" t="s">
        <v>258</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50"/>
      <c r="B111" s="321"/>
      <c r="C111" s="321"/>
      <c r="D111" s="321"/>
      <c r="E111" s="321"/>
      <c r="F111" s="322"/>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5"/>
      <c r="B115" s="317"/>
      <c r="C115" s="318"/>
      <c r="D115" s="318"/>
      <c r="E115" s="318"/>
      <c r="F115" s="319"/>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5"/>
      <c r="B116" s="320"/>
      <c r="C116" s="321"/>
      <c r="D116" s="321"/>
      <c r="E116" s="321"/>
      <c r="F116" s="322"/>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5"/>
      <c r="B117" s="454" t="s">
        <v>138</v>
      </c>
      <c r="C117" s="455"/>
      <c r="D117" s="455"/>
      <c r="E117" s="455"/>
      <c r="F117" s="456"/>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905" t="s">
        <v>11</v>
      </c>
      <c r="AC117" s="906"/>
      <c r="AD117" s="907"/>
      <c r="AE117" s="416" t="s">
        <v>414</v>
      </c>
      <c r="AF117" s="416"/>
      <c r="AG117" s="416"/>
      <c r="AH117" s="416"/>
      <c r="AI117" s="416" t="s">
        <v>566</v>
      </c>
      <c r="AJ117" s="416"/>
      <c r="AK117" s="416"/>
      <c r="AL117" s="416"/>
      <c r="AM117" s="416" t="s">
        <v>382</v>
      </c>
      <c r="AN117" s="416"/>
      <c r="AO117" s="416"/>
      <c r="AP117" s="416"/>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6"/>
      <c r="AD118" s="487"/>
      <c r="AE118" s="416"/>
      <c r="AF118" s="416"/>
      <c r="AG118" s="416"/>
      <c r="AH118" s="416"/>
      <c r="AI118" s="416"/>
      <c r="AJ118" s="416"/>
      <c r="AK118" s="416"/>
      <c r="AL118" s="416"/>
      <c r="AM118" s="416"/>
      <c r="AN118" s="416"/>
      <c r="AO118" s="416"/>
      <c r="AP118" s="416"/>
      <c r="AQ118" s="495"/>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8"/>
      <c r="R119" s="448"/>
      <c r="S119" s="448"/>
      <c r="T119" s="448"/>
      <c r="U119" s="448"/>
      <c r="V119" s="448"/>
      <c r="W119" s="448"/>
      <c r="X119" s="449"/>
      <c r="Y119" s="909" t="s">
        <v>57</v>
      </c>
      <c r="Z119" s="910"/>
      <c r="AA119" s="911"/>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912"/>
      <c r="H120" s="384"/>
      <c r="I120" s="384"/>
      <c r="J120" s="384"/>
      <c r="K120" s="384"/>
      <c r="L120" s="384"/>
      <c r="M120" s="384"/>
      <c r="N120" s="384"/>
      <c r="O120" s="385"/>
      <c r="P120" s="450"/>
      <c r="Q120" s="450"/>
      <c r="R120" s="450"/>
      <c r="S120" s="450"/>
      <c r="T120" s="450"/>
      <c r="U120" s="450"/>
      <c r="V120" s="450"/>
      <c r="W120" s="450"/>
      <c r="X120" s="451"/>
      <c r="Y120" s="913" t="s">
        <v>50</v>
      </c>
      <c r="Z120" s="780"/>
      <c r="AA120" s="781"/>
      <c r="AB120" s="447"/>
      <c r="AC120" s="447"/>
      <c r="AD120" s="447"/>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2"/>
      <c r="Q121" s="452"/>
      <c r="R121" s="452"/>
      <c r="S121" s="452"/>
      <c r="T121" s="452"/>
      <c r="U121" s="452"/>
      <c r="V121" s="452"/>
      <c r="W121" s="452"/>
      <c r="X121" s="453"/>
      <c r="Y121" s="913" t="s">
        <v>13</v>
      </c>
      <c r="Z121" s="780"/>
      <c r="AA121" s="781"/>
      <c r="AB121" s="914" t="s">
        <v>14</v>
      </c>
      <c r="AC121" s="914"/>
      <c r="AD121" s="914"/>
      <c r="AE121" s="563"/>
      <c r="AF121" s="564"/>
      <c r="AG121" s="564"/>
      <c r="AH121" s="564"/>
      <c r="AI121" s="563"/>
      <c r="AJ121" s="564"/>
      <c r="AK121" s="564"/>
      <c r="AL121" s="564"/>
      <c r="AM121" s="563"/>
      <c r="AN121" s="564"/>
      <c r="AO121" s="564"/>
      <c r="AP121" s="564"/>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4" t="s">
        <v>138</v>
      </c>
      <c r="C122" s="455"/>
      <c r="D122" s="455"/>
      <c r="E122" s="455"/>
      <c r="F122" s="456"/>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905" t="s">
        <v>11</v>
      </c>
      <c r="AC122" s="906"/>
      <c r="AD122" s="907"/>
      <c r="AE122" s="416" t="s">
        <v>414</v>
      </c>
      <c r="AF122" s="416"/>
      <c r="AG122" s="416"/>
      <c r="AH122" s="416"/>
      <c r="AI122" s="416" t="s">
        <v>566</v>
      </c>
      <c r="AJ122" s="416"/>
      <c r="AK122" s="416"/>
      <c r="AL122" s="416"/>
      <c r="AM122" s="416" t="s">
        <v>382</v>
      </c>
      <c r="AN122" s="416"/>
      <c r="AO122" s="416"/>
      <c r="AP122" s="416"/>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6"/>
      <c r="AD123" s="487"/>
      <c r="AE123" s="416"/>
      <c r="AF123" s="416"/>
      <c r="AG123" s="416"/>
      <c r="AH123" s="416"/>
      <c r="AI123" s="416"/>
      <c r="AJ123" s="416"/>
      <c r="AK123" s="416"/>
      <c r="AL123" s="416"/>
      <c r="AM123" s="416"/>
      <c r="AN123" s="416"/>
      <c r="AO123" s="416"/>
      <c r="AP123" s="416"/>
      <c r="AQ123" s="495"/>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8"/>
      <c r="R124" s="448"/>
      <c r="S124" s="448"/>
      <c r="T124" s="448"/>
      <c r="U124" s="448"/>
      <c r="V124" s="448"/>
      <c r="W124" s="448"/>
      <c r="X124" s="449"/>
      <c r="Y124" s="909" t="s">
        <v>57</v>
      </c>
      <c r="Z124" s="910"/>
      <c r="AA124" s="911"/>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912"/>
      <c r="H125" s="384"/>
      <c r="I125" s="384"/>
      <c r="J125" s="384"/>
      <c r="K125" s="384"/>
      <c r="L125" s="384"/>
      <c r="M125" s="384"/>
      <c r="N125" s="384"/>
      <c r="O125" s="385"/>
      <c r="P125" s="450"/>
      <c r="Q125" s="450"/>
      <c r="R125" s="450"/>
      <c r="S125" s="450"/>
      <c r="T125" s="450"/>
      <c r="U125" s="450"/>
      <c r="V125" s="450"/>
      <c r="W125" s="450"/>
      <c r="X125" s="451"/>
      <c r="Y125" s="913" t="s">
        <v>50</v>
      </c>
      <c r="Z125" s="780"/>
      <c r="AA125" s="781"/>
      <c r="AB125" s="447"/>
      <c r="AC125" s="447"/>
      <c r="AD125" s="447"/>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2"/>
      <c r="Q126" s="452"/>
      <c r="R126" s="452"/>
      <c r="S126" s="452"/>
      <c r="T126" s="452"/>
      <c r="U126" s="452"/>
      <c r="V126" s="452"/>
      <c r="W126" s="452"/>
      <c r="X126" s="453"/>
      <c r="Y126" s="913" t="s">
        <v>13</v>
      </c>
      <c r="Z126" s="780"/>
      <c r="AA126" s="781"/>
      <c r="AB126" s="914" t="s">
        <v>14</v>
      </c>
      <c r="AC126" s="914"/>
      <c r="AD126" s="914"/>
      <c r="AE126" s="563"/>
      <c r="AF126" s="564"/>
      <c r="AG126" s="564"/>
      <c r="AH126" s="564"/>
      <c r="AI126" s="563"/>
      <c r="AJ126" s="564"/>
      <c r="AK126" s="564"/>
      <c r="AL126" s="564"/>
      <c r="AM126" s="563"/>
      <c r="AN126" s="564"/>
      <c r="AO126" s="564"/>
      <c r="AP126" s="564"/>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4" t="s">
        <v>138</v>
      </c>
      <c r="C127" s="455"/>
      <c r="D127" s="455"/>
      <c r="E127" s="455"/>
      <c r="F127" s="456"/>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905" t="s">
        <v>11</v>
      </c>
      <c r="AC127" s="906"/>
      <c r="AD127" s="907"/>
      <c r="AE127" s="416" t="s">
        <v>414</v>
      </c>
      <c r="AF127" s="416"/>
      <c r="AG127" s="416"/>
      <c r="AH127" s="416"/>
      <c r="AI127" s="416" t="s">
        <v>566</v>
      </c>
      <c r="AJ127" s="416"/>
      <c r="AK127" s="416"/>
      <c r="AL127" s="416"/>
      <c r="AM127" s="416" t="s">
        <v>382</v>
      </c>
      <c r="AN127" s="416"/>
      <c r="AO127" s="416"/>
      <c r="AP127" s="416"/>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6"/>
      <c r="AD128" s="487"/>
      <c r="AE128" s="416"/>
      <c r="AF128" s="416"/>
      <c r="AG128" s="416"/>
      <c r="AH128" s="416"/>
      <c r="AI128" s="416"/>
      <c r="AJ128" s="416"/>
      <c r="AK128" s="416"/>
      <c r="AL128" s="416"/>
      <c r="AM128" s="416"/>
      <c r="AN128" s="416"/>
      <c r="AO128" s="416"/>
      <c r="AP128" s="416"/>
      <c r="AQ128" s="495"/>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8"/>
      <c r="R129" s="448"/>
      <c r="S129" s="448"/>
      <c r="T129" s="448"/>
      <c r="U129" s="448"/>
      <c r="V129" s="448"/>
      <c r="W129" s="448"/>
      <c r="X129" s="449"/>
      <c r="Y129" s="909" t="s">
        <v>57</v>
      </c>
      <c r="Z129" s="910"/>
      <c r="AA129" s="911"/>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912"/>
      <c r="H130" s="384"/>
      <c r="I130" s="384"/>
      <c r="J130" s="384"/>
      <c r="K130" s="384"/>
      <c r="L130" s="384"/>
      <c r="M130" s="384"/>
      <c r="N130" s="384"/>
      <c r="O130" s="385"/>
      <c r="P130" s="450"/>
      <c r="Q130" s="450"/>
      <c r="R130" s="450"/>
      <c r="S130" s="450"/>
      <c r="T130" s="450"/>
      <c r="U130" s="450"/>
      <c r="V130" s="450"/>
      <c r="W130" s="450"/>
      <c r="X130" s="451"/>
      <c r="Y130" s="913" t="s">
        <v>50</v>
      </c>
      <c r="Z130" s="780"/>
      <c r="AA130" s="781"/>
      <c r="AB130" s="447"/>
      <c r="AC130" s="447"/>
      <c r="AD130" s="447"/>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902"/>
      <c r="C131" s="903"/>
      <c r="D131" s="903"/>
      <c r="E131" s="903"/>
      <c r="F131" s="904"/>
      <c r="G131" s="141"/>
      <c r="H131" s="142"/>
      <c r="I131" s="142"/>
      <c r="J131" s="142"/>
      <c r="K131" s="142"/>
      <c r="L131" s="142"/>
      <c r="M131" s="142"/>
      <c r="N131" s="142"/>
      <c r="O131" s="143"/>
      <c r="P131" s="452"/>
      <c r="Q131" s="452"/>
      <c r="R131" s="452"/>
      <c r="S131" s="452"/>
      <c r="T131" s="452"/>
      <c r="U131" s="452"/>
      <c r="V131" s="452"/>
      <c r="W131" s="452"/>
      <c r="X131" s="453"/>
      <c r="Y131" s="913" t="s">
        <v>13</v>
      </c>
      <c r="Z131" s="780"/>
      <c r="AA131" s="781"/>
      <c r="AB131" s="914" t="s">
        <v>14</v>
      </c>
      <c r="AC131" s="914"/>
      <c r="AD131" s="914"/>
      <c r="AE131" s="563"/>
      <c r="AF131" s="564"/>
      <c r="AG131" s="564"/>
      <c r="AH131" s="564"/>
      <c r="AI131" s="563"/>
      <c r="AJ131" s="564"/>
      <c r="AK131" s="564"/>
      <c r="AL131" s="564"/>
      <c r="AM131" s="563"/>
      <c r="AN131" s="564"/>
      <c r="AO131" s="564"/>
      <c r="AP131" s="564"/>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577</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578</v>
      </c>
      <c r="B133" s="318"/>
      <c r="C133" s="318"/>
      <c r="D133" s="318"/>
      <c r="E133" s="318"/>
      <c r="F133" s="319"/>
      <c r="G133" s="351" t="s">
        <v>570</v>
      </c>
      <c r="H133" s="352"/>
      <c r="I133" s="352"/>
      <c r="J133" s="352"/>
      <c r="K133" s="352"/>
      <c r="L133" s="352"/>
      <c r="M133" s="352"/>
      <c r="N133" s="352"/>
      <c r="O133" s="352"/>
      <c r="P133" s="353" t="s">
        <v>569</v>
      </c>
      <c r="Q133" s="352"/>
      <c r="R133" s="352"/>
      <c r="S133" s="352"/>
      <c r="T133" s="352"/>
      <c r="U133" s="352"/>
      <c r="V133" s="352"/>
      <c r="W133" s="352"/>
      <c r="X133" s="354"/>
      <c r="Y133" s="355"/>
      <c r="Z133" s="356"/>
      <c r="AA133" s="357"/>
      <c r="AB133" s="402" t="s">
        <v>11</v>
      </c>
      <c r="AC133" s="402"/>
      <c r="AD133" s="402"/>
      <c r="AE133" s="416" t="s">
        <v>414</v>
      </c>
      <c r="AF133" s="416"/>
      <c r="AG133" s="416"/>
      <c r="AH133" s="416"/>
      <c r="AI133" s="416" t="s">
        <v>566</v>
      </c>
      <c r="AJ133" s="416"/>
      <c r="AK133" s="416"/>
      <c r="AL133" s="416"/>
      <c r="AM133" s="416" t="s">
        <v>382</v>
      </c>
      <c r="AN133" s="416"/>
      <c r="AO133" s="416"/>
      <c r="AP133" s="416"/>
      <c r="AQ133" s="412" t="s">
        <v>413</v>
      </c>
      <c r="AR133" s="413"/>
      <c r="AS133" s="413"/>
      <c r="AT133" s="414"/>
      <c r="AU133" s="412" t="s">
        <v>591</v>
      </c>
      <c r="AV133" s="413"/>
      <c r="AW133" s="413"/>
      <c r="AX133" s="415"/>
      <c r="AY133">
        <f>COUNTA($G$134)</f>
        <v>0</v>
      </c>
    </row>
    <row r="134" spans="1:60" ht="23.25" hidden="1" customHeight="1" x14ac:dyDescent="0.15">
      <c r="A134" s="349"/>
      <c r="B134" s="318"/>
      <c r="C134" s="318"/>
      <c r="D134" s="318"/>
      <c r="E134" s="318"/>
      <c r="F134" s="319"/>
      <c r="G134" s="358"/>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0" t="s">
        <v>579</v>
      </c>
      <c r="B136" s="342"/>
      <c r="C136" s="342"/>
      <c r="D136" s="342"/>
      <c r="E136" s="342"/>
      <c r="F136" s="461"/>
      <c r="G136" s="224" t="s">
        <v>580</v>
      </c>
      <c r="H136" s="224"/>
      <c r="I136" s="224"/>
      <c r="J136" s="224"/>
      <c r="K136" s="224"/>
      <c r="L136" s="224"/>
      <c r="M136" s="224"/>
      <c r="N136" s="224"/>
      <c r="O136" s="224"/>
      <c r="P136" s="224"/>
      <c r="Q136" s="224"/>
      <c r="R136" s="224"/>
      <c r="S136" s="224"/>
      <c r="T136" s="224"/>
      <c r="U136" s="224"/>
      <c r="V136" s="224"/>
      <c r="W136" s="224"/>
      <c r="X136" s="253"/>
      <c r="Y136" s="444"/>
      <c r="Z136" s="445"/>
      <c r="AA136" s="446"/>
      <c r="AB136" s="223" t="s">
        <v>11</v>
      </c>
      <c r="AC136" s="224"/>
      <c r="AD136" s="253"/>
      <c r="AE136" s="416" t="s">
        <v>414</v>
      </c>
      <c r="AF136" s="416"/>
      <c r="AG136" s="416"/>
      <c r="AH136" s="416"/>
      <c r="AI136" s="416" t="s">
        <v>566</v>
      </c>
      <c r="AJ136" s="416"/>
      <c r="AK136" s="416"/>
      <c r="AL136" s="416"/>
      <c r="AM136" s="416" t="s">
        <v>382</v>
      </c>
      <c r="AN136" s="416"/>
      <c r="AO136" s="416"/>
      <c r="AP136" s="416"/>
      <c r="AQ136" s="417" t="s">
        <v>592</v>
      </c>
      <c r="AR136" s="418"/>
      <c r="AS136" s="418"/>
      <c r="AT136" s="418"/>
      <c r="AU136" s="418"/>
      <c r="AV136" s="418"/>
      <c r="AW136" s="418"/>
      <c r="AX136" s="419"/>
      <c r="AY136">
        <f>IF(SUBSTITUTE(SUBSTITUTE($G$137,"／",""),"　","")="",0,1)</f>
        <v>0</v>
      </c>
    </row>
    <row r="137" spans="1:60" ht="23.25" hidden="1" customHeight="1" x14ac:dyDescent="0.15">
      <c r="A137" s="462"/>
      <c r="B137" s="323"/>
      <c r="C137" s="323"/>
      <c r="D137" s="323"/>
      <c r="E137" s="323"/>
      <c r="F137" s="463"/>
      <c r="G137" s="395" t="s">
        <v>581</v>
      </c>
      <c r="H137" s="396"/>
      <c r="I137" s="396"/>
      <c r="J137" s="396"/>
      <c r="K137" s="396"/>
      <c r="L137" s="396"/>
      <c r="M137" s="396"/>
      <c r="N137" s="396"/>
      <c r="O137" s="396"/>
      <c r="P137" s="396"/>
      <c r="Q137" s="396"/>
      <c r="R137" s="396"/>
      <c r="S137" s="396"/>
      <c r="T137" s="396"/>
      <c r="U137" s="396"/>
      <c r="V137" s="396"/>
      <c r="W137" s="396"/>
      <c r="X137" s="396"/>
      <c r="Y137" s="420" t="s">
        <v>579</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4"/>
      <c r="B138" s="325"/>
      <c r="C138" s="325"/>
      <c r="D138" s="325"/>
      <c r="E138" s="325"/>
      <c r="F138" s="465"/>
      <c r="G138" s="397"/>
      <c r="H138" s="398"/>
      <c r="I138" s="398"/>
      <c r="J138" s="398"/>
      <c r="K138" s="398"/>
      <c r="L138" s="398"/>
      <c r="M138" s="398"/>
      <c r="N138" s="398"/>
      <c r="O138" s="398"/>
      <c r="P138" s="398"/>
      <c r="Q138" s="398"/>
      <c r="R138" s="398"/>
      <c r="S138" s="398"/>
      <c r="T138" s="398"/>
      <c r="U138" s="398"/>
      <c r="V138" s="398"/>
      <c r="W138" s="398"/>
      <c r="X138" s="398"/>
      <c r="Y138" s="386" t="s">
        <v>582</v>
      </c>
      <c r="Z138" s="400"/>
      <c r="AA138" s="401"/>
      <c r="AB138" s="426" t="s">
        <v>583</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hidden="1" customHeight="1" x14ac:dyDescent="0.15">
      <c r="A139" s="502" t="s">
        <v>234</v>
      </c>
      <c r="B139" s="503"/>
      <c r="C139" s="503"/>
      <c r="D139" s="503"/>
      <c r="E139" s="503"/>
      <c r="F139" s="504"/>
      <c r="G139" s="476" t="s">
        <v>139</v>
      </c>
      <c r="H139" s="323"/>
      <c r="I139" s="323"/>
      <c r="J139" s="323"/>
      <c r="K139" s="323"/>
      <c r="L139" s="323"/>
      <c r="M139" s="323"/>
      <c r="N139" s="323"/>
      <c r="O139" s="324"/>
      <c r="P139" s="327" t="s">
        <v>55</v>
      </c>
      <c r="Q139" s="323"/>
      <c r="R139" s="323"/>
      <c r="S139" s="323"/>
      <c r="T139" s="323"/>
      <c r="U139" s="323"/>
      <c r="V139" s="323"/>
      <c r="W139" s="323"/>
      <c r="X139" s="324"/>
      <c r="Y139" s="477"/>
      <c r="Z139" s="478"/>
      <c r="AA139" s="479"/>
      <c r="AB139" s="483" t="s">
        <v>11</v>
      </c>
      <c r="AC139" s="484"/>
      <c r="AD139" s="485"/>
      <c r="AE139" s="416" t="s">
        <v>414</v>
      </c>
      <c r="AF139" s="416"/>
      <c r="AG139" s="416"/>
      <c r="AH139" s="416"/>
      <c r="AI139" s="416" t="s">
        <v>566</v>
      </c>
      <c r="AJ139" s="416"/>
      <c r="AK139" s="416"/>
      <c r="AL139" s="416"/>
      <c r="AM139" s="416" t="s">
        <v>382</v>
      </c>
      <c r="AN139" s="416"/>
      <c r="AO139" s="416"/>
      <c r="AP139" s="416"/>
      <c r="AQ139" s="457" t="s">
        <v>174</v>
      </c>
      <c r="AR139" s="458"/>
      <c r="AS139" s="458"/>
      <c r="AT139" s="459"/>
      <c r="AU139" s="323" t="s">
        <v>128</v>
      </c>
      <c r="AV139" s="323"/>
      <c r="AW139" s="323"/>
      <c r="AX139" s="328"/>
      <c r="AY139">
        <f>COUNTA($G$141)</f>
        <v>0</v>
      </c>
    </row>
    <row r="140" spans="1:60" ht="18.75" hidden="1" customHeight="1" x14ac:dyDescent="0.15">
      <c r="A140" s="505"/>
      <c r="B140" s="506"/>
      <c r="C140" s="506"/>
      <c r="D140" s="506"/>
      <c r="E140" s="506"/>
      <c r="F140" s="507"/>
      <c r="G140" s="344"/>
      <c r="H140" s="325"/>
      <c r="I140" s="325"/>
      <c r="J140" s="325"/>
      <c r="K140" s="325"/>
      <c r="L140" s="325"/>
      <c r="M140" s="325"/>
      <c r="N140" s="325"/>
      <c r="O140" s="326"/>
      <c r="P140" s="329"/>
      <c r="Q140" s="325"/>
      <c r="R140" s="325"/>
      <c r="S140" s="325"/>
      <c r="T140" s="325"/>
      <c r="U140" s="325"/>
      <c r="V140" s="325"/>
      <c r="W140" s="325"/>
      <c r="X140" s="326"/>
      <c r="Y140" s="480"/>
      <c r="Z140" s="481"/>
      <c r="AA140" s="482"/>
      <c r="AB140" s="403"/>
      <c r="AC140" s="486"/>
      <c r="AD140" s="487"/>
      <c r="AE140" s="416"/>
      <c r="AF140" s="416"/>
      <c r="AG140" s="416"/>
      <c r="AH140" s="416"/>
      <c r="AI140" s="416"/>
      <c r="AJ140" s="416"/>
      <c r="AK140" s="416"/>
      <c r="AL140" s="416"/>
      <c r="AM140" s="416"/>
      <c r="AN140" s="416"/>
      <c r="AO140" s="416"/>
      <c r="AP140" s="416"/>
      <c r="AQ140" s="431"/>
      <c r="AR140" s="432"/>
      <c r="AS140" s="433" t="s">
        <v>175</v>
      </c>
      <c r="AT140" s="434"/>
      <c r="AU140" s="435">
        <v>4</v>
      </c>
      <c r="AV140" s="435"/>
      <c r="AW140" s="325" t="s">
        <v>166</v>
      </c>
      <c r="AX140" s="330"/>
      <c r="AY140">
        <f t="shared" ref="AY140:AY145" si="5">$AY$139</f>
        <v>0</v>
      </c>
    </row>
    <row r="141" spans="1:60" ht="23.25" hidden="1" customHeight="1" x14ac:dyDescent="0.15">
      <c r="A141" s="508"/>
      <c r="B141" s="506"/>
      <c r="C141" s="506"/>
      <c r="D141" s="506"/>
      <c r="E141" s="506"/>
      <c r="F141" s="507"/>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09"/>
      <c r="B142" s="510"/>
      <c r="C142" s="510"/>
      <c r="D142" s="510"/>
      <c r="E142" s="510"/>
      <c r="F142" s="511"/>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7"/>
      <c r="AC142" s="447"/>
      <c r="AD142" s="447"/>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08"/>
      <c r="B143" s="506"/>
      <c r="C143" s="506"/>
      <c r="D143" s="506"/>
      <c r="E143" s="506"/>
      <c r="F143" s="507"/>
      <c r="G143" s="381"/>
      <c r="H143" s="382"/>
      <c r="I143" s="382"/>
      <c r="J143" s="382"/>
      <c r="K143" s="382"/>
      <c r="L143" s="382"/>
      <c r="M143" s="382"/>
      <c r="N143" s="382"/>
      <c r="O143" s="383"/>
      <c r="P143" s="142"/>
      <c r="Q143" s="142"/>
      <c r="R143" s="142"/>
      <c r="S143" s="142"/>
      <c r="T143" s="142"/>
      <c r="U143" s="142"/>
      <c r="V143" s="142"/>
      <c r="W143" s="142"/>
      <c r="X143" s="143"/>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0" t="s">
        <v>258</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50"/>
      <c r="B145" s="321"/>
      <c r="C145" s="321"/>
      <c r="D145" s="321"/>
      <c r="E145" s="321"/>
      <c r="F145" s="322"/>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5"/>
      <c r="B149" s="317"/>
      <c r="C149" s="318"/>
      <c r="D149" s="318"/>
      <c r="E149" s="318"/>
      <c r="F149" s="319"/>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5"/>
      <c r="B150" s="320"/>
      <c r="C150" s="321"/>
      <c r="D150" s="321"/>
      <c r="E150" s="321"/>
      <c r="F150" s="322"/>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5"/>
      <c r="B151" s="454" t="s">
        <v>138</v>
      </c>
      <c r="C151" s="455"/>
      <c r="D151" s="455"/>
      <c r="E151" s="455"/>
      <c r="F151" s="456"/>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905" t="s">
        <v>11</v>
      </c>
      <c r="AC151" s="906"/>
      <c r="AD151" s="907"/>
      <c r="AE151" s="416" t="s">
        <v>414</v>
      </c>
      <c r="AF151" s="416"/>
      <c r="AG151" s="416"/>
      <c r="AH151" s="416"/>
      <c r="AI151" s="416" t="s">
        <v>566</v>
      </c>
      <c r="AJ151" s="416"/>
      <c r="AK151" s="416"/>
      <c r="AL151" s="416"/>
      <c r="AM151" s="416" t="s">
        <v>382</v>
      </c>
      <c r="AN151" s="416"/>
      <c r="AO151" s="416"/>
      <c r="AP151" s="416"/>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6"/>
      <c r="AD152" s="487"/>
      <c r="AE152" s="416"/>
      <c r="AF152" s="416"/>
      <c r="AG152" s="416"/>
      <c r="AH152" s="416"/>
      <c r="AI152" s="416"/>
      <c r="AJ152" s="416"/>
      <c r="AK152" s="416"/>
      <c r="AL152" s="416"/>
      <c r="AM152" s="416"/>
      <c r="AN152" s="416"/>
      <c r="AO152" s="416"/>
      <c r="AP152" s="416"/>
      <c r="AQ152" s="495"/>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8"/>
      <c r="R153" s="448"/>
      <c r="S153" s="448"/>
      <c r="T153" s="448"/>
      <c r="U153" s="448"/>
      <c r="V153" s="448"/>
      <c r="W153" s="448"/>
      <c r="X153" s="449"/>
      <c r="Y153" s="909" t="s">
        <v>57</v>
      </c>
      <c r="Z153" s="910"/>
      <c r="AA153" s="911"/>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912"/>
      <c r="H154" s="384"/>
      <c r="I154" s="384"/>
      <c r="J154" s="384"/>
      <c r="K154" s="384"/>
      <c r="L154" s="384"/>
      <c r="M154" s="384"/>
      <c r="N154" s="384"/>
      <c r="O154" s="385"/>
      <c r="P154" s="450"/>
      <c r="Q154" s="450"/>
      <c r="R154" s="450"/>
      <c r="S154" s="450"/>
      <c r="T154" s="450"/>
      <c r="U154" s="450"/>
      <c r="V154" s="450"/>
      <c r="W154" s="450"/>
      <c r="X154" s="451"/>
      <c r="Y154" s="913" t="s">
        <v>50</v>
      </c>
      <c r="Z154" s="780"/>
      <c r="AA154" s="781"/>
      <c r="AB154" s="447"/>
      <c r="AC154" s="447"/>
      <c r="AD154" s="447"/>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2"/>
      <c r="Q155" s="452"/>
      <c r="R155" s="452"/>
      <c r="S155" s="452"/>
      <c r="T155" s="452"/>
      <c r="U155" s="452"/>
      <c r="V155" s="452"/>
      <c r="W155" s="452"/>
      <c r="X155" s="453"/>
      <c r="Y155" s="913" t="s">
        <v>13</v>
      </c>
      <c r="Z155" s="780"/>
      <c r="AA155" s="781"/>
      <c r="AB155" s="914" t="s">
        <v>14</v>
      </c>
      <c r="AC155" s="914"/>
      <c r="AD155" s="914"/>
      <c r="AE155" s="563"/>
      <c r="AF155" s="564"/>
      <c r="AG155" s="564"/>
      <c r="AH155" s="564"/>
      <c r="AI155" s="563"/>
      <c r="AJ155" s="564"/>
      <c r="AK155" s="564"/>
      <c r="AL155" s="564"/>
      <c r="AM155" s="563"/>
      <c r="AN155" s="564"/>
      <c r="AO155" s="564"/>
      <c r="AP155" s="564"/>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4" t="s">
        <v>138</v>
      </c>
      <c r="C156" s="455"/>
      <c r="D156" s="455"/>
      <c r="E156" s="455"/>
      <c r="F156" s="456"/>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905" t="s">
        <v>11</v>
      </c>
      <c r="AC156" s="906"/>
      <c r="AD156" s="907"/>
      <c r="AE156" s="416" t="s">
        <v>414</v>
      </c>
      <c r="AF156" s="416"/>
      <c r="AG156" s="416"/>
      <c r="AH156" s="416"/>
      <c r="AI156" s="416" t="s">
        <v>566</v>
      </c>
      <c r="AJ156" s="416"/>
      <c r="AK156" s="416"/>
      <c r="AL156" s="416"/>
      <c r="AM156" s="416" t="s">
        <v>382</v>
      </c>
      <c r="AN156" s="416"/>
      <c r="AO156" s="416"/>
      <c r="AP156" s="416"/>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6"/>
      <c r="AD157" s="487"/>
      <c r="AE157" s="416"/>
      <c r="AF157" s="416"/>
      <c r="AG157" s="416"/>
      <c r="AH157" s="416"/>
      <c r="AI157" s="416"/>
      <c r="AJ157" s="416"/>
      <c r="AK157" s="416"/>
      <c r="AL157" s="416"/>
      <c r="AM157" s="416"/>
      <c r="AN157" s="416"/>
      <c r="AO157" s="416"/>
      <c r="AP157" s="416"/>
      <c r="AQ157" s="495"/>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8"/>
      <c r="R158" s="448"/>
      <c r="S158" s="448"/>
      <c r="T158" s="448"/>
      <c r="U158" s="448"/>
      <c r="V158" s="448"/>
      <c r="W158" s="448"/>
      <c r="X158" s="449"/>
      <c r="Y158" s="909" t="s">
        <v>57</v>
      </c>
      <c r="Z158" s="910"/>
      <c r="AA158" s="911"/>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912"/>
      <c r="H159" s="384"/>
      <c r="I159" s="384"/>
      <c r="J159" s="384"/>
      <c r="K159" s="384"/>
      <c r="L159" s="384"/>
      <c r="M159" s="384"/>
      <c r="N159" s="384"/>
      <c r="O159" s="385"/>
      <c r="P159" s="450"/>
      <c r="Q159" s="450"/>
      <c r="R159" s="450"/>
      <c r="S159" s="450"/>
      <c r="T159" s="450"/>
      <c r="U159" s="450"/>
      <c r="V159" s="450"/>
      <c r="W159" s="450"/>
      <c r="X159" s="451"/>
      <c r="Y159" s="913" t="s">
        <v>50</v>
      </c>
      <c r="Z159" s="780"/>
      <c r="AA159" s="781"/>
      <c r="AB159" s="447"/>
      <c r="AC159" s="447"/>
      <c r="AD159" s="447"/>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2"/>
      <c r="Q160" s="452"/>
      <c r="R160" s="452"/>
      <c r="S160" s="452"/>
      <c r="T160" s="452"/>
      <c r="U160" s="452"/>
      <c r="V160" s="452"/>
      <c r="W160" s="452"/>
      <c r="X160" s="453"/>
      <c r="Y160" s="913" t="s">
        <v>13</v>
      </c>
      <c r="Z160" s="780"/>
      <c r="AA160" s="781"/>
      <c r="AB160" s="914" t="s">
        <v>14</v>
      </c>
      <c r="AC160" s="914"/>
      <c r="AD160" s="914"/>
      <c r="AE160" s="563"/>
      <c r="AF160" s="564"/>
      <c r="AG160" s="564"/>
      <c r="AH160" s="564"/>
      <c r="AI160" s="563"/>
      <c r="AJ160" s="564"/>
      <c r="AK160" s="564"/>
      <c r="AL160" s="564"/>
      <c r="AM160" s="563"/>
      <c r="AN160" s="564"/>
      <c r="AO160" s="564"/>
      <c r="AP160" s="564"/>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4" t="s">
        <v>138</v>
      </c>
      <c r="C161" s="455"/>
      <c r="D161" s="455"/>
      <c r="E161" s="455"/>
      <c r="F161" s="456"/>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905" t="s">
        <v>11</v>
      </c>
      <c r="AC161" s="906"/>
      <c r="AD161" s="907"/>
      <c r="AE161" s="416" t="s">
        <v>414</v>
      </c>
      <c r="AF161" s="416"/>
      <c r="AG161" s="416"/>
      <c r="AH161" s="416"/>
      <c r="AI161" s="416" t="s">
        <v>566</v>
      </c>
      <c r="AJ161" s="416"/>
      <c r="AK161" s="416"/>
      <c r="AL161" s="416"/>
      <c r="AM161" s="416" t="s">
        <v>382</v>
      </c>
      <c r="AN161" s="416"/>
      <c r="AO161" s="416"/>
      <c r="AP161" s="416"/>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6"/>
      <c r="AD162" s="487"/>
      <c r="AE162" s="416"/>
      <c r="AF162" s="416"/>
      <c r="AG162" s="416"/>
      <c r="AH162" s="416"/>
      <c r="AI162" s="416"/>
      <c r="AJ162" s="416"/>
      <c r="AK162" s="416"/>
      <c r="AL162" s="416"/>
      <c r="AM162" s="416"/>
      <c r="AN162" s="416"/>
      <c r="AO162" s="416"/>
      <c r="AP162" s="416"/>
      <c r="AQ162" s="495"/>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8"/>
      <c r="R163" s="448"/>
      <c r="S163" s="448"/>
      <c r="T163" s="448"/>
      <c r="U163" s="448"/>
      <c r="V163" s="448"/>
      <c r="W163" s="448"/>
      <c r="X163" s="449"/>
      <c r="Y163" s="909" t="s">
        <v>57</v>
      </c>
      <c r="Z163" s="910"/>
      <c r="AA163" s="911"/>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912"/>
      <c r="H164" s="384"/>
      <c r="I164" s="384"/>
      <c r="J164" s="384"/>
      <c r="K164" s="384"/>
      <c r="L164" s="384"/>
      <c r="M164" s="384"/>
      <c r="N164" s="384"/>
      <c r="O164" s="385"/>
      <c r="P164" s="450"/>
      <c r="Q164" s="450"/>
      <c r="R164" s="450"/>
      <c r="S164" s="450"/>
      <c r="T164" s="450"/>
      <c r="U164" s="450"/>
      <c r="V164" s="450"/>
      <c r="W164" s="450"/>
      <c r="X164" s="451"/>
      <c r="Y164" s="913" t="s">
        <v>50</v>
      </c>
      <c r="Z164" s="780"/>
      <c r="AA164" s="781"/>
      <c r="AB164" s="447"/>
      <c r="AC164" s="447"/>
      <c r="AD164" s="447"/>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09" t="s">
        <v>577</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578</v>
      </c>
      <c r="B167" s="318"/>
      <c r="C167" s="318"/>
      <c r="D167" s="318"/>
      <c r="E167" s="318"/>
      <c r="F167" s="319"/>
      <c r="G167" s="351" t="s">
        <v>570</v>
      </c>
      <c r="H167" s="352"/>
      <c r="I167" s="352"/>
      <c r="J167" s="352"/>
      <c r="K167" s="352"/>
      <c r="L167" s="352"/>
      <c r="M167" s="352"/>
      <c r="N167" s="352"/>
      <c r="O167" s="352"/>
      <c r="P167" s="353" t="s">
        <v>569</v>
      </c>
      <c r="Q167" s="352"/>
      <c r="R167" s="352"/>
      <c r="S167" s="352"/>
      <c r="T167" s="352"/>
      <c r="U167" s="352"/>
      <c r="V167" s="352"/>
      <c r="W167" s="352"/>
      <c r="X167" s="354"/>
      <c r="Y167" s="355"/>
      <c r="Z167" s="356"/>
      <c r="AA167" s="357"/>
      <c r="AB167" s="402" t="s">
        <v>11</v>
      </c>
      <c r="AC167" s="402"/>
      <c r="AD167" s="402"/>
      <c r="AE167" s="416" t="s">
        <v>414</v>
      </c>
      <c r="AF167" s="416"/>
      <c r="AG167" s="416"/>
      <c r="AH167" s="416"/>
      <c r="AI167" s="416" t="s">
        <v>566</v>
      </c>
      <c r="AJ167" s="416"/>
      <c r="AK167" s="416"/>
      <c r="AL167" s="416"/>
      <c r="AM167" s="416" t="s">
        <v>382</v>
      </c>
      <c r="AN167" s="416"/>
      <c r="AO167" s="416"/>
      <c r="AP167" s="416"/>
      <c r="AQ167" s="412" t="s">
        <v>413</v>
      </c>
      <c r="AR167" s="413"/>
      <c r="AS167" s="413"/>
      <c r="AT167" s="414"/>
      <c r="AU167" s="412" t="s">
        <v>591</v>
      </c>
      <c r="AV167" s="413"/>
      <c r="AW167" s="413"/>
      <c r="AX167" s="415"/>
      <c r="AY167">
        <f>COUNTA($G$168)</f>
        <v>0</v>
      </c>
    </row>
    <row r="168" spans="1:60" ht="23.25" hidden="1" customHeight="1" x14ac:dyDescent="0.15">
      <c r="A168" s="349"/>
      <c r="B168" s="318"/>
      <c r="C168" s="318"/>
      <c r="D168" s="318"/>
      <c r="E168" s="318"/>
      <c r="F168" s="319"/>
      <c r="G168" s="358"/>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0" t="s">
        <v>579</v>
      </c>
      <c r="B170" s="342"/>
      <c r="C170" s="342"/>
      <c r="D170" s="342"/>
      <c r="E170" s="342"/>
      <c r="F170" s="461"/>
      <c r="G170" s="224" t="s">
        <v>580</v>
      </c>
      <c r="H170" s="224"/>
      <c r="I170" s="224"/>
      <c r="J170" s="224"/>
      <c r="K170" s="224"/>
      <c r="L170" s="224"/>
      <c r="M170" s="224"/>
      <c r="N170" s="224"/>
      <c r="O170" s="224"/>
      <c r="P170" s="224"/>
      <c r="Q170" s="224"/>
      <c r="R170" s="224"/>
      <c r="S170" s="224"/>
      <c r="T170" s="224"/>
      <c r="U170" s="224"/>
      <c r="V170" s="224"/>
      <c r="W170" s="224"/>
      <c r="X170" s="253"/>
      <c r="Y170" s="444"/>
      <c r="Z170" s="445"/>
      <c r="AA170" s="446"/>
      <c r="AB170" s="223" t="s">
        <v>11</v>
      </c>
      <c r="AC170" s="224"/>
      <c r="AD170" s="253"/>
      <c r="AE170" s="416" t="s">
        <v>414</v>
      </c>
      <c r="AF170" s="416"/>
      <c r="AG170" s="416"/>
      <c r="AH170" s="416"/>
      <c r="AI170" s="416" t="s">
        <v>566</v>
      </c>
      <c r="AJ170" s="416"/>
      <c r="AK170" s="416"/>
      <c r="AL170" s="416"/>
      <c r="AM170" s="416" t="s">
        <v>382</v>
      </c>
      <c r="AN170" s="416"/>
      <c r="AO170" s="416"/>
      <c r="AP170" s="416"/>
      <c r="AQ170" s="417" t="s">
        <v>592</v>
      </c>
      <c r="AR170" s="418"/>
      <c r="AS170" s="418"/>
      <c r="AT170" s="418"/>
      <c r="AU170" s="418"/>
      <c r="AV170" s="418"/>
      <c r="AW170" s="418"/>
      <c r="AX170" s="419"/>
      <c r="AY170">
        <f>IF(SUBSTITUTE(SUBSTITUTE($G$171,"／",""),"　","")="",0,1)</f>
        <v>0</v>
      </c>
    </row>
    <row r="171" spans="1:60" ht="23.25" hidden="1" customHeight="1" x14ac:dyDescent="0.15">
      <c r="A171" s="462"/>
      <c r="B171" s="323"/>
      <c r="C171" s="323"/>
      <c r="D171" s="323"/>
      <c r="E171" s="323"/>
      <c r="F171" s="463"/>
      <c r="G171" s="395" t="s">
        <v>581</v>
      </c>
      <c r="H171" s="396"/>
      <c r="I171" s="396"/>
      <c r="J171" s="396"/>
      <c r="K171" s="396"/>
      <c r="L171" s="396"/>
      <c r="M171" s="396"/>
      <c r="N171" s="396"/>
      <c r="O171" s="396"/>
      <c r="P171" s="396"/>
      <c r="Q171" s="396"/>
      <c r="R171" s="396"/>
      <c r="S171" s="396"/>
      <c r="T171" s="396"/>
      <c r="U171" s="396"/>
      <c r="V171" s="396"/>
      <c r="W171" s="396"/>
      <c r="X171" s="396"/>
      <c r="Y171" s="420" t="s">
        <v>579</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4"/>
      <c r="B172" s="325"/>
      <c r="C172" s="325"/>
      <c r="D172" s="325"/>
      <c r="E172" s="325"/>
      <c r="F172" s="465"/>
      <c r="G172" s="397"/>
      <c r="H172" s="398"/>
      <c r="I172" s="398"/>
      <c r="J172" s="398"/>
      <c r="K172" s="398"/>
      <c r="L172" s="398"/>
      <c r="M172" s="398"/>
      <c r="N172" s="398"/>
      <c r="O172" s="398"/>
      <c r="P172" s="398"/>
      <c r="Q172" s="398"/>
      <c r="R172" s="398"/>
      <c r="S172" s="398"/>
      <c r="T172" s="398"/>
      <c r="U172" s="398"/>
      <c r="V172" s="398"/>
      <c r="W172" s="398"/>
      <c r="X172" s="398"/>
      <c r="Y172" s="386" t="s">
        <v>582</v>
      </c>
      <c r="Z172" s="400"/>
      <c r="AA172" s="401"/>
      <c r="AB172" s="426" t="s">
        <v>583</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hidden="1" customHeight="1" x14ac:dyDescent="0.15">
      <c r="A173" s="502" t="s">
        <v>234</v>
      </c>
      <c r="B173" s="503"/>
      <c r="C173" s="503"/>
      <c r="D173" s="503"/>
      <c r="E173" s="503"/>
      <c r="F173" s="504"/>
      <c r="G173" s="476" t="s">
        <v>139</v>
      </c>
      <c r="H173" s="323"/>
      <c r="I173" s="323"/>
      <c r="J173" s="323"/>
      <c r="K173" s="323"/>
      <c r="L173" s="323"/>
      <c r="M173" s="323"/>
      <c r="N173" s="323"/>
      <c r="O173" s="324"/>
      <c r="P173" s="327" t="s">
        <v>55</v>
      </c>
      <c r="Q173" s="323"/>
      <c r="R173" s="323"/>
      <c r="S173" s="323"/>
      <c r="T173" s="323"/>
      <c r="U173" s="323"/>
      <c r="V173" s="323"/>
      <c r="W173" s="323"/>
      <c r="X173" s="324"/>
      <c r="Y173" s="477"/>
      <c r="Z173" s="478"/>
      <c r="AA173" s="479"/>
      <c r="AB173" s="483" t="s">
        <v>11</v>
      </c>
      <c r="AC173" s="484"/>
      <c r="AD173" s="485"/>
      <c r="AE173" s="416" t="s">
        <v>414</v>
      </c>
      <c r="AF173" s="416"/>
      <c r="AG173" s="416"/>
      <c r="AH173" s="416"/>
      <c r="AI173" s="416" t="s">
        <v>566</v>
      </c>
      <c r="AJ173" s="416"/>
      <c r="AK173" s="416"/>
      <c r="AL173" s="416"/>
      <c r="AM173" s="416" t="s">
        <v>382</v>
      </c>
      <c r="AN173" s="416"/>
      <c r="AO173" s="416"/>
      <c r="AP173" s="416"/>
      <c r="AQ173" s="457" t="s">
        <v>174</v>
      </c>
      <c r="AR173" s="458"/>
      <c r="AS173" s="458"/>
      <c r="AT173" s="459"/>
      <c r="AU173" s="323" t="s">
        <v>128</v>
      </c>
      <c r="AV173" s="323"/>
      <c r="AW173" s="323"/>
      <c r="AX173" s="328"/>
      <c r="AY173">
        <f>COUNTA($G$175)</f>
        <v>0</v>
      </c>
    </row>
    <row r="174" spans="1:60" ht="18.75" hidden="1" customHeight="1" x14ac:dyDescent="0.15">
      <c r="A174" s="505"/>
      <c r="B174" s="506"/>
      <c r="C174" s="506"/>
      <c r="D174" s="506"/>
      <c r="E174" s="506"/>
      <c r="F174" s="507"/>
      <c r="G174" s="344"/>
      <c r="H174" s="325"/>
      <c r="I174" s="325"/>
      <c r="J174" s="325"/>
      <c r="K174" s="325"/>
      <c r="L174" s="325"/>
      <c r="M174" s="325"/>
      <c r="N174" s="325"/>
      <c r="O174" s="326"/>
      <c r="P174" s="329"/>
      <c r="Q174" s="325"/>
      <c r="R174" s="325"/>
      <c r="S174" s="325"/>
      <c r="T174" s="325"/>
      <c r="U174" s="325"/>
      <c r="V174" s="325"/>
      <c r="W174" s="325"/>
      <c r="X174" s="326"/>
      <c r="Y174" s="480"/>
      <c r="Z174" s="481"/>
      <c r="AA174" s="482"/>
      <c r="AB174" s="403"/>
      <c r="AC174" s="486"/>
      <c r="AD174" s="487"/>
      <c r="AE174" s="416"/>
      <c r="AF174" s="416"/>
      <c r="AG174" s="416"/>
      <c r="AH174" s="416"/>
      <c r="AI174" s="416"/>
      <c r="AJ174" s="416"/>
      <c r="AK174" s="416"/>
      <c r="AL174" s="416"/>
      <c r="AM174" s="416"/>
      <c r="AN174" s="416"/>
      <c r="AO174" s="416"/>
      <c r="AP174" s="416"/>
      <c r="AQ174" s="431"/>
      <c r="AR174" s="432"/>
      <c r="AS174" s="433" t="s">
        <v>175</v>
      </c>
      <c r="AT174" s="434"/>
      <c r="AU174" s="435">
        <v>4</v>
      </c>
      <c r="AV174" s="435"/>
      <c r="AW174" s="325" t="s">
        <v>166</v>
      </c>
      <c r="AX174" s="330"/>
      <c r="AY174">
        <f t="shared" ref="AY174:AY179" si="7">$AY$173</f>
        <v>0</v>
      </c>
    </row>
    <row r="175" spans="1:60" ht="23.25" hidden="1" customHeight="1" x14ac:dyDescent="0.15">
      <c r="A175" s="508"/>
      <c r="B175" s="506"/>
      <c r="C175" s="506"/>
      <c r="D175" s="506"/>
      <c r="E175" s="506"/>
      <c r="F175" s="507"/>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09"/>
      <c r="B176" s="510"/>
      <c r="C176" s="510"/>
      <c r="D176" s="510"/>
      <c r="E176" s="510"/>
      <c r="F176" s="511"/>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7"/>
      <c r="AC176" s="447"/>
      <c r="AD176" s="447"/>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08"/>
      <c r="B177" s="506"/>
      <c r="C177" s="506"/>
      <c r="D177" s="506"/>
      <c r="E177" s="506"/>
      <c r="F177" s="507"/>
      <c r="G177" s="381"/>
      <c r="H177" s="382"/>
      <c r="I177" s="382"/>
      <c r="J177" s="382"/>
      <c r="K177" s="382"/>
      <c r="L177" s="382"/>
      <c r="M177" s="382"/>
      <c r="N177" s="382"/>
      <c r="O177" s="383"/>
      <c r="P177" s="142"/>
      <c r="Q177" s="142"/>
      <c r="R177" s="142"/>
      <c r="S177" s="142"/>
      <c r="T177" s="142"/>
      <c r="U177" s="142"/>
      <c r="V177" s="142"/>
      <c r="W177" s="142"/>
      <c r="X177" s="143"/>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0" t="s">
        <v>258</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50"/>
      <c r="B179" s="321"/>
      <c r="C179" s="321"/>
      <c r="D179" s="321"/>
      <c r="E179" s="321"/>
      <c r="F179" s="322"/>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5"/>
      <c r="B183" s="317"/>
      <c r="C183" s="318"/>
      <c r="D183" s="318"/>
      <c r="E183" s="318"/>
      <c r="F183" s="319"/>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5"/>
      <c r="B184" s="320"/>
      <c r="C184" s="321"/>
      <c r="D184" s="321"/>
      <c r="E184" s="321"/>
      <c r="F184" s="322"/>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5"/>
      <c r="B185" s="454" t="s">
        <v>138</v>
      </c>
      <c r="C185" s="455"/>
      <c r="D185" s="455"/>
      <c r="E185" s="455"/>
      <c r="F185" s="456"/>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905" t="s">
        <v>11</v>
      </c>
      <c r="AC185" s="906"/>
      <c r="AD185" s="907"/>
      <c r="AE185" s="416" t="s">
        <v>414</v>
      </c>
      <c r="AF185" s="416"/>
      <c r="AG185" s="416"/>
      <c r="AH185" s="416"/>
      <c r="AI185" s="416" t="s">
        <v>566</v>
      </c>
      <c r="AJ185" s="416"/>
      <c r="AK185" s="416"/>
      <c r="AL185" s="416"/>
      <c r="AM185" s="416" t="s">
        <v>382</v>
      </c>
      <c r="AN185" s="416"/>
      <c r="AO185" s="416"/>
      <c r="AP185" s="416"/>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6"/>
      <c r="AD186" s="487"/>
      <c r="AE186" s="416"/>
      <c r="AF186" s="416"/>
      <c r="AG186" s="416"/>
      <c r="AH186" s="416"/>
      <c r="AI186" s="416"/>
      <c r="AJ186" s="416"/>
      <c r="AK186" s="416"/>
      <c r="AL186" s="416"/>
      <c r="AM186" s="416"/>
      <c r="AN186" s="416"/>
      <c r="AO186" s="416"/>
      <c r="AP186" s="416"/>
      <c r="AQ186" s="495"/>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8"/>
      <c r="R187" s="448"/>
      <c r="S187" s="448"/>
      <c r="T187" s="448"/>
      <c r="U187" s="448"/>
      <c r="V187" s="448"/>
      <c r="W187" s="448"/>
      <c r="X187" s="449"/>
      <c r="Y187" s="909" t="s">
        <v>57</v>
      </c>
      <c r="Z187" s="910"/>
      <c r="AA187" s="911"/>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912"/>
      <c r="H188" s="384"/>
      <c r="I188" s="384"/>
      <c r="J188" s="384"/>
      <c r="K188" s="384"/>
      <c r="L188" s="384"/>
      <c r="M188" s="384"/>
      <c r="N188" s="384"/>
      <c r="O188" s="385"/>
      <c r="P188" s="450"/>
      <c r="Q188" s="450"/>
      <c r="R188" s="450"/>
      <c r="S188" s="450"/>
      <c r="T188" s="450"/>
      <c r="U188" s="450"/>
      <c r="V188" s="450"/>
      <c r="W188" s="450"/>
      <c r="X188" s="451"/>
      <c r="Y188" s="913" t="s">
        <v>50</v>
      </c>
      <c r="Z188" s="780"/>
      <c r="AA188" s="781"/>
      <c r="AB188" s="447"/>
      <c r="AC188" s="447"/>
      <c r="AD188" s="447"/>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2"/>
      <c r="Q189" s="452"/>
      <c r="R189" s="452"/>
      <c r="S189" s="452"/>
      <c r="T189" s="452"/>
      <c r="U189" s="452"/>
      <c r="V189" s="452"/>
      <c r="W189" s="452"/>
      <c r="X189" s="453"/>
      <c r="Y189" s="913" t="s">
        <v>13</v>
      </c>
      <c r="Z189" s="780"/>
      <c r="AA189" s="781"/>
      <c r="AB189" s="914" t="s">
        <v>14</v>
      </c>
      <c r="AC189" s="914"/>
      <c r="AD189" s="914"/>
      <c r="AE189" s="563"/>
      <c r="AF189" s="564"/>
      <c r="AG189" s="564"/>
      <c r="AH189" s="564"/>
      <c r="AI189" s="563"/>
      <c r="AJ189" s="564"/>
      <c r="AK189" s="564"/>
      <c r="AL189" s="564"/>
      <c r="AM189" s="563"/>
      <c r="AN189" s="564"/>
      <c r="AO189" s="564"/>
      <c r="AP189" s="564"/>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4" t="s">
        <v>138</v>
      </c>
      <c r="C190" s="455"/>
      <c r="D190" s="455"/>
      <c r="E190" s="455"/>
      <c r="F190" s="456"/>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905" t="s">
        <v>11</v>
      </c>
      <c r="AC190" s="906"/>
      <c r="AD190" s="907"/>
      <c r="AE190" s="416" t="s">
        <v>414</v>
      </c>
      <c r="AF190" s="416"/>
      <c r="AG190" s="416"/>
      <c r="AH190" s="416"/>
      <c r="AI190" s="416" t="s">
        <v>566</v>
      </c>
      <c r="AJ190" s="416"/>
      <c r="AK190" s="416"/>
      <c r="AL190" s="416"/>
      <c r="AM190" s="416" t="s">
        <v>382</v>
      </c>
      <c r="AN190" s="416"/>
      <c r="AO190" s="416"/>
      <c r="AP190" s="416"/>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6"/>
      <c r="AD191" s="487"/>
      <c r="AE191" s="416"/>
      <c r="AF191" s="416"/>
      <c r="AG191" s="416"/>
      <c r="AH191" s="416"/>
      <c r="AI191" s="416"/>
      <c r="AJ191" s="416"/>
      <c r="AK191" s="416"/>
      <c r="AL191" s="416"/>
      <c r="AM191" s="416"/>
      <c r="AN191" s="416"/>
      <c r="AO191" s="416"/>
      <c r="AP191" s="416"/>
      <c r="AQ191" s="495"/>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8"/>
      <c r="R192" s="448"/>
      <c r="S192" s="448"/>
      <c r="T192" s="448"/>
      <c r="U192" s="448"/>
      <c r="V192" s="448"/>
      <c r="W192" s="448"/>
      <c r="X192" s="449"/>
      <c r="Y192" s="909" t="s">
        <v>57</v>
      </c>
      <c r="Z192" s="910"/>
      <c r="AA192" s="911"/>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912"/>
      <c r="H193" s="384"/>
      <c r="I193" s="384"/>
      <c r="J193" s="384"/>
      <c r="K193" s="384"/>
      <c r="L193" s="384"/>
      <c r="M193" s="384"/>
      <c r="N193" s="384"/>
      <c r="O193" s="385"/>
      <c r="P193" s="450"/>
      <c r="Q193" s="450"/>
      <c r="R193" s="450"/>
      <c r="S193" s="450"/>
      <c r="T193" s="450"/>
      <c r="U193" s="450"/>
      <c r="V193" s="450"/>
      <c r="W193" s="450"/>
      <c r="X193" s="451"/>
      <c r="Y193" s="913" t="s">
        <v>50</v>
      </c>
      <c r="Z193" s="780"/>
      <c r="AA193" s="781"/>
      <c r="AB193" s="447"/>
      <c r="AC193" s="447"/>
      <c r="AD193" s="447"/>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2"/>
      <c r="Q194" s="452"/>
      <c r="R194" s="452"/>
      <c r="S194" s="452"/>
      <c r="T194" s="452"/>
      <c r="U194" s="452"/>
      <c r="V194" s="452"/>
      <c r="W194" s="452"/>
      <c r="X194" s="453"/>
      <c r="Y194" s="913" t="s">
        <v>13</v>
      </c>
      <c r="Z194" s="780"/>
      <c r="AA194" s="781"/>
      <c r="AB194" s="914" t="s">
        <v>14</v>
      </c>
      <c r="AC194" s="914"/>
      <c r="AD194" s="914"/>
      <c r="AE194" s="563"/>
      <c r="AF194" s="564"/>
      <c r="AG194" s="564"/>
      <c r="AH194" s="564"/>
      <c r="AI194" s="563"/>
      <c r="AJ194" s="564"/>
      <c r="AK194" s="564"/>
      <c r="AL194" s="564"/>
      <c r="AM194" s="563"/>
      <c r="AN194" s="564"/>
      <c r="AO194" s="564"/>
      <c r="AP194" s="564"/>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4" t="s">
        <v>138</v>
      </c>
      <c r="C195" s="455"/>
      <c r="D195" s="455"/>
      <c r="E195" s="455"/>
      <c r="F195" s="456"/>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905" t="s">
        <v>11</v>
      </c>
      <c r="AC195" s="906"/>
      <c r="AD195" s="907"/>
      <c r="AE195" s="416" t="s">
        <v>414</v>
      </c>
      <c r="AF195" s="416"/>
      <c r="AG195" s="416"/>
      <c r="AH195" s="416"/>
      <c r="AI195" s="416" t="s">
        <v>566</v>
      </c>
      <c r="AJ195" s="416"/>
      <c r="AK195" s="416"/>
      <c r="AL195" s="416"/>
      <c r="AM195" s="416" t="s">
        <v>382</v>
      </c>
      <c r="AN195" s="416"/>
      <c r="AO195" s="416"/>
      <c r="AP195" s="416"/>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6"/>
      <c r="AD196" s="487"/>
      <c r="AE196" s="416"/>
      <c r="AF196" s="416"/>
      <c r="AG196" s="416"/>
      <c r="AH196" s="416"/>
      <c r="AI196" s="416"/>
      <c r="AJ196" s="416"/>
      <c r="AK196" s="416"/>
      <c r="AL196" s="416"/>
      <c r="AM196" s="416"/>
      <c r="AN196" s="416"/>
      <c r="AO196" s="416"/>
      <c r="AP196" s="416"/>
      <c r="AQ196" s="495"/>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8"/>
      <c r="R197" s="448"/>
      <c r="S197" s="448"/>
      <c r="T197" s="448"/>
      <c r="U197" s="448"/>
      <c r="V197" s="448"/>
      <c r="W197" s="448"/>
      <c r="X197" s="449"/>
      <c r="Y197" s="909" t="s">
        <v>57</v>
      </c>
      <c r="Z197" s="910"/>
      <c r="AA197" s="911"/>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912"/>
      <c r="H198" s="384"/>
      <c r="I198" s="384"/>
      <c r="J198" s="384"/>
      <c r="K198" s="384"/>
      <c r="L198" s="384"/>
      <c r="M198" s="384"/>
      <c r="N198" s="384"/>
      <c r="O198" s="385"/>
      <c r="P198" s="450"/>
      <c r="Q198" s="450"/>
      <c r="R198" s="450"/>
      <c r="S198" s="450"/>
      <c r="T198" s="450"/>
      <c r="U198" s="450"/>
      <c r="V198" s="450"/>
      <c r="W198" s="450"/>
      <c r="X198" s="451"/>
      <c r="Y198" s="913" t="s">
        <v>50</v>
      </c>
      <c r="Z198" s="780"/>
      <c r="AA198" s="781"/>
      <c r="AB198" s="447"/>
      <c r="AC198" s="447"/>
      <c r="AD198" s="447"/>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80" t="s">
        <v>235</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231</v>
      </c>
      <c r="X200" s="554"/>
      <c r="Y200" s="557"/>
      <c r="Z200" s="557"/>
      <c r="AA200" s="558"/>
      <c r="AB200" s="551" t="s">
        <v>11</v>
      </c>
      <c r="AC200" s="548"/>
      <c r="AD200" s="549"/>
      <c r="AE200" s="416" t="s">
        <v>414</v>
      </c>
      <c r="AF200" s="416"/>
      <c r="AG200" s="416"/>
      <c r="AH200" s="416"/>
      <c r="AI200" s="416" t="s">
        <v>566</v>
      </c>
      <c r="AJ200" s="416"/>
      <c r="AK200" s="416"/>
      <c r="AL200" s="416"/>
      <c r="AM200" s="416" t="s">
        <v>382</v>
      </c>
      <c r="AN200" s="416"/>
      <c r="AO200" s="416"/>
      <c r="AP200" s="416"/>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6"/>
      <c r="AF201" s="416"/>
      <c r="AG201" s="416"/>
      <c r="AH201" s="416"/>
      <c r="AI201" s="416"/>
      <c r="AJ201" s="416"/>
      <c r="AK201" s="416"/>
      <c r="AL201" s="416"/>
      <c r="AM201" s="416"/>
      <c r="AN201" s="416"/>
      <c r="AO201" s="416"/>
      <c r="AP201" s="416"/>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248</v>
      </c>
      <c r="AC202" s="541"/>
      <c r="AD202" s="541"/>
      <c r="AE202" s="390"/>
      <c r="AF202" s="373"/>
      <c r="AG202" s="373"/>
      <c r="AH202" s="373"/>
      <c r="AI202" s="390"/>
      <c r="AJ202" s="373"/>
      <c r="AK202" s="373"/>
      <c r="AL202" s="373"/>
      <c r="AM202" s="390"/>
      <c r="AN202" s="373"/>
      <c r="AO202" s="373"/>
      <c r="AP202" s="373"/>
      <c r="AQ202" s="390"/>
      <c r="AR202" s="373"/>
      <c r="AS202" s="373"/>
      <c r="AT202" s="561"/>
      <c r="AU202" s="373"/>
      <c r="AV202" s="373"/>
      <c r="AW202" s="373"/>
      <c r="AX202" s="374"/>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6" t="s">
        <v>50</v>
      </c>
      <c r="Z203" s="276"/>
      <c r="AA203" s="308"/>
      <c r="AB203" s="584" t="s">
        <v>248</v>
      </c>
      <c r="AC203" s="584"/>
      <c r="AD203" s="584"/>
      <c r="AE203" s="390"/>
      <c r="AF203" s="373"/>
      <c r="AG203" s="373"/>
      <c r="AH203" s="373"/>
      <c r="AI203" s="390"/>
      <c r="AJ203" s="373"/>
      <c r="AK203" s="373"/>
      <c r="AL203" s="373"/>
      <c r="AM203" s="390"/>
      <c r="AN203" s="373"/>
      <c r="AO203" s="373"/>
      <c r="AP203" s="373"/>
      <c r="AQ203" s="390"/>
      <c r="AR203" s="373"/>
      <c r="AS203" s="373"/>
      <c r="AT203" s="561"/>
      <c r="AU203" s="373"/>
      <c r="AV203" s="373"/>
      <c r="AW203" s="373"/>
      <c r="AX203" s="374"/>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6" t="s">
        <v>13</v>
      </c>
      <c r="Z204" s="276"/>
      <c r="AA204" s="308"/>
      <c r="AB204" s="562" t="s">
        <v>249</v>
      </c>
      <c r="AC204" s="562"/>
      <c r="AD204" s="562"/>
      <c r="AE204" s="563"/>
      <c r="AF204" s="564"/>
      <c r="AG204" s="564"/>
      <c r="AH204" s="564"/>
      <c r="AI204" s="563"/>
      <c r="AJ204" s="564"/>
      <c r="AK204" s="564"/>
      <c r="AL204" s="564"/>
      <c r="AM204" s="563"/>
      <c r="AN204" s="564"/>
      <c r="AO204" s="564"/>
      <c r="AP204" s="564"/>
      <c r="AQ204" s="390"/>
      <c r="AR204" s="373"/>
      <c r="AS204" s="373"/>
      <c r="AT204" s="561"/>
      <c r="AU204" s="373"/>
      <c r="AV204" s="373"/>
      <c r="AW204" s="373"/>
      <c r="AX204" s="374"/>
      <c r="AY204">
        <f t="shared" si="10"/>
        <v>0</v>
      </c>
    </row>
    <row r="205" spans="1:60" ht="23.25" hidden="1" customHeight="1" x14ac:dyDescent="0.15">
      <c r="A205" s="565" t="s">
        <v>238</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247</v>
      </c>
      <c r="X205" s="575"/>
      <c r="Y205" s="539" t="s">
        <v>12</v>
      </c>
      <c r="Z205" s="539"/>
      <c r="AA205" s="540"/>
      <c r="AB205" s="541" t="s">
        <v>248</v>
      </c>
      <c r="AC205" s="541"/>
      <c r="AD205" s="541"/>
      <c r="AE205" s="390"/>
      <c r="AF205" s="373"/>
      <c r="AG205" s="373"/>
      <c r="AH205" s="373"/>
      <c r="AI205" s="390"/>
      <c r="AJ205" s="373"/>
      <c r="AK205" s="373"/>
      <c r="AL205" s="373"/>
      <c r="AM205" s="390"/>
      <c r="AN205" s="373"/>
      <c r="AO205" s="373"/>
      <c r="AP205" s="373"/>
      <c r="AQ205" s="390"/>
      <c r="AR205" s="373"/>
      <c r="AS205" s="373"/>
      <c r="AT205" s="561"/>
      <c r="AU205" s="373"/>
      <c r="AV205" s="373"/>
      <c r="AW205" s="373"/>
      <c r="AX205" s="374"/>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6" t="s">
        <v>50</v>
      </c>
      <c r="Z206" s="276"/>
      <c r="AA206" s="308"/>
      <c r="AB206" s="584" t="s">
        <v>248</v>
      </c>
      <c r="AC206" s="584"/>
      <c r="AD206" s="584"/>
      <c r="AE206" s="390"/>
      <c r="AF206" s="373"/>
      <c r="AG206" s="373"/>
      <c r="AH206" s="373"/>
      <c r="AI206" s="390"/>
      <c r="AJ206" s="373"/>
      <c r="AK206" s="373"/>
      <c r="AL206" s="373"/>
      <c r="AM206" s="390"/>
      <c r="AN206" s="373"/>
      <c r="AO206" s="373"/>
      <c r="AP206" s="373"/>
      <c r="AQ206" s="390"/>
      <c r="AR206" s="373"/>
      <c r="AS206" s="373"/>
      <c r="AT206" s="561"/>
      <c r="AU206" s="373"/>
      <c r="AV206" s="373"/>
      <c r="AW206" s="373"/>
      <c r="AX206" s="374"/>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6" t="s">
        <v>13</v>
      </c>
      <c r="Z207" s="276"/>
      <c r="AA207" s="308"/>
      <c r="AB207" s="562" t="s">
        <v>249</v>
      </c>
      <c r="AC207" s="562"/>
      <c r="AD207" s="562"/>
      <c r="AE207" s="563"/>
      <c r="AF207" s="564"/>
      <c r="AG207" s="564"/>
      <c r="AH207" s="564"/>
      <c r="AI207" s="563"/>
      <c r="AJ207" s="564"/>
      <c r="AK207" s="564"/>
      <c r="AL207" s="564"/>
      <c r="AM207" s="563"/>
      <c r="AN207" s="564"/>
      <c r="AO207" s="564"/>
      <c r="AP207" s="583"/>
      <c r="AQ207" s="390"/>
      <c r="AR207" s="373"/>
      <c r="AS207" s="373"/>
      <c r="AT207" s="561"/>
      <c r="AU207" s="373"/>
      <c r="AV207" s="373"/>
      <c r="AW207" s="373"/>
      <c r="AX207" s="374"/>
      <c r="AY207">
        <f t="shared" si="10"/>
        <v>0</v>
      </c>
    </row>
    <row r="208" spans="1:60" ht="18.75" hidden="1" customHeight="1" x14ac:dyDescent="0.15">
      <c r="A208" s="589" t="s">
        <v>235</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5" t="s">
        <v>11</v>
      </c>
      <c r="AC208" s="342"/>
      <c r="AD208" s="343"/>
      <c r="AE208" s="136" t="s">
        <v>414</v>
      </c>
      <c r="AF208" s="136"/>
      <c r="AG208" s="136"/>
      <c r="AH208" s="136"/>
      <c r="AI208" s="416" t="s">
        <v>566</v>
      </c>
      <c r="AJ208" s="416"/>
      <c r="AK208" s="416"/>
      <c r="AL208" s="416"/>
      <c r="AM208" s="416" t="s">
        <v>382</v>
      </c>
      <c r="AN208" s="416"/>
      <c r="AO208" s="416"/>
      <c r="AP208" s="416"/>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9"/>
      <c r="AC209" s="325"/>
      <c r="AD209" s="326"/>
      <c r="AE209" s="136"/>
      <c r="AF209" s="136"/>
      <c r="AG209" s="136"/>
      <c r="AH209" s="136"/>
      <c r="AI209" s="416"/>
      <c r="AJ209" s="416"/>
      <c r="AK209" s="416"/>
      <c r="AL209" s="416"/>
      <c r="AM209" s="416"/>
      <c r="AN209" s="416"/>
      <c r="AO209" s="416"/>
      <c r="AP209" s="416"/>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2"/>
      <c r="AR212" s="393"/>
      <c r="AS212" s="393"/>
      <c r="AT212" s="394"/>
      <c r="AU212" s="373"/>
      <c r="AV212" s="373"/>
      <c r="AW212" s="373"/>
      <c r="AX212" s="374"/>
      <c r="AY212">
        <f>$AY$208</f>
        <v>0</v>
      </c>
    </row>
    <row r="213" spans="1:51" ht="69.75" hidden="1" customHeight="1" x14ac:dyDescent="0.15">
      <c r="A213" s="644" t="s">
        <v>261</v>
      </c>
      <c r="B213" s="645"/>
      <c r="C213" s="645"/>
      <c r="D213" s="645"/>
      <c r="E213" s="569" t="s">
        <v>223</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574</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230</v>
      </c>
      <c r="AP214" s="661"/>
      <c r="AQ214" s="661"/>
      <c r="AR214" s="81" t="s">
        <v>229</v>
      </c>
      <c r="AS214" s="660"/>
      <c r="AT214" s="661"/>
      <c r="AU214" s="661"/>
      <c r="AV214" s="661"/>
      <c r="AW214" s="661"/>
      <c r="AX214" s="662"/>
      <c r="AY214">
        <f>COUNTIF($AR$214,"☑")</f>
        <v>0</v>
      </c>
    </row>
    <row r="215" spans="1:51" ht="38.1" customHeight="1" x14ac:dyDescent="0.15">
      <c r="A215" s="650" t="s">
        <v>281</v>
      </c>
      <c r="B215" s="651"/>
      <c r="C215" s="653" t="s">
        <v>178</v>
      </c>
      <c r="D215" s="651"/>
      <c r="E215" s="654" t="s">
        <v>194</v>
      </c>
      <c r="F215" s="655"/>
      <c r="G215" s="656" t="s">
        <v>634</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635</v>
      </c>
      <c r="H216" s="139"/>
      <c r="I216" s="139"/>
      <c r="J216" s="139"/>
      <c r="K216" s="139"/>
      <c r="L216" s="139"/>
      <c r="M216" s="139"/>
      <c r="N216" s="139"/>
      <c r="O216" s="139"/>
      <c r="P216" s="139"/>
      <c r="Q216" s="139"/>
      <c r="R216" s="139"/>
      <c r="S216" s="139"/>
      <c r="T216" s="139"/>
      <c r="U216" s="139"/>
      <c r="V216" s="140"/>
      <c r="W216" s="628" t="s">
        <v>584</v>
      </c>
      <c r="X216" s="629"/>
      <c r="Y216" s="629"/>
      <c r="Z216" s="629"/>
      <c r="AA216" s="630"/>
      <c r="AB216" s="631" t="s">
        <v>636</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20"/>
      <c r="F217" s="322"/>
      <c r="G217" s="141"/>
      <c r="H217" s="142"/>
      <c r="I217" s="142"/>
      <c r="J217" s="142"/>
      <c r="K217" s="142"/>
      <c r="L217" s="142"/>
      <c r="M217" s="142"/>
      <c r="N217" s="142"/>
      <c r="O217" s="142"/>
      <c r="P217" s="142"/>
      <c r="Q217" s="142"/>
      <c r="R217" s="142"/>
      <c r="S217" s="142"/>
      <c r="T217" s="142"/>
      <c r="U217" s="142"/>
      <c r="V217" s="143"/>
      <c r="W217" s="634" t="s">
        <v>585</v>
      </c>
      <c r="X217" s="635"/>
      <c r="Y217" s="635"/>
      <c r="Z217" s="635"/>
      <c r="AA217" s="636"/>
      <c r="AB217" s="631" t="s">
        <v>637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29.45" customHeight="1" x14ac:dyDescent="0.15">
      <c r="A218" s="652"/>
      <c r="B218" s="640"/>
      <c r="C218" s="637" t="s">
        <v>597</v>
      </c>
      <c r="D218" s="638"/>
      <c r="E218" s="454" t="s">
        <v>277</v>
      </c>
      <c r="F218" s="456"/>
      <c r="G218" s="618" t="s">
        <v>181</v>
      </c>
      <c r="H218" s="619"/>
      <c r="I218" s="619"/>
      <c r="J218" s="641" t="s">
        <v>612</v>
      </c>
      <c r="K218" s="642"/>
      <c r="L218" s="642"/>
      <c r="M218" s="642"/>
      <c r="N218" s="642"/>
      <c r="O218" s="642"/>
      <c r="P218" s="642"/>
      <c r="Q218" s="642"/>
      <c r="R218" s="642"/>
      <c r="S218" s="642"/>
      <c r="T218" s="643"/>
      <c r="U218" s="616" t="s">
        <v>612</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2.1" customHeight="1" x14ac:dyDescent="0.15">
      <c r="A219" s="652"/>
      <c r="B219" s="640"/>
      <c r="C219" s="639"/>
      <c r="D219" s="640"/>
      <c r="E219" s="317"/>
      <c r="F219" s="319"/>
      <c r="G219" s="618" t="s">
        <v>598</v>
      </c>
      <c r="H219" s="619"/>
      <c r="I219" s="619"/>
      <c r="J219" s="619"/>
      <c r="K219" s="619"/>
      <c r="L219" s="619"/>
      <c r="M219" s="619"/>
      <c r="N219" s="619"/>
      <c r="O219" s="619"/>
      <c r="P219" s="619"/>
      <c r="Q219" s="619"/>
      <c r="R219" s="619"/>
      <c r="S219" s="619"/>
      <c r="T219" s="619"/>
      <c r="U219" s="615" t="s">
        <v>612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25.5" customHeight="1" thickBot="1" x14ac:dyDescent="0.2">
      <c r="A220" s="652"/>
      <c r="B220" s="640"/>
      <c r="C220" s="639"/>
      <c r="D220" s="640"/>
      <c r="E220" s="320"/>
      <c r="F220" s="322"/>
      <c r="G220" s="618" t="s">
        <v>585</v>
      </c>
      <c r="H220" s="619"/>
      <c r="I220" s="619"/>
      <c r="J220" s="619"/>
      <c r="K220" s="619"/>
      <c r="L220" s="619"/>
      <c r="M220" s="619"/>
      <c r="N220" s="619"/>
      <c r="O220" s="619"/>
      <c r="P220" s="619"/>
      <c r="Q220" s="619"/>
      <c r="R220" s="619"/>
      <c r="S220" s="619"/>
      <c r="T220" s="619"/>
      <c r="U220" s="144" t="s">
        <v>612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76.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628</v>
      </c>
      <c r="AE223" s="706"/>
      <c r="AF223" s="706"/>
      <c r="AG223" s="707" t="s">
        <v>639</v>
      </c>
      <c r="AH223" s="708"/>
      <c r="AI223" s="708"/>
      <c r="AJ223" s="708"/>
      <c r="AK223" s="708"/>
      <c r="AL223" s="708"/>
      <c r="AM223" s="708"/>
      <c r="AN223" s="708"/>
      <c r="AO223" s="708"/>
      <c r="AP223" s="708"/>
      <c r="AQ223" s="708"/>
      <c r="AR223" s="708"/>
      <c r="AS223" s="708"/>
      <c r="AT223" s="708"/>
      <c r="AU223" s="708"/>
      <c r="AV223" s="708"/>
      <c r="AW223" s="708"/>
      <c r="AX223" s="709"/>
    </row>
    <row r="224" spans="1:51" ht="68.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628</v>
      </c>
      <c r="AE224" s="687"/>
      <c r="AF224" s="687"/>
      <c r="AG224" s="713" t="s">
        <v>640</v>
      </c>
      <c r="AH224" s="714"/>
      <c r="AI224" s="714"/>
      <c r="AJ224" s="714"/>
      <c r="AK224" s="714"/>
      <c r="AL224" s="714"/>
      <c r="AM224" s="714"/>
      <c r="AN224" s="714"/>
      <c r="AO224" s="714"/>
      <c r="AP224" s="714"/>
      <c r="AQ224" s="714"/>
      <c r="AR224" s="714"/>
      <c r="AS224" s="714"/>
      <c r="AT224" s="714"/>
      <c r="AU224" s="714"/>
      <c r="AV224" s="714"/>
      <c r="AW224" s="714"/>
      <c r="AX224" s="715"/>
    </row>
    <row r="225" spans="1:50" ht="59.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628</v>
      </c>
      <c r="AE225" s="720"/>
      <c r="AF225" s="720"/>
      <c r="AG225" s="677" t="s">
        <v>641</v>
      </c>
      <c r="AH225" s="384"/>
      <c r="AI225" s="384"/>
      <c r="AJ225" s="384"/>
      <c r="AK225" s="384"/>
      <c r="AL225" s="384"/>
      <c r="AM225" s="384"/>
      <c r="AN225" s="384"/>
      <c r="AO225" s="384"/>
      <c r="AP225" s="384"/>
      <c r="AQ225" s="384"/>
      <c r="AR225" s="384"/>
      <c r="AS225" s="384"/>
      <c r="AT225" s="384"/>
      <c r="AU225" s="384"/>
      <c r="AV225" s="384"/>
      <c r="AW225" s="384"/>
      <c r="AX225" s="678"/>
    </row>
    <row r="226" spans="1:50" ht="41.25"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656</v>
      </c>
      <c r="AE226" s="674"/>
      <c r="AF226" s="674"/>
      <c r="AG226" s="675" t="s">
        <v>659</v>
      </c>
      <c r="AH226" s="139"/>
      <c r="AI226" s="139"/>
      <c r="AJ226" s="139"/>
      <c r="AK226" s="139"/>
      <c r="AL226" s="139"/>
      <c r="AM226" s="139"/>
      <c r="AN226" s="139"/>
      <c r="AO226" s="139"/>
      <c r="AP226" s="139"/>
      <c r="AQ226" s="139"/>
      <c r="AR226" s="139"/>
      <c r="AS226" s="139"/>
      <c r="AT226" s="139"/>
      <c r="AU226" s="139"/>
      <c r="AV226" s="139"/>
      <c r="AW226" s="139"/>
      <c r="AX226" s="676"/>
    </row>
    <row r="227" spans="1:50" ht="68.25" customHeight="1" x14ac:dyDescent="0.15">
      <c r="A227" s="664"/>
      <c r="B227" s="665"/>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658</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60"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657</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60"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628</v>
      </c>
      <c r="AE229" s="736"/>
      <c r="AF229" s="736"/>
      <c r="AG229" s="737" t="s">
        <v>642</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643</v>
      </c>
      <c r="AE230" s="687"/>
      <c r="AF230" s="687"/>
      <c r="AG230" s="713" t="s">
        <v>282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643</v>
      </c>
      <c r="AE231" s="687"/>
      <c r="AF231" s="687"/>
      <c r="AG231" s="713" t="s">
        <v>282</v>
      </c>
      <c r="AH231" s="714"/>
      <c r="AI231" s="714"/>
      <c r="AJ231" s="714"/>
      <c r="AK231" s="714"/>
      <c r="AL231" s="714"/>
      <c r="AM231" s="714"/>
      <c r="AN231" s="714"/>
      <c r="AO231" s="714"/>
      <c r="AP231" s="714"/>
      <c r="AQ231" s="714"/>
      <c r="AR231" s="714"/>
      <c r="AS231" s="714"/>
      <c r="AT231" s="714"/>
      <c r="AU231" s="714"/>
      <c r="AV231" s="714"/>
      <c r="AW231" s="714"/>
      <c r="AX231" s="715"/>
    </row>
    <row r="232" spans="1:50" ht="32.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628</v>
      </c>
      <c r="AE232" s="687"/>
      <c r="AF232" s="687"/>
      <c r="AG232" s="713" t="s">
        <v>644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643</v>
      </c>
      <c r="AE233" s="720"/>
      <c r="AF233" s="720"/>
      <c r="AG233" s="713" t="s">
        <v>282</v>
      </c>
      <c r="AH233" s="714"/>
      <c r="AI233" s="714"/>
      <c r="AJ233" s="714"/>
      <c r="AK233" s="714"/>
      <c r="AL233" s="714"/>
      <c r="AM233" s="714"/>
      <c r="AN233" s="714"/>
      <c r="AO233" s="714"/>
      <c r="AP233" s="714"/>
      <c r="AQ233" s="714"/>
      <c r="AR233" s="714"/>
      <c r="AS233" s="714"/>
      <c r="AT233" s="714"/>
      <c r="AU233" s="714"/>
      <c r="AV233" s="714"/>
      <c r="AW233" s="714"/>
      <c r="AX233" s="715"/>
    </row>
    <row r="234" spans="1:50" ht="25.5" customHeight="1" x14ac:dyDescent="0.15">
      <c r="A234" s="664"/>
      <c r="B234" s="666"/>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643</v>
      </c>
      <c r="AE234" s="687"/>
      <c r="AF234" s="688"/>
      <c r="AG234" s="713" t="s">
        <v>282</v>
      </c>
      <c r="AH234" s="714"/>
      <c r="AI234" s="714"/>
      <c r="AJ234" s="714"/>
      <c r="AK234" s="714"/>
      <c r="AL234" s="714"/>
      <c r="AM234" s="714"/>
      <c r="AN234" s="714"/>
      <c r="AO234" s="714"/>
      <c r="AP234" s="714"/>
      <c r="AQ234" s="714"/>
      <c r="AR234" s="714"/>
      <c r="AS234" s="714"/>
      <c r="AT234" s="714"/>
      <c r="AU234" s="714"/>
      <c r="AV234" s="714"/>
      <c r="AW234" s="714"/>
      <c r="AX234" s="715"/>
    </row>
    <row r="235" spans="1:50" ht="30" customHeight="1" x14ac:dyDescent="0.15">
      <c r="A235" s="667"/>
      <c r="B235" s="668"/>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628</v>
      </c>
      <c r="AE235" s="728"/>
      <c r="AF235" s="729"/>
      <c r="AG235" s="730" t="s">
        <v>645</v>
      </c>
      <c r="AH235" s="731"/>
      <c r="AI235" s="731"/>
      <c r="AJ235" s="731"/>
      <c r="AK235" s="731"/>
      <c r="AL235" s="731"/>
      <c r="AM235" s="731"/>
      <c r="AN235" s="731"/>
      <c r="AO235" s="731"/>
      <c r="AP235" s="731"/>
      <c r="AQ235" s="731"/>
      <c r="AR235" s="731"/>
      <c r="AS235" s="731"/>
      <c r="AT235" s="731"/>
      <c r="AU235" s="731"/>
      <c r="AV235" s="731"/>
      <c r="AW235" s="731"/>
      <c r="AX235" s="732"/>
    </row>
    <row r="236" spans="1:50" ht="30" customHeight="1" x14ac:dyDescent="0.15">
      <c r="A236" s="122" t="s">
        <v>37</v>
      </c>
      <c r="B236" s="742"/>
      <c r="C236" s="743" t="s">
        <v>221</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628</v>
      </c>
      <c r="AE236" s="736"/>
      <c r="AF236" s="746"/>
      <c r="AG236" s="737" t="s">
        <v>646</v>
      </c>
      <c r="AH236" s="738"/>
      <c r="AI236" s="738"/>
      <c r="AJ236" s="738"/>
      <c r="AK236" s="738"/>
      <c r="AL236" s="738"/>
      <c r="AM236" s="738"/>
      <c r="AN236" s="738"/>
      <c r="AO236" s="738"/>
      <c r="AP236" s="738"/>
      <c r="AQ236" s="738"/>
      <c r="AR236" s="738"/>
      <c r="AS236" s="738"/>
      <c r="AT236" s="738"/>
      <c r="AU236" s="738"/>
      <c r="AV236" s="738"/>
      <c r="AW236" s="738"/>
      <c r="AX236" s="739"/>
    </row>
    <row r="237" spans="1:50" ht="32.450000000000003" customHeight="1" x14ac:dyDescent="0.15">
      <c r="A237" s="664"/>
      <c r="B237" s="666"/>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643</v>
      </c>
      <c r="AE237" s="751"/>
      <c r="AF237" s="751"/>
      <c r="AG237" s="713" t="s">
        <v>282</v>
      </c>
      <c r="AH237" s="714"/>
      <c r="AI237" s="714"/>
      <c r="AJ237" s="714"/>
      <c r="AK237" s="714"/>
      <c r="AL237" s="714"/>
      <c r="AM237" s="714"/>
      <c r="AN237" s="714"/>
      <c r="AO237" s="714"/>
      <c r="AP237" s="714"/>
      <c r="AQ237" s="714"/>
      <c r="AR237" s="714"/>
      <c r="AS237" s="714"/>
      <c r="AT237" s="714"/>
      <c r="AU237" s="714"/>
      <c r="AV237" s="714"/>
      <c r="AW237" s="714"/>
      <c r="AX237" s="715"/>
    </row>
    <row r="238" spans="1:50" ht="30"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628</v>
      </c>
      <c r="AE238" s="687"/>
      <c r="AF238" s="687"/>
      <c r="AG238" s="713" t="s">
        <v>647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628</v>
      </c>
      <c r="AE239" s="687"/>
      <c r="AF239" s="687"/>
      <c r="AG239" s="740" t="s">
        <v>648</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70"/>
      <c r="AD240" s="673" t="s">
        <v>628</v>
      </c>
      <c r="AE240" s="674"/>
      <c r="AF240" s="763"/>
      <c r="AG240" s="675" t="s">
        <v>649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7"/>
      <c r="B241" s="758"/>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7.75" customHeight="1" x14ac:dyDescent="0.15">
      <c r="A242" s="757"/>
      <c r="B242" s="758"/>
      <c r="C242" s="86">
        <v>2022</v>
      </c>
      <c r="D242" s="87"/>
      <c r="E242" s="88" t="s">
        <v>605</v>
      </c>
      <c r="F242" s="88"/>
      <c r="G242" s="88"/>
      <c r="H242" s="89">
        <v>21</v>
      </c>
      <c r="I242" s="89"/>
      <c r="J242" s="90">
        <v>531</v>
      </c>
      <c r="K242" s="90"/>
      <c r="L242" s="90"/>
      <c r="M242" s="89"/>
      <c r="N242" s="91"/>
      <c r="O242" s="92" t="s">
        <v>653</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83.25" customHeight="1" x14ac:dyDescent="0.15">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0.45" customHeight="1" thickBot="1" x14ac:dyDescent="0.2">
      <c r="A248" s="124"/>
      <c r="B248" s="125"/>
      <c r="C248" s="131" t="s">
        <v>53</v>
      </c>
      <c r="D248" s="132"/>
      <c r="E248" s="132"/>
      <c r="F248" s="133"/>
      <c r="G248" s="134" t="s">
        <v>651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7.75" customHeight="1" thickBot="1" x14ac:dyDescent="0.2">
      <c r="A250" s="112" t="s">
        <v>701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1.25" customHeight="1" thickBot="1" x14ac:dyDescent="0.2">
      <c r="A252" s="118" t="s">
        <v>131</v>
      </c>
      <c r="B252" s="119"/>
      <c r="C252" s="119"/>
      <c r="D252" s="119"/>
      <c r="E252" s="120"/>
      <c r="F252" s="121" t="s">
        <v>700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87.75" customHeight="1" thickBot="1" x14ac:dyDescent="0.2">
      <c r="A254" s="118" t="s">
        <v>703</v>
      </c>
      <c r="B254" s="119"/>
      <c r="C254" s="119"/>
      <c r="D254" s="119"/>
      <c r="E254" s="120"/>
      <c r="F254" s="771" t="s">
        <v>705</v>
      </c>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4"/>
    </row>
    <row r="255" spans="1:50" ht="24.75" customHeight="1" x14ac:dyDescent="0.15">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24.95" customHeight="1" thickBot="1" x14ac:dyDescent="0.2">
      <c r="A256" s="775" t="s">
        <v>612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6" t="s">
        <v>236</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customHeight="1" x14ac:dyDescent="0.15">
      <c r="A258" s="779" t="s">
        <v>275</v>
      </c>
      <c r="B258" s="780"/>
      <c r="C258" s="780"/>
      <c r="D258" s="781"/>
      <c r="E258" s="767" t="s">
        <v>621</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6" t="s">
        <v>274</v>
      </c>
      <c r="B259" s="136"/>
      <c r="C259" s="136"/>
      <c r="D259" s="136"/>
      <c r="E259" s="767" t="s">
        <v>622</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6" t="s">
        <v>273</v>
      </c>
      <c r="B260" s="136"/>
      <c r="C260" s="136"/>
      <c r="D260" s="136"/>
      <c r="E260" s="767" t="s">
        <v>623</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6" t="s">
        <v>272</v>
      </c>
      <c r="B261" s="136"/>
      <c r="C261" s="136"/>
      <c r="D261" s="136"/>
      <c r="E261" s="767" t="s">
        <v>624</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6" t="s">
        <v>271</v>
      </c>
      <c r="B262" s="136"/>
      <c r="C262" s="136"/>
      <c r="D262" s="136"/>
      <c r="E262" s="767" t="s">
        <v>625</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6" t="s">
        <v>270</v>
      </c>
      <c r="B263" s="136"/>
      <c r="C263" s="136"/>
      <c r="D263" s="136"/>
      <c r="E263" s="767" t="s">
        <v>626</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6" t="s">
        <v>269</v>
      </c>
      <c r="B264" s="136"/>
      <c r="C264" s="136"/>
      <c r="D264" s="136"/>
      <c r="E264" s="767" t="s">
        <v>627</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6" t="s">
        <v>268</v>
      </c>
      <c r="B265" s="136"/>
      <c r="C265" s="136"/>
      <c r="D265" s="136"/>
      <c r="E265" s="767" t="s">
        <v>627</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6" t="s">
        <v>414</v>
      </c>
      <c r="B266" s="136"/>
      <c r="C266" s="136"/>
      <c r="D266" s="136"/>
      <c r="E266" s="784" t="s">
        <v>605</v>
      </c>
      <c r="F266" s="785"/>
      <c r="G266" s="785"/>
      <c r="H266" s="77" t="str">
        <f>IF(E266="","","-")</f>
        <v>-</v>
      </c>
      <c r="I266" s="785"/>
      <c r="J266" s="785"/>
      <c r="K266" s="77" t="str">
        <f>IF(I266="","","-")</f>
        <v/>
      </c>
      <c r="L266" s="106">
        <v>472</v>
      </c>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x14ac:dyDescent="0.15">
      <c r="A267" s="136" t="s">
        <v>594</v>
      </c>
      <c r="B267" s="136"/>
      <c r="C267" s="136"/>
      <c r="D267" s="136"/>
      <c r="E267" s="784" t="s">
        <v>605</v>
      </c>
      <c r="F267" s="785"/>
      <c r="G267" s="785"/>
      <c r="H267" s="77"/>
      <c r="I267" s="785"/>
      <c r="J267" s="785"/>
      <c r="K267" s="77"/>
      <c r="L267" s="106">
        <v>473</v>
      </c>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15">
      <c r="A268" s="136" t="s">
        <v>382</v>
      </c>
      <c r="B268" s="136"/>
      <c r="C268" s="136"/>
      <c r="D268" s="136"/>
      <c r="E268" s="787" t="s">
        <v>631</v>
      </c>
      <c r="F268" s="137"/>
      <c r="G268" s="785" t="s">
        <v>629</v>
      </c>
      <c r="H268" s="785"/>
      <c r="I268" s="785"/>
      <c r="J268" s="137" t="s">
        <v>632</v>
      </c>
      <c r="K268" s="137"/>
      <c r="L268" s="106">
        <v>530</v>
      </c>
      <c r="M268" s="106"/>
      <c r="N268" s="106"/>
      <c r="O268" s="137"/>
      <c r="P268" s="137"/>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35" customHeight="1" x14ac:dyDescent="0.15">
      <c r="A269" s="247" t="s">
        <v>262</v>
      </c>
      <c r="B269" s="248"/>
      <c r="C269" s="248"/>
      <c r="D269" s="248"/>
      <c r="E269" s="248"/>
      <c r="F269" s="24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7.100000000000001"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6.7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2.95" customHeight="1" thickBot="1" x14ac:dyDescent="0.2">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1" t="s">
        <v>264</v>
      </c>
      <c r="B308" s="792"/>
      <c r="C308" s="792"/>
      <c r="D308" s="792"/>
      <c r="E308" s="792"/>
      <c r="F308" s="793"/>
      <c r="G308" s="797" t="s">
        <v>681</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682</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x14ac:dyDescent="0.15">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24.75" customHeight="1" x14ac:dyDescent="0.15">
      <c r="A310" s="794"/>
      <c r="B310" s="795"/>
      <c r="C310" s="795"/>
      <c r="D310" s="795"/>
      <c r="E310" s="795"/>
      <c r="F310" s="796"/>
      <c r="G310" s="818" t="s">
        <v>686</v>
      </c>
      <c r="H310" s="819"/>
      <c r="I310" s="819"/>
      <c r="J310" s="819"/>
      <c r="K310" s="820"/>
      <c r="L310" s="821" t="s">
        <v>661</v>
      </c>
      <c r="M310" s="822"/>
      <c r="N310" s="822"/>
      <c r="O310" s="822"/>
      <c r="P310" s="822"/>
      <c r="Q310" s="822"/>
      <c r="R310" s="822"/>
      <c r="S310" s="822"/>
      <c r="T310" s="822"/>
      <c r="U310" s="822"/>
      <c r="V310" s="822"/>
      <c r="W310" s="822"/>
      <c r="X310" s="823"/>
      <c r="Y310" s="824">
        <v>6</v>
      </c>
      <c r="Z310" s="825"/>
      <c r="AA310" s="825"/>
      <c r="AB310" s="826"/>
      <c r="AC310" s="818" t="s">
        <v>674</v>
      </c>
      <c r="AD310" s="819"/>
      <c r="AE310" s="819"/>
      <c r="AF310" s="819"/>
      <c r="AG310" s="820"/>
      <c r="AH310" s="821" t="s">
        <v>665</v>
      </c>
      <c r="AI310" s="822"/>
      <c r="AJ310" s="822"/>
      <c r="AK310" s="822"/>
      <c r="AL310" s="822"/>
      <c r="AM310" s="822"/>
      <c r="AN310" s="822"/>
      <c r="AO310" s="822"/>
      <c r="AP310" s="822"/>
      <c r="AQ310" s="822"/>
      <c r="AR310" s="822"/>
      <c r="AS310" s="822"/>
      <c r="AT310" s="823"/>
      <c r="AU310" s="824">
        <v>17</v>
      </c>
      <c r="AV310" s="825"/>
      <c r="AW310" s="825"/>
      <c r="AX310" s="827"/>
    </row>
    <row r="311" spans="1:50" ht="24.75" hidden="1" customHeight="1" x14ac:dyDescent="0.15">
      <c r="A311" s="794"/>
      <c r="B311" s="795"/>
      <c r="C311" s="795"/>
      <c r="D311" s="795"/>
      <c r="E311" s="795"/>
      <c r="F311" s="796"/>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hidden="1" customHeight="1" x14ac:dyDescent="0.15">
      <c r="A312" s="794"/>
      <c r="B312" s="795"/>
      <c r="C312" s="795"/>
      <c r="D312" s="795"/>
      <c r="E312" s="795"/>
      <c r="F312" s="796"/>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hidden="1" customHeight="1" x14ac:dyDescent="0.15">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hidden="1" customHeight="1" x14ac:dyDescent="0.15">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hidden="1" customHeight="1" x14ac:dyDescent="0.15">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hidden="1" customHeight="1" x14ac:dyDescent="0.15">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hidden="1" customHeight="1" x14ac:dyDescent="0.15">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hidden="1" customHeight="1" x14ac:dyDescent="0.15">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hidden="1" customHeight="1" x14ac:dyDescent="0.15">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24.75" customHeight="1" thickBot="1" x14ac:dyDescent="0.2">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6</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17</v>
      </c>
      <c r="AV320" s="834"/>
      <c r="AW320" s="834"/>
      <c r="AX320" s="836"/>
    </row>
    <row r="321" spans="1:51" ht="24.75" customHeight="1" x14ac:dyDescent="0.15">
      <c r="A321" s="794"/>
      <c r="B321" s="795"/>
      <c r="C321" s="795"/>
      <c r="D321" s="795"/>
      <c r="E321" s="795"/>
      <c r="F321" s="796"/>
      <c r="G321" s="797" t="s">
        <v>684</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685</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2</v>
      </c>
    </row>
    <row r="322" spans="1:51" ht="24.75" customHeight="1" x14ac:dyDescent="0.15">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2</v>
      </c>
    </row>
    <row r="323" spans="1:51" ht="24.75" customHeight="1" x14ac:dyDescent="0.15">
      <c r="A323" s="794"/>
      <c r="B323" s="795"/>
      <c r="C323" s="795"/>
      <c r="D323" s="795"/>
      <c r="E323" s="795"/>
      <c r="F323" s="796"/>
      <c r="G323" s="818" t="s">
        <v>674</v>
      </c>
      <c r="H323" s="819"/>
      <c r="I323" s="819"/>
      <c r="J323" s="819"/>
      <c r="K323" s="820"/>
      <c r="L323" s="821" t="s">
        <v>677</v>
      </c>
      <c r="M323" s="822"/>
      <c r="N323" s="822"/>
      <c r="O323" s="822"/>
      <c r="P323" s="822"/>
      <c r="Q323" s="822"/>
      <c r="R323" s="822"/>
      <c r="S323" s="822"/>
      <c r="T323" s="822"/>
      <c r="U323" s="822"/>
      <c r="V323" s="822"/>
      <c r="W323" s="822"/>
      <c r="X323" s="823"/>
      <c r="Y323" s="824">
        <v>88</v>
      </c>
      <c r="Z323" s="825"/>
      <c r="AA323" s="825"/>
      <c r="AB323" s="826"/>
      <c r="AC323" s="818" t="s">
        <v>674</v>
      </c>
      <c r="AD323" s="819"/>
      <c r="AE323" s="819"/>
      <c r="AF323" s="819"/>
      <c r="AG323" s="820"/>
      <c r="AH323" s="821" t="s">
        <v>679</v>
      </c>
      <c r="AI323" s="822"/>
      <c r="AJ323" s="822"/>
      <c r="AK323" s="822"/>
      <c r="AL323" s="822"/>
      <c r="AM323" s="822"/>
      <c r="AN323" s="822"/>
      <c r="AO323" s="822"/>
      <c r="AP323" s="822"/>
      <c r="AQ323" s="822"/>
      <c r="AR323" s="822"/>
      <c r="AS323" s="822"/>
      <c r="AT323" s="823"/>
      <c r="AU323" s="824">
        <v>509</v>
      </c>
      <c r="AV323" s="825"/>
      <c r="AW323" s="825"/>
      <c r="AX323" s="827"/>
      <c r="AY323">
        <f t="shared" si="11"/>
        <v>2</v>
      </c>
    </row>
    <row r="324" spans="1:51" ht="24.75" hidden="1" customHeight="1" x14ac:dyDescent="0.15">
      <c r="A324" s="794"/>
      <c r="B324" s="795"/>
      <c r="C324" s="795"/>
      <c r="D324" s="795"/>
      <c r="E324" s="795"/>
      <c r="F324" s="796"/>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13"/>
      <c r="AY324">
        <f t="shared" si="11"/>
        <v>2</v>
      </c>
    </row>
    <row r="325" spans="1:51" ht="24.75" hidden="1" customHeight="1" x14ac:dyDescent="0.15">
      <c r="A325" s="794"/>
      <c r="B325" s="795"/>
      <c r="C325" s="795"/>
      <c r="D325" s="795"/>
      <c r="E325" s="795"/>
      <c r="F325" s="796"/>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2</v>
      </c>
    </row>
    <row r="326" spans="1:51" ht="24.75" hidden="1" customHeight="1" x14ac:dyDescent="0.15">
      <c r="A326" s="794"/>
      <c r="B326" s="795"/>
      <c r="C326" s="795"/>
      <c r="D326" s="795"/>
      <c r="E326" s="795"/>
      <c r="F326" s="796"/>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2</v>
      </c>
    </row>
    <row r="327" spans="1:51" ht="24.75" hidden="1" customHeight="1" x14ac:dyDescent="0.15">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2</v>
      </c>
    </row>
    <row r="328" spans="1:51" ht="24.75" hidden="1" customHeight="1" x14ac:dyDescent="0.15">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2</v>
      </c>
    </row>
    <row r="329" spans="1:51" ht="24.75" hidden="1" customHeight="1" x14ac:dyDescent="0.15">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2</v>
      </c>
    </row>
    <row r="330" spans="1:51" ht="24.75" hidden="1" customHeight="1" x14ac:dyDescent="0.15">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2</v>
      </c>
    </row>
    <row r="331" spans="1:51" ht="24.75" hidden="1" customHeight="1" x14ac:dyDescent="0.15">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2</v>
      </c>
    </row>
    <row r="332" spans="1:51" ht="24.75" hidden="1" customHeight="1" x14ac:dyDescent="0.15">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2</v>
      </c>
    </row>
    <row r="333" spans="1:51" ht="24.75" customHeight="1" x14ac:dyDescent="0.15">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88</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509</v>
      </c>
      <c r="AV333" s="834"/>
      <c r="AW333" s="834"/>
      <c r="AX333" s="836"/>
      <c r="AY333">
        <f t="shared" si="11"/>
        <v>2</v>
      </c>
    </row>
    <row r="334" spans="1:51" ht="24.75" hidden="1" customHeight="1" x14ac:dyDescent="0.15">
      <c r="A334" s="794"/>
      <c r="B334" s="795"/>
      <c r="C334" s="795"/>
      <c r="D334" s="795"/>
      <c r="E334" s="795"/>
      <c r="F334" s="796"/>
      <c r="G334" s="797" t="s">
        <v>217</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218</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x14ac:dyDescent="0.15">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x14ac:dyDescent="0.15">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x14ac:dyDescent="0.15">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x14ac:dyDescent="0.15">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x14ac:dyDescent="0.15">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x14ac:dyDescent="0.15">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x14ac:dyDescent="0.15">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x14ac:dyDescent="0.15">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x14ac:dyDescent="0.15">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x14ac:dyDescent="0.15">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thickBot="1" x14ac:dyDescent="0.2">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x14ac:dyDescent="0.15">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15">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x14ac:dyDescent="0.15">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x14ac:dyDescent="0.15">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x14ac:dyDescent="0.15">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x14ac:dyDescent="0.15">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x14ac:dyDescent="0.15">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x14ac:dyDescent="0.15">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x14ac:dyDescent="0.15">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x14ac:dyDescent="0.15">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x14ac:dyDescent="0.15">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x14ac:dyDescent="0.15">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hidden="1" customHeight="1" thickBot="1" x14ac:dyDescent="0.2">
      <c r="A360" s="837" t="s">
        <v>575</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230</v>
      </c>
      <c r="AM360" s="841"/>
      <c r="AN360" s="841"/>
      <c r="AO360" s="79" t="s">
        <v>229</v>
      </c>
      <c r="AP360" s="21"/>
      <c r="AQ360" s="21"/>
      <c r="AR360" s="21"/>
      <c r="AS360" s="21"/>
      <c r="AT360" s="21"/>
      <c r="AU360" s="21"/>
      <c r="AV360" s="21"/>
      <c r="AW360" s="21"/>
      <c r="AX360" s="22"/>
      <c r="AY360">
        <f>COUNTIF($AO$360,"☑")</f>
        <v>0</v>
      </c>
    </row>
    <row r="361" spans="1:51" ht="12"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6"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2"/>
      <c r="B365" s="842"/>
      <c r="C365" s="842" t="s">
        <v>24</v>
      </c>
      <c r="D365" s="842"/>
      <c r="E365" s="842"/>
      <c r="F365" s="842"/>
      <c r="G365" s="842"/>
      <c r="H365" s="842"/>
      <c r="I365" s="842"/>
      <c r="J365" s="843" t="s">
        <v>197</v>
      </c>
      <c r="K365" s="136"/>
      <c r="L365" s="136"/>
      <c r="M365" s="136"/>
      <c r="N365" s="136"/>
      <c r="O365" s="136"/>
      <c r="P365" s="416" t="s">
        <v>25</v>
      </c>
      <c r="Q365" s="416"/>
      <c r="R365" s="416"/>
      <c r="S365" s="416"/>
      <c r="T365" s="416"/>
      <c r="U365" s="416"/>
      <c r="V365" s="416"/>
      <c r="W365" s="416"/>
      <c r="X365" s="416"/>
      <c r="Y365" s="844" t="s">
        <v>196</v>
      </c>
      <c r="Z365" s="845"/>
      <c r="AA365" s="845"/>
      <c r="AB365" s="845"/>
      <c r="AC365" s="843" t="s">
        <v>228</v>
      </c>
      <c r="AD365" s="843"/>
      <c r="AE365" s="843"/>
      <c r="AF365" s="843"/>
      <c r="AG365" s="843"/>
      <c r="AH365" s="844" t="s">
        <v>246</v>
      </c>
      <c r="AI365" s="842"/>
      <c r="AJ365" s="842"/>
      <c r="AK365" s="842"/>
      <c r="AL365" s="842" t="s">
        <v>19</v>
      </c>
      <c r="AM365" s="842"/>
      <c r="AN365" s="842"/>
      <c r="AO365" s="846"/>
      <c r="AP365" s="867" t="s">
        <v>198</v>
      </c>
      <c r="AQ365" s="867"/>
      <c r="AR365" s="867"/>
      <c r="AS365" s="867"/>
      <c r="AT365" s="867"/>
      <c r="AU365" s="867"/>
      <c r="AV365" s="867"/>
      <c r="AW365" s="867"/>
      <c r="AX365" s="867"/>
    </row>
    <row r="366" spans="1:51" ht="30" customHeight="1" x14ac:dyDescent="0.15">
      <c r="A366" s="853">
        <v>1</v>
      </c>
      <c r="B366" s="853">
        <v>1</v>
      </c>
      <c r="C366" s="868" t="s">
        <v>680</v>
      </c>
      <c r="D366" s="869"/>
      <c r="E366" s="869"/>
      <c r="F366" s="869"/>
      <c r="G366" s="869"/>
      <c r="H366" s="869"/>
      <c r="I366" s="870"/>
      <c r="J366" s="871">
        <v>3330001006778</v>
      </c>
      <c r="K366" s="872"/>
      <c r="L366" s="872"/>
      <c r="M366" s="872"/>
      <c r="N366" s="872"/>
      <c r="O366" s="873"/>
      <c r="P366" s="858" t="s">
        <v>697</v>
      </c>
      <c r="Q366" s="859"/>
      <c r="R366" s="859"/>
      <c r="S366" s="859"/>
      <c r="T366" s="859"/>
      <c r="U366" s="859"/>
      <c r="V366" s="859"/>
      <c r="W366" s="859"/>
      <c r="X366" s="859"/>
      <c r="Y366" s="860">
        <v>6</v>
      </c>
      <c r="Z366" s="861"/>
      <c r="AA366" s="861"/>
      <c r="AB366" s="862"/>
      <c r="AC366" s="863" t="s">
        <v>250</v>
      </c>
      <c r="AD366" s="864"/>
      <c r="AE366" s="864"/>
      <c r="AF366" s="864"/>
      <c r="AG366" s="864"/>
      <c r="AH366" s="847">
        <v>2</v>
      </c>
      <c r="AI366" s="848"/>
      <c r="AJ366" s="848"/>
      <c r="AK366" s="848"/>
      <c r="AL366" s="849">
        <v>94.9</v>
      </c>
      <c r="AM366" s="850"/>
      <c r="AN366" s="850"/>
      <c r="AO366" s="851"/>
      <c r="AP366" s="852" t="s">
        <v>699</v>
      </c>
      <c r="AQ366" s="852"/>
      <c r="AR366" s="852"/>
      <c r="AS366" s="852"/>
      <c r="AT366" s="852"/>
      <c r="AU366" s="852"/>
      <c r="AV366" s="852"/>
      <c r="AW366" s="852"/>
      <c r="AX366" s="852"/>
    </row>
    <row r="367" spans="1:51" ht="30" hidden="1" customHeight="1" x14ac:dyDescent="0.15">
      <c r="A367" s="853">
        <v>2</v>
      </c>
      <c r="B367" s="853">
        <v>1</v>
      </c>
      <c r="C367" s="854"/>
      <c r="D367" s="855"/>
      <c r="E367" s="855"/>
      <c r="F367" s="855"/>
      <c r="G367" s="855"/>
      <c r="H367" s="855"/>
      <c r="I367" s="855"/>
      <c r="J367" s="856"/>
      <c r="K367" s="857"/>
      <c r="L367" s="857"/>
      <c r="M367" s="857"/>
      <c r="N367" s="857"/>
      <c r="O367" s="857"/>
      <c r="P367" s="859"/>
      <c r="Q367" s="859"/>
      <c r="R367" s="859"/>
      <c r="S367" s="859"/>
      <c r="T367" s="859"/>
      <c r="U367" s="859"/>
      <c r="V367" s="859"/>
      <c r="W367" s="859"/>
      <c r="X367" s="859"/>
      <c r="Y367" s="860"/>
      <c r="Z367" s="861"/>
      <c r="AA367" s="861"/>
      <c r="AB367" s="862"/>
      <c r="AC367" s="863"/>
      <c r="AD367" s="864"/>
      <c r="AE367" s="864"/>
      <c r="AF367" s="864"/>
      <c r="AG367" s="864"/>
      <c r="AH367" s="847"/>
      <c r="AI367" s="848"/>
      <c r="AJ367" s="848"/>
      <c r="AK367" s="848"/>
      <c r="AL367" s="849"/>
      <c r="AM367" s="850"/>
      <c r="AN367" s="850"/>
      <c r="AO367" s="851"/>
      <c r="AP367" s="852"/>
      <c r="AQ367" s="852"/>
      <c r="AR367" s="852"/>
      <c r="AS367" s="852"/>
      <c r="AT367" s="852"/>
      <c r="AU367" s="852"/>
      <c r="AV367" s="852"/>
      <c r="AW367" s="852"/>
      <c r="AX367" s="852"/>
      <c r="AY367">
        <f>COUNTA($C$367)</f>
        <v>0</v>
      </c>
    </row>
    <row r="368" spans="1:51" ht="30" hidden="1" customHeight="1" x14ac:dyDescent="0.15">
      <c r="A368" s="853">
        <v>3</v>
      </c>
      <c r="B368" s="853">
        <v>1</v>
      </c>
      <c r="C368" s="854"/>
      <c r="D368" s="855"/>
      <c r="E368" s="855"/>
      <c r="F368" s="855"/>
      <c r="G368" s="855"/>
      <c r="H368" s="855"/>
      <c r="I368" s="855"/>
      <c r="J368" s="856"/>
      <c r="K368" s="857"/>
      <c r="L368" s="857"/>
      <c r="M368" s="857"/>
      <c r="N368" s="857"/>
      <c r="O368" s="857"/>
      <c r="P368" s="858"/>
      <c r="Q368" s="859"/>
      <c r="R368" s="859"/>
      <c r="S368" s="859"/>
      <c r="T368" s="859"/>
      <c r="U368" s="859"/>
      <c r="V368" s="859"/>
      <c r="W368" s="859"/>
      <c r="X368" s="859"/>
      <c r="Y368" s="860"/>
      <c r="Z368" s="861"/>
      <c r="AA368" s="861"/>
      <c r="AB368" s="862"/>
      <c r="AC368" s="863"/>
      <c r="AD368" s="864"/>
      <c r="AE368" s="864"/>
      <c r="AF368" s="864"/>
      <c r="AG368" s="864"/>
      <c r="AH368" s="865"/>
      <c r="AI368" s="866"/>
      <c r="AJ368" s="866"/>
      <c r="AK368" s="866"/>
      <c r="AL368" s="849"/>
      <c r="AM368" s="850"/>
      <c r="AN368" s="850"/>
      <c r="AO368" s="851"/>
      <c r="AP368" s="852"/>
      <c r="AQ368" s="852"/>
      <c r="AR368" s="852"/>
      <c r="AS368" s="852"/>
      <c r="AT368" s="852"/>
      <c r="AU368" s="852"/>
      <c r="AV368" s="852"/>
      <c r="AW368" s="852"/>
      <c r="AX368" s="852"/>
      <c r="AY368">
        <f>COUNTA($C$368)</f>
        <v>0</v>
      </c>
    </row>
    <row r="369" spans="1:51" ht="30" hidden="1" customHeight="1" x14ac:dyDescent="0.15">
      <c r="A369" s="853">
        <v>4</v>
      </c>
      <c r="B369" s="853">
        <v>1</v>
      </c>
      <c r="C369" s="854"/>
      <c r="D369" s="855"/>
      <c r="E369" s="855"/>
      <c r="F369" s="855"/>
      <c r="G369" s="855"/>
      <c r="H369" s="855"/>
      <c r="I369" s="855"/>
      <c r="J369" s="856"/>
      <c r="K369" s="857"/>
      <c r="L369" s="857"/>
      <c r="M369" s="857"/>
      <c r="N369" s="857"/>
      <c r="O369" s="857"/>
      <c r="P369" s="858"/>
      <c r="Q369" s="859"/>
      <c r="R369" s="859"/>
      <c r="S369" s="859"/>
      <c r="T369" s="859"/>
      <c r="U369" s="859"/>
      <c r="V369" s="859"/>
      <c r="W369" s="859"/>
      <c r="X369" s="859"/>
      <c r="Y369" s="860"/>
      <c r="Z369" s="861"/>
      <c r="AA369" s="861"/>
      <c r="AB369" s="862"/>
      <c r="AC369" s="863"/>
      <c r="AD369" s="864"/>
      <c r="AE369" s="864"/>
      <c r="AF369" s="864"/>
      <c r="AG369" s="864"/>
      <c r="AH369" s="865"/>
      <c r="AI369" s="866"/>
      <c r="AJ369" s="866"/>
      <c r="AK369" s="866"/>
      <c r="AL369" s="849"/>
      <c r="AM369" s="850"/>
      <c r="AN369" s="850"/>
      <c r="AO369" s="851"/>
      <c r="AP369" s="852"/>
      <c r="AQ369" s="852"/>
      <c r="AR369" s="852"/>
      <c r="AS369" s="852"/>
      <c r="AT369" s="852"/>
      <c r="AU369" s="852"/>
      <c r="AV369" s="852"/>
      <c r="AW369" s="852"/>
      <c r="AX369" s="852"/>
      <c r="AY369">
        <f>COUNTA($C$369)</f>
        <v>0</v>
      </c>
    </row>
    <row r="370" spans="1:51" ht="30" hidden="1" customHeight="1" x14ac:dyDescent="0.15">
      <c r="A370" s="853">
        <v>5</v>
      </c>
      <c r="B370" s="853">
        <v>1</v>
      </c>
      <c r="C370" s="854"/>
      <c r="D370" s="855"/>
      <c r="E370" s="855"/>
      <c r="F370" s="855"/>
      <c r="G370" s="855"/>
      <c r="H370" s="855"/>
      <c r="I370" s="855"/>
      <c r="J370" s="856"/>
      <c r="K370" s="857"/>
      <c r="L370" s="857"/>
      <c r="M370" s="857"/>
      <c r="N370" s="857"/>
      <c r="O370" s="857"/>
      <c r="P370" s="859"/>
      <c r="Q370" s="859"/>
      <c r="R370" s="859"/>
      <c r="S370" s="859"/>
      <c r="T370" s="859"/>
      <c r="U370" s="859"/>
      <c r="V370" s="859"/>
      <c r="W370" s="859"/>
      <c r="X370" s="859"/>
      <c r="Y370" s="860"/>
      <c r="Z370" s="861"/>
      <c r="AA370" s="861"/>
      <c r="AB370" s="862"/>
      <c r="AC370" s="863"/>
      <c r="AD370" s="864"/>
      <c r="AE370" s="864"/>
      <c r="AF370" s="864"/>
      <c r="AG370" s="864"/>
      <c r="AH370" s="865"/>
      <c r="AI370" s="866"/>
      <c r="AJ370" s="866"/>
      <c r="AK370" s="866"/>
      <c r="AL370" s="849"/>
      <c r="AM370" s="850"/>
      <c r="AN370" s="850"/>
      <c r="AO370" s="851"/>
      <c r="AP370" s="852"/>
      <c r="AQ370" s="852"/>
      <c r="AR370" s="852"/>
      <c r="AS370" s="852"/>
      <c r="AT370" s="852"/>
      <c r="AU370" s="852"/>
      <c r="AV370" s="852"/>
      <c r="AW370" s="852"/>
      <c r="AX370" s="852"/>
      <c r="AY370">
        <f>COUNTA($C$370)</f>
        <v>0</v>
      </c>
    </row>
    <row r="371" spans="1:51" ht="30" hidden="1" customHeight="1" x14ac:dyDescent="0.15">
      <c r="A371" s="853">
        <v>6</v>
      </c>
      <c r="B371" s="853">
        <v>1</v>
      </c>
      <c r="C371" s="854"/>
      <c r="D371" s="855"/>
      <c r="E371" s="855"/>
      <c r="F371" s="855"/>
      <c r="G371" s="855"/>
      <c r="H371" s="855"/>
      <c r="I371" s="855"/>
      <c r="J371" s="856"/>
      <c r="K371" s="857"/>
      <c r="L371" s="857"/>
      <c r="M371" s="857"/>
      <c r="N371" s="857"/>
      <c r="O371" s="857"/>
      <c r="P371" s="859"/>
      <c r="Q371" s="859"/>
      <c r="R371" s="859"/>
      <c r="S371" s="859"/>
      <c r="T371" s="859"/>
      <c r="U371" s="859"/>
      <c r="V371" s="859"/>
      <c r="W371" s="859"/>
      <c r="X371" s="859"/>
      <c r="Y371" s="860"/>
      <c r="Z371" s="861"/>
      <c r="AA371" s="861"/>
      <c r="AB371" s="862"/>
      <c r="AC371" s="863"/>
      <c r="AD371" s="864"/>
      <c r="AE371" s="864"/>
      <c r="AF371" s="864"/>
      <c r="AG371" s="864"/>
      <c r="AH371" s="865"/>
      <c r="AI371" s="866"/>
      <c r="AJ371" s="866"/>
      <c r="AK371" s="866"/>
      <c r="AL371" s="849"/>
      <c r="AM371" s="850"/>
      <c r="AN371" s="850"/>
      <c r="AO371" s="851"/>
      <c r="AP371" s="852"/>
      <c r="AQ371" s="852"/>
      <c r="AR371" s="852"/>
      <c r="AS371" s="852"/>
      <c r="AT371" s="852"/>
      <c r="AU371" s="852"/>
      <c r="AV371" s="852"/>
      <c r="AW371" s="852"/>
      <c r="AX371" s="852"/>
      <c r="AY371">
        <f>COUNTA($C$371)</f>
        <v>0</v>
      </c>
    </row>
    <row r="372" spans="1:51" ht="30" hidden="1" customHeight="1" x14ac:dyDescent="0.15">
      <c r="A372" s="853">
        <v>7</v>
      </c>
      <c r="B372" s="853">
        <v>1</v>
      </c>
      <c r="C372" s="854"/>
      <c r="D372" s="855"/>
      <c r="E372" s="855"/>
      <c r="F372" s="855"/>
      <c r="G372" s="855"/>
      <c r="H372" s="855"/>
      <c r="I372" s="855"/>
      <c r="J372" s="856"/>
      <c r="K372" s="857"/>
      <c r="L372" s="857"/>
      <c r="M372" s="857"/>
      <c r="N372" s="857"/>
      <c r="O372" s="857"/>
      <c r="P372" s="859"/>
      <c r="Q372" s="859"/>
      <c r="R372" s="859"/>
      <c r="S372" s="859"/>
      <c r="T372" s="859"/>
      <c r="U372" s="859"/>
      <c r="V372" s="859"/>
      <c r="W372" s="859"/>
      <c r="X372" s="859"/>
      <c r="Y372" s="860"/>
      <c r="Z372" s="861"/>
      <c r="AA372" s="861"/>
      <c r="AB372" s="862"/>
      <c r="AC372" s="863"/>
      <c r="AD372" s="864"/>
      <c r="AE372" s="864"/>
      <c r="AF372" s="864"/>
      <c r="AG372" s="864"/>
      <c r="AH372" s="865"/>
      <c r="AI372" s="866"/>
      <c r="AJ372" s="866"/>
      <c r="AK372" s="866"/>
      <c r="AL372" s="849"/>
      <c r="AM372" s="850"/>
      <c r="AN372" s="850"/>
      <c r="AO372" s="851"/>
      <c r="AP372" s="852"/>
      <c r="AQ372" s="852"/>
      <c r="AR372" s="852"/>
      <c r="AS372" s="852"/>
      <c r="AT372" s="852"/>
      <c r="AU372" s="852"/>
      <c r="AV372" s="852"/>
      <c r="AW372" s="852"/>
      <c r="AX372" s="852"/>
      <c r="AY372">
        <f>COUNTA($C$372)</f>
        <v>0</v>
      </c>
    </row>
    <row r="373" spans="1:51" ht="30" hidden="1" customHeight="1" x14ac:dyDescent="0.15">
      <c r="A373" s="853">
        <v>8</v>
      </c>
      <c r="B373" s="853">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65"/>
      <c r="AI373" s="866"/>
      <c r="AJ373" s="866"/>
      <c r="AK373" s="866"/>
      <c r="AL373" s="849"/>
      <c r="AM373" s="850"/>
      <c r="AN373" s="850"/>
      <c r="AO373" s="851"/>
      <c r="AP373" s="852"/>
      <c r="AQ373" s="852"/>
      <c r="AR373" s="852"/>
      <c r="AS373" s="852"/>
      <c r="AT373" s="852"/>
      <c r="AU373" s="852"/>
      <c r="AV373" s="852"/>
      <c r="AW373" s="852"/>
      <c r="AX373" s="852"/>
      <c r="AY373">
        <f>COUNTA($C$373)</f>
        <v>0</v>
      </c>
    </row>
    <row r="374" spans="1:51" ht="30" hidden="1" customHeight="1" x14ac:dyDescent="0.15">
      <c r="A374" s="853">
        <v>9</v>
      </c>
      <c r="B374" s="853">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65"/>
      <c r="AI374" s="866"/>
      <c r="AJ374" s="866"/>
      <c r="AK374" s="866"/>
      <c r="AL374" s="849"/>
      <c r="AM374" s="850"/>
      <c r="AN374" s="850"/>
      <c r="AO374" s="851"/>
      <c r="AP374" s="852"/>
      <c r="AQ374" s="852"/>
      <c r="AR374" s="852"/>
      <c r="AS374" s="852"/>
      <c r="AT374" s="852"/>
      <c r="AU374" s="852"/>
      <c r="AV374" s="852"/>
      <c r="AW374" s="852"/>
      <c r="AX374" s="852"/>
      <c r="AY374">
        <f>COUNTA($C$374)</f>
        <v>0</v>
      </c>
    </row>
    <row r="375" spans="1:51" ht="30" hidden="1" customHeight="1" x14ac:dyDescent="0.15">
      <c r="A375" s="853">
        <v>10</v>
      </c>
      <c r="B375" s="853">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65"/>
      <c r="AI375" s="866"/>
      <c r="AJ375" s="866"/>
      <c r="AK375" s="866"/>
      <c r="AL375" s="849"/>
      <c r="AM375" s="850"/>
      <c r="AN375" s="850"/>
      <c r="AO375" s="851"/>
      <c r="AP375" s="852"/>
      <c r="AQ375" s="852"/>
      <c r="AR375" s="852"/>
      <c r="AS375" s="852"/>
      <c r="AT375" s="852"/>
      <c r="AU375" s="852"/>
      <c r="AV375" s="852"/>
      <c r="AW375" s="852"/>
      <c r="AX375" s="852"/>
      <c r="AY375">
        <f>COUNTA($C$375)</f>
        <v>0</v>
      </c>
    </row>
    <row r="376" spans="1:51" ht="30" hidden="1" customHeight="1" x14ac:dyDescent="0.15">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5"/>
      <c r="AI376" s="866"/>
      <c r="AJ376" s="866"/>
      <c r="AK376" s="866"/>
      <c r="AL376" s="849"/>
      <c r="AM376" s="850"/>
      <c r="AN376" s="850"/>
      <c r="AO376" s="851"/>
      <c r="AP376" s="852"/>
      <c r="AQ376" s="852"/>
      <c r="AR376" s="852"/>
      <c r="AS376" s="852"/>
      <c r="AT376" s="852"/>
      <c r="AU376" s="852"/>
      <c r="AV376" s="852"/>
      <c r="AW376" s="852"/>
      <c r="AX376" s="852"/>
      <c r="AY376">
        <f>COUNTA($C$376)</f>
        <v>0</v>
      </c>
    </row>
    <row r="377" spans="1:51" ht="30" hidden="1" customHeight="1" x14ac:dyDescent="0.15">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5"/>
      <c r="AI377" s="866"/>
      <c r="AJ377" s="866"/>
      <c r="AK377" s="866"/>
      <c r="AL377" s="849"/>
      <c r="AM377" s="850"/>
      <c r="AN377" s="850"/>
      <c r="AO377" s="851"/>
      <c r="AP377" s="852"/>
      <c r="AQ377" s="852"/>
      <c r="AR377" s="852"/>
      <c r="AS377" s="852"/>
      <c r="AT377" s="852"/>
      <c r="AU377" s="852"/>
      <c r="AV377" s="852"/>
      <c r="AW377" s="852"/>
      <c r="AX377" s="852"/>
      <c r="AY377">
        <f>COUNTA($C$377)</f>
        <v>0</v>
      </c>
    </row>
    <row r="378" spans="1:51" ht="30" hidden="1" customHeight="1" x14ac:dyDescent="0.15">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5"/>
      <c r="AI378" s="866"/>
      <c r="AJ378" s="866"/>
      <c r="AK378" s="866"/>
      <c r="AL378" s="849"/>
      <c r="AM378" s="850"/>
      <c r="AN378" s="850"/>
      <c r="AO378" s="851"/>
      <c r="AP378" s="852"/>
      <c r="AQ378" s="852"/>
      <c r="AR378" s="852"/>
      <c r="AS378" s="852"/>
      <c r="AT378" s="852"/>
      <c r="AU378" s="852"/>
      <c r="AV378" s="852"/>
      <c r="AW378" s="852"/>
      <c r="AX378" s="852"/>
      <c r="AY378">
        <f>COUNTA($C$378)</f>
        <v>0</v>
      </c>
    </row>
    <row r="379" spans="1:51" ht="30" hidden="1" customHeight="1" x14ac:dyDescent="0.15">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5"/>
      <c r="AI379" s="866"/>
      <c r="AJ379" s="866"/>
      <c r="AK379" s="866"/>
      <c r="AL379" s="849"/>
      <c r="AM379" s="850"/>
      <c r="AN379" s="850"/>
      <c r="AO379" s="851"/>
      <c r="AP379" s="852"/>
      <c r="AQ379" s="852"/>
      <c r="AR379" s="852"/>
      <c r="AS379" s="852"/>
      <c r="AT379" s="852"/>
      <c r="AU379" s="852"/>
      <c r="AV379" s="852"/>
      <c r="AW379" s="852"/>
      <c r="AX379" s="852"/>
      <c r="AY379">
        <f>COUNTA($C$379)</f>
        <v>0</v>
      </c>
    </row>
    <row r="380" spans="1:51" ht="30" hidden="1" customHeight="1" x14ac:dyDescent="0.15">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5"/>
      <c r="AI380" s="866"/>
      <c r="AJ380" s="866"/>
      <c r="AK380" s="866"/>
      <c r="AL380" s="849"/>
      <c r="AM380" s="850"/>
      <c r="AN380" s="850"/>
      <c r="AO380" s="851"/>
      <c r="AP380" s="852"/>
      <c r="AQ380" s="852"/>
      <c r="AR380" s="852"/>
      <c r="AS380" s="852"/>
      <c r="AT380" s="852"/>
      <c r="AU380" s="852"/>
      <c r="AV380" s="852"/>
      <c r="AW380" s="852"/>
      <c r="AX380" s="852"/>
      <c r="AY380">
        <f>COUNTA($C$380)</f>
        <v>0</v>
      </c>
    </row>
    <row r="381" spans="1:51" ht="30" hidden="1" customHeight="1" x14ac:dyDescent="0.15">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5"/>
      <c r="AI381" s="866"/>
      <c r="AJ381" s="866"/>
      <c r="AK381" s="866"/>
      <c r="AL381" s="849"/>
      <c r="AM381" s="850"/>
      <c r="AN381" s="850"/>
      <c r="AO381" s="851"/>
      <c r="AP381" s="852"/>
      <c r="AQ381" s="852"/>
      <c r="AR381" s="852"/>
      <c r="AS381" s="852"/>
      <c r="AT381" s="852"/>
      <c r="AU381" s="852"/>
      <c r="AV381" s="852"/>
      <c r="AW381" s="852"/>
      <c r="AX381" s="852"/>
      <c r="AY381">
        <f>COUNTA($C$381)</f>
        <v>0</v>
      </c>
    </row>
    <row r="382" spans="1:51" s="16" customFormat="1" ht="30" hidden="1" customHeight="1" x14ac:dyDescent="0.15">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5"/>
      <c r="AI382" s="866"/>
      <c r="AJ382" s="866"/>
      <c r="AK382" s="866"/>
      <c r="AL382" s="849"/>
      <c r="AM382" s="850"/>
      <c r="AN382" s="850"/>
      <c r="AO382" s="851"/>
      <c r="AP382" s="852"/>
      <c r="AQ382" s="852"/>
      <c r="AR382" s="852"/>
      <c r="AS382" s="852"/>
      <c r="AT382" s="852"/>
      <c r="AU382" s="852"/>
      <c r="AV382" s="852"/>
      <c r="AW382" s="852"/>
      <c r="AX382" s="852"/>
      <c r="AY382">
        <f>COUNTA($C$382)</f>
        <v>0</v>
      </c>
    </row>
    <row r="383" spans="1:51" ht="30" hidden="1" customHeight="1" x14ac:dyDescent="0.15">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5"/>
      <c r="AI383" s="866"/>
      <c r="AJ383" s="866"/>
      <c r="AK383" s="866"/>
      <c r="AL383" s="849"/>
      <c r="AM383" s="850"/>
      <c r="AN383" s="850"/>
      <c r="AO383" s="851"/>
      <c r="AP383" s="852"/>
      <c r="AQ383" s="852"/>
      <c r="AR383" s="852"/>
      <c r="AS383" s="852"/>
      <c r="AT383" s="852"/>
      <c r="AU383" s="852"/>
      <c r="AV383" s="852"/>
      <c r="AW383" s="852"/>
      <c r="AX383" s="852"/>
      <c r="AY383">
        <f>COUNTA($C$383)</f>
        <v>0</v>
      </c>
    </row>
    <row r="384" spans="1:51" ht="30" hidden="1" customHeight="1" x14ac:dyDescent="0.15">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5"/>
      <c r="AI384" s="866"/>
      <c r="AJ384" s="866"/>
      <c r="AK384" s="866"/>
      <c r="AL384" s="849"/>
      <c r="AM384" s="850"/>
      <c r="AN384" s="850"/>
      <c r="AO384" s="851"/>
      <c r="AP384" s="852"/>
      <c r="AQ384" s="852"/>
      <c r="AR384" s="852"/>
      <c r="AS384" s="852"/>
      <c r="AT384" s="852"/>
      <c r="AU384" s="852"/>
      <c r="AV384" s="852"/>
      <c r="AW384" s="852"/>
      <c r="AX384" s="852"/>
      <c r="AY384">
        <f>COUNTA($C$384)</f>
        <v>0</v>
      </c>
    </row>
    <row r="385" spans="1:51" ht="30" hidden="1" customHeight="1" x14ac:dyDescent="0.15">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5"/>
      <c r="AI385" s="866"/>
      <c r="AJ385" s="866"/>
      <c r="AK385" s="866"/>
      <c r="AL385" s="849"/>
      <c r="AM385" s="850"/>
      <c r="AN385" s="850"/>
      <c r="AO385" s="851"/>
      <c r="AP385" s="852"/>
      <c r="AQ385" s="852"/>
      <c r="AR385" s="852"/>
      <c r="AS385" s="852"/>
      <c r="AT385" s="852"/>
      <c r="AU385" s="852"/>
      <c r="AV385" s="852"/>
      <c r="AW385" s="852"/>
      <c r="AX385" s="852"/>
      <c r="AY385">
        <f>COUNTA($C$385)</f>
        <v>0</v>
      </c>
    </row>
    <row r="386" spans="1:51" ht="30" hidden="1" customHeight="1" x14ac:dyDescent="0.15">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5"/>
      <c r="AI386" s="866"/>
      <c r="AJ386" s="866"/>
      <c r="AK386" s="866"/>
      <c r="AL386" s="849"/>
      <c r="AM386" s="850"/>
      <c r="AN386" s="850"/>
      <c r="AO386" s="851"/>
      <c r="AP386" s="852"/>
      <c r="AQ386" s="852"/>
      <c r="AR386" s="852"/>
      <c r="AS386" s="852"/>
      <c r="AT386" s="852"/>
      <c r="AU386" s="852"/>
      <c r="AV386" s="852"/>
      <c r="AW386" s="852"/>
      <c r="AX386" s="852"/>
      <c r="AY386">
        <f>COUNTA($C$386)</f>
        <v>0</v>
      </c>
    </row>
    <row r="387" spans="1:51" ht="30" hidden="1" customHeight="1" x14ac:dyDescent="0.15">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5"/>
      <c r="AI387" s="866"/>
      <c r="AJ387" s="866"/>
      <c r="AK387" s="866"/>
      <c r="AL387" s="849"/>
      <c r="AM387" s="850"/>
      <c r="AN387" s="850"/>
      <c r="AO387" s="851"/>
      <c r="AP387" s="852"/>
      <c r="AQ387" s="852"/>
      <c r="AR387" s="852"/>
      <c r="AS387" s="852"/>
      <c r="AT387" s="852"/>
      <c r="AU387" s="852"/>
      <c r="AV387" s="852"/>
      <c r="AW387" s="852"/>
      <c r="AX387" s="852"/>
      <c r="AY387">
        <f>COUNTA($C$387)</f>
        <v>0</v>
      </c>
    </row>
    <row r="388" spans="1:51" ht="30" hidden="1" customHeight="1" x14ac:dyDescent="0.15">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5"/>
      <c r="AI388" s="866"/>
      <c r="AJ388" s="866"/>
      <c r="AK388" s="866"/>
      <c r="AL388" s="849"/>
      <c r="AM388" s="850"/>
      <c r="AN388" s="850"/>
      <c r="AO388" s="851"/>
      <c r="AP388" s="852"/>
      <c r="AQ388" s="852"/>
      <c r="AR388" s="852"/>
      <c r="AS388" s="852"/>
      <c r="AT388" s="852"/>
      <c r="AU388" s="852"/>
      <c r="AV388" s="852"/>
      <c r="AW388" s="852"/>
      <c r="AX388" s="852"/>
      <c r="AY388">
        <f>COUNTA($C$388)</f>
        <v>0</v>
      </c>
    </row>
    <row r="389" spans="1:51" ht="30" hidden="1" customHeight="1" x14ac:dyDescent="0.15">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5"/>
      <c r="AI389" s="866"/>
      <c r="AJ389" s="866"/>
      <c r="AK389" s="866"/>
      <c r="AL389" s="849"/>
      <c r="AM389" s="850"/>
      <c r="AN389" s="850"/>
      <c r="AO389" s="851"/>
      <c r="AP389" s="852"/>
      <c r="AQ389" s="852"/>
      <c r="AR389" s="852"/>
      <c r="AS389" s="852"/>
      <c r="AT389" s="852"/>
      <c r="AU389" s="852"/>
      <c r="AV389" s="852"/>
      <c r="AW389" s="852"/>
      <c r="AX389" s="852"/>
      <c r="AY389">
        <f>COUNTA($C$389)</f>
        <v>0</v>
      </c>
    </row>
    <row r="390" spans="1:51" ht="30" hidden="1" customHeight="1" x14ac:dyDescent="0.15">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5"/>
      <c r="AI390" s="866"/>
      <c r="AJ390" s="866"/>
      <c r="AK390" s="866"/>
      <c r="AL390" s="849"/>
      <c r="AM390" s="850"/>
      <c r="AN390" s="850"/>
      <c r="AO390" s="851"/>
      <c r="AP390" s="852"/>
      <c r="AQ390" s="852"/>
      <c r="AR390" s="852"/>
      <c r="AS390" s="852"/>
      <c r="AT390" s="852"/>
      <c r="AU390" s="852"/>
      <c r="AV390" s="852"/>
      <c r="AW390" s="852"/>
      <c r="AX390" s="852"/>
      <c r="AY390">
        <f>COUNTA($C$390)</f>
        <v>0</v>
      </c>
    </row>
    <row r="391" spans="1:51" ht="30" hidden="1" customHeight="1" x14ac:dyDescent="0.15">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5"/>
      <c r="AI391" s="866"/>
      <c r="AJ391" s="866"/>
      <c r="AK391" s="866"/>
      <c r="AL391" s="849"/>
      <c r="AM391" s="850"/>
      <c r="AN391" s="850"/>
      <c r="AO391" s="851"/>
      <c r="AP391" s="852"/>
      <c r="AQ391" s="852"/>
      <c r="AR391" s="852"/>
      <c r="AS391" s="852"/>
      <c r="AT391" s="852"/>
      <c r="AU391" s="852"/>
      <c r="AV391" s="852"/>
      <c r="AW391" s="852"/>
      <c r="AX391" s="852"/>
      <c r="AY391">
        <f>COUNTA($C$391)</f>
        <v>0</v>
      </c>
    </row>
    <row r="392" spans="1:51" ht="30" hidden="1" customHeight="1" x14ac:dyDescent="0.15">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5"/>
      <c r="AI392" s="866"/>
      <c r="AJ392" s="866"/>
      <c r="AK392" s="866"/>
      <c r="AL392" s="849"/>
      <c r="AM392" s="850"/>
      <c r="AN392" s="850"/>
      <c r="AO392" s="851"/>
      <c r="AP392" s="852"/>
      <c r="AQ392" s="852"/>
      <c r="AR392" s="852"/>
      <c r="AS392" s="852"/>
      <c r="AT392" s="852"/>
      <c r="AU392" s="852"/>
      <c r="AV392" s="852"/>
      <c r="AW392" s="852"/>
      <c r="AX392" s="852"/>
      <c r="AY392">
        <f>COUNTA($C$392)</f>
        <v>0</v>
      </c>
    </row>
    <row r="393" spans="1:51" ht="30" hidden="1" customHeight="1" x14ac:dyDescent="0.15">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5"/>
      <c r="AI393" s="866"/>
      <c r="AJ393" s="866"/>
      <c r="AK393" s="866"/>
      <c r="AL393" s="849"/>
      <c r="AM393" s="850"/>
      <c r="AN393" s="850"/>
      <c r="AO393" s="851"/>
      <c r="AP393" s="852"/>
      <c r="AQ393" s="852"/>
      <c r="AR393" s="852"/>
      <c r="AS393" s="852"/>
      <c r="AT393" s="852"/>
      <c r="AU393" s="852"/>
      <c r="AV393" s="852"/>
      <c r="AW393" s="852"/>
      <c r="AX393" s="852"/>
      <c r="AY393">
        <f>COUNTA($C$393)</f>
        <v>0</v>
      </c>
    </row>
    <row r="394" spans="1:51" ht="30" hidden="1" customHeight="1" x14ac:dyDescent="0.15">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5"/>
      <c r="AI394" s="866"/>
      <c r="AJ394" s="866"/>
      <c r="AK394" s="866"/>
      <c r="AL394" s="849"/>
      <c r="AM394" s="850"/>
      <c r="AN394" s="850"/>
      <c r="AO394" s="851"/>
      <c r="AP394" s="852"/>
      <c r="AQ394" s="852"/>
      <c r="AR394" s="852"/>
      <c r="AS394" s="852"/>
      <c r="AT394" s="852"/>
      <c r="AU394" s="852"/>
      <c r="AV394" s="852"/>
      <c r="AW394" s="852"/>
      <c r="AX394" s="852"/>
      <c r="AY394">
        <f>COUNTA($C$394)</f>
        <v>0</v>
      </c>
    </row>
    <row r="395" spans="1:51" ht="30" hidden="1" customHeight="1" x14ac:dyDescent="0.15">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5"/>
      <c r="AI395" s="866"/>
      <c r="AJ395" s="866"/>
      <c r="AK395" s="866"/>
      <c r="AL395" s="849"/>
      <c r="AM395" s="850"/>
      <c r="AN395" s="850"/>
      <c r="AO395" s="851"/>
      <c r="AP395" s="852"/>
      <c r="AQ395" s="852"/>
      <c r="AR395" s="852"/>
      <c r="AS395" s="852"/>
      <c r="AT395" s="852"/>
      <c r="AU395" s="852"/>
      <c r="AV395" s="852"/>
      <c r="AW395" s="852"/>
      <c r="AX395" s="852"/>
      <c r="AY395">
        <f>COUNTA($C$395)</f>
        <v>0</v>
      </c>
    </row>
    <row r="396" spans="1:51" ht="12.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2"/>
      <c r="B398" s="842"/>
      <c r="C398" s="842" t="s">
        <v>24</v>
      </c>
      <c r="D398" s="842"/>
      <c r="E398" s="842"/>
      <c r="F398" s="842"/>
      <c r="G398" s="842"/>
      <c r="H398" s="842"/>
      <c r="I398" s="842"/>
      <c r="J398" s="843" t="s">
        <v>197</v>
      </c>
      <c r="K398" s="136"/>
      <c r="L398" s="136"/>
      <c r="M398" s="136"/>
      <c r="N398" s="136"/>
      <c r="O398" s="136"/>
      <c r="P398" s="416" t="s">
        <v>25</v>
      </c>
      <c r="Q398" s="416"/>
      <c r="R398" s="416"/>
      <c r="S398" s="416"/>
      <c r="T398" s="416"/>
      <c r="U398" s="416"/>
      <c r="V398" s="416"/>
      <c r="W398" s="416"/>
      <c r="X398" s="416"/>
      <c r="Y398" s="844" t="s">
        <v>196</v>
      </c>
      <c r="Z398" s="845"/>
      <c r="AA398" s="845"/>
      <c r="AB398" s="845"/>
      <c r="AC398" s="843" t="s">
        <v>228</v>
      </c>
      <c r="AD398" s="843"/>
      <c r="AE398" s="843"/>
      <c r="AF398" s="843"/>
      <c r="AG398" s="843"/>
      <c r="AH398" s="844" t="s">
        <v>246</v>
      </c>
      <c r="AI398" s="842"/>
      <c r="AJ398" s="842"/>
      <c r="AK398" s="842"/>
      <c r="AL398" s="842" t="s">
        <v>19</v>
      </c>
      <c r="AM398" s="842"/>
      <c r="AN398" s="842"/>
      <c r="AO398" s="846"/>
      <c r="AP398" s="867" t="s">
        <v>198</v>
      </c>
      <c r="AQ398" s="867"/>
      <c r="AR398" s="867"/>
      <c r="AS398" s="867"/>
      <c r="AT398" s="867"/>
      <c r="AU398" s="867"/>
      <c r="AV398" s="867"/>
      <c r="AW398" s="867"/>
      <c r="AX398" s="867"/>
      <c r="AY398">
        <f>$AY$396</f>
        <v>1</v>
      </c>
    </row>
    <row r="399" spans="1:51" ht="36.75" customHeight="1" x14ac:dyDescent="0.15">
      <c r="A399" s="853">
        <v>1</v>
      </c>
      <c r="B399" s="853">
        <v>1</v>
      </c>
      <c r="C399" s="868" t="s">
        <v>706</v>
      </c>
      <c r="D399" s="869"/>
      <c r="E399" s="869"/>
      <c r="F399" s="869"/>
      <c r="G399" s="869"/>
      <c r="H399" s="869"/>
      <c r="I399" s="870"/>
      <c r="J399" s="871">
        <v>4010001015827</v>
      </c>
      <c r="K399" s="872"/>
      <c r="L399" s="872"/>
      <c r="M399" s="872"/>
      <c r="N399" s="872"/>
      <c r="O399" s="873"/>
      <c r="P399" s="858" t="s">
        <v>665</v>
      </c>
      <c r="Q399" s="859"/>
      <c r="R399" s="859"/>
      <c r="S399" s="859"/>
      <c r="T399" s="859"/>
      <c r="U399" s="859"/>
      <c r="V399" s="859"/>
      <c r="W399" s="859"/>
      <c r="X399" s="859"/>
      <c r="Y399" s="860">
        <v>17</v>
      </c>
      <c r="Z399" s="861"/>
      <c r="AA399" s="861"/>
      <c r="AB399" s="862"/>
      <c r="AC399" s="863" t="s">
        <v>250</v>
      </c>
      <c r="AD399" s="864"/>
      <c r="AE399" s="864"/>
      <c r="AF399" s="864"/>
      <c r="AG399" s="864"/>
      <c r="AH399" s="847">
        <v>2</v>
      </c>
      <c r="AI399" s="848"/>
      <c r="AJ399" s="848"/>
      <c r="AK399" s="848"/>
      <c r="AL399" s="849">
        <v>98.68421052631578</v>
      </c>
      <c r="AM399" s="850"/>
      <c r="AN399" s="850"/>
      <c r="AO399" s="851"/>
      <c r="AP399" s="852" t="s">
        <v>699</v>
      </c>
      <c r="AQ399" s="852"/>
      <c r="AR399" s="852"/>
      <c r="AS399" s="852"/>
      <c r="AT399" s="852"/>
      <c r="AU399" s="852"/>
      <c r="AV399" s="852"/>
      <c r="AW399" s="852"/>
      <c r="AX399" s="852"/>
      <c r="AY399">
        <f>$AY$396</f>
        <v>1</v>
      </c>
    </row>
    <row r="400" spans="1:51" ht="44.25" customHeight="1" x14ac:dyDescent="0.15">
      <c r="A400" s="853">
        <v>2</v>
      </c>
      <c r="B400" s="853">
        <v>1</v>
      </c>
      <c r="C400" s="868" t="s">
        <v>707</v>
      </c>
      <c r="D400" s="869"/>
      <c r="E400" s="869"/>
      <c r="F400" s="869"/>
      <c r="G400" s="869"/>
      <c r="H400" s="869"/>
      <c r="I400" s="870"/>
      <c r="J400" s="871">
        <v>8240001010801</v>
      </c>
      <c r="K400" s="872"/>
      <c r="L400" s="872"/>
      <c r="M400" s="872"/>
      <c r="N400" s="872"/>
      <c r="O400" s="873"/>
      <c r="P400" s="858" t="s">
        <v>666</v>
      </c>
      <c r="Q400" s="859"/>
      <c r="R400" s="859"/>
      <c r="S400" s="859"/>
      <c r="T400" s="859"/>
      <c r="U400" s="859"/>
      <c r="V400" s="859"/>
      <c r="W400" s="859"/>
      <c r="X400" s="859"/>
      <c r="Y400" s="860">
        <v>14</v>
      </c>
      <c r="Z400" s="861"/>
      <c r="AA400" s="861"/>
      <c r="AB400" s="862"/>
      <c r="AC400" s="863" t="s">
        <v>250</v>
      </c>
      <c r="AD400" s="864"/>
      <c r="AE400" s="864"/>
      <c r="AF400" s="864"/>
      <c r="AG400" s="864"/>
      <c r="AH400" s="847">
        <v>3</v>
      </c>
      <c r="AI400" s="848"/>
      <c r="AJ400" s="848"/>
      <c r="AK400" s="848"/>
      <c r="AL400" s="849">
        <v>98.309500727096463</v>
      </c>
      <c r="AM400" s="850"/>
      <c r="AN400" s="850"/>
      <c r="AO400" s="851"/>
      <c r="AP400" s="852" t="s">
        <v>699</v>
      </c>
      <c r="AQ400" s="852"/>
      <c r="AR400" s="852"/>
      <c r="AS400" s="852"/>
      <c r="AT400" s="852"/>
      <c r="AU400" s="852"/>
      <c r="AV400" s="852"/>
      <c r="AW400" s="852"/>
      <c r="AX400" s="852"/>
      <c r="AY400">
        <f>COUNTA($C$400)</f>
        <v>1</v>
      </c>
    </row>
    <row r="401" spans="1:51" ht="36.75" customHeight="1" x14ac:dyDescent="0.15">
      <c r="A401" s="853">
        <v>3</v>
      </c>
      <c r="B401" s="853">
        <v>1</v>
      </c>
      <c r="C401" s="868" t="s">
        <v>708</v>
      </c>
      <c r="D401" s="869"/>
      <c r="E401" s="869"/>
      <c r="F401" s="869"/>
      <c r="G401" s="869"/>
      <c r="H401" s="869"/>
      <c r="I401" s="870"/>
      <c r="J401" s="871">
        <v>1180001017009</v>
      </c>
      <c r="K401" s="872"/>
      <c r="L401" s="872"/>
      <c r="M401" s="872"/>
      <c r="N401" s="872"/>
      <c r="O401" s="873"/>
      <c r="P401" s="858" t="s">
        <v>667</v>
      </c>
      <c r="Q401" s="859"/>
      <c r="R401" s="859"/>
      <c r="S401" s="859"/>
      <c r="T401" s="859"/>
      <c r="U401" s="859"/>
      <c r="V401" s="859"/>
      <c r="W401" s="859"/>
      <c r="X401" s="859"/>
      <c r="Y401" s="860">
        <v>9</v>
      </c>
      <c r="Z401" s="861"/>
      <c r="AA401" s="861"/>
      <c r="AB401" s="862"/>
      <c r="AC401" s="863" t="s">
        <v>250</v>
      </c>
      <c r="AD401" s="864"/>
      <c r="AE401" s="864"/>
      <c r="AF401" s="864"/>
      <c r="AG401" s="864"/>
      <c r="AH401" s="865">
        <v>2</v>
      </c>
      <c r="AI401" s="866"/>
      <c r="AJ401" s="866"/>
      <c r="AK401" s="866"/>
      <c r="AL401" s="849">
        <v>94.444444444444443</v>
      </c>
      <c r="AM401" s="850"/>
      <c r="AN401" s="850"/>
      <c r="AO401" s="851"/>
      <c r="AP401" s="852" t="s">
        <v>699</v>
      </c>
      <c r="AQ401" s="852"/>
      <c r="AR401" s="852"/>
      <c r="AS401" s="852"/>
      <c r="AT401" s="852"/>
      <c r="AU401" s="852"/>
      <c r="AV401" s="852"/>
      <c r="AW401" s="852"/>
      <c r="AX401" s="852"/>
      <c r="AY401">
        <f>COUNTA($C$401)</f>
        <v>1</v>
      </c>
    </row>
    <row r="402" spans="1:51" ht="60.75" customHeight="1" x14ac:dyDescent="0.15">
      <c r="A402" s="853">
        <v>4</v>
      </c>
      <c r="B402" s="853">
        <v>1</v>
      </c>
      <c r="C402" s="874" t="s">
        <v>662</v>
      </c>
      <c r="D402" s="869"/>
      <c r="E402" s="869"/>
      <c r="F402" s="869"/>
      <c r="G402" s="869"/>
      <c r="H402" s="869"/>
      <c r="I402" s="870"/>
      <c r="J402" s="871">
        <v>2260001013394</v>
      </c>
      <c r="K402" s="872"/>
      <c r="L402" s="872"/>
      <c r="M402" s="872"/>
      <c r="N402" s="872"/>
      <c r="O402" s="873"/>
      <c r="P402" s="858" t="s">
        <v>668</v>
      </c>
      <c r="Q402" s="859"/>
      <c r="R402" s="859"/>
      <c r="S402" s="859"/>
      <c r="T402" s="859"/>
      <c r="U402" s="859"/>
      <c r="V402" s="859"/>
      <c r="W402" s="859"/>
      <c r="X402" s="859"/>
      <c r="Y402" s="860">
        <v>3</v>
      </c>
      <c r="Z402" s="861"/>
      <c r="AA402" s="861"/>
      <c r="AB402" s="862"/>
      <c r="AC402" s="863" t="s">
        <v>250</v>
      </c>
      <c r="AD402" s="864"/>
      <c r="AE402" s="864"/>
      <c r="AF402" s="864"/>
      <c r="AG402" s="864"/>
      <c r="AH402" s="865">
        <v>4</v>
      </c>
      <c r="AI402" s="866"/>
      <c r="AJ402" s="866"/>
      <c r="AK402" s="866"/>
      <c r="AL402" s="849">
        <v>57.109098070106349</v>
      </c>
      <c r="AM402" s="850"/>
      <c r="AN402" s="850"/>
      <c r="AO402" s="851"/>
      <c r="AP402" s="852" t="s">
        <v>699</v>
      </c>
      <c r="AQ402" s="852"/>
      <c r="AR402" s="852"/>
      <c r="AS402" s="852"/>
      <c r="AT402" s="852"/>
      <c r="AU402" s="852"/>
      <c r="AV402" s="852"/>
      <c r="AW402" s="852"/>
      <c r="AX402" s="852"/>
      <c r="AY402">
        <f>COUNTA($C$402)</f>
        <v>1</v>
      </c>
    </row>
    <row r="403" spans="1:51" ht="47.25" customHeight="1" x14ac:dyDescent="0.15">
      <c r="A403" s="853">
        <v>5</v>
      </c>
      <c r="B403" s="853">
        <v>1</v>
      </c>
      <c r="C403" s="874" t="s">
        <v>663</v>
      </c>
      <c r="D403" s="869"/>
      <c r="E403" s="869"/>
      <c r="F403" s="869"/>
      <c r="G403" s="869"/>
      <c r="H403" s="869"/>
      <c r="I403" s="870"/>
      <c r="J403" s="871">
        <v>7290001011952</v>
      </c>
      <c r="K403" s="872"/>
      <c r="L403" s="872"/>
      <c r="M403" s="872"/>
      <c r="N403" s="872"/>
      <c r="O403" s="873"/>
      <c r="P403" s="858" t="s">
        <v>669</v>
      </c>
      <c r="Q403" s="859"/>
      <c r="R403" s="859"/>
      <c r="S403" s="859"/>
      <c r="T403" s="859"/>
      <c r="U403" s="859"/>
      <c r="V403" s="859"/>
      <c r="W403" s="859"/>
      <c r="X403" s="859"/>
      <c r="Y403" s="860">
        <v>3</v>
      </c>
      <c r="Z403" s="861"/>
      <c r="AA403" s="861"/>
      <c r="AB403" s="862"/>
      <c r="AC403" s="863" t="s">
        <v>250</v>
      </c>
      <c r="AD403" s="864"/>
      <c r="AE403" s="864"/>
      <c r="AF403" s="864"/>
      <c r="AG403" s="864"/>
      <c r="AH403" s="865">
        <v>2</v>
      </c>
      <c r="AI403" s="866"/>
      <c r="AJ403" s="866"/>
      <c r="AK403" s="866"/>
      <c r="AL403" s="849">
        <v>92.3</v>
      </c>
      <c r="AM403" s="850"/>
      <c r="AN403" s="850"/>
      <c r="AO403" s="851"/>
      <c r="AP403" s="852" t="s">
        <v>699</v>
      </c>
      <c r="AQ403" s="852"/>
      <c r="AR403" s="852"/>
      <c r="AS403" s="852"/>
      <c r="AT403" s="852"/>
      <c r="AU403" s="852"/>
      <c r="AV403" s="852"/>
      <c r="AW403" s="852"/>
      <c r="AX403" s="852"/>
      <c r="AY403">
        <f>COUNTA($C$403)</f>
        <v>1</v>
      </c>
    </row>
    <row r="404" spans="1:51" ht="48.75" customHeight="1" x14ac:dyDescent="0.15">
      <c r="A404" s="853">
        <v>6</v>
      </c>
      <c r="B404" s="853">
        <v>1</v>
      </c>
      <c r="C404" s="868" t="s">
        <v>709</v>
      </c>
      <c r="D404" s="869"/>
      <c r="E404" s="869"/>
      <c r="F404" s="869"/>
      <c r="G404" s="869"/>
      <c r="H404" s="869"/>
      <c r="I404" s="870"/>
      <c r="J404" s="871">
        <v>1240001039582</v>
      </c>
      <c r="K404" s="872"/>
      <c r="L404" s="872"/>
      <c r="M404" s="872"/>
      <c r="N404" s="872"/>
      <c r="O404" s="873"/>
      <c r="P404" s="858" t="s">
        <v>670</v>
      </c>
      <c r="Q404" s="859"/>
      <c r="R404" s="859"/>
      <c r="S404" s="859"/>
      <c r="T404" s="859"/>
      <c r="U404" s="859"/>
      <c r="V404" s="859"/>
      <c r="W404" s="859"/>
      <c r="X404" s="859"/>
      <c r="Y404" s="860">
        <v>2</v>
      </c>
      <c r="Z404" s="861"/>
      <c r="AA404" s="861"/>
      <c r="AB404" s="862"/>
      <c r="AC404" s="863" t="s">
        <v>250</v>
      </c>
      <c r="AD404" s="864"/>
      <c r="AE404" s="864"/>
      <c r="AF404" s="864"/>
      <c r="AG404" s="864"/>
      <c r="AH404" s="865">
        <v>2</v>
      </c>
      <c r="AI404" s="866"/>
      <c r="AJ404" s="866"/>
      <c r="AK404" s="866"/>
      <c r="AL404" s="849">
        <v>99.6</v>
      </c>
      <c r="AM404" s="850"/>
      <c r="AN404" s="850"/>
      <c r="AO404" s="851"/>
      <c r="AP404" s="852" t="s">
        <v>699</v>
      </c>
      <c r="AQ404" s="852"/>
      <c r="AR404" s="852"/>
      <c r="AS404" s="852"/>
      <c r="AT404" s="852"/>
      <c r="AU404" s="852"/>
      <c r="AV404" s="852"/>
      <c r="AW404" s="852"/>
      <c r="AX404" s="852"/>
      <c r="AY404">
        <f>COUNTA($C$404)</f>
        <v>1</v>
      </c>
    </row>
    <row r="405" spans="1:51" ht="54" customHeight="1" x14ac:dyDescent="0.15">
      <c r="A405" s="853">
        <v>7</v>
      </c>
      <c r="B405" s="853">
        <v>1</v>
      </c>
      <c r="C405" s="868" t="s">
        <v>710</v>
      </c>
      <c r="D405" s="869"/>
      <c r="E405" s="869"/>
      <c r="F405" s="869"/>
      <c r="G405" s="869"/>
      <c r="H405" s="869"/>
      <c r="I405" s="870"/>
      <c r="J405" s="871">
        <v>7120001103691</v>
      </c>
      <c r="K405" s="872"/>
      <c r="L405" s="872"/>
      <c r="M405" s="872"/>
      <c r="N405" s="872"/>
      <c r="O405" s="873"/>
      <c r="P405" s="858" t="s">
        <v>671</v>
      </c>
      <c r="Q405" s="859"/>
      <c r="R405" s="859"/>
      <c r="S405" s="859"/>
      <c r="T405" s="859"/>
      <c r="U405" s="859"/>
      <c r="V405" s="859"/>
      <c r="W405" s="859"/>
      <c r="X405" s="859"/>
      <c r="Y405" s="860">
        <v>2</v>
      </c>
      <c r="Z405" s="861"/>
      <c r="AA405" s="861"/>
      <c r="AB405" s="862"/>
      <c r="AC405" s="863" t="s">
        <v>256</v>
      </c>
      <c r="AD405" s="864"/>
      <c r="AE405" s="864"/>
      <c r="AF405" s="864"/>
      <c r="AG405" s="864"/>
      <c r="AH405" s="865" t="s">
        <v>282</v>
      </c>
      <c r="AI405" s="866"/>
      <c r="AJ405" s="866"/>
      <c r="AK405" s="866"/>
      <c r="AL405" s="849" t="s">
        <v>282</v>
      </c>
      <c r="AM405" s="850"/>
      <c r="AN405" s="850"/>
      <c r="AO405" s="851"/>
      <c r="AP405" s="852" t="s">
        <v>699</v>
      </c>
      <c r="AQ405" s="852"/>
      <c r="AR405" s="852"/>
      <c r="AS405" s="852"/>
      <c r="AT405" s="852"/>
      <c r="AU405" s="852"/>
      <c r="AV405" s="852"/>
      <c r="AW405" s="852"/>
      <c r="AX405" s="852"/>
      <c r="AY405">
        <f>COUNTA($C$405)</f>
        <v>1</v>
      </c>
    </row>
    <row r="406" spans="1:51" ht="36.75" customHeight="1" x14ac:dyDescent="0.15">
      <c r="A406" s="853">
        <v>8</v>
      </c>
      <c r="B406" s="853">
        <v>1</v>
      </c>
      <c r="C406" s="874" t="s">
        <v>664</v>
      </c>
      <c r="D406" s="869"/>
      <c r="E406" s="869"/>
      <c r="F406" s="869"/>
      <c r="G406" s="869"/>
      <c r="H406" s="869"/>
      <c r="I406" s="870"/>
      <c r="J406" s="871">
        <v>1010501032696</v>
      </c>
      <c r="K406" s="872"/>
      <c r="L406" s="872"/>
      <c r="M406" s="872"/>
      <c r="N406" s="872"/>
      <c r="O406" s="873"/>
      <c r="P406" s="858" t="s">
        <v>672</v>
      </c>
      <c r="Q406" s="859"/>
      <c r="R406" s="859"/>
      <c r="S406" s="859"/>
      <c r="T406" s="859"/>
      <c r="U406" s="859"/>
      <c r="V406" s="859"/>
      <c r="W406" s="859"/>
      <c r="X406" s="859"/>
      <c r="Y406" s="860">
        <v>2</v>
      </c>
      <c r="Z406" s="861"/>
      <c r="AA406" s="861"/>
      <c r="AB406" s="862"/>
      <c r="AC406" s="863" t="s">
        <v>256</v>
      </c>
      <c r="AD406" s="864"/>
      <c r="AE406" s="864"/>
      <c r="AF406" s="864"/>
      <c r="AG406" s="864"/>
      <c r="AH406" s="865" t="s">
        <v>282</v>
      </c>
      <c r="AI406" s="866"/>
      <c r="AJ406" s="866"/>
      <c r="AK406" s="866"/>
      <c r="AL406" s="849" t="s">
        <v>282</v>
      </c>
      <c r="AM406" s="850"/>
      <c r="AN406" s="850"/>
      <c r="AO406" s="851"/>
      <c r="AP406" s="852" t="s">
        <v>699</v>
      </c>
      <c r="AQ406" s="852"/>
      <c r="AR406" s="852"/>
      <c r="AS406" s="852"/>
      <c r="AT406" s="852"/>
      <c r="AU406" s="852"/>
      <c r="AV406" s="852"/>
      <c r="AW406" s="852"/>
      <c r="AX406" s="852"/>
      <c r="AY406">
        <f>COUNTA($C$406)</f>
        <v>1</v>
      </c>
    </row>
    <row r="407" spans="1:51" ht="43.5" customHeight="1" x14ac:dyDescent="0.15">
      <c r="A407" s="853">
        <v>9</v>
      </c>
      <c r="B407" s="853">
        <v>1</v>
      </c>
      <c r="C407" s="868" t="s">
        <v>711</v>
      </c>
      <c r="D407" s="869"/>
      <c r="E407" s="869"/>
      <c r="F407" s="869"/>
      <c r="G407" s="869"/>
      <c r="H407" s="869"/>
      <c r="I407" s="870"/>
      <c r="J407" s="871">
        <v>9260001003100</v>
      </c>
      <c r="K407" s="872"/>
      <c r="L407" s="872"/>
      <c r="M407" s="872"/>
      <c r="N407" s="872"/>
      <c r="O407" s="873"/>
      <c r="P407" s="858" t="s">
        <v>673</v>
      </c>
      <c r="Q407" s="859"/>
      <c r="R407" s="859"/>
      <c r="S407" s="859"/>
      <c r="T407" s="859"/>
      <c r="U407" s="859"/>
      <c r="V407" s="859"/>
      <c r="W407" s="859"/>
      <c r="X407" s="859"/>
      <c r="Y407" s="860">
        <v>2</v>
      </c>
      <c r="Z407" s="861"/>
      <c r="AA407" s="861"/>
      <c r="AB407" s="862"/>
      <c r="AC407" s="863" t="s">
        <v>250</v>
      </c>
      <c r="AD407" s="864"/>
      <c r="AE407" s="864"/>
      <c r="AF407" s="864"/>
      <c r="AG407" s="864"/>
      <c r="AH407" s="865">
        <v>2</v>
      </c>
      <c r="AI407" s="866"/>
      <c r="AJ407" s="866"/>
      <c r="AK407" s="866"/>
      <c r="AL407" s="849">
        <v>93.4</v>
      </c>
      <c r="AM407" s="850"/>
      <c r="AN407" s="850"/>
      <c r="AO407" s="851"/>
      <c r="AP407" s="852" t="s">
        <v>699</v>
      </c>
      <c r="AQ407" s="852"/>
      <c r="AR407" s="852"/>
      <c r="AS407" s="852"/>
      <c r="AT407" s="852"/>
      <c r="AU407" s="852"/>
      <c r="AV407" s="852"/>
      <c r="AW407" s="852"/>
      <c r="AX407" s="852"/>
      <c r="AY407">
        <f>COUNTA($C$407)</f>
        <v>1</v>
      </c>
    </row>
    <row r="408" spans="1:51" ht="30" hidden="1" customHeight="1" x14ac:dyDescent="0.15">
      <c r="A408" s="853">
        <v>10</v>
      </c>
      <c r="B408" s="853">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65"/>
      <c r="AI408" s="866"/>
      <c r="AJ408" s="866"/>
      <c r="AK408" s="866"/>
      <c r="AL408" s="849"/>
      <c r="AM408" s="850"/>
      <c r="AN408" s="850"/>
      <c r="AO408" s="851"/>
      <c r="AP408" s="852"/>
      <c r="AQ408" s="852"/>
      <c r="AR408" s="852"/>
      <c r="AS408" s="852"/>
      <c r="AT408" s="852"/>
      <c r="AU408" s="852"/>
      <c r="AV408" s="852"/>
      <c r="AW408" s="852"/>
      <c r="AX408" s="852"/>
      <c r="AY408">
        <f>COUNTA($C$408)</f>
        <v>0</v>
      </c>
    </row>
    <row r="409" spans="1:51" ht="30" hidden="1" customHeight="1" x14ac:dyDescent="0.15">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5"/>
      <c r="AI409" s="866"/>
      <c r="AJ409" s="866"/>
      <c r="AK409" s="866"/>
      <c r="AL409" s="849"/>
      <c r="AM409" s="850"/>
      <c r="AN409" s="850"/>
      <c r="AO409" s="851"/>
      <c r="AP409" s="852"/>
      <c r="AQ409" s="852"/>
      <c r="AR409" s="852"/>
      <c r="AS409" s="852"/>
      <c r="AT409" s="852"/>
      <c r="AU409" s="852"/>
      <c r="AV409" s="852"/>
      <c r="AW409" s="852"/>
      <c r="AX409" s="852"/>
      <c r="AY409">
        <f>COUNTA($C$409)</f>
        <v>0</v>
      </c>
    </row>
    <row r="410" spans="1:51" ht="30" hidden="1" customHeight="1" x14ac:dyDescent="0.15">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5"/>
      <c r="AI410" s="866"/>
      <c r="AJ410" s="866"/>
      <c r="AK410" s="866"/>
      <c r="AL410" s="849"/>
      <c r="AM410" s="850"/>
      <c r="AN410" s="850"/>
      <c r="AO410" s="851"/>
      <c r="AP410" s="852"/>
      <c r="AQ410" s="852"/>
      <c r="AR410" s="852"/>
      <c r="AS410" s="852"/>
      <c r="AT410" s="852"/>
      <c r="AU410" s="852"/>
      <c r="AV410" s="852"/>
      <c r="AW410" s="852"/>
      <c r="AX410" s="852"/>
      <c r="AY410">
        <f>COUNTA($C$410)</f>
        <v>0</v>
      </c>
    </row>
    <row r="411" spans="1:51" ht="30" hidden="1" customHeight="1" x14ac:dyDescent="0.15">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5"/>
      <c r="AI411" s="866"/>
      <c r="AJ411" s="866"/>
      <c r="AK411" s="866"/>
      <c r="AL411" s="849"/>
      <c r="AM411" s="850"/>
      <c r="AN411" s="850"/>
      <c r="AO411" s="851"/>
      <c r="AP411" s="852"/>
      <c r="AQ411" s="852"/>
      <c r="AR411" s="852"/>
      <c r="AS411" s="852"/>
      <c r="AT411" s="852"/>
      <c r="AU411" s="852"/>
      <c r="AV411" s="852"/>
      <c r="AW411" s="852"/>
      <c r="AX411" s="852"/>
      <c r="AY411">
        <f>COUNTA($C$411)</f>
        <v>0</v>
      </c>
    </row>
    <row r="412" spans="1:51" ht="30" hidden="1" customHeight="1" x14ac:dyDescent="0.15">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5"/>
      <c r="AI412" s="866"/>
      <c r="AJ412" s="866"/>
      <c r="AK412" s="866"/>
      <c r="AL412" s="849"/>
      <c r="AM412" s="850"/>
      <c r="AN412" s="850"/>
      <c r="AO412" s="851"/>
      <c r="AP412" s="852"/>
      <c r="AQ412" s="852"/>
      <c r="AR412" s="852"/>
      <c r="AS412" s="852"/>
      <c r="AT412" s="852"/>
      <c r="AU412" s="852"/>
      <c r="AV412" s="852"/>
      <c r="AW412" s="852"/>
      <c r="AX412" s="852"/>
      <c r="AY412">
        <f>COUNTA($C$412)</f>
        <v>0</v>
      </c>
    </row>
    <row r="413" spans="1:51" ht="30" hidden="1" customHeight="1" x14ac:dyDescent="0.15">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5"/>
      <c r="AI413" s="866"/>
      <c r="AJ413" s="866"/>
      <c r="AK413" s="866"/>
      <c r="AL413" s="849"/>
      <c r="AM413" s="850"/>
      <c r="AN413" s="850"/>
      <c r="AO413" s="851"/>
      <c r="AP413" s="852"/>
      <c r="AQ413" s="852"/>
      <c r="AR413" s="852"/>
      <c r="AS413" s="852"/>
      <c r="AT413" s="852"/>
      <c r="AU413" s="852"/>
      <c r="AV413" s="852"/>
      <c r="AW413" s="852"/>
      <c r="AX413" s="852"/>
      <c r="AY413">
        <f>COUNTA($C$413)</f>
        <v>0</v>
      </c>
    </row>
    <row r="414" spans="1:51" ht="30" hidden="1" customHeight="1" x14ac:dyDescent="0.15">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5"/>
      <c r="AI414" s="866"/>
      <c r="AJ414" s="866"/>
      <c r="AK414" s="866"/>
      <c r="AL414" s="849"/>
      <c r="AM414" s="850"/>
      <c r="AN414" s="850"/>
      <c r="AO414" s="851"/>
      <c r="AP414" s="852"/>
      <c r="AQ414" s="852"/>
      <c r="AR414" s="852"/>
      <c r="AS414" s="852"/>
      <c r="AT414" s="852"/>
      <c r="AU414" s="852"/>
      <c r="AV414" s="852"/>
      <c r="AW414" s="852"/>
      <c r="AX414" s="852"/>
      <c r="AY414">
        <f>COUNTA($C$414)</f>
        <v>0</v>
      </c>
    </row>
    <row r="415" spans="1:51" s="16" customFormat="1" ht="30" hidden="1" customHeight="1" x14ac:dyDescent="0.15">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5"/>
      <c r="AI415" s="866"/>
      <c r="AJ415" s="866"/>
      <c r="AK415" s="866"/>
      <c r="AL415" s="849"/>
      <c r="AM415" s="850"/>
      <c r="AN415" s="850"/>
      <c r="AO415" s="851"/>
      <c r="AP415" s="852"/>
      <c r="AQ415" s="852"/>
      <c r="AR415" s="852"/>
      <c r="AS415" s="852"/>
      <c r="AT415" s="852"/>
      <c r="AU415" s="852"/>
      <c r="AV415" s="852"/>
      <c r="AW415" s="852"/>
      <c r="AX415" s="852"/>
      <c r="AY415">
        <f>COUNTA($C$415)</f>
        <v>0</v>
      </c>
    </row>
    <row r="416" spans="1:51" ht="30" hidden="1" customHeight="1" x14ac:dyDescent="0.15">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5"/>
      <c r="AI416" s="866"/>
      <c r="AJ416" s="866"/>
      <c r="AK416" s="866"/>
      <c r="AL416" s="849"/>
      <c r="AM416" s="850"/>
      <c r="AN416" s="850"/>
      <c r="AO416" s="851"/>
      <c r="AP416" s="852"/>
      <c r="AQ416" s="852"/>
      <c r="AR416" s="852"/>
      <c r="AS416" s="852"/>
      <c r="AT416" s="852"/>
      <c r="AU416" s="852"/>
      <c r="AV416" s="852"/>
      <c r="AW416" s="852"/>
      <c r="AX416" s="852"/>
      <c r="AY416">
        <f>COUNTA($C$416)</f>
        <v>0</v>
      </c>
    </row>
    <row r="417" spans="1:51" ht="30" hidden="1" customHeight="1" x14ac:dyDescent="0.15">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5"/>
      <c r="AI417" s="866"/>
      <c r="AJ417" s="866"/>
      <c r="AK417" s="866"/>
      <c r="AL417" s="849"/>
      <c r="AM417" s="850"/>
      <c r="AN417" s="850"/>
      <c r="AO417" s="851"/>
      <c r="AP417" s="852"/>
      <c r="AQ417" s="852"/>
      <c r="AR417" s="852"/>
      <c r="AS417" s="852"/>
      <c r="AT417" s="852"/>
      <c r="AU417" s="852"/>
      <c r="AV417" s="852"/>
      <c r="AW417" s="852"/>
      <c r="AX417" s="852"/>
      <c r="AY417">
        <f>COUNTA($C$417)</f>
        <v>0</v>
      </c>
    </row>
    <row r="418" spans="1:51" ht="30" hidden="1" customHeight="1" x14ac:dyDescent="0.15">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5"/>
      <c r="AI418" s="866"/>
      <c r="AJ418" s="866"/>
      <c r="AK418" s="866"/>
      <c r="AL418" s="849"/>
      <c r="AM418" s="850"/>
      <c r="AN418" s="850"/>
      <c r="AO418" s="851"/>
      <c r="AP418" s="852"/>
      <c r="AQ418" s="852"/>
      <c r="AR418" s="852"/>
      <c r="AS418" s="852"/>
      <c r="AT418" s="852"/>
      <c r="AU418" s="852"/>
      <c r="AV418" s="852"/>
      <c r="AW418" s="852"/>
      <c r="AX418" s="852"/>
      <c r="AY418">
        <f>COUNTA($C$418)</f>
        <v>0</v>
      </c>
    </row>
    <row r="419" spans="1:51" ht="30" hidden="1" customHeight="1" x14ac:dyDescent="0.15">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5"/>
      <c r="AI419" s="866"/>
      <c r="AJ419" s="866"/>
      <c r="AK419" s="866"/>
      <c r="AL419" s="849"/>
      <c r="AM419" s="850"/>
      <c r="AN419" s="850"/>
      <c r="AO419" s="851"/>
      <c r="AP419" s="852"/>
      <c r="AQ419" s="852"/>
      <c r="AR419" s="852"/>
      <c r="AS419" s="852"/>
      <c r="AT419" s="852"/>
      <c r="AU419" s="852"/>
      <c r="AV419" s="852"/>
      <c r="AW419" s="852"/>
      <c r="AX419" s="852"/>
      <c r="AY419">
        <f>COUNTA($C$419)</f>
        <v>0</v>
      </c>
    </row>
    <row r="420" spans="1:51" ht="30" hidden="1" customHeight="1" x14ac:dyDescent="0.15">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5"/>
      <c r="AI420" s="866"/>
      <c r="AJ420" s="866"/>
      <c r="AK420" s="866"/>
      <c r="AL420" s="849"/>
      <c r="AM420" s="850"/>
      <c r="AN420" s="850"/>
      <c r="AO420" s="851"/>
      <c r="AP420" s="852"/>
      <c r="AQ420" s="852"/>
      <c r="AR420" s="852"/>
      <c r="AS420" s="852"/>
      <c r="AT420" s="852"/>
      <c r="AU420" s="852"/>
      <c r="AV420" s="852"/>
      <c r="AW420" s="852"/>
      <c r="AX420" s="852"/>
      <c r="AY420">
        <f>COUNTA($C$420)</f>
        <v>0</v>
      </c>
    </row>
    <row r="421" spans="1:51" ht="30" hidden="1" customHeight="1" x14ac:dyDescent="0.15">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5"/>
      <c r="AI421" s="866"/>
      <c r="AJ421" s="866"/>
      <c r="AK421" s="866"/>
      <c r="AL421" s="849"/>
      <c r="AM421" s="850"/>
      <c r="AN421" s="850"/>
      <c r="AO421" s="851"/>
      <c r="AP421" s="852"/>
      <c r="AQ421" s="852"/>
      <c r="AR421" s="852"/>
      <c r="AS421" s="852"/>
      <c r="AT421" s="852"/>
      <c r="AU421" s="852"/>
      <c r="AV421" s="852"/>
      <c r="AW421" s="852"/>
      <c r="AX421" s="852"/>
      <c r="AY421">
        <f>COUNTA($C$421)</f>
        <v>0</v>
      </c>
    </row>
    <row r="422" spans="1:51" ht="30" hidden="1" customHeight="1" x14ac:dyDescent="0.15">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5"/>
      <c r="AI422" s="866"/>
      <c r="AJ422" s="866"/>
      <c r="AK422" s="866"/>
      <c r="AL422" s="849"/>
      <c r="AM422" s="850"/>
      <c r="AN422" s="850"/>
      <c r="AO422" s="851"/>
      <c r="AP422" s="852"/>
      <c r="AQ422" s="852"/>
      <c r="AR422" s="852"/>
      <c r="AS422" s="852"/>
      <c r="AT422" s="852"/>
      <c r="AU422" s="852"/>
      <c r="AV422" s="852"/>
      <c r="AW422" s="852"/>
      <c r="AX422" s="852"/>
      <c r="AY422">
        <f>COUNTA($C$422)</f>
        <v>0</v>
      </c>
    </row>
    <row r="423" spans="1:51" ht="30" hidden="1" customHeight="1" x14ac:dyDescent="0.15">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5"/>
      <c r="AI423" s="866"/>
      <c r="AJ423" s="866"/>
      <c r="AK423" s="866"/>
      <c r="AL423" s="849"/>
      <c r="AM423" s="850"/>
      <c r="AN423" s="850"/>
      <c r="AO423" s="851"/>
      <c r="AP423" s="852"/>
      <c r="AQ423" s="852"/>
      <c r="AR423" s="852"/>
      <c r="AS423" s="852"/>
      <c r="AT423" s="852"/>
      <c r="AU423" s="852"/>
      <c r="AV423" s="852"/>
      <c r="AW423" s="852"/>
      <c r="AX423" s="852"/>
      <c r="AY423">
        <f>COUNTA($C$423)</f>
        <v>0</v>
      </c>
    </row>
    <row r="424" spans="1:51" ht="30" hidden="1" customHeight="1" x14ac:dyDescent="0.15">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5"/>
      <c r="AI424" s="866"/>
      <c r="AJ424" s="866"/>
      <c r="AK424" s="866"/>
      <c r="AL424" s="849"/>
      <c r="AM424" s="850"/>
      <c r="AN424" s="850"/>
      <c r="AO424" s="851"/>
      <c r="AP424" s="852"/>
      <c r="AQ424" s="852"/>
      <c r="AR424" s="852"/>
      <c r="AS424" s="852"/>
      <c r="AT424" s="852"/>
      <c r="AU424" s="852"/>
      <c r="AV424" s="852"/>
      <c r="AW424" s="852"/>
      <c r="AX424" s="852"/>
      <c r="AY424">
        <f>COUNTA($C$424)</f>
        <v>0</v>
      </c>
    </row>
    <row r="425" spans="1:51" ht="30" hidden="1" customHeight="1" x14ac:dyDescent="0.15">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5"/>
      <c r="AI425" s="866"/>
      <c r="AJ425" s="866"/>
      <c r="AK425" s="866"/>
      <c r="AL425" s="849"/>
      <c r="AM425" s="850"/>
      <c r="AN425" s="850"/>
      <c r="AO425" s="851"/>
      <c r="AP425" s="852"/>
      <c r="AQ425" s="852"/>
      <c r="AR425" s="852"/>
      <c r="AS425" s="852"/>
      <c r="AT425" s="852"/>
      <c r="AU425" s="852"/>
      <c r="AV425" s="852"/>
      <c r="AW425" s="852"/>
      <c r="AX425" s="852"/>
      <c r="AY425">
        <f>COUNTA($C$425)</f>
        <v>0</v>
      </c>
    </row>
    <row r="426" spans="1:51" ht="30" hidden="1" customHeight="1" x14ac:dyDescent="0.15">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5"/>
      <c r="AI426" s="866"/>
      <c r="AJ426" s="866"/>
      <c r="AK426" s="866"/>
      <c r="AL426" s="849"/>
      <c r="AM426" s="850"/>
      <c r="AN426" s="850"/>
      <c r="AO426" s="851"/>
      <c r="AP426" s="852"/>
      <c r="AQ426" s="852"/>
      <c r="AR426" s="852"/>
      <c r="AS426" s="852"/>
      <c r="AT426" s="852"/>
      <c r="AU426" s="852"/>
      <c r="AV426" s="852"/>
      <c r="AW426" s="852"/>
      <c r="AX426" s="852"/>
      <c r="AY426">
        <f>COUNTA($C$426)</f>
        <v>0</v>
      </c>
    </row>
    <row r="427" spans="1:51" ht="30" hidden="1" customHeight="1" x14ac:dyDescent="0.15">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5"/>
      <c r="AI427" s="866"/>
      <c r="AJ427" s="866"/>
      <c r="AK427" s="866"/>
      <c r="AL427" s="849"/>
      <c r="AM427" s="850"/>
      <c r="AN427" s="850"/>
      <c r="AO427" s="851"/>
      <c r="AP427" s="852"/>
      <c r="AQ427" s="852"/>
      <c r="AR427" s="852"/>
      <c r="AS427" s="852"/>
      <c r="AT427" s="852"/>
      <c r="AU427" s="852"/>
      <c r="AV427" s="852"/>
      <c r="AW427" s="852"/>
      <c r="AX427" s="852"/>
      <c r="AY427">
        <f>COUNTA($C$427)</f>
        <v>0</v>
      </c>
    </row>
    <row r="428" spans="1:51" ht="30" hidden="1" customHeight="1" x14ac:dyDescent="0.15">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5"/>
      <c r="AI428" s="866"/>
      <c r="AJ428" s="866"/>
      <c r="AK428" s="866"/>
      <c r="AL428" s="849"/>
      <c r="AM428" s="850"/>
      <c r="AN428" s="850"/>
      <c r="AO428" s="851"/>
      <c r="AP428" s="852"/>
      <c r="AQ428" s="852"/>
      <c r="AR428" s="852"/>
      <c r="AS428" s="852"/>
      <c r="AT428" s="852"/>
      <c r="AU428" s="852"/>
      <c r="AV428" s="852"/>
      <c r="AW428" s="852"/>
      <c r="AX428" s="852"/>
      <c r="AY428">
        <f>COUNTA($C$428)</f>
        <v>0</v>
      </c>
    </row>
    <row r="429" spans="1:51" ht="15.6"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2"/>
      <c r="B431" s="842"/>
      <c r="C431" s="842" t="s">
        <v>24</v>
      </c>
      <c r="D431" s="842"/>
      <c r="E431" s="842"/>
      <c r="F431" s="842"/>
      <c r="G431" s="842"/>
      <c r="H431" s="842"/>
      <c r="I431" s="842"/>
      <c r="J431" s="843" t="s">
        <v>197</v>
      </c>
      <c r="K431" s="136"/>
      <c r="L431" s="136"/>
      <c r="M431" s="136"/>
      <c r="N431" s="136"/>
      <c r="O431" s="136"/>
      <c r="P431" s="416" t="s">
        <v>25</v>
      </c>
      <c r="Q431" s="416"/>
      <c r="R431" s="416"/>
      <c r="S431" s="416"/>
      <c r="T431" s="416"/>
      <c r="U431" s="416"/>
      <c r="V431" s="416"/>
      <c r="W431" s="416"/>
      <c r="X431" s="416"/>
      <c r="Y431" s="844" t="s">
        <v>196</v>
      </c>
      <c r="Z431" s="845"/>
      <c r="AA431" s="845"/>
      <c r="AB431" s="845"/>
      <c r="AC431" s="843" t="s">
        <v>228</v>
      </c>
      <c r="AD431" s="843"/>
      <c r="AE431" s="843"/>
      <c r="AF431" s="843"/>
      <c r="AG431" s="843"/>
      <c r="AH431" s="844" t="s">
        <v>246</v>
      </c>
      <c r="AI431" s="842"/>
      <c r="AJ431" s="842"/>
      <c r="AK431" s="842"/>
      <c r="AL431" s="842" t="s">
        <v>19</v>
      </c>
      <c r="AM431" s="842"/>
      <c r="AN431" s="842"/>
      <c r="AO431" s="846"/>
      <c r="AP431" s="867" t="s">
        <v>198</v>
      </c>
      <c r="AQ431" s="867"/>
      <c r="AR431" s="867"/>
      <c r="AS431" s="867"/>
      <c r="AT431" s="867"/>
      <c r="AU431" s="867"/>
      <c r="AV431" s="867"/>
      <c r="AW431" s="867"/>
      <c r="AX431" s="867"/>
      <c r="AY431">
        <f>$AY$429</f>
        <v>1</v>
      </c>
    </row>
    <row r="432" spans="1:51" ht="48" customHeight="1" x14ac:dyDescent="0.15">
      <c r="A432" s="853">
        <v>1</v>
      </c>
      <c r="B432" s="853">
        <v>1</v>
      </c>
      <c r="C432" s="868" t="s">
        <v>683</v>
      </c>
      <c r="D432" s="869"/>
      <c r="E432" s="869"/>
      <c r="F432" s="869"/>
      <c r="G432" s="869"/>
      <c r="H432" s="869"/>
      <c r="I432" s="870"/>
      <c r="J432" s="871">
        <v>1070001018694</v>
      </c>
      <c r="K432" s="872"/>
      <c r="L432" s="872"/>
      <c r="M432" s="872"/>
      <c r="N432" s="872"/>
      <c r="O432" s="873"/>
      <c r="P432" s="858" t="s">
        <v>677</v>
      </c>
      <c r="Q432" s="859" t="s">
        <v>675</v>
      </c>
      <c r="R432" s="859" t="s">
        <v>675</v>
      </c>
      <c r="S432" s="859" t="s">
        <v>675</v>
      </c>
      <c r="T432" s="859" t="s">
        <v>675</v>
      </c>
      <c r="U432" s="859" t="s">
        <v>675</v>
      </c>
      <c r="V432" s="859" t="s">
        <v>675</v>
      </c>
      <c r="W432" s="859" t="s">
        <v>675</v>
      </c>
      <c r="X432" s="859" t="s">
        <v>675</v>
      </c>
      <c r="Y432" s="860">
        <v>88</v>
      </c>
      <c r="Z432" s="861"/>
      <c r="AA432" s="861"/>
      <c r="AB432" s="862"/>
      <c r="AC432" s="863" t="s">
        <v>250</v>
      </c>
      <c r="AD432" s="864"/>
      <c r="AE432" s="864"/>
      <c r="AF432" s="864"/>
      <c r="AG432" s="864"/>
      <c r="AH432" s="847">
        <v>5</v>
      </c>
      <c r="AI432" s="848"/>
      <c r="AJ432" s="848"/>
      <c r="AK432" s="848"/>
      <c r="AL432" s="849">
        <v>65.363770734110702</v>
      </c>
      <c r="AM432" s="850"/>
      <c r="AN432" s="850"/>
      <c r="AO432" s="851"/>
      <c r="AP432" s="852" t="s">
        <v>699</v>
      </c>
      <c r="AQ432" s="852"/>
      <c r="AR432" s="852"/>
      <c r="AS432" s="852"/>
      <c r="AT432" s="852"/>
      <c r="AU432" s="852"/>
      <c r="AV432" s="852"/>
      <c r="AW432" s="852"/>
      <c r="AX432" s="852"/>
      <c r="AY432">
        <f>$AY$429</f>
        <v>1</v>
      </c>
    </row>
    <row r="433" spans="1:51" ht="48" customHeight="1" x14ac:dyDescent="0.15">
      <c r="A433" s="853">
        <v>2</v>
      </c>
      <c r="B433" s="853">
        <v>1</v>
      </c>
      <c r="C433" s="868" t="s">
        <v>683</v>
      </c>
      <c r="D433" s="869"/>
      <c r="E433" s="869"/>
      <c r="F433" s="869"/>
      <c r="G433" s="869"/>
      <c r="H433" s="869"/>
      <c r="I433" s="870"/>
      <c r="J433" s="871">
        <v>1070001018694</v>
      </c>
      <c r="K433" s="872"/>
      <c r="L433" s="872"/>
      <c r="M433" s="872"/>
      <c r="N433" s="872"/>
      <c r="O433" s="873"/>
      <c r="P433" s="858" t="s">
        <v>696</v>
      </c>
      <c r="Q433" s="859" t="s">
        <v>675</v>
      </c>
      <c r="R433" s="859" t="s">
        <v>675</v>
      </c>
      <c r="S433" s="859" t="s">
        <v>675</v>
      </c>
      <c r="T433" s="859" t="s">
        <v>675</v>
      </c>
      <c r="U433" s="859" t="s">
        <v>675</v>
      </c>
      <c r="V433" s="859" t="s">
        <v>675</v>
      </c>
      <c r="W433" s="859" t="s">
        <v>675</v>
      </c>
      <c r="X433" s="859" t="s">
        <v>675</v>
      </c>
      <c r="Y433" s="860">
        <v>62</v>
      </c>
      <c r="Z433" s="861"/>
      <c r="AA433" s="861"/>
      <c r="AB433" s="862"/>
      <c r="AC433" s="863" t="s">
        <v>257</v>
      </c>
      <c r="AD433" s="864"/>
      <c r="AE433" s="864"/>
      <c r="AF433" s="864"/>
      <c r="AG433" s="864"/>
      <c r="AH433" s="847" t="s">
        <v>282</v>
      </c>
      <c r="AI433" s="848"/>
      <c r="AJ433" s="848"/>
      <c r="AK433" s="848"/>
      <c r="AL433" s="847" t="s">
        <v>282</v>
      </c>
      <c r="AM433" s="848"/>
      <c r="AN433" s="848"/>
      <c r="AO433" s="848"/>
      <c r="AP433" s="852" t="s">
        <v>699</v>
      </c>
      <c r="AQ433" s="852"/>
      <c r="AR433" s="852"/>
      <c r="AS433" s="852"/>
      <c r="AT433" s="852"/>
      <c r="AU433" s="852"/>
      <c r="AV433" s="852"/>
      <c r="AW433" s="852"/>
      <c r="AX433" s="852"/>
      <c r="AY433">
        <f>COUNTA($C$433)</f>
        <v>1</v>
      </c>
    </row>
    <row r="434" spans="1:51" ht="57" customHeight="1" x14ac:dyDescent="0.15">
      <c r="A434" s="853">
        <v>3</v>
      </c>
      <c r="B434" s="853">
        <v>1</v>
      </c>
      <c r="C434" s="868" t="s">
        <v>712</v>
      </c>
      <c r="D434" s="869"/>
      <c r="E434" s="869"/>
      <c r="F434" s="869"/>
      <c r="G434" s="869"/>
      <c r="H434" s="869"/>
      <c r="I434" s="870"/>
      <c r="J434" s="871">
        <v>2011301002310</v>
      </c>
      <c r="K434" s="872"/>
      <c r="L434" s="872"/>
      <c r="M434" s="872"/>
      <c r="N434" s="872"/>
      <c r="O434" s="873"/>
      <c r="P434" s="858" t="s">
        <v>676</v>
      </c>
      <c r="Q434" s="859" t="s">
        <v>676</v>
      </c>
      <c r="R434" s="859" t="s">
        <v>676</v>
      </c>
      <c r="S434" s="859" t="s">
        <v>676</v>
      </c>
      <c r="T434" s="859" t="s">
        <v>676</v>
      </c>
      <c r="U434" s="859" t="s">
        <v>676</v>
      </c>
      <c r="V434" s="859" t="s">
        <v>676</v>
      </c>
      <c r="W434" s="859" t="s">
        <v>676</v>
      </c>
      <c r="X434" s="859" t="s">
        <v>676</v>
      </c>
      <c r="Y434" s="860">
        <v>7</v>
      </c>
      <c r="Z434" s="861"/>
      <c r="AA434" s="861"/>
      <c r="AB434" s="862"/>
      <c r="AC434" s="863" t="s">
        <v>250</v>
      </c>
      <c r="AD434" s="864"/>
      <c r="AE434" s="864"/>
      <c r="AF434" s="864"/>
      <c r="AG434" s="864"/>
      <c r="AH434" s="865">
        <v>3</v>
      </c>
      <c r="AI434" s="866"/>
      <c r="AJ434" s="866"/>
      <c r="AK434" s="866"/>
      <c r="AL434" s="849">
        <v>100</v>
      </c>
      <c r="AM434" s="850"/>
      <c r="AN434" s="850"/>
      <c r="AO434" s="851"/>
      <c r="AP434" s="852" t="s">
        <v>699</v>
      </c>
      <c r="AQ434" s="852"/>
      <c r="AR434" s="852"/>
      <c r="AS434" s="852"/>
      <c r="AT434" s="852"/>
      <c r="AU434" s="852"/>
      <c r="AV434" s="852"/>
      <c r="AW434" s="852"/>
      <c r="AX434" s="852"/>
      <c r="AY434">
        <f>COUNTA($C$434)</f>
        <v>1</v>
      </c>
    </row>
    <row r="435" spans="1:51" ht="62.25" hidden="1" customHeight="1" x14ac:dyDescent="0.15">
      <c r="A435" s="853">
        <v>4</v>
      </c>
      <c r="B435" s="853">
        <v>1</v>
      </c>
      <c r="C435" s="874"/>
      <c r="D435" s="869"/>
      <c r="E435" s="869"/>
      <c r="F435" s="869"/>
      <c r="G435" s="869"/>
      <c r="H435" s="869"/>
      <c r="I435" s="870"/>
      <c r="J435" s="871"/>
      <c r="K435" s="872"/>
      <c r="L435" s="872"/>
      <c r="M435" s="872"/>
      <c r="N435" s="872"/>
      <c r="O435" s="873"/>
      <c r="P435" s="858"/>
      <c r="Q435" s="859"/>
      <c r="R435" s="859"/>
      <c r="S435" s="859"/>
      <c r="T435" s="859"/>
      <c r="U435" s="859"/>
      <c r="V435" s="859"/>
      <c r="W435" s="859"/>
      <c r="X435" s="859"/>
      <c r="Y435" s="860"/>
      <c r="Z435" s="861"/>
      <c r="AA435" s="861"/>
      <c r="AB435" s="862"/>
      <c r="AC435" s="863"/>
      <c r="AD435" s="864"/>
      <c r="AE435" s="864"/>
      <c r="AF435" s="864"/>
      <c r="AG435" s="864"/>
      <c r="AH435" s="865"/>
      <c r="AI435" s="866"/>
      <c r="AJ435" s="866"/>
      <c r="AK435" s="866"/>
      <c r="AL435" s="849"/>
      <c r="AM435" s="850"/>
      <c r="AN435" s="850"/>
      <c r="AO435" s="851"/>
      <c r="AP435" s="852"/>
      <c r="AQ435" s="852"/>
      <c r="AR435" s="852"/>
      <c r="AS435" s="852"/>
      <c r="AT435" s="852"/>
      <c r="AU435" s="852"/>
      <c r="AV435" s="852"/>
      <c r="AW435" s="852"/>
      <c r="AX435" s="852"/>
      <c r="AY435">
        <f>COUNTA($C$435)</f>
        <v>0</v>
      </c>
    </row>
    <row r="436" spans="1:51" ht="30" hidden="1" customHeight="1" x14ac:dyDescent="0.15">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5"/>
      <c r="AI436" s="866"/>
      <c r="AJ436" s="866"/>
      <c r="AK436" s="866"/>
      <c r="AL436" s="849"/>
      <c r="AM436" s="850"/>
      <c r="AN436" s="850"/>
      <c r="AO436" s="851"/>
      <c r="AP436" s="852"/>
      <c r="AQ436" s="852"/>
      <c r="AR436" s="852"/>
      <c r="AS436" s="852"/>
      <c r="AT436" s="852"/>
      <c r="AU436" s="852"/>
      <c r="AV436" s="852"/>
      <c r="AW436" s="852"/>
      <c r="AX436" s="852"/>
      <c r="AY436">
        <f>COUNTA($C$436)</f>
        <v>0</v>
      </c>
    </row>
    <row r="437" spans="1:51" ht="30" hidden="1" customHeight="1" x14ac:dyDescent="0.15">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5"/>
      <c r="AI437" s="866"/>
      <c r="AJ437" s="866"/>
      <c r="AK437" s="866"/>
      <c r="AL437" s="849"/>
      <c r="AM437" s="850"/>
      <c r="AN437" s="850"/>
      <c r="AO437" s="851"/>
      <c r="AP437" s="852"/>
      <c r="AQ437" s="852"/>
      <c r="AR437" s="852"/>
      <c r="AS437" s="852"/>
      <c r="AT437" s="852"/>
      <c r="AU437" s="852"/>
      <c r="AV437" s="852"/>
      <c r="AW437" s="852"/>
      <c r="AX437" s="852"/>
      <c r="AY437">
        <f>COUNTA($C$437)</f>
        <v>0</v>
      </c>
    </row>
    <row r="438" spans="1:51" ht="30" hidden="1" customHeight="1" x14ac:dyDescent="0.15">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5"/>
      <c r="AI438" s="866"/>
      <c r="AJ438" s="866"/>
      <c r="AK438" s="866"/>
      <c r="AL438" s="849"/>
      <c r="AM438" s="850"/>
      <c r="AN438" s="850"/>
      <c r="AO438" s="851"/>
      <c r="AP438" s="852"/>
      <c r="AQ438" s="852"/>
      <c r="AR438" s="852"/>
      <c r="AS438" s="852"/>
      <c r="AT438" s="852"/>
      <c r="AU438" s="852"/>
      <c r="AV438" s="852"/>
      <c r="AW438" s="852"/>
      <c r="AX438" s="852"/>
      <c r="AY438">
        <f>COUNTA($C$438)</f>
        <v>0</v>
      </c>
    </row>
    <row r="439" spans="1:51" ht="30" hidden="1" customHeight="1" x14ac:dyDescent="0.15">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5"/>
      <c r="AI439" s="866"/>
      <c r="AJ439" s="866"/>
      <c r="AK439" s="866"/>
      <c r="AL439" s="849"/>
      <c r="AM439" s="850"/>
      <c r="AN439" s="850"/>
      <c r="AO439" s="851"/>
      <c r="AP439" s="852"/>
      <c r="AQ439" s="852"/>
      <c r="AR439" s="852"/>
      <c r="AS439" s="852"/>
      <c r="AT439" s="852"/>
      <c r="AU439" s="852"/>
      <c r="AV439" s="852"/>
      <c r="AW439" s="852"/>
      <c r="AX439" s="852"/>
      <c r="AY439">
        <f>COUNTA($C$439)</f>
        <v>0</v>
      </c>
    </row>
    <row r="440" spans="1:51" ht="30" hidden="1" customHeight="1" x14ac:dyDescent="0.15">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5"/>
      <c r="AI440" s="866"/>
      <c r="AJ440" s="866"/>
      <c r="AK440" s="866"/>
      <c r="AL440" s="849"/>
      <c r="AM440" s="850"/>
      <c r="AN440" s="850"/>
      <c r="AO440" s="851"/>
      <c r="AP440" s="852"/>
      <c r="AQ440" s="852"/>
      <c r="AR440" s="852"/>
      <c r="AS440" s="852"/>
      <c r="AT440" s="852"/>
      <c r="AU440" s="852"/>
      <c r="AV440" s="852"/>
      <c r="AW440" s="852"/>
      <c r="AX440" s="852"/>
      <c r="AY440">
        <f>COUNTA($C$440)</f>
        <v>0</v>
      </c>
    </row>
    <row r="441" spans="1:51" ht="30" hidden="1" customHeight="1" x14ac:dyDescent="0.15">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5"/>
      <c r="AI441" s="866"/>
      <c r="AJ441" s="866"/>
      <c r="AK441" s="866"/>
      <c r="AL441" s="849"/>
      <c r="AM441" s="850"/>
      <c r="AN441" s="850"/>
      <c r="AO441" s="851"/>
      <c r="AP441" s="852"/>
      <c r="AQ441" s="852"/>
      <c r="AR441" s="852"/>
      <c r="AS441" s="852"/>
      <c r="AT441" s="852"/>
      <c r="AU441" s="852"/>
      <c r="AV441" s="852"/>
      <c r="AW441" s="852"/>
      <c r="AX441" s="852"/>
      <c r="AY441">
        <f>COUNTA($C$441)</f>
        <v>0</v>
      </c>
    </row>
    <row r="442" spans="1:51" ht="30" hidden="1" customHeight="1" x14ac:dyDescent="0.15">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5"/>
      <c r="AI442" s="866"/>
      <c r="AJ442" s="866"/>
      <c r="AK442" s="866"/>
      <c r="AL442" s="849"/>
      <c r="AM442" s="850"/>
      <c r="AN442" s="850"/>
      <c r="AO442" s="851"/>
      <c r="AP442" s="852"/>
      <c r="AQ442" s="852"/>
      <c r="AR442" s="852"/>
      <c r="AS442" s="852"/>
      <c r="AT442" s="852"/>
      <c r="AU442" s="852"/>
      <c r="AV442" s="852"/>
      <c r="AW442" s="852"/>
      <c r="AX442" s="852"/>
      <c r="AY442">
        <f>COUNTA($C$442)</f>
        <v>0</v>
      </c>
    </row>
    <row r="443" spans="1:51" ht="30" hidden="1" customHeight="1" x14ac:dyDescent="0.15">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5"/>
      <c r="AI443" s="866"/>
      <c r="AJ443" s="866"/>
      <c r="AK443" s="866"/>
      <c r="AL443" s="849"/>
      <c r="AM443" s="850"/>
      <c r="AN443" s="850"/>
      <c r="AO443" s="851"/>
      <c r="AP443" s="852"/>
      <c r="AQ443" s="852"/>
      <c r="AR443" s="852"/>
      <c r="AS443" s="852"/>
      <c r="AT443" s="852"/>
      <c r="AU443" s="852"/>
      <c r="AV443" s="852"/>
      <c r="AW443" s="852"/>
      <c r="AX443" s="852"/>
      <c r="AY443">
        <f>COUNTA($C$443)</f>
        <v>0</v>
      </c>
    </row>
    <row r="444" spans="1:51" ht="30" hidden="1" customHeight="1" x14ac:dyDescent="0.15">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5"/>
      <c r="AI444" s="866"/>
      <c r="AJ444" s="866"/>
      <c r="AK444" s="866"/>
      <c r="AL444" s="849"/>
      <c r="AM444" s="850"/>
      <c r="AN444" s="850"/>
      <c r="AO444" s="851"/>
      <c r="AP444" s="852"/>
      <c r="AQ444" s="852"/>
      <c r="AR444" s="852"/>
      <c r="AS444" s="852"/>
      <c r="AT444" s="852"/>
      <c r="AU444" s="852"/>
      <c r="AV444" s="852"/>
      <c r="AW444" s="852"/>
      <c r="AX444" s="852"/>
      <c r="AY444">
        <f>COUNTA($C$444)</f>
        <v>0</v>
      </c>
    </row>
    <row r="445" spans="1:51" ht="30" hidden="1" customHeight="1" x14ac:dyDescent="0.15">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5"/>
      <c r="AI445" s="866"/>
      <c r="AJ445" s="866"/>
      <c r="AK445" s="866"/>
      <c r="AL445" s="849"/>
      <c r="AM445" s="850"/>
      <c r="AN445" s="850"/>
      <c r="AO445" s="851"/>
      <c r="AP445" s="852"/>
      <c r="AQ445" s="852"/>
      <c r="AR445" s="852"/>
      <c r="AS445" s="852"/>
      <c r="AT445" s="852"/>
      <c r="AU445" s="852"/>
      <c r="AV445" s="852"/>
      <c r="AW445" s="852"/>
      <c r="AX445" s="852"/>
      <c r="AY445">
        <f>COUNTA($C$445)</f>
        <v>0</v>
      </c>
    </row>
    <row r="446" spans="1:51" ht="30" hidden="1" customHeight="1" x14ac:dyDescent="0.15">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5"/>
      <c r="AI446" s="866"/>
      <c r="AJ446" s="866"/>
      <c r="AK446" s="866"/>
      <c r="AL446" s="849"/>
      <c r="AM446" s="850"/>
      <c r="AN446" s="850"/>
      <c r="AO446" s="851"/>
      <c r="AP446" s="852"/>
      <c r="AQ446" s="852"/>
      <c r="AR446" s="852"/>
      <c r="AS446" s="852"/>
      <c r="AT446" s="852"/>
      <c r="AU446" s="852"/>
      <c r="AV446" s="852"/>
      <c r="AW446" s="852"/>
      <c r="AX446" s="852"/>
      <c r="AY446">
        <f>COUNTA($C$446)</f>
        <v>0</v>
      </c>
    </row>
    <row r="447" spans="1:51" ht="30" hidden="1" customHeight="1" x14ac:dyDescent="0.15">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5"/>
      <c r="AI447" s="866"/>
      <c r="AJ447" s="866"/>
      <c r="AK447" s="866"/>
      <c r="AL447" s="849"/>
      <c r="AM447" s="850"/>
      <c r="AN447" s="850"/>
      <c r="AO447" s="851"/>
      <c r="AP447" s="852"/>
      <c r="AQ447" s="852"/>
      <c r="AR447" s="852"/>
      <c r="AS447" s="852"/>
      <c r="AT447" s="852"/>
      <c r="AU447" s="852"/>
      <c r="AV447" s="852"/>
      <c r="AW447" s="852"/>
      <c r="AX447" s="852"/>
      <c r="AY447">
        <f>COUNTA($C$447)</f>
        <v>0</v>
      </c>
    </row>
    <row r="448" spans="1:51" s="16" customFormat="1" ht="30" hidden="1" customHeight="1" x14ac:dyDescent="0.15">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5"/>
      <c r="AI448" s="866"/>
      <c r="AJ448" s="866"/>
      <c r="AK448" s="866"/>
      <c r="AL448" s="849"/>
      <c r="AM448" s="850"/>
      <c r="AN448" s="850"/>
      <c r="AO448" s="851"/>
      <c r="AP448" s="852"/>
      <c r="AQ448" s="852"/>
      <c r="AR448" s="852"/>
      <c r="AS448" s="852"/>
      <c r="AT448" s="852"/>
      <c r="AU448" s="852"/>
      <c r="AV448" s="852"/>
      <c r="AW448" s="852"/>
      <c r="AX448" s="852"/>
      <c r="AY448">
        <f>COUNTA($C$448)</f>
        <v>0</v>
      </c>
    </row>
    <row r="449" spans="1:51" ht="30" hidden="1" customHeight="1" x14ac:dyDescent="0.15">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5"/>
      <c r="AI449" s="866"/>
      <c r="AJ449" s="866"/>
      <c r="AK449" s="866"/>
      <c r="AL449" s="849"/>
      <c r="AM449" s="850"/>
      <c r="AN449" s="850"/>
      <c r="AO449" s="851"/>
      <c r="AP449" s="852"/>
      <c r="AQ449" s="852"/>
      <c r="AR449" s="852"/>
      <c r="AS449" s="852"/>
      <c r="AT449" s="852"/>
      <c r="AU449" s="852"/>
      <c r="AV449" s="852"/>
      <c r="AW449" s="852"/>
      <c r="AX449" s="852"/>
      <c r="AY449">
        <f>COUNTA($C$449)</f>
        <v>0</v>
      </c>
    </row>
    <row r="450" spans="1:51" ht="30" hidden="1" customHeight="1" x14ac:dyDescent="0.15">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5"/>
      <c r="AI450" s="866"/>
      <c r="AJ450" s="866"/>
      <c r="AK450" s="866"/>
      <c r="AL450" s="849"/>
      <c r="AM450" s="850"/>
      <c r="AN450" s="850"/>
      <c r="AO450" s="851"/>
      <c r="AP450" s="852"/>
      <c r="AQ450" s="852"/>
      <c r="AR450" s="852"/>
      <c r="AS450" s="852"/>
      <c r="AT450" s="852"/>
      <c r="AU450" s="852"/>
      <c r="AV450" s="852"/>
      <c r="AW450" s="852"/>
      <c r="AX450" s="852"/>
      <c r="AY450">
        <f>COUNTA($C$450)</f>
        <v>0</v>
      </c>
    </row>
    <row r="451" spans="1:51" ht="30" hidden="1" customHeight="1" x14ac:dyDescent="0.15">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5"/>
      <c r="AI451" s="866"/>
      <c r="AJ451" s="866"/>
      <c r="AK451" s="866"/>
      <c r="AL451" s="849"/>
      <c r="AM451" s="850"/>
      <c r="AN451" s="850"/>
      <c r="AO451" s="851"/>
      <c r="AP451" s="852"/>
      <c r="AQ451" s="852"/>
      <c r="AR451" s="852"/>
      <c r="AS451" s="852"/>
      <c r="AT451" s="852"/>
      <c r="AU451" s="852"/>
      <c r="AV451" s="852"/>
      <c r="AW451" s="852"/>
      <c r="AX451" s="852"/>
      <c r="AY451">
        <f>COUNTA($C$451)</f>
        <v>0</v>
      </c>
    </row>
    <row r="452" spans="1:51" ht="30" hidden="1" customHeight="1" x14ac:dyDescent="0.15">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5"/>
      <c r="AI452" s="866"/>
      <c r="AJ452" s="866"/>
      <c r="AK452" s="866"/>
      <c r="AL452" s="849"/>
      <c r="AM452" s="850"/>
      <c r="AN452" s="850"/>
      <c r="AO452" s="851"/>
      <c r="AP452" s="852"/>
      <c r="AQ452" s="852"/>
      <c r="AR452" s="852"/>
      <c r="AS452" s="852"/>
      <c r="AT452" s="852"/>
      <c r="AU452" s="852"/>
      <c r="AV452" s="852"/>
      <c r="AW452" s="852"/>
      <c r="AX452" s="852"/>
      <c r="AY452">
        <f>COUNTA($C$452)</f>
        <v>0</v>
      </c>
    </row>
    <row r="453" spans="1:51" ht="30" hidden="1" customHeight="1" x14ac:dyDescent="0.15">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5"/>
      <c r="AI453" s="866"/>
      <c r="AJ453" s="866"/>
      <c r="AK453" s="866"/>
      <c r="AL453" s="849"/>
      <c r="AM453" s="850"/>
      <c r="AN453" s="850"/>
      <c r="AO453" s="851"/>
      <c r="AP453" s="852"/>
      <c r="AQ453" s="852"/>
      <c r="AR453" s="852"/>
      <c r="AS453" s="852"/>
      <c r="AT453" s="852"/>
      <c r="AU453" s="852"/>
      <c r="AV453" s="852"/>
      <c r="AW453" s="852"/>
      <c r="AX453" s="852"/>
      <c r="AY453">
        <f>COUNTA($C$453)</f>
        <v>0</v>
      </c>
    </row>
    <row r="454" spans="1:51" ht="30" hidden="1" customHeight="1" x14ac:dyDescent="0.15">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5"/>
      <c r="AI454" s="866"/>
      <c r="AJ454" s="866"/>
      <c r="AK454" s="866"/>
      <c r="AL454" s="849"/>
      <c r="AM454" s="850"/>
      <c r="AN454" s="850"/>
      <c r="AO454" s="851"/>
      <c r="AP454" s="852"/>
      <c r="AQ454" s="852"/>
      <c r="AR454" s="852"/>
      <c r="AS454" s="852"/>
      <c r="AT454" s="852"/>
      <c r="AU454" s="852"/>
      <c r="AV454" s="852"/>
      <c r="AW454" s="852"/>
      <c r="AX454" s="852"/>
      <c r="AY454">
        <f>COUNTA($C$454)</f>
        <v>0</v>
      </c>
    </row>
    <row r="455" spans="1:51" ht="30" hidden="1" customHeight="1" x14ac:dyDescent="0.15">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5"/>
      <c r="AI455" s="866"/>
      <c r="AJ455" s="866"/>
      <c r="AK455" s="866"/>
      <c r="AL455" s="849"/>
      <c r="AM455" s="850"/>
      <c r="AN455" s="850"/>
      <c r="AO455" s="851"/>
      <c r="AP455" s="852"/>
      <c r="AQ455" s="852"/>
      <c r="AR455" s="852"/>
      <c r="AS455" s="852"/>
      <c r="AT455" s="852"/>
      <c r="AU455" s="852"/>
      <c r="AV455" s="852"/>
      <c r="AW455" s="852"/>
      <c r="AX455" s="852"/>
      <c r="AY455">
        <f>COUNTA($C$455)</f>
        <v>0</v>
      </c>
    </row>
    <row r="456" spans="1:51" ht="30" hidden="1" customHeight="1" x14ac:dyDescent="0.15">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5"/>
      <c r="AI456" s="866"/>
      <c r="AJ456" s="866"/>
      <c r="AK456" s="866"/>
      <c r="AL456" s="849"/>
      <c r="AM456" s="850"/>
      <c r="AN456" s="850"/>
      <c r="AO456" s="851"/>
      <c r="AP456" s="852"/>
      <c r="AQ456" s="852"/>
      <c r="AR456" s="852"/>
      <c r="AS456" s="852"/>
      <c r="AT456" s="852"/>
      <c r="AU456" s="852"/>
      <c r="AV456" s="852"/>
      <c r="AW456" s="852"/>
      <c r="AX456" s="852"/>
      <c r="AY456">
        <f>COUNTA($C$456)</f>
        <v>0</v>
      </c>
    </row>
    <row r="457" spans="1:51" ht="30" hidden="1" customHeight="1" x14ac:dyDescent="0.15">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5"/>
      <c r="AI457" s="866"/>
      <c r="AJ457" s="866"/>
      <c r="AK457" s="866"/>
      <c r="AL457" s="849"/>
      <c r="AM457" s="850"/>
      <c r="AN457" s="850"/>
      <c r="AO457" s="851"/>
      <c r="AP457" s="852"/>
      <c r="AQ457" s="852"/>
      <c r="AR457" s="852"/>
      <c r="AS457" s="852"/>
      <c r="AT457" s="852"/>
      <c r="AU457" s="852"/>
      <c r="AV457" s="852"/>
      <c r="AW457" s="852"/>
      <c r="AX457" s="852"/>
      <c r="AY457">
        <f>COUNTA($C$457)</f>
        <v>0</v>
      </c>
    </row>
    <row r="458" spans="1:51" ht="30" hidden="1" customHeight="1" x14ac:dyDescent="0.15">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5"/>
      <c r="AI458" s="866"/>
      <c r="AJ458" s="866"/>
      <c r="AK458" s="866"/>
      <c r="AL458" s="849"/>
      <c r="AM458" s="850"/>
      <c r="AN458" s="850"/>
      <c r="AO458" s="851"/>
      <c r="AP458" s="852"/>
      <c r="AQ458" s="852"/>
      <c r="AR458" s="852"/>
      <c r="AS458" s="852"/>
      <c r="AT458" s="852"/>
      <c r="AU458" s="852"/>
      <c r="AV458" s="852"/>
      <c r="AW458" s="852"/>
      <c r="AX458" s="852"/>
      <c r="AY458">
        <f>COUNTA($C$458)</f>
        <v>0</v>
      </c>
    </row>
    <row r="459" spans="1:51" ht="30" hidden="1" customHeight="1" x14ac:dyDescent="0.15">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5"/>
      <c r="AI459" s="866"/>
      <c r="AJ459" s="866"/>
      <c r="AK459" s="866"/>
      <c r="AL459" s="849"/>
      <c r="AM459" s="850"/>
      <c r="AN459" s="850"/>
      <c r="AO459" s="851"/>
      <c r="AP459" s="852"/>
      <c r="AQ459" s="852"/>
      <c r="AR459" s="852"/>
      <c r="AS459" s="852"/>
      <c r="AT459" s="852"/>
      <c r="AU459" s="852"/>
      <c r="AV459" s="852"/>
      <c r="AW459" s="852"/>
      <c r="AX459" s="852"/>
      <c r="AY459">
        <f>COUNTA($C$459)</f>
        <v>0</v>
      </c>
    </row>
    <row r="460" spans="1:51" ht="30" hidden="1" customHeight="1" x14ac:dyDescent="0.15">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5"/>
      <c r="AI460" s="866"/>
      <c r="AJ460" s="866"/>
      <c r="AK460" s="866"/>
      <c r="AL460" s="849"/>
      <c r="AM460" s="850"/>
      <c r="AN460" s="850"/>
      <c r="AO460" s="851"/>
      <c r="AP460" s="852"/>
      <c r="AQ460" s="852"/>
      <c r="AR460" s="852"/>
      <c r="AS460" s="852"/>
      <c r="AT460" s="852"/>
      <c r="AU460" s="852"/>
      <c r="AV460" s="852"/>
      <c r="AW460" s="852"/>
      <c r="AX460" s="852"/>
      <c r="AY460">
        <f>COUNTA($C$460)</f>
        <v>0</v>
      </c>
    </row>
    <row r="461" spans="1:51" ht="30" hidden="1" customHeight="1" x14ac:dyDescent="0.15">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5"/>
      <c r="AI461" s="866"/>
      <c r="AJ461" s="866"/>
      <c r="AK461" s="866"/>
      <c r="AL461" s="849"/>
      <c r="AM461" s="850"/>
      <c r="AN461" s="850"/>
      <c r="AO461" s="851"/>
      <c r="AP461" s="852"/>
      <c r="AQ461" s="852"/>
      <c r="AR461" s="852"/>
      <c r="AS461" s="852"/>
      <c r="AT461" s="852"/>
      <c r="AU461" s="852"/>
      <c r="AV461" s="852"/>
      <c r="AW461" s="852"/>
      <c r="AX461" s="85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2"/>
      <c r="B464" s="842"/>
      <c r="C464" s="842" t="s">
        <v>24</v>
      </c>
      <c r="D464" s="842"/>
      <c r="E464" s="842"/>
      <c r="F464" s="842"/>
      <c r="G464" s="842"/>
      <c r="H464" s="842"/>
      <c r="I464" s="842"/>
      <c r="J464" s="843" t="s">
        <v>197</v>
      </c>
      <c r="K464" s="136"/>
      <c r="L464" s="136"/>
      <c r="M464" s="136"/>
      <c r="N464" s="136"/>
      <c r="O464" s="136"/>
      <c r="P464" s="416" t="s">
        <v>25</v>
      </c>
      <c r="Q464" s="416"/>
      <c r="R464" s="416"/>
      <c r="S464" s="416"/>
      <c r="T464" s="416"/>
      <c r="U464" s="416"/>
      <c r="V464" s="416"/>
      <c r="W464" s="416"/>
      <c r="X464" s="416"/>
      <c r="Y464" s="844" t="s">
        <v>196</v>
      </c>
      <c r="Z464" s="845"/>
      <c r="AA464" s="845"/>
      <c r="AB464" s="845"/>
      <c r="AC464" s="843" t="s">
        <v>228</v>
      </c>
      <c r="AD464" s="843"/>
      <c r="AE464" s="843"/>
      <c r="AF464" s="843"/>
      <c r="AG464" s="843"/>
      <c r="AH464" s="844" t="s">
        <v>246</v>
      </c>
      <c r="AI464" s="842"/>
      <c r="AJ464" s="842"/>
      <c r="AK464" s="842"/>
      <c r="AL464" s="842" t="s">
        <v>19</v>
      </c>
      <c r="AM464" s="842"/>
      <c r="AN464" s="842"/>
      <c r="AO464" s="846"/>
      <c r="AP464" s="867" t="s">
        <v>198</v>
      </c>
      <c r="AQ464" s="867"/>
      <c r="AR464" s="867"/>
      <c r="AS464" s="867"/>
      <c r="AT464" s="867"/>
      <c r="AU464" s="867"/>
      <c r="AV464" s="867"/>
      <c r="AW464" s="867"/>
      <c r="AX464" s="867"/>
      <c r="AY464">
        <f>$AY$462</f>
        <v>1</v>
      </c>
    </row>
    <row r="465" spans="1:51" ht="30" customHeight="1" x14ac:dyDescent="0.15">
      <c r="A465" s="853">
        <v>1</v>
      </c>
      <c r="B465" s="853">
        <v>1</v>
      </c>
      <c r="C465" s="868" t="s">
        <v>713</v>
      </c>
      <c r="D465" s="869"/>
      <c r="E465" s="869"/>
      <c r="F465" s="869"/>
      <c r="G465" s="869"/>
      <c r="H465" s="869"/>
      <c r="I465" s="870"/>
      <c r="J465" s="871">
        <v>4011101011880</v>
      </c>
      <c r="K465" s="872"/>
      <c r="L465" s="872"/>
      <c r="M465" s="872"/>
      <c r="N465" s="872"/>
      <c r="O465" s="873"/>
      <c r="P465" s="858" t="s">
        <v>679</v>
      </c>
      <c r="Q465" s="859"/>
      <c r="R465" s="859"/>
      <c r="S465" s="859"/>
      <c r="T465" s="859"/>
      <c r="U465" s="859"/>
      <c r="V465" s="859"/>
      <c r="W465" s="859"/>
      <c r="X465" s="859"/>
      <c r="Y465" s="860">
        <v>509</v>
      </c>
      <c r="Z465" s="861"/>
      <c r="AA465" s="861"/>
      <c r="AB465" s="862"/>
      <c r="AC465" s="863" t="s">
        <v>250</v>
      </c>
      <c r="AD465" s="864"/>
      <c r="AE465" s="864"/>
      <c r="AF465" s="864"/>
      <c r="AG465" s="864"/>
      <c r="AH465" s="881" t="s">
        <v>282</v>
      </c>
      <c r="AI465" s="882"/>
      <c r="AJ465" s="882"/>
      <c r="AK465" s="883"/>
      <c r="AL465" s="849" t="s">
        <v>282</v>
      </c>
      <c r="AM465" s="850"/>
      <c r="AN465" s="850"/>
      <c r="AO465" s="851"/>
      <c r="AP465" s="852" t="s">
        <v>699</v>
      </c>
      <c r="AQ465" s="852"/>
      <c r="AR465" s="852"/>
      <c r="AS465" s="852"/>
      <c r="AT465" s="852"/>
      <c r="AU465" s="852"/>
      <c r="AV465" s="852"/>
      <c r="AW465" s="852"/>
      <c r="AX465" s="852"/>
      <c r="AY465">
        <f>$AY$462</f>
        <v>1</v>
      </c>
    </row>
    <row r="466" spans="1:51" ht="30" customHeight="1" x14ac:dyDescent="0.15">
      <c r="A466" s="853">
        <v>2</v>
      </c>
      <c r="B466" s="853">
        <v>1</v>
      </c>
      <c r="C466" s="868" t="s">
        <v>714</v>
      </c>
      <c r="D466" s="869"/>
      <c r="E466" s="869"/>
      <c r="F466" s="869"/>
      <c r="G466" s="869"/>
      <c r="H466" s="869"/>
      <c r="I466" s="870"/>
      <c r="J466" s="871">
        <v>6011401007346</v>
      </c>
      <c r="K466" s="872"/>
      <c r="L466" s="872"/>
      <c r="M466" s="872"/>
      <c r="N466" s="872"/>
      <c r="O466" s="873"/>
      <c r="P466" s="858" t="s">
        <v>694</v>
      </c>
      <c r="Q466" s="859"/>
      <c r="R466" s="859"/>
      <c r="S466" s="859"/>
      <c r="T466" s="859"/>
      <c r="U466" s="859"/>
      <c r="V466" s="859"/>
      <c r="W466" s="859"/>
      <c r="X466" s="859"/>
      <c r="Y466" s="860">
        <v>29</v>
      </c>
      <c r="Z466" s="861"/>
      <c r="AA466" s="861"/>
      <c r="AB466" s="862"/>
      <c r="AC466" s="863" t="s">
        <v>250</v>
      </c>
      <c r="AD466" s="864"/>
      <c r="AE466" s="864"/>
      <c r="AF466" s="864"/>
      <c r="AG466" s="864"/>
      <c r="AH466" s="881">
        <v>1</v>
      </c>
      <c r="AI466" s="882"/>
      <c r="AJ466" s="882"/>
      <c r="AK466" s="883"/>
      <c r="AL466" s="849">
        <v>95.9</v>
      </c>
      <c r="AM466" s="850"/>
      <c r="AN466" s="850"/>
      <c r="AO466" s="851"/>
      <c r="AP466" s="852" t="s">
        <v>699</v>
      </c>
      <c r="AQ466" s="852"/>
      <c r="AR466" s="852"/>
      <c r="AS466" s="852"/>
      <c r="AT466" s="852"/>
      <c r="AU466" s="852"/>
      <c r="AV466" s="852"/>
      <c r="AW466" s="852"/>
      <c r="AX466" s="852"/>
      <c r="AY466">
        <f>COUNTA($C$466)</f>
        <v>1</v>
      </c>
    </row>
    <row r="467" spans="1:51" ht="30" customHeight="1" x14ac:dyDescent="0.15">
      <c r="A467" s="853">
        <v>3</v>
      </c>
      <c r="B467" s="853">
        <v>1</v>
      </c>
      <c r="C467" s="868" t="s">
        <v>714</v>
      </c>
      <c r="D467" s="869"/>
      <c r="E467" s="869"/>
      <c r="F467" s="869"/>
      <c r="G467" s="869"/>
      <c r="H467" s="869"/>
      <c r="I467" s="870"/>
      <c r="J467" s="871">
        <v>6011401007346</v>
      </c>
      <c r="K467" s="872"/>
      <c r="L467" s="872"/>
      <c r="M467" s="872"/>
      <c r="N467" s="872"/>
      <c r="O467" s="873"/>
      <c r="P467" s="875" t="s">
        <v>695</v>
      </c>
      <c r="Q467" s="876"/>
      <c r="R467" s="876"/>
      <c r="S467" s="876"/>
      <c r="T467" s="876"/>
      <c r="U467" s="876"/>
      <c r="V467" s="876"/>
      <c r="W467" s="876"/>
      <c r="X467" s="877"/>
      <c r="Y467" s="860">
        <v>27</v>
      </c>
      <c r="Z467" s="861"/>
      <c r="AA467" s="861"/>
      <c r="AB467" s="862"/>
      <c r="AC467" s="878" t="s">
        <v>250</v>
      </c>
      <c r="AD467" s="879"/>
      <c r="AE467" s="879"/>
      <c r="AF467" s="879"/>
      <c r="AG467" s="880"/>
      <c r="AH467" s="881">
        <v>1</v>
      </c>
      <c r="AI467" s="882"/>
      <c r="AJ467" s="882"/>
      <c r="AK467" s="883"/>
      <c r="AL467" s="849">
        <v>95.2</v>
      </c>
      <c r="AM467" s="850"/>
      <c r="AN467" s="850"/>
      <c r="AO467" s="851"/>
      <c r="AP467" s="884" t="s">
        <v>699</v>
      </c>
      <c r="AQ467" s="885"/>
      <c r="AR467" s="885"/>
      <c r="AS467" s="885"/>
      <c r="AT467" s="885"/>
      <c r="AU467" s="885"/>
      <c r="AV467" s="885"/>
      <c r="AW467" s="885"/>
      <c r="AX467" s="886"/>
      <c r="AY467">
        <f>COUNTA($C$467)</f>
        <v>1</v>
      </c>
    </row>
    <row r="468" spans="1:51" ht="48.75" customHeight="1" x14ac:dyDescent="0.15">
      <c r="A468" s="853">
        <v>4</v>
      </c>
      <c r="B468" s="853">
        <v>1</v>
      </c>
      <c r="C468" s="868" t="s">
        <v>715</v>
      </c>
      <c r="D468" s="869"/>
      <c r="E468" s="869"/>
      <c r="F468" s="869"/>
      <c r="G468" s="869"/>
      <c r="H468" s="869"/>
      <c r="I468" s="870"/>
      <c r="J468" s="871">
        <v>7010101010238</v>
      </c>
      <c r="K468" s="872"/>
      <c r="L468" s="872"/>
      <c r="M468" s="872"/>
      <c r="N468" s="872"/>
      <c r="O468" s="873"/>
      <c r="P468" s="875" t="s">
        <v>693</v>
      </c>
      <c r="Q468" s="876"/>
      <c r="R468" s="876"/>
      <c r="S468" s="876"/>
      <c r="T468" s="876"/>
      <c r="U468" s="876"/>
      <c r="V468" s="876"/>
      <c r="W468" s="876"/>
      <c r="X468" s="877"/>
      <c r="Y468" s="860">
        <v>14</v>
      </c>
      <c r="Z468" s="861"/>
      <c r="AA468" s="861"/>
      <c r="AB468" s="862"/>
      <c r="AC468" s="878" t="s">
        <v>687</v>
      </c>
      <c r="AD468" s="879"/>
      <c r="AE468" s="879"/>
      <c r="AF468" s="879"/>
      <c r="AG468" s="880"/>
      <c r="AH468" s="881">
        <v>5</v>
      </c>
      <c r="AI468" s="882"/>
      <c r="AJ468" s="882"/>
      <c r="AK468" s="883"/>
      <c r="AL468" s="849">
        <v>91.258207535876707</v>
      </c>
      <c r="AM468" s="850"/>
      <c r="AN468" s="850"/>
      <c r="AO468" s="851"/>
      <c r="AP468" s="884" t="s">
        <v>699</v>
      </c>
      <c r="AQ468" s="885"/>
      <c r="AR468" s="885"/>
      <c r="AS468" s="885"/>
      <c r="AT468" s="885"/>
      <c r="AU468" s="885"/>
      <c r="AV468" s="885"/>
      <c r="AW468" s="885"/>
      <c r="AX468" s="886"/>
      <c r="AY468">
        <f>COUNTA($C$468)</f>
        <v>1</v>
      </c>
    </row>
    <row r="469" spans="1:51" ht="47.25" customHeight="1" x14ac:dyDescent="0.15">
      <c r="A469" s="853">
        <v>5</v>
      </c>
      <c r="B469" s="853">
        <v>1</v>
      </c>
      <c r="C469" s="868" t="s">
        <v>716</v>
      </c>
      <c r="D469" s="869"/>
      <c r="E469" s="869"/>
      <c r="F469" s="869"/>
      <c r="G469" s="869"/>
      <c r="H469" s="869"/>
      <c r="I469" s="870"/>
      <c r="J469" s="871">
        <v>8260001008348</v>
      </c>
      <c r="K469" s="872"/>
      <c r="L469" s="872"/>
      <c r="M469" s="872"/>
      <c r="N469" s="872"/>
      <c r="O469" s="873"/>
      <c r="P469" s="875" t="s">
        <v>692</v>
      </c>
      <c r="Q469" s="876"/>
      <c r="R469" s="876"/>
      <c r="S469" s="876"/>
      <c r="T469" s="876"/>
      <c r="U469" s="876"/>
      <c r="V469" s="876"/>
      <c r="W469" s="876"/>
      <c r="X469" s="877"/>
      <c r="Y469" s="860">
        <v>13</v>
      </c>
      <c r="Z469" s="861"/>
      <c r="AA469" s="861"/>
      <c r="AB469" s="862"/>
      <c r="AC469" s="878" t="s">
        <v>687</v>
      </c>
      <c r="AD469" s="879"/>
      <c r="AE469" s="879"/>
      <c r="AF469" s="879"/>
      <c r="AG469" s="880"/>
      <c r="AH469" s="881">
        <v>2</v>
      </c>
      <c r="AI469" s="882"/>
      <c r="AJ469" s="882"/>
      <c r="AK469" s="883"/>
      <c r="AL469" s="849">
        <v>98.333333333333329</v>
      </c>
      <c r="AM469" s="850"/>
      <c r="AN469" s="850"/>
      <c r="AO469" s="851"/>
      <c r="AP469" s="884" t="s">
        <v>699</v>
      </c>
      <c r="AQ469" s="885"/>
      <c r="AR469" s="885"/>
      <c r="AS469" s="885"/>
      <c r="AT469" s="885"/>
      <c r="AU469" s="885"/>
      <c r="AV469" s="885"/>
      <c r="AW469" s="885"/>
      <c r="AX469" s="886"/>
      <c r="AY469">
        <f>COUNTA($C$469)</f>
        <v>1</v>
      </c>
    </row>
    <row r="470" spans="1:51" ht="46.5" customHeight="1" x14ac:dyDescent="0.15">
      <c r="A470" s="853">
        <v>6</v>
      </c>
      <c r="B470" s="853">
        <v>1</v>
      </c>
      <c r="C470" s="874" t="s">
        <v>678</v>
      </c>
      <c r="D470" s="869"/>
      <c r="E470" s="869"/>
      <c r="F470" s="869"/>
      <c r="G470" s="869"/>
      <c r="H470" s="869"/>
      <c r="I470" s="870"/>
      <c r="J470" s="871">
        <v>2180001017908</v>
      </c>
      <c r="K470" s="872"/>
      <c r="L470" s="872"/>
      <c r="M470" s="872"/>
      <c r="N470" s="872"/>
      <c r="O470" s="873"/>
      <c r="P470" s="875" t="s">
        <v>691</v>
      </c>
      <c r="Q470" s="876"/>
      <c r="R470" s="876"/>
      <c r="S470" s="876"/>
      <c r="T470" s="876"/>
      <c r="U470" s="876"/>
      <c r="V470" s="876"/>
      <c r="W470" s="876"/>
      <c r="X470" s="877"/>
      <c r="Y470" s="860">
        <v>10</v>
      </c>
      <c r="Z470" s="861"/>
      <c r="AA470" s="861"/>
      <c r="AB470" s="862"/>
      <c r="AC470" s="878" t="s">
        <v>689</v>
      </c>
      <c r="AD470" s="879"/>
      <c r="AE470" s="879"/>
      <c r="AF470" s="879"/>
      <c r="AG470" s="880"/>
      <c r="AH470" s="881" t="s">
        <v>612</v>
      </c>
      <c r="AI470" s="882"/>
      <c r="AJ470" s="882"/>
      <c r="AK470" s="883"/>
      <c r="AL470" s="849" t="s">
        <v>612</v>
      </c>
      <c r="AM470" s="850"/>
      <c r="AN470" s="850"/>
      <c r="AO470" s="851"/>
      <c r="AP470" s="884" t="s">
        <v>699</v>
      </c>
      <c r="AQ470" s="885"/>
      <c r="AR470" s="885"/>
      <c r="AS470" s="885"/>
      <c r="AT470" s="885"/>
      <c r="AU470" s="885"/>
      <c r="AV470" s="885"/>
      <c r="AW470" s="885"/>
      <c r="AX470" s="886"/>
      <c r="AY470">
        <f>COUNTA($C$470)</f>
        <v>1</v>
      </c>
    </row>
    <row r="471" spans="1:51" ht="39.75" customHeight="1" x14ac:dyDescent="0.15">
      <c r="A471" s="853">
        <v>7</v>
      </c>
      <c r="B471" s="853">
        <v>1</v>
      </c>
      <c r="C471" s="868" t="s">
        <v>717</v>
      </c>
      <c r="D471" s="869"/>
      <c r="E471" s="869"/>
      <c r="F471" s="869"/>
      <c r="G471" s="869"/>
      <c r="H471" s="869"/>
      <c r="I471" s="870"/>
      <c r="J471" s="871">
        <v>4010701015432</v>
      </c>
      <c r="K471" s="872"/>
      <c r="L471" s="872"/>
      <c r="M471" s="872"/>
      <c r="N471" s="872"/>
      <c r="O471" s="873"/>
      <c r="P471" s="875" t="s">
        <v>690</v>
      </c>
      <c r="Q471" s="876"/>
      <c r="R471" s="876"/>
      <c r="S471" s="876"/>
      <c r="T471" s="876"/>
      <c r="U471" s="876"/>
      <c r="V471" s="876"/>
      <c r="W471" s="876"/>
      <c r="X471" s="877"/>
      <c r="Y471" s="860">
        <v>9</v>
      </c>
      <c r="Z471" s="861"/>
      <c r="AA471" s="861"/>
      <c r="AB471" s="862"/>
      <c r="AC471" s="878" t="s">
        <v>689</v>
      </c>
      <c r="AD471" s="879"/>
      <c r="AE471" s="879"/>
      <c r="AF471" s="879"/>
      <c r="AG471" s="880"/>
      <c r="AH471" s="881" t="s">
        <v>612</v>
      </c>
      <c r="AI471" s="882"/>
      <c r="AJ471" s="882"/>
      <c r="AK471" s="883"/>
      <c r="AL471" s="849" t="s">
        <v>612</v>
      </c>
      <c r="AM471" s="850"/>
      <c r="AN471" s="850"/>
      <c r="AO471" s="851"/>
      <c r="AP471" s="884" t="s">
        <v>699</v>
      </c>
      <c r="AQ471" s="885"/>
      <c r="AR471" s="885"/>
      <c r="AS471" s="885"/>
      <c r="AT471" s="885"/>
      <c r="AU471" s="885"/>
      <c r="AV471" s="885"/>
      <c r="AW471" s="885"/>
      <c r="AX471" s="886"/>
      <c r="AY471">
        <f>COUNTA($C$471)</f>
        <v>1</v>
      </c>
    </row>
    <row r="472" spans="1:51" ht="60.75" customHeight="1" x14ac:dyDescent="0.15">
      <c r="A472" s="853">
        <v>8</v>
      </c>
      <c r="B472" s="853">
        <v>1</v>
      </c>
      <c r="C472" s="868" t="s">
        <v>718</v>
      </c>
      <c r="D472" s="869"/>
      <c r="E472" s="869"/>
      <c r="F472" s="869"/>
      <c r="G472" s="869"/>
      <c r="H472" s="869"/>
      <c r="I472" s="870"/>
      <c r="J472" s="871">
        <v>6030001001484</v>
      </c>
      <c r="K472" s="872"/>
      <c r="L472" s="872"/>
      <c r="M472" s="872"/>
      <c r="N472" s="872"/>
      <c r="O472" s="873"/>
      <c r="P472" s="887" t="s">
        <v>688</v>
      </c>
      <c r="Q472" s="888"/>
      <c r="R472" s="888"/>
      <c r="S472" s="888"/>
      <c r="T472" s="888"/>
      <c r="U472" s="888"/>
      <c r="V472" s="888"/>
      <c r="W472" s="888"/>
      <c r="X472" s="889"/>
      <c r="Y472" s="860">
        <v>2</v>
      </c>
      <c r="Z472" s="861"/>
      <c r="AA472" s="861"/>
      <c r="AB472" s="862"/>
      <c r="AC472" s="878" t="s">
        <v>687</v>
      </c>
      <c r="AD472" s="879"/>
      <c r="AE472" s="879"/>
      <c r="AF472" s="879"/>
      <c r="AG472" s="880"/>
      <c r="AH472" s="890">
        <v>3</v>
      </c>
      <c r="AI472" s="891"/>
      <c r="AJ472" s="891"/>
      <c r="AK472" s="892"/>
      <c r="AL472" s="849">
        <v>96.726786907147641</v>
      </c>
      <c r="AM472" s="850"/>
      <c r="AN472" s="850"/>
      <c r="AO472" s="851"/>
      <c r="AP472" s="884" t="s">
        <v>699</v>
      </c>
      <c r="AQ472" s="885"/>
      <c r="AR472" s="885"/>
      <c r="AS472" s="885"/>
      <c r="AT472" s="885"/>
      <c r="AU472" s="885"/>
      <c r="AV472" s="885"/>
      <c r="AW472" s="885"/>
      <c r="AX472" s="886"/>
      <c r="AY472">
        <f>COUNTA($C$472)</f>
        <v>1</v>
      </c>
    </row>
    <row r="473" spans="1:51" ht="30" hidden="1" customHeight="1" x14ac:dyDescent="0.15">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5"/>
      <c r="AI473" s="866"/>
      <c r="AJ473" s="866"/>
      <c r="AK473" s="866"/>
      <c r="AL473" s="849"/>
      <c r="AM473" s="850"/>
      <c r="AN473" s="850"/>
      <c r="AO473" s="851"/>
      <c r="AP473" s="852"/>
      <c r="AQ473" s="852"/>
      <c r="AR473" s="852"/>
      <c r="AS473" s="852"/>
      <c r="AT473" s="852"/>
      <c r="AU473" s="852"/>
      <c r="AV473" s="852"/>
      <c r="AW473" s="852"/>
      <c r="AX473" s="852"/>
      <c r="AY473">
        <f>COUNTA($C$473)</f>
        <v>0</v>
      </c>
    </row>
    <row r="474" spans="1:51" ht="30" hidden="1" customHeight="1" x14ac:dyDescent="0.15">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5"/>
      <c r="AI474" s="866"/>
      <c r="AJ474" s="866"/>
      <c r="AK474" s="866"/>
      <c r="AL474" s="849"/>
      <c r="AM474" s="850"/>
      <c r="AN474" s="850"/>
      <c r="AO474" s="851"/>
      <c r="AP474" s="852"/>
      <c r="AQ474" s="852"/>
      <c r="AR474" s="852"/>
      <c r="AS474" s="852"/>
      <c r="AT474" s="852"/>
      <c r="AU474" s="852"/>
      <c r="AV474" s="852"/>
      <c r="AW474" s="852"/>
      <c r="AX474" s="852"/>
      <c r="AY474">
        <f>COUNTA($C$474)</f>
        <v>0</v>
      </c>
    </row>
    <row r="475" spans="1:51" ht="30" hidden="1" customHeight="1" x14ac:dyDescent="0.15">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5"/>
      <c r="AI475" s="866"/>
      <c r="AJ475" s="866"/>
      <c r="AK475" s="866"/>
      <c r="AL475" s="849"/>
      <c r="AM475" s="850"/>
      <c r="AN475" s="850"/>
      <c r="AO475" s="851"/>
      <c r="AP475" s="852"/>
      <c r="AQ475" s="852"/>
      <c r="AR475" s="852"/>
      <c r="AS475" s="852"/>
      <c r="AT475" s="852"/>
      <c r="AU475" s="852"/>
      <c r="AV475" s="852"/>
      <c r="AW475" s="852"/>
      <c r="AX475" s="852"/>
      <c r="AY475">
        <f>COUNTA($C$475)</f>
        <v>0</v>
      </c>
    </row>
    <row r="476" spans="1:51" ht="30" hidden="1" customHeight="1" x14ac:dyDescent="0.15">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5"/>
      <c r="AI476" s="866"/>
      <c r="AJ476" s="866"/>
      <c r="AK476" s="866"/>
      <c r="AL476" s="849"/>
      <c r="AM476" s="850"/>
      <c r="AN476" s="850"/>
      <c r="AO476" s="851"/>
      <c r="AP476" s="852"/>
      <c r="AQ476" s="852"/>
      <c r="AR476" s="852"/>
      <c r="AS476" s="852"/>
      <c r="AT476" s="852"/>
      <c r="AU476" s="852"/>
      <c r="AV476" s="852"/>
      <c r="AW476" s="852"/>
      <c r="AX476" s="852"/>
      <c r="AY476">
        <f>COUNTA($C$476)</f>
        <v>0</v>
      </c>
    </row>
    <row r="477" spans="1:51" ht="30" hidden="1" customHeight="1" x14ac:dyDescent="0.15">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5"/>
      <c r="AI477" s="866"/>
      <c r="AJ477" s="866"/>
      <c r="AK477" s="866"/>
      <c r="AL477" s="849"/>
      <c r="AM477" s="850"/>
      <c r="AN477" s="850"/>
      <c r="AO477" s="851"/>
      <c r="AP477" s="852"/>
      <c r="AQ477" s="852"/>
      <c r="AR477" s="852"/>
      <c r="AS477" s="852"/>
      <c r="AT477" s="852"/>
      <c r="AU477" s="852"/>
      <c r="AV477" s="852"/>
      <c r="AW477" s="852"/>
      <c r="AX477" s="852"/>
      <c r="AY477">
        <f>COUNTA($C$477)</f>
        <v>0</v>
      </c>
    </row>
    <row r="478" spans="1:51" ht="30" hidden="1" customHeight="1" x14ac:dyDescent="0.15">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5"/>
      <c r="AI478" s="866"/>
      <c r="AJ478" s="866"/>
      <c r="AK478" s="866"/>
      <c r="AL478" s="849"/>
      <c r="AM478" s="850"/>
      <c r="AN478" s="850"/>
      <c r="AO478" s="851"/>
      <c r="AP478" s="852"/>
      <c r="AQ478" s="852"/>
      <c r="AR478" s="852"/>
      <c r="AS478" s="852"/>
      <c r="AT478" s="852"/>
      <c r="AU478" s="852"/>
      <c r="AV478" s="852"/>
      <c r="AW478" s="852"/>
      <c r="AX478" s="852"/>
      <c r="AY478">
        <f>COUNTA($C$478)</f>
        <v>0</v>
      </c>
    </row>
    <row r="479" spans="1:51" ht="30" hidden="1" customHeight="1" x14ac:dyDescent="0.15">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5"/>
      <c r="AI479" s="866"/>
      <c r="AJ479" s="866"/>
      <c r="AK479" s="866"/>
      <c r="AL479" s="849"/>
      <c r="AM479" s="850"/>
      <c r="AN479" s="850"/>
      <c r="AO479" s="851"/>
      <c r="AP479" s="852"/>
      <c r="AQ479" s="852"/>
      <c r="AR479" s="852"/>
      <c r="AS479" s="852"/>
      <c r="AT479" s="852"/>
      <c r="AU479" s="852"/>
      <c r="AV479" s="852"/>
      <c r="AW479" s="852"/>
      <c r="AX479" s="852"/>
      <c r="AY479">
        <f>COUNTA($C$479)</f>
        <v>0</v>
      </c>
    </row>
    <row r="480" spans="1:51" ht="30" hidden="1" customHeight="1" x14ac:dyDescent="0.15">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5"/>
      <c r="AI480" s="866"/>
      <c r="AJ480" s="866"/>
      <c r="AK480" s="866"/>
      <c r="AL480" s="849"/>
      <c r="AM480" s="850"/>
      <c r="AN480" s="850"/>
      <c r="AO480" s="851"/>
      <c r="AP480" s="852"/>
      <c r="AQ480" s="852"/>
      <c r="AR480" s="852"/>
      <c r="AS480" s="852"/>
      <c r="AT480" s="852"/>
      <c r="AU480" s="852"/>
      <c r="AV480" s="852"/>
      <c r="AW480" s="852"/>
      <c r="AX480" s="852"/>
      <c r="AY480">
        <f>COUNTA($C$480)</f>
        <v>0</v>
      </c>
    </row>
    <row r="481" spans="1:51" s="16" customFormat="1" ht="30" hidden="1" customHeight="1" x14ac:dyDescent="0.15">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5"/>
      <c r="AI481" s="866"/>
      <c r="AJ481" s="866"/>
      <c r="AK481" s="866"/>
      <c r="AL481" s="849"/>
      <c r="AM481" s="850"/>
      <c r="AN481" s="850"/>
      <c r="AO481" s="851"/>
      <c r="AP481" s="852"/>
      <c r="AQ481" s="852"/>
      <c r="AR481" s="852"/>
      <c r="AS481" s="852"/>
      <c r="AT481" s="852"/>
      <c r="AU481" s="852"/>
      <c r="AV481" s="852"/>
      <c r="AW481" s="852"/>
      <c r="AX481" s="852"/>
      <c r="AY481">
        <f>COUNTA($C$481)</f>
        <v>0</v>
      </c>
    </row>
    <row r="482" spans="1:51" ht="30" hidden="1" customHeight="1" x14ac:dyDescent="0.15">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5"/>
      <c r="AI482" s="866"/>
      <c r="AJ482" s="866"/>
      <c r="AK482" s="866"/>
      <c r="AL482" s="849"/>
      <c r="AM482" s="850"/>
      <c r="AN482" s="850"/>
      <c r="AO482" s="851"/>
      <c r="AP482" s="852"/>
      <c r="AQ482" s="852"/>
      <c r="AR482" s="852"/>
      <c r="AS482" s="852"/>
      <c r="AT482" s="852"/>
      <c r="AU482" s="852"/>
      <c r="AV482" s="852"/>
      <c r="AW482" s="852"/>
      <c r="AX482" s="852"/>
      <c r="AY482">
        <f>COUNTA($C$482)</f>
        <v>0</v>
      </c>
    </row>
    <row r="483" spans="1:51" ht="30" hidden="1" customHeight="1" x14ac:dyDescent="0.15">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5"/>
      <c r="AI483" s="866"/>
      <c r="AJ483" s="866"/>
      <c r="AK483" s="866"/>
      <c r="AL483" s="849"/>
      <c r="AM483" s="850"/>
      <c r="AN483" s="850"/>
      <c r="AO483" s="851"/>
      <c r="AP483" s="852"/>
      <c r="AQ483" s="852"/>
      <c r="AR483" s="852"/>
      <c r="AS483" s="852"/>
      <c r="AT483" s="852"/>
      <c r="AU483" s="852"/>
      <c r="AV483" s="852"/>
      <c r="AW483" s="852"/>
      <c r="AX483" s="852"/>
      <c r="AY483">
        <f>COUNTA($C$483)</f>
        <v>0</v>
      </c>
    </row>
    <row r="484" spans="1:51" ht="30" hidden="1" customHeight="1" x14ac:dyDescent="0.15">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5"/>
      <c r="AI484" s="866"/>
      <c r="AJ484" s="866"/>
      <c r="AK484" s="866"/>
      <c r="AL484" s="849"/>
      <c r="AM484" s="850"/>
      <c r="AN484" s="850"/>
      <c r="AO484" s="851"/>
      <c r="AP484" s="852"/>
      <c r="AQ484" s="852"/>
      <c r="AR484" s="852"/>
      <c r="AS484" s="852"/>
      <c r="AT484" s="852"/>
      <c r="AU484" s="852"/>
      <c r="AV484" s="852"/>
      <c r="AW484" s="852"/>
      <c r="AX484" s="852"/>
      <c r="AY484">
        <f>COUNTA($C$484)</f>
        <v>0</v>
      </c>
    </row>
    <row r="485" spans="1:51" ht="30" hidden="1" customHeight="1" x14ac:dyDescent="0.15">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5"/>
      <c r="AI485" s="866"/>
      <c r="AJ485" s="866"/>
      <c r="AK485" s="866"/>
      <c r="AL485" s="849"/>
      <c r="AM485" s="850"/>
      <c r="AN485" s="850"/>
      <c r="AO485" s="851"/>
      <c r="AP485" s="852"/>
      <c r="AQ485" s="852"/>
      <c r="AR485" s="852"/>
      <c r="AS485" s="852"/>
      <c r="AT485" s="852"/>
      <c r="AU485" s="852"/>
      <c r="AV485" s="852"/>
      <c r="AW485" s="852"/>
      <c r="AX485" s="852"/>
      <c r="AY485">
        <f>COUNTA($C$485)</f>
        <v>0</v>
      </c>
    </row>
    <row r="486" spans="1:51" ht="30" hidden="1" customHeight="1" x14ac:dyDescent="0.15">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5"/>
      <c r="AI486" s="866"/>
      <c r="AJ486" s="866"/>
      <c r="AK486" s="866"/>
      <c r="AL486" s="849"/>
      <c r="AM486" s="850"/>
      <c r="AN486" s="850"/>
      <c r="AO486" s="851"/>
      <c r="AP486" s="852"/>
      <c r="AQ486" s="852"/>
      <c r="AR486" s="852"/>
      <c r="AS486" s="852"/>
      <c r="AT486" s="852"/>
      <c r="AU486" s="852"/>
      <c r="AV486" s="852"/>
      <c r="AW486" s="852"/>
      <c r="AX486" s="852"/>
      <c r="AY486">
        <f>COUNTA($C$486)</f>
        <v>0</v>
      </c>
    </row>
    <row r="487" spans="1:51" ht="30" hidden="1" customHeight="1" x14ac:dyDescent="0.15">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5"/>
      <c r="AI487" s="866"/>
      <c r="AJ487" s="866"/>
      <c r="AK487" s="866"/>
      <c r="AL487" s="849"/>
      <c r="AM487" s="850"/>
      <c r="AN487" s="850"/>
      <c r="AO487" s="851"/>
      <c r="AP487" s="852"/>
      <c r="AQ487" s="852"/>
      <c r="AR487" s="852"/>
      <c r="AS487" s="852"/>
      <c r="AT487" s="852"/>
      <c r="AU487" s="852"/>
      <c r="AV487" s="852"/>
      <c r="AW487" s="852"/>
      <c r="AX487" s="852"/>
      <c r="AY487">
        <f>COUNTA($C$487)</f>
        <v>0</v>
      </c>
    </row>
    <row r="488" spans="1:51" ht="30" hidden="1" customHeight="1" x14ac:dyDescent="0.15">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5"/>
      <c r="AI488" s="866"/>
      <c r="AJ488" s="866"/>
      <c r="AK488" s="866"/>
      <c r="AL488" s="849"/>
      <c r="AM488" s="850"/>
      <c r="AN488" s="850"/>
      <c r="AO488" s="851"/>
      <c r="AP488" s="852"/>
      <c r="AQ488" s="852"/>
      <c r="AR488" s="852"/>
      <c r="AS488" s="852"/>
      <c r="AT488" s="852"/>
      <c r="AU488" s="852"/>
      <c r="AV488" s="852"/>
      <c r="AW488" s="852"/>
      <c r="AX488" s="852"/>
      <c r="AY488">
        <f>COUNTA($C$488)</f>
        <v>0</v>
      </c>
    </row>
    <row r="489" spans="1:51" ht="30" hidden="1" customHeight="1" x14ac:dyDescent="0.15">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5"/>
      <c r="AI489" s="866"/>
      <c r="AJ489" s="866"/>
      <c r="AK489" s="866"/>
      <c r="AL489" s="849"/>
      <c r="AM489" s="850"/>
      <c r="AN489" s="850"/>
      <c r="AO489" s="851"/>
      <c r="AP489" s="852"/>
      <c r="AQ489" s="852"/>
      <c r="AR489" s="852"/>
      <c r="AS489" s="852"/>
      <c r="AT489" s="852"/>
      <c r="AU489" s="852"/>
      <c r="AV489" s="852"/>
      <c r="AW489" s="852"/>
      <c r="AX489" s="852"/>
      <c r="AY489">
        <f>COUNTA($C$489)</f>
        <v>0</v>
      </c>
    </row>
    <row r="490" spans="1:51" ht="30" hidden="1" customHeight="1" x14ac:dyDescent="0.15">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5"/>
      <c r="AI490" s="866"/>
      <c r="AJ490" s="866"/>
      <c r="AK490" s="866"/>
      <c r="AL490" s="849"/>
      <c r="AM490" s="850"/>
      <c r="AN490" s="850"/>
      <c r="AO490" s="851"/>
      <c r="AP490" s="852"/>
      <c r="AQ490" s="852"/>
      <c r="AR490" s="852"/>
      <c r="AS490" s="852"/>
      <c r="AT490" s="852"/>
      <c r="AU490" s="852"/>
      <c r="AV490" s="852"/>
      <c r="AW490" s="852"/>
      <c r="AX490" s="852"/>
      <c r="AY490">
        <f>COUNTA($C$490)</f>
        <v>0</v>
      </c>
    </row>
    <row r="491" spans="1:51" ht="30" hidden="1" customHeight="1" x14ac:dyDescent="0.15">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5"/>
      <c r="AI491" s="866"/>
      <c r="AJ491" s="866"/>
      <c r="AK491" s="866"/>
      <c r="AL491" s="849"/>
      <c r="AM491" s="850"/>
      <c r="AN491" s="850"/>
      <c r="AO491" s="851"/>
      <c r="AP491" s="852"/>
      <c r="AQ491" s="852"/>
      <c r="AR491" s="852"/>
      <c r="AS491" s="852"/>
      <c r="AT491" s="852"/>
      <c r="AU491" s="852"/>
      <c r="AV491" s="852"/>
      <c r="AW491" s="852"/>
      <c r="AX491" s="852"/>
      <c r="AY491">
        <f>COUNTA($C$491)</f>
        <v>0</v>
      </c>
    </row>
    <row r="492" spans="1:51" ht="30" hidden="1" customHeight="1" x14ac:dyDescent="0.15">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5"/>
      <c r="AI492" s="866"/>
      <c r="AJ492" s="866"/>
      <c r="AK492" s="866"/>
      <c r="AL492" s="849"/>
      <c r="AM492" s="850"/>
      <c r="AN492" s="850"/>
      <c r="AO492" s="851"/>
      <c r="AP492" s="852"/>
      <c r="AQ492" s="852"/>
      <c r="AR492" s="852"/>
      <c r="AS492" s="852"/>
      <c r="AT492" s="852"/>
      <c r="AU492" s="852"/>
      <c r="AV492" s="852"/>
      <c r="AW492" s="852"/>
      <c r="AX492" s="852"/>
      <c r="AY492">
        <f>COUNTA($C$492)</f>
        <v>0</v>
      </c>
    </row>
    <row r="493" spans="1:51" ht="30" hidden="1" customHeight="1" x14ac:dyDescent="0.15">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5"/>
      <c r="AI493" s="866"/>
      <c r="AJ493" s="866"/>
      <c r="AK493" s="866"/>
      <c r="AL493" s="849"/>
      <c r="AM493" s="850"/>
      <c r="AN493" s="850"/>
      <c r="AO493" s="851"/>
      <c r="AP493" s="852"/>
      <c r="AQ493" s="852"/>
      <c r="AR493" s="852"/>
      <c r="AS493" s="852"/>
      <c r="AT493" s="852"/>
      <c r="AU493" s="852"/>
      <c r="AV493" s="852"/>
      <c r="AW493" s="852"/>
      <c r="AX493" s="852"/>
      <c r="AY493">
        <f>COUNTA($C$493)</f>
        <v>0</v>
      </c>
    </row>
    <row r="494" spans="1:51" ht="30" hidden="1" customHeight="1" x14ac:dyDescent="0.15">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5"/>
      <c r="AI494" s="866"/>
      <c r="AJ494" s="866"/>
      <c r="AK494" s="866"/>
      <c r="AL494" s="849"/>
      <c r="AM494" s="850"/>
      <c r="AN494" s="850"/>
      <c r="AO494" s="851"/>
      <c r="AP494" s="852"/>
      <c r="AQ494" s="852"/>
      <c r="AR494" s="852"/>
      <c r="AS494" s="852"/>
      <c r="AT494" s="852"/>
      <c r="AU494" s="852"/>
      <c r="AV494" s="852"/>
      <c r="AW494" s="852"/>
      <c r="AX494" s="85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2"/>
      <c r="B497" s="842"/>
      <c r="C497" s="842" t="s">
        <v>24</v>
      </c>
      <c r="D497" s="842"/>
      <c r="E497" s="842"/>
      <c r="F497" s="842"/>
      <c r="G497" s="842"/>
      <c r="H497" s="842"/>
      <c r="I497" s="842"/>
      <c r="J497" s="843" t="s">
        <v>197</v>
      </c>
      <c r="K497" s="136"/>
      <c r="L497" s="136"/>
      <c r="M497" s="136"/>
      <c r="N497" s="136"/>
      <c r="O497" s="136"/>
      <c r="P497" s="416" t="s">
        <v>25</v>
      </c>
      <c r="Q497" s="416"/>
      <c r="R497" s="416"/>
      <c r="S497" s="416"/>
      <c r="T497" s="416"/>
      <c r="U497" s="416"/>
      <c r="V497" s="416"/>
      <c r="W497" s="416"/>
      <c r="X497" s="416"/>
      <c r="Y497" s="844" t="s">
        <v>196</v>
      </c>
      <c r="Z497" s="845"/>
      <c r="AA497" s="845"/>
      <c r="AB497" s="845"/>
      <c r="AC497" s="843" t="s">
        <v>228</v>
      </c>
      <c r="AD497" s="843"/>
      <c r="AE497" s="843"/>
      <c r="AF497" s="843"/>
      <c r="AG497" s="843"/>
      <c r="AH497" s="844" t="s">
        <v>246</v>
      </c>
      <c r="AI497" s="842"/>
      <c r="AJ497" s="842"/>
      <c r="AK497" s="842"/>
      <c r="AL497" s="842" t="s">
        <v>19</v>
      </c>
      <c r="AM497" s="842"/>
      <c r="AN497" s="842"/>
      <c r="AO497" s="846"/>
      <c r="AP497" s="867" t="s">
        <v>198</v>
      </c>
      <c r="AQ497" s="867"/>
      <c r="AR497" s="867"/>
      <c r="AS497" s="867"/>
      <c r="AT497" s="867"/>
      <c r="AU497" s="867"/>
      <c r="AV497" s="867"/>
      <c r="AW497" s="867"/>
      <c r="AX497" s="867"/>
      <c r="AY497">
        <f>$AY$495</f>
        <v>0</v>
      </c>
    </row>
    <row r="498" spans="1:51" ht="30" hidden="1" customHeight="1" x14ac:dyDescent="0.15">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47"/>
      <c r="AI498" s="848"/>
      <c r="AJ498" s="848"/>
      <c r="AK498" s="848"/>
      <c r="AL498" s="849"/>
      <c r="AM498" s="850"/>
      <c r="AN498" s="850"/>
      <c r="AO498" s="851"/>
      <c r="AP498" s="852"/>
      <c r="AQ498" s="852"/>
      <c r="AR498" s="852"/>
      <c r="AS498" s="852"/>
      <c r="AT498" s="852"/>
      <c r="AU498" s="852"/>
      <c r="AV498" s="852"/>
      <c r="AW498" s="852"/>
      <c r="AX498" s="852"/>
      <c r="AY498">
        <f>$AY$495</f>
        <v>0</v>
      </c>
    </row>
    <row r="499" spans="1:51" ht="30" hidden="1" customHeight="1" x14ac:dyDescent="0.15">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x14ac:dyDescent="0.15">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5"/>
      <c r="AI500" s="866"/>
      <c r="AJ500" s="866"/>
      <c r="AK500" s="866"/>
      <c r="AL500" s="849"/>
      <c r="AM500" s="850"/>
      <c r="AN500" s="850"/>
      <c r="AO500" s="851"/>
      <c r="AP500" s="852"/>
      <c r="AQ500" s="852"/>
      <c r="AR500" s="852"/>
      <c r="AS500" s="852"/>
      <c r="AT500" s="852"/>
      <c r="AU500" s="852"/>
      <c r="AV500" s="852"/>
      <c r="AW500" s="852"/>
      <c r="AX500" s="852"/>
      <c r="AY500">
        <f>COUNTA($C$500)</f>
        <v>0</v>
      </c>
    </row>
    <row r="501" spans="1:51" ht="30" hidden="1" customHeight="1" x14ac:dyDescent="0.15">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5"/>
      <c r="AI501" s="866"/>
      <c r="AJ501" s="866"/>
      <c r="AK501" s="866"/>
      <c r="AL501" s="849"/>
      <c r="AM501" s="850"/>
      <c r="AN501" s="850"/>
      <c r="AO501" s="851"/>
      <c r="AP501" s="852"/>
      <c r="AQ501" s="852"/>
      <c r="AR501" s="852"/>
      <c r="AS501" s="852"/>
      <c r="AT501" s="852"/>
      <c r="AU501" s="852"/>
      <c r="AV501" s="852"/>
      <c r="AW501" s="852"/>
      <c r="AX501" s="852"/>
      <c r="AY501">
        <f>COUNTA($C$501)</f>
        <v>0</v>
      </c>
    </row>
    <row r="502" spans="1:51" ht="30" hidden="1" customHeight="1" x14ac:dyDescent="0.15">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5"/>
      <c r="AI502" s="866"/>
      <c r="AJ502" s="866"/>
      <c r="AK502" s="866"/>
      <c r="AL502" s="849"/>
      <c r="AM502" s="850"/>
      <c r="AN502" s="850"/>
      <c r="AO502" s="851"/>
      <c r="AP502" s="852"/>
      <c r="AQ502" s="852"/>
      <c r="AR502" s="852"/>
      <c r="AS502" s="852"/>
      <c r="AT502" s="852"/>
      <c r="AU502" s="852"/>
      <c r="AV502" s="852"/>
      <c r="AW502" s="852"/>
      <c r="AX502" s="852"/>
      <c r="AY502">
        <f>COUNTA($C$502)</f>
        <v>0</v>
      </c>
    </row>
    <row r="503" spans="1:51" ht="30" hidden="1" customHeight="1" x14ac:dyDescent="0.15">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5"/>
      <c r="AI503" s="866"/>
      <c r="AJ503" s="866"/>
      <c r="AK503" s="866"/>
      <c r="AL503" s="849"/>
      <c r="AM503" s="850"/>
      <c r="AN503" s="850"/>
      <c r="AO503" s="851"/>
      <c r="AP503" s="852"/>
      <c r="AQ503" s="852"/>
      <c r="AR503" s="852"/>
      <c r="AS503" s="852"/>
      <c r="AT503" s="852"/>
      <c r="AU503" s="852"/>
      <c r="AV503" s="852"/>
      <c r="AW503" s="852"/>
      <c r="AX503" s="852"/>
      <c r="AY503">
        <f>COUNTA($C$503)</f>
        <v>0</v>
      </c>
    </row>
    <row r="504" spans="1:51" ht="30" hidden="1" customHeight="1" x14ac:dyDescent="0.15">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5"/>
      <c r="AI504" s="866"/>
      <c r="AJ504" s="866"/>
      <c r="AK504" s="866"/>
      <c r="AL504" s="849"/>
      <c r="AM504" s="850"/>
      <c r="AN504" s="850"/>
      <c r="AO504" s="851"/>
      <c r="AP504" s="852"/>
      <c r="AQ504" s="852"/>
      <c r="AR504" s="852"/>
      <c r="AS504" s="852"/>
      <c r="AT504" s="852"/>
      <c r="AU504" s="852"/>
      <c r="AV504" s="852"/>
      <c r="AW504" s="852"/>
      <c r="AX504" s="852"/>
      <c r="AY504">
        <f>COUNTA($C$504)</f>
        <v>0</v>
      </c>
    </row>
    <row r="505" spans="1:51" ht="30" hidden="1" customHeight="1" x14ac:dyDescent="0.15">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5"/>
      <c r="AI505" s="866"/>
      <c r="AJ505" s="866"/>
      <c r="AK505" s="866"/>
      <c r="AL505" s="849"/>
      <c r="AM505" s="850"/>
      <c r="AN505" s="850"/>
      <c r="AO505" s="851"/>
      <c r="AP505" s="852"/>
      <c r="AQ505" s="852"/>
      <c r="AR505" s="852"/>
      <c r="AS505" s="852"/>
      <c r="AT505" s="852"/>
      <c r="AU505" s="852"/>
      <c r="AV505" s="852"/>
      <c r="AW505" s="852"/>
      <c r="AX505" s="852"/>
      <c r="AY505">
        <f>COUNTA($C$505)</f>
        <v>0</v>
      </c>
    </row>
    <row r="506" spans="1:51" ht="30" hidden="1" customHeight="1" x14ac:dyDescent="0.15">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5"/>
      <c r="AI506" s="866"/>
      <c r="AJ506" s="866"/>
      <c r="AK506" s="866"/>
      <c r="AL506" s="849"/>
      <c r="AM506" s="850"/>
      <c r="AN506" s="850"/>
      <c r="AO506" s="851"/>
      <c r="AP506" s="852"/>
      <c r="AQ506" s="852"/>
      <c r="AR506" s="852"/>
      <c r="AS506" s="852"/>
      <c r="AT506" s="852"/>
      <c r="AU506" s="852"/>
      <c r="AV506" s="852"/>
      <c r="AW506" s="852"/>
      <c r="AX506" s="852"/>
      <c r="AY506">
        <f>COUNTA($C$506)</f>
        <v>0</v>
      </c>
    </row>
    <row r="507" spans="1:51" ht="30" hidden="1" customHeight="1" x14ac:dyDescent="0.15">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5"/>
      <c r="AI507" s="866"/>
      <c r="AJ507" s="866"/>
      <c r="AK507" s="866"/>
      <c r="AL507" s="849"/>
      <c r="AM507" s="850"/>
      <c r="AN507" s="850"/>
      <c r="AO507" s="851"/>
      <c r="AP507" s="852"/>
      <c r="AQ507" s="852"/>
      <c r="AR507" s="852"/>
      <c r="AS507" s="852"/>
      <c r="AT507" s="852"/>
      <c r="AU507" s="852"/>
      <c r="AV507" s="852"/>
      <c r="AW507" s="852"/>
      <c r="AX507" s="852"/>
      <c r="AY507">
        <f>COUNTA($C$507)</f>
        <v>0</v>
      </c>
    </row>
    <row r="508" spans="1:51" ht="30" hidden="1" customHeight="1" x14ac:dyDescent="0.15">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5"/>
      <c r="AI508" s="866"/>
      <c r="AJ508" s="866"/>
      <c r="AK508" s="866"/>
      <c r="AL508" s="849"/>
      <c r="AM508" s="850"/>
      <c r="AN508" s="850"/>
      <c r="AO508" s="851"/>
      <c r="AP508" s="852"/>
      <c r="AQ508" s="852"/>
      <c r="AR508" s="852"/>
      <c r="AS508" s="852"/>
      <c r="AT508" s="852"/>
      <c r="AU508" s="852"/>
      <c r="AV508" s="852"/>
      <c r="AW508" s="852"/>
      <c r="AX508" s="852"/>
      <c r="AY508">
        <f>COUNTA($C$508)</f>
        <v>0</v>
      </c>
    </row>
    <row r="509" spans="1:51" ht="30" hidden="1" customHeight="1" x14ac:dyDescent="0.15">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5"/>
      <c r="AI509" s="866"/>
      <c r="AJ509" s="866"/>
      <c r="AK509" s="866"/>
      <c r="AL509" s="849"/>
      <c r="AM509" s="850"/>
      <c r="AN509" s="850"/>
      <c r="AO509" s="851"/>
      <c r="AP509" s="852"/>
      <c r="AQ509" s="852"/>
      <c r="AR509" s="852"/>
      <c r="AS509" s="852"/>
      <c r="AT509" s="852"/>
      <c r="AU509" s="852"/>
      <c r="AV509" s="852"/>
      <c r="AW509" s="852"/>
      <c r="AX509" s="852"/>
      <c r="AY509">
        <f>COUNTA($C$509)</f>
        <v>0</v>
      </c>
    </row>
    <row r="510" spans="1:51" ht="30" hidden="1" customHeight="1" x14ac:dyDescent="0.15">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5"/>
      <c r="AI510" s="866"/>
      <c r="AJ510" s="866"/>
      <c r="AK510" s="866"/>
      <c r="AL510" s="849"/>
      <c r="AM510" s="850"/>
      <c r="AN510" s="850"/>
      <c r="AO510" s="851"/>
      <c r="AP510" s="852"/>
      <c r="AQ510" s="852"/>
      <c r="AR510" s="852"/>
      <c r="AS510" s="852"/>
      <c r="AT510" s="852"/>
      <c r="AU510" s="852"/>
      <c r="AV510" s="852"/>
      <c r="AW510" s="852"/>
      <c r="AX510" s="852"/>
      <c r="AY510">
        <f>COUNTA($C$510)</f>
        <v>0</v>
      </c>
    </row>
    <row r="511" spans="1:51" ht="30" hidden="1" customHeight="1" x14ac:dyDescent="0.15">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5"/>
      <c r="AI511" s="866"/>
      <c r="AJ511" s="866"/>
      <c r="AK511" s="866"/>
      <c r="AL511" s="849"/>
      <c r="AM511" s="850"/>
      <c r="AN511" s="850"/>
      <c r="AO511" s="851"/>
      <c r="AP511" s="852"/>
      <c r="AQ511" s="852"/>
      <c r="AR511" s="852"/>
      <c r="AS511" s="852"/>
      <c r="AT511" s="852"/>
      <c r="AU511" s="852"/>
      <c r="AV511" s="852"/>
      <c r="AW511" s="852"/>
      <c r="AX511" s="852"/>
      <c r="AY511">
        <f>COUNTA($C$511)</f>
        <v>0</v>
      </c>
    </row>
    <row r="512" spans="1:51" ht="30" hidden="1" customHeight="1" x14ac:dyDescent="0.15">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5"/>
      <c r="AI512" s="866"/>
      <c r="AJ512" s="866"/>
      <c r="AK512" s="866"/>
      <c r="AL512" s="849"/>
      <c r="AM512" s="850"/>
      <c r="AN512" s="850"/>
      <c r="AO512" s="851"/>
      <c r="AP512" s="852"/>
      <c r="AQ512" s="852"/>
      <c r="AR512" s="852"/>
      <c r="AS512" s="852"/>
      <c r="AT512" s="852"/>
      <c r="AU512" s="852"/>
      <c r="AV512" s="852"/>
      <c r="AW512" s="852"/>
      <c r="AX512" s="852"/>
      <c r="AY512">
        <f>COUNTA($C$512)</f>
        <v>0</v>
      </c>
    </row>
    <row r="513" spans="1:51" ht="30" hidden="1" customHeight="1" x14ac:dyDescent="0.15">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5"/>
      <c r="AI513" s="866"/>
      <c r="AJ513" s="866"/>
      <c r="AK513" s="866"/>
      <c r="AL513" s="849"/>
      <c r="AM513" s="850"/>
      <c r="AN513" s="850"/>
      <c r="AO513" s="851"/>
      <c r="AP513" s="852"/>
      <c r="AQ513" s="852"/>
      <c r="AR513" s="852"/>
      <c r="AS513" s="852"/>
      <c r="AT513" s="852"/>
      <c r="AU513" s="852"/>
      <c r="AV513" s="852"/>
      <c r="AW513" s="852"/>
      <c r="AX513" s="852"/>
      <c r="AY513">
        <f>COUNTA($C$513)</f>
        <v>0</v>
      </c>
    </row>
    <row r="514" spans="1:51" s="16" customFormat="1" ht="30" hidden="1" customHeight="1" x14ac:dyDescent="0.15">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5"/>
      <c r="AI514" s="866"/>
      <c r="AJ514" s="866"/>
      <c r="AK514" s="866"/>
      <c r="AL514" s="849"/>
      <c r="AM514" s="850"/>
      <c r="AN514" s="850"/>
      <c r="AO514" s="851"/>
      <c r="AP514" s="852"/>
      <c r="AQ514" s="852"/>
      <c r="AR514" s="852"/>
      <c r="AS514" s="852"/>
      <c r="AT514" s="852"/>
      <c r="AU514" s="852"/>
      <c r="AV514" s="852"/>
      <c r="AW514" s="852"/>
      <c r="AX514" s="852"/>
      <c r="AY514">
        <f>COUNTA($C$514)</f>
        <v>0</v>
      </c>
    </row>
    <row r="515" spans="1:51" ht="30" hidden="1" customHeight="1" x14ac:dyDescent="0.15">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5"/>
      <c r="AI515" s="866"/>
      <c r="AJ515" s="866"/>
      <c r="AK515" s="866"/>
      <c r="AL515" s="849"/>
      <c r="AM515" s="850"/>
      <c r="AN515" s="850"/>
      <c r="AO515" s="851"/>
      <c r="AP515" s="852"/>
      <c r="AQ515" s="852"/>
      <c r="AR515" s="852"/>
      <c r="AS515" s="852"/>
      <c r="AT515" s="852"/>
      <c r="AU515" s="852"/>
      <c r="AV515" s="852"/>
      <c r="AW515" s="852"/>
      <c r="AX515" s="852"/>
      <c r="AY515">
        <f>COUNTA($C$515)</f>
        <v>0</v>
      </c>
    </row>
    <row r="516" spans="1:51" ht="30" hidden="1" customHeight="1" x14ac:dyDescent="0.15">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5"/>
      <c r="AI516" s="866"/>
      <c r="AJ516" s="866"/>
      <c r="AK516" s="866"/>
      <c r="AL516" s="849"/>
      <c r="AM516" s="850"/>
      <c r="AN516" s="850"/>
      <c r="AO516" s="851"/>
      <c r="AP516" s="852"/>
      <c r="AQ516" s="852"/>
      <c r="AR516" s="852"/>
      <c r="AS516" s="852"/>
      <c r="AT516" s="852"/>
      <c r="AU516" s="852"/>
      <c r="AV516" s="852"/>
      <c r="AW516" s="852"/>
      <c r="AX516" s="852"/>
      <c r="AY516">
        <f>COUNTA($C$516)</f>
        <v>0</v>
      </c>
    </row>
    <row r="517" spans="1:51" ht="30" hidden="1" customHeight="1" x14ac:dyDescent="0.15">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5"/>
      <c r="AI517" s="866"/>
      <c r="AJ517" s="866"/>
      <c r="AK517" s="866"/>
      <c r="AL517" s="849"/>
      <c r="AM517" s="850"/>
      <c r="AN517" s="850"/>
      <c r="AO517" s="851"/>
      <c r="AP517" s="852"/>
      <c r="AQ517" s="852"/>
      <c r="AR517" s="852"/>
      <c r="AS517" s="852"/>
      <c r="AT517" s="852"/>
      <c r="AU517" s="852"/>
      <c r="AV517" s="852"/>
      <c r="AW517" s="852"/>
      <c r="AX517" s="852"/>
      <c r="AY517">
        <f>COUNTA($C$517)</f>
        <v>0</v>
      </c>
    </row>
    <row r="518" spans="1:51" ht="30" hidden="1" customHeight="1" x14ac:dyDescent="0.15">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5"/>
      <c r="AI518" s="866"/>
      <c r="AJ518" s="866"/>
      <c r="AK518" s="866"/>
      <c r="AL518" s="849"/>
      <c r="AM518" s="850"/>
      <c r="AN518" s="850"/>
      <c r="AO518" s="851"/>
      <c r="AP518" s="852"/>
      <c r="AQ518" s="852"/>
      <c r="AR518" s="852"/>
      <c r="AS518" s="852"/>
      <c r="AT518" s="852"/>
      <c r="AU518" s="852"/>
      <c r="AV518" s="852"/>
      <c r="AW518" s="852"/>
      <c r="AX518" s="852"/>
      <c r="AY518">
        <f>COUNTA($C$518)</f>
        <v>0</v>
      </c>
    </row>
    <row r="519" spans="1:51" ht="30" hidden="1" customHeight="1" x14ac:dyDescent="0.15">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5"/>
      <c r="AI519" s="866"/>
      <c r="AJ519" s="866"/>
      <c r="AK519" s="866"/>
      <c r="AL519" s="849"/>
      <c r="AM519" s="850"/>
      <c r="AN519" s="850"/>
      <c r="AO519" s="851"/>
      <c r="AP519" s="852"/>
      <c r="AQ519" s="852"/>
      <c r="AR519" s="852"/>
      <c r="AS519" s="852"/>
      <c r="AT519" s="852"/>
      <c r="AU519" s="852"/>
      <c r="AV519" s="852"/>
      <c r="AW519" s="852"/>
      <c r="AX519" s="852"/>
      <c r="AY519">
        <f>COUNTA($C$519)</f>
        <v>0</v>
      </c>
    </row>
    <row r="520" spans="1:51" ht="30" hidden="1" customHeight="1" x14ac:dyDescent="0.15">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5"/>
      <c r="AI520" s="866"/>
      <c r="AJ520" s="866"/>
      <c r="AK520" s="866"/>
      <c r="AL520" s="849"/>
      <c r="AM520" s="850"/>
      <c r="AN520" s="850"/>
      <c r="AO520" s="851"/>
      <c r="AP520" s="852"/>
      <c r="AQ520" s="852"/>
      <c r="AR520" s="852"/>
      <c r="AS520" s="852"/>
      <c r="AT520" s="852"/>
      <c r="AU520" s="852"/>
      <c r="AV520" s="852"/>
      <c r="AW520" s="852"/>
      <c r="AX520" s="852"/>
      <c r="AY520">
        <f>COUNTA($C$520)</f>
        <v>0</v>
      </c>
    </row>
    <row r="521" spans="1:51" ht="30" hidden="1" customHeight="1" x14ac:dyDescent="0.15">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5"/>
      <c r="AI521" s="866"/>
      <c r="AJ521" s="866"/>
      <c r="AK521" s="866"/>
      <c r="AL521" s="849"/>
      <c r="AM521" s="850"/>
      <c r="AN521" s="850"/>
      <c r="AO521" s="851"/>
      <c r="AP521" s="852"/>
      <c r="AQ521" s="852"/>
      <c r="AR521" s="852"/>
      <c r="AS521" s="852"/>
      <c r="AT521" s="852"/>
      <c r="AU521" s="852"/>
      <c r="AV521" s="852"/>
      <c r="AW521" s="852"/>
      <c r="AX521" s="852"/>
      <c r="AY521">
        <f>COUNTA($C$521)</f>
        <v>0</v>
      </c>
    </row>
    <row r="522" spans="1:51" ht="30" hidden="1" customHeight="1" x14ac:dyDescent="0.15">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5"/>
      <c r="AI522" s="866"/>
      <c r="AJ522" s="866"/>
      <c r="AK522" s="866"/>
      <c r="AL522" s="849"/>
      <c r="AM522" s="850"/>
      <c r="AN522" s="850"/>
      <c r="AO522" s="851"/>
      <c r="AP522" s="852"/>
      <c r="AQ522" s="852"/>
      <c r="AR522" s="852"/>
      <c r="AS522" s="852"/>
      <c r="AT522" s="852"/>
      <c r="AU522" s="852"/>
      <c r="AV522" s="852"/>
      <c r="AW522" s="852"/>
      <c r="AX522" s="852"/>
      <c r="AY522">
        <f>COUNTA($C$522)</f>
        <v>0</v>
      </c>
    </row>
    <row r="523" spans="1:51" ht="30" hidden="1" customHeight="1" x14ac:dyDescent="0.15">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5"/>
      <c r="AI523" s="866"/>
      <c r="AJ523" s="866"/>
      <c r="AK523" s="866"/>
      <c r="AL523" s="849"/>
      <c r="AM523" s="850"/>
      <c r="AN523" s="850"/>
      <c r="AO523" s="851"/>
      <c r="AP523" s="852"/>
      <c r="AQ523" s="852"/>
      <c r="AR523" s="852"/>
      <c r="AS523" s="852"/>
      <c r="AT523" s="852"/>
      <c r="AU523" s="852"/>
      <c r="AV523" s="852"/>
      <c r="AW523" s="852"/>
      <c r="AX523" s="852"/>
      <c r="AY523">
        <f>COUNTA($C$523)</f>
        <v>0</v>
      </c>
    </row>
    <row r="524" spans="1:51" ht="30" hidden="1" customHeight="1" x14ac:dyDescent="0.15">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5"/>
      <c r="AI524" s="866"/>
      <c r="AJ524" s="866"/>
      <c r="AK524" s="866"/>
      <c r="AL524" s="849"/>
      <c r="AM524" s="850"/>
      <c r="AN524" s="850"/>
      <c r="AO524" s="851"/>
      <c r="AP524" s="852"/>
      <c r="AQ524" s="852"/>
      <c r="AR524" s="852"/>
      <c r="AS524" s="852"/>
      <c r="AT524" s="852"/>
      <c r="AU524" s="852"/>
      <c r="AV524" s="852"/>
      <c r="AW524" s="852"/>
      <c r="AX524" s="852"/>
      <c r="AY524">
        <f>COUNTA($C$524)</f>
        <v>0</v>
      </c>
    </row>
    <row r="525" spans="1:51" ht="30" hidden="1" customHeight="1" x14ac:dyDescent="0.15">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5"/>
      <c r="AI525" s="866"/>
      <c r="AJ525" s="866"/>
      <c r="AK525" s="866"/>
      <c r="AL525" s="849"/>
      <c r="AM525" s="850"/>
      <c r="AN525" s="850"/>
      <c r="AO525" s="851"/>
      <c r="AP525" s="852"/>
      <c r="AQ525" s="852"/>
      <c r="AR525" s="852"/>
      <c r="AS525" s="852"/>
      <c r="AT525" s="852"/>
      <c r="AU525" s="852"/>
      <c r="AV525" s="852"/>
      <c r="AW525" s="852"/>
      <c r="AX525" s="852"/>
      <c r="AY525">
        <f>COUNTA($C$525)</f>
        <v>0</v>
      </c>
    </row>
    <row r="526" spans="1:51" ht="30" hidden="1" customHeight="1" x14ac:dyDescent="0.15">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5"/>
      <c r="AI526" s="866"/>
      <c r="AJ526" s="866"/>
      <c r="AK526" s="866"/>
      <c r="AL526" s="849"/>
      <c r="AM526" s="850"/>
      <c r="AN526" s="850"/>
      <c r="AO526" s="851"/>
      <c r="AP526" s="852"/>
      <c r="AQ526" s="852"/>
      <c r="AR526" s="852"/>
      <c r="AS526" s="852"/>
      <c r="AT526" s="852"/>
      <c r="AU526" s="852"/>
      <c r="AV526" s="852"/>
      <c r="AW526" s="852"/>
      <c r="AX526" s="852"/>
      <c r="AY526">
        <f>COUNTA($C$526)</f>
        <v>0</v>
      </c>
    </row>
    <row r="527" spans="1:51" ht="30" hidden="1" customHeight="1" x14ac:dyDescent="0.15">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5"/>
      <c r="AI527" s="866"/>
      <c r="AJ527" s="866"/>
      <c r="AK527" s="866"/>
      <c r="AL527" s="849"/>
      <c r="AM527" s="850"/>
      <c r="AN527" s="850"/>
      <c r="AO527" s="851"/>
      <c r="AP527" s="852"/>
      <c r="AQ527" s="852"/>
      <c r="AR527" s="852"/>
      <c r="AS527" s="852"/>
      <c r="AT527" s="852"/>
      <c r="AU527" s="852"/>
      <c r="AV527" s="852"/>
      <c r="AW527" s="852"/>
      <c r="AX527" s="8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2"/>
      <c r="B530" s="842"/>
      <c r="C530" s="842" t="s">
        <v>24</v>
      </c>
      <c r="D530" s="842"/>
      <c r="E530" s="842"/>
      <c r="F530" s="842"/>
      <c r="G530" s="842"/>
      <c r="H530" s="842"/>
      <c r="I530" s="842"/>
      <c r="J530" s="843" t="s">
        <v>197</v>
      </c>
      <c r="K530" s="136"/>
      <c r="L530" s="136"/>
      <c r="M530" s="136"/>
      <c r="N530" s="136"/>
      <c r="O530" s="136"/>
      <c r="P530" s="416" t="s">
        <v>25</v>
      </c>
      <c r="Q530" s="416"/>
      <c r="R530" s="416"/>
      <c r="S530" s="416"/>
      <c r="T530" s="416"/>
      <c r="U530" s="416"/>
      <c r="V530" s="416"/>
      <c r="W530" s="416"/>
      <c r="X530" s="416"/>
      <c r="Y530" s="844" t="s">
        <v>196</v>
      </c>
      <c r="Z530" s="845"/>
      <c r="AA530" s="845"/>
      <c r="AB530" s="845"/>
      <c r="AC530" s="843" t="s">
        <v>228</v>
      </c>
      <c r="AD530" s="843"/>
      <c r="AE530" s="843"/>
      <c r="AF530" s="843"/>
      <c r="AG530" s="843"/>
      <c r="AH530" s="844" t="s">
        <v>246</v>
      </c>
      <c r="AI530" s="842"/>
      <c r="AJ530" s="842"/>
      <c r="AK530" s="842"/>
      <c r="AL530" s="842" t="s">
        <v>19</v>
      </c>
      <c r="AM530" s="842"/>
      <c r="AN530" s="842"/>
      <c r="AO530" s="846"/>
      <c r="AP530" s="867" t="s">
        <v>198</v>
      </c>
      <c r="AQ530" s="867"/>
      <c r="AR530" s="867"/>
      <c r="AS530" s="867"/>
      <c r="AT530" s="867"/>
      <c r="AU530" s="867"/>
      <c r="AV530" s="867"/>
      <c r="AW530" s="867"/>
      <c r="AX530" s="867"/>
      <c r="AY530">
        <f>$AY$528</f>
        <v>0</v>
      </c>
    </row>
    <row r="531" spans="1:51" ht="30" hidden="1" customHeight="1" x14ac:dyDescent="0.15">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x14ac:dyDescent="0.15">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x14ac:dyDescent="0.15">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5"/>
      <c r="AI533" s="866"/>
      <c r="AJ533" s="866"/>
      <c r="AK533" s="866"/>
      <c r="AL533" s="849"/>
      <c r="AM533" s="850"/>
      <c r="AN533" s="850"/>
      <c r="AO533" s="851"/>
      <c r="AP533" s="852"/>
      <c r="AQ533" s="852"/>
      <c r="AR533" s="852"/>
      <c r="AS533" s="852"/>
      <c r="AT533" s="852"/>
      <c r="AU533" s="852"/>
      <c r="AV533" s="852"/>
      <c r="AW533" s="852"/>
      <c r="AX533" s="852"/>
      <c r="AY533">
        <f>COUNTA($C$533)</f>
        <v>0</v>
      </c>
    </row>
    <row r="534" spans="1:51" ht="30" hidden="1" customHeight="1" x14ac:dyDescent="0.15">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5"/>
      <c r="AI534" s="866"/>
      <c r="AJ534" s="866"/>
      <c r="AK534" s="866"/>
      <c r="AL534" s="849"/>
      <c r="AM534" s="850"/>
      <c r="AN534" s="850"/>
      <c r="AO534" s="851"/>
      <c r="AP534" s="852"/>
      <c r="AQ534" s="852"/>
      <c r="AR534" s="852"/>
      <c r="AS534" s="852"/>
      <c r="AT534" s="852"/>
      <c r="AU534" s="852"/>
      <c r="AV534" s="852"/>
      <c r="AW534" s="852"/>
      <c r="AX534" s="852"/>
      <c r="AY534">
        <f>COUNTA($C$534)</f>
        <v>0</v>
      </c>
    </row>
    <row r="535" spans="1:51" ht="30" hidden="1" customHeight="1" x14ac:dyDescent="0.15">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5"/>
      <c r="AI535" s="866"/>
      <c r="AJ535" s="866"/>
      <c r="AK535" s="866"/>
      <c r="AL535" s="849"/>
      <c r="AM535" s="850"/>
      <c r="AN535" s="850"/>
      <c r="AO535" s="851"/>
      <c r="AP535" s="852"/>
      <c r="AQ535" s="852"/>
      <c r="AR535" s="852"/>
      <c r="AS535" s="852"/>
      <c r="AT535" s="852"/>
      <c r="AU535" s="852"/>
      <c r="AV535" s="852"/>
      <c r="AW535" s="852"/>
      <c r="AX535" s="852"/>
      <c r="AY535">
        <f>COUNTA($C$535)</f>
        <v>0</v>
      </c>
    </row>
    <row r="536" spans="1:51" ht="30" hidden="1" customHeight="1" x14ac:dyDescent="0.15">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5"/>
      <c r="AI536" s="866"/>
      <c r="AJ536" s="866"/>
      <c r="AK536" s="866"/>
      <c r="AL536" s="849"/>
      <c r="AM536" s="850"/>
      <c r="AN536" s="850"/>
      <c r="AO536" s="851"/>
      <c r="AP536" s="852"/>
      <c r="AQ536" s="852"/>
      <c r="AR536" s="852"/>
      <c r="AS536" s="852"/>
      <c r="AT536" s="852"/>
      <c r="AU536" s="852"/>
      <c r="AV536" s="852"/>
      <c r="AW536" s="852"/>
      <c r="AX536" s="852"/>
      <c r="AY536">
        <f>COUNTA($C$536)</f>
        <v>0</v>
      </c>
    </row>
    <row r="537" spans="1:51" ht="30" hidden="1" customHeight="1" x14ac:dyDescent="0.15">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5"/>
      <c r="AI537" s="866"/>
      <c r="AJ537" s="866"/>
      <c r="AK537" s="866"/>
      <c r="AL537" s="849"/>
      <c r="AM537" s="850"/>
      <c r="AN537" s="850"/>
      <c r="AO537" s="851"/>
      <c r="AP537" s="852"/>
      <c r="AQ537" s="852"/>
      <c r="AR537" s="852"/>
      <c r="AS537" s="852"/>
      <c r="AT537" s="852"/>
      <c r="AU537" s="852"/>
      <c r="AV537" s="852"/>
      <c r="AW537" s="852"/>
      <c r="AX537" s="852"/>
      <c r="AY537">
        <f>COUNTA($C$537)</f>
        <v>0</v>
      </c>
    </row>
    <row r="538" spans="1:51" ht="30" hidden="1" customHeight="1" x14ac:dyDescent="0.15">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5"/>
      <c r="AI538" s="866"/>
      <c r="AJ538" s="866"/>
      <c r="AK538" s="866"/>
      <c r="AL538" s="849"/>
      <c r="AM538" s="850"/>
      <c r="AN538" s="850"/>
      <c r="AO538" s="851"/>
      <c r="AP538" s="852"/>
      <c r="AQ538" s="852"/>
      <c r="AR538" s="852"/>
      <c r="AS538" s="852"/>
      <c r="AT538" s="852"/>
      <c r="AU538" s="852"/>
      <c r="AV538" s="852"/>
      <c r="AW538" s="852"/>
      <c r="AX538" s="852"/>
      <c r="AY538">
        <f>COUNTA($C$538)</f>
        <v>0</v>
      </c>
    </row>
    <row r="539" spans="1:51" ht="30" hidden="1" customHeight="1" x14ac:dyDescent="0.15">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5"/>
      <c r="AI539" s="866"/>
      <c r="AJ539" s="866"/>
      <c r="AK539" s="866"/>
      <c r="AL539" s="849"/>
      <c r="AM539" s="850"/>
      <c r="AN539" s="850"/>
      <c r="AO539" s="851"/>
      <c r="AP539" s="852"/>
      <c r="AQ539" s="852"/>
      <c r="AR539" s="852"/>
      <c r="AS539" s="852"/>
      <c r="AT539" s="852"/>
      <c r="AU539" s="852"/>
      <c r="AV539" s="852"/>
      <c r="AW539" s="852"/>
      <c r="AX539" s="852"/>
      <c r="AY539">
        <f>COUNTA($C$539)</f>
        <v>0</v>
      </c>
    </row>
    <row r="540" spans="1:51" ht="30" hidden="1" customHeight="1" x14ac:dyDescent="0.15">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5"/>
      <c r="AI540" s="866"/>
      <c r="AJ540" s="866"/>
      <c r="AK540" s="866"/>
      <c r="AL540" s="849"/>
      <c r="AM540" s="850"/>
      <c r="AN540" s="850"/>
      <c r="AO540" s="851"/>
      <c r="AP540" s="852"/>
      <c r="AQ540" s="852"/>
      <c r="AR540" s="852"/>
      <c r="AS540" s="852"/>
      <c r="AT540" s="852"/>
      <c r="AU540" s="852"/>
      <c r="AV540" s="852"/>
      <c r="AW540" s="852"/>
      <c r="AX540" s="852"/>
      <c r="AY540">
        <f>COUNTA($C$540)</f>
        <v>0</v>
      </c>
    </row>
    <row r="541" spans="1:51" ht="30" hidden="1" customHeight="1" x14ac:dyDescent="0.15">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5"/>
      <c r="AI541" s="866"/>
      <c r="AJ541" s="866"/>
      <c r="AK541" s="866"/>
      <c r="AL541" s="849"/>
      <c r="AM541" s="850"/>
      <c r="AN541" s="850"/>
      <c r="AO541" s="851"/>
      <c r="AP541" s="852"/>
      <c r="AQ541" s="852"/>
      <c r="AR541" s="852"/>
      <c r="AS541" s="852"/>
      <c r="AT541" s="852"/>
      <c r="AU541" s="852"/>
      <c r="AV541" s="852"/>
      <c r="AW541" s="852"/>
      <c r="AX541" s="852"/>
      <c r="AY541">
        <f>COUNTA($C$541)</f>
        <v>0</v>
      </c>
    </row>
    <row r="542" spans="1:51" ht="30" hidden="1" customHeight="1" x14ac:dyDescent="0.15">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5"/>
      <c r="AI542" s="866"/>
      <c r="AJ542" s="866"/>
      <c r="AK542" s="866"/>
      <c r="AL542" s="849"/>
      <c r="AM542" s="850"/>
      <c r="AN542" s="850"/>
      <c r="AO542" s="851"/>
      <c r="AP542" s="852"/>
      <c r="AQ542" s="852"/>
      <c r="AR542" s="852"/>
      <c r="AS542" s="852"/>
      <c r="AT542" s="852"/>
      <c r="AU542" s="852"/>
      <c r="AV542" s="852"/>
      <c r="AW542" s="852"/>
      <c r="AX542" s="852"/>
      <c r="AY542">
        <f>COUNTA($C$542)</f>
        <v>0</v>
      </c>
    </row>
    <row r="543" spans="1:51" ht="30" hidden="1" customHeight="1" x14ac:dyDescent="0.15">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5"/>
      <c r="AI543" s="866"/>
      <c r="AJ543" s="866"/>
      <c r="AK543" s="866"/>
      <c r="AL543" s="849"/>
      <c r="AM543" s="850"/>
      <c r="AN543" s="850"/>
      <c r="AO543" s="851"/>
      <c r="AP543" s="852"/>
      <c r="AQ543" s="852"/>
      <c r="AR543" s="852"/>
      <c r="AS543" s="852"/>
      <c r="AT543" s="852"/>
      <c r="AU543" s="852"/>
      <c r="AV543" s="852"/>
      <c r="AW543" s="852"/>
      <c r="AX543" s="852"/>
      <c r="AY543">
        <f>COUNTA($C$543)</f>
        <v>0</v>
      </c>
    </row>
    <row r="544" spans="1:51" ht="30" hidden="1" customHeight="1" x14ac:dyDescent="0.15">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5"/>
      <c r="AI544" s="866"/>
      <c r="AJ544" s="866"/>
      <c r="AK544" s="866"/>
      <c r="AL544" s="849"/>
      <c r="AM544" s="850"/>
      <c r="AN544" s="850"/>
      <c r="AO544" s="851"/>
      <c r="AP544" s="852"/>
      <c r="AQ544" s="852"/>
      <c r="AR544" s="852"/>
      <c r="AS544" s="852"/>
      <c r="AT544" s="852"/>
      <c r="AU544" s="852"/>
      <c r="AV544" s="852"/>
      <c r="AW544" s="852"/>
      <c r="AX544" s="852"/>
      <c r="AY544">
        <f>COUNTA($C$544)</f>
        <v>0</v>
      </c>
    </row>
    <row r="545" spans="1:51" ht="30" hidden="1" customHeight="1" x14ac:dyDescent="0.15">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5"/>
      <c r="AI545" s="866"/>
      <c r="AJ545" s="866"/>
      <c r="AK545" s="866"/>
      <c r="AL545" s="849"/>
      <c r="AM545" s="850"/>
      <c r="AN545" s="850"/>
      <c r="AO545" s="851"/>
      <c r="AP545" s="852"/>
      <c r="AQ545" s="852"/>
      <c r="AR545" s="852"/>
      <c r="AS545" s="852"/>
      <c r="AT545" s="852"/>
      <c r="AU545" s="852"/>
      <c r="AV545" s="852"/>
      <c r="AW545" s="852"/>
      <c r="AX545" s="852"/>
      <c r="AY545">
        <f>COUNTA($C$545)</f>
        <v>0</v>
      </c>
    </row>
    <row r="546" spans="1:51" ht="30" hidden="1" customHeight="1" x14ac:dyDescent="0.15">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5"/>
      <c r="AI546" s="866"/>
      <c r="AJ546" s="866"/>
      <c r="AK546" s="866"/>
      <c r="AL546" s="849"/>
      <c r="AM546" s="850"/>
      <c r="AN546" s="850"/>
      <c r="AO546" s="851"/>
      <c r="AP546" s="852"/>
      <c r="AQ546" s="852"/>
      <c r="AR546" s="852"/>
      <c r="AS546" s="852"/>
      <c r="AT546" s="852"/>
      <c r="AU546" s="852"/>
      <c r="AV546" s="852"/>
      <c r="AW546" s="852"/>
      <c r="AX546" s="852"/>
      <c r="AY546">
        <f>COUNTA($C$546)</f>
        <v>0</v>
      </c>
    </row>
    <row r="547" spans="1:51" s="16" customFormat="1" ht="30" hidden="1" customHeight="1" x14ac:dyDescent="0.15">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5"/>
      <c r="AI547" s="866"/>
      <c r="AJ547" s="866"/>
      <c r="AK547" s="866"/>
      <c r="AL547" s="849"/>
      <c r="AM547" s="850"/>
      <c r="AN547" s="850"/>
      <c r="AO547" s="851"/>
      <c r="AP547" s="852"/>
      <c r="AQ547" s="852"/>
      <c r="AR547" s="852"/>
      <c r="AS547" s="852"/>
      <c r="AT547" s="852"/>
      <c r="AU547" s="852"/>
      <c r="AV547" s="852"/>
      <c r="AW547" s="852"/>
      <c r="AX547" s="852"/>
      <c r="AY547">
        <f>COUNTA($C$547)</f>
        <v>0</v>
      </c>
    </row>
    <row r="548" spans="1:51" ht="30" hidden="1" customHeight="1" x14ac:dyDescent="0.15">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5"/>
      <c r="AI548" s="866"/>
      <c r="AJ548" s="866"/>
      <c r="AK548" s="866"/>
      <c r="AL548" s="849"/>
      <c r="AM548" s="850"/>
      <c r="AN548" s="850"/>
      <c r="AO548" s="851"/>
      <c r="AP548" s="852"/>
      <c r="AQ548" s="852"/>
      <c r="AR548" s="852"/>
      <c r="AS548" s="852"/>
      <c r="AT548" s="852"/>
      <c r="AU548" s="852"/>
      <c r="AV548" s="852"/>
      <c r="AW548" s="852"/>
      <c r="AX548" s="852"/>
      <c r="AY548">
        <f>COUNTA($C$548)</f>
        <v>0</v>
      </c>
    </row>
    <row r="549" spans="1:51" ht="30" hidden="1" customHeight="1" x14ac:dyDescent="0.15">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5"/>
      <c r="AI549" s="866"/>
      <c r="AJ549" s="866"/>
      <c r="AK549" s="866"/>
      <c r="AL549" s="849"/>
      <c r="AM549" s="850"/>
      <c r="AN549" s="850"/>
      <c r="AO549" s="851"/>
      <c r="AP549" s="852"/>
      <c r="AQ549" s="852"/>
      <c r="AR549" s="852"/>
      <c r="AS549" s="852"/>
      <c r="AT549" s="852"/>
      <c r="AU549" s="852"/>
      <c r="AV549" s="852"/>
      <c r="AW549" s="852"/>
      <c r="AX549" s="852"/>
      <c r="AY549">
        <f>COUNTA($C$549)</f>
        <v>0</v>
      </c>
    </row>
    <row r="550" spans="1:51" ht="30" hidden="1" customHeight="1" x14ac:dyDescent="0.15">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5"/>
      <c r="AI550" s="866"/>
      <c r="AJ550" s="866"/>
      <c r="AK550" s="866"/>
      <c r="AL550" s="849"/>
      <c r="AM550" s="850"/>
      <c r="AN550" s="850"/>
      <c r="AO550" s="851"/>
      <c r="AP550" s="852"/>
      <c r="AQ550" s="852"/>
      <c r="AR550" s="852"/>
      <c r="AS550" s="852"/>
      <c r="AT550" s="852"/>
      <c r="AU550" s="852"/>
      <c r="AV550" s="852"/>
      <c r="AW550" s="852"/>
      <c r="AX550" s="852"/>
      <c r="AY550">
        <f>COUNTA($C$550)</f>
        <v>0</v>
      </c>
    </row>
    <row r="551" spans="1:51" ht="30" hidden="1" customHeight="1" x14ac:dyDescent="0.15">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5"/>
      <c r="AI551" s="866"/>
      <c r="AJ551" s="866"/>
      <c r="AK551" s="866"/>
      <c r="AL551" s="849"/>
      <c r="AM551" s="850"/>
      <c r="AN551" s="850"/>
      <c r="AO551" s="851"/>
      <c r="AP551" s="852"/>
      <c r="AQ551" s="852"/>
      <c r="AR551" s="852"/>
      <c r="AS551" s="852"/>
      <c r="AT551" s="852"/>
      <c r="AU551" s="852"/>
      <c r="AV551" s="852"/>
      <c r="AW551" s="852"/>
      <c r="AX551" s="852"/>
      <c r="AY551">
        <f>COUNTA($C$551)</f>
        <v>0</v>
      </c>
    </row>
    <row r="552" spans="1:51" ht="30" hidden="1" customHeight="1" x14ac:dyDescent="0.15">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5"/>
      <c r="AI552" s="866"/>
      <c r="AJ552" s="866"/>
      <c r="AK552" s="866"/>
      <c r="AL552" s="849"/>
      <c r="AM552" s="850"/>
      <c r="AN552" s="850"/>
      <c r="AO552" s="851"/>
      <c r="AP552" s="852"/>
      <c r="AQ552" s="852"/>
      <c r="AR552" s="852"/>
      <c r="AS552" s="852"/>
      <c r="AT552" s="852"/>
      <c r="AU552" s="852"/>
      <c r="AV552" s="852"/>
      <c r="AW552" s="852"/>
      <c r="AX552" s="852"/>
      <c r="AY552">
        <f>COUNTA($C$552)</f>
        <v>0</v>
      </c>
    </row>
    <row r="553" spans="1:51" ht="30" hidden="1" customHeight="1" x14ac:dyDescent="0.15">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5"/>
      <c r="AI553" s="866"/>
      <c r="AJ553" s="866"/>
      <c r="AK553" s="866"/>
      <c r="AL553" s="849"/>
      <c r="AM553" s="850"/>
      <c r="AN553" s="850"/>
      <c r="AO553" s="851"/>
      <c r="AP553" s="852"/>
      <c r="AQ553" s="852"/>
      <c r="AR553" s="852"/>
      <c r="AS553" s="852"/>
      <c r="AT553" s="852"/>
      <c r="AU553" s="852"/>
      <c r="AV553" s="852"/>
      <c r="AW553" s="852"/>
      <c r="AX553" s="852"/>
      <c r="AY553">
        <f>COUNTA($C$553)</f>
        <v>0</v>
      </c>
    </row>
    <row r="554" spans="1:51" ht="30" hidden="1" customHeight="1" x14ac:dyDescent="0.15">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5"/>
      <c r="AI554" s="866"/>
      <c r="AJ554" s="866"/>
      <c r="AK554" s="866"/>
      <c r="AL554" s="849"/>
      <c r="AM554" s="850"/>
      <c r="AN554" s="850"/>
      <c r="AO554" s="851"/>
      <c r="AP554" s="852"/>
      <c r="AQ554" s="852"/>
      <c r="AR554" s="852"/>
      <c r="AS554" s="852"/>
      <c r="AT554" s="852"/>
      <c r="AU554" s="852"/>
      <c r="AV554" s="852"/>
      <c r="AW554" s="852"/>
      <c r="AX554" s="852"/>
      <c r="AY554">
        <f>COUNTA($C$554)</f>
        <v>0</v>
      </c>
    </row>
    <row r="555" spans="1:51" ht="30" hidden="1" customHeight="1" x14ac:dyDescent="0.15">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5"/>
      <c r="AI555" s="866"/>
      <c r="AJ555" s="866"/>
      <c r="AK555" s="866"/>
      <c r="AL555" s="849"/>
      <c r="AM555" s="850"/>
      <c r="AN555" s="850"/>
      <c r="AO555" s="851"/>
      <c r="AP555" s="852"/>
      <c r="AQ555" s="852"/>
      <c r="AR555" s="852"/>
      <c r="AS555" s="852"/>
      <c r="AT555" s="852"/>
      <c r="AU555" s="852"/>
      <c r="AV555" s="852"/>
      <c r="AW555" s="852"/>
      <c r="AX555" s="852"/>
      <c r="AY555">
        <f>COUNTA($C$555)</f>
        <v>0</v>
      </c>
    </row>
    <row r="556" spans="1:51" ht="30" hidden="1" customHeight="1" x14ac:dyDescent="0.15">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5"/>
      <c r="AI556" s="866"/>
      <c r="AJ556" s="866"/>
      <c r="AK556" s="866"/>
      <c r="AL556" s="849"/>
      <c r="AM556" s="850"/>
      <c r="AN556" s="850"/>
      <c r="AO556" s="851"/>
      <c r="AP556" s="852"/>
      <c r="AQ556" s="852"/>
      <c r="AR556" s="852"/>
      <c r="AS556" s="852"/>
      <c r="AT556" s="852"/>
      <c r="AU556" s="852"/>
      <c r="AV556" s="852"/>
      <c r="AW556" s="852"/>
      <c r="AX556" s="852"/>
      <c r="AY556">
        <f>COUNTA($C$556)</f>
        <v>0</v>
      </c>
    </row>
    <row r="557" spans="1:51" ht="30" hidden="1" customHeight="1" x14ac:dyDescent="0.15">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5"/>
      <c r="AI557" s="866"/>
      <c r="AJ557" s="866"/>
      <c r="AK557" s="866"/>
      <c r="AL557" s="849"/>
      <c r="AM557" s="850"/>
      <c r="AN557" s="850"/>
      <c r="AO557" s="851"/>
      <c r="AP557" s="852"/>
      <c r="AQ557" s="852"/>
      <c r="AR557" s="852"/>
      <c r="AS557" s="852"/>
      <c r="AT557" s="852"/>
      <c r="AU557" s="852"/>
      <c r="AV557" s="852"/>
      <c r="AW557" s="852"/>
      <c r="AX557" s="852"/>
      <c r="AY557">
        <f>COUNTA($C$557)</f>
        <v>0</v>
      </c>
    </row>
    <row r="558" spans="1:51" ht="30" hidden="1" customHeight="1" x14ac:dyDescent="0.15">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5"/>
      <c r="AI558" s="866"/>
      <c r="AJ558" s="866"/>
      <c r="AK558" s="866"/>
      <c r="AL558" s="849"/>
      <c r="AM558" s="850"/>
      <c r="AN558" s="850"/>
      <c r="AO558" s="851"/>
      <c r="AP558" s="852"/>
      <c r="AQ558" s="852"/>
      <c r="AR558" s="852"/>
      <c r="AS558" s="852"/>
      <c r="AT558" s="852"/>
      <c r="AU558" s="852"/>
      <c r="AV558" s="852"/>
      <c r="AW558" s="852"/>
      <c r="AX558" s="852"/>
      <c r="AY558">
        <f>COUNTA($C$558)</f>
        <v>0</v>
      </c>
    </row>
    <row r="559" spans="1:51" ht="30" hidden="1" customHeight="1" x14ac:dyDescent="0.15">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5"/>
      <c r="AI559" s="866"/>
      <c r="AJ559" s="866"/>
      <c r="AK559" s="866"/>
      <c r="AL559" s="849"/>
      <c r="AM559" s="850"/>
      <c r="AN559" s="850"/>
      <c r="AO559" s="851"/>
      <c r="AP559" s="852"/>
      <c r="AQ559" s="852"/>
      <c r="AR559" s="852"/>
      <c r="AS559" s="852"/>
      <c r="AT559" s="852"/>
      <c r="AU559" s="852"/>
      <c r="AV559" s="852"/>
      <c r="AW559" s="852"/>
      <c r="AX559" s="852"/>
      <c r="AY559">
        <f>COUNTA($C$559)</f>
        <v>0</v>
      </c>
    </row>
    <row r="560" spans="1:51" ht="30" hidden="1" customHeight="1" x14ac:dyDescent="0.15">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5"/>
      <c r="AI560" s="866"/>
      <c r="AJ560" s="866"/>
      <c r="AK560" s="866"/>
      <c r="AL560" s="849"/>
      <c r="AM560" s="850"/>
      <c r="AN560" s="850"/>
      <c r="AO560" s="851"/>
      <c r="AP560" s="852"/>
      <c r="AQ560" s="852"/>
      <c r="AR560" s="852"/>
      <c r="AS560" s="852"/>
      <c r="AT560" s="852"/>
      <c r="AU560" s="852"/>
      <c r="AV560" s="852"/>
      <c r="AW560" s="852"/>
      <c r="AX560" s="8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2"/>
      <c r="B563" s="842"/>
      <c r="C563" s="842" t="s">
        <v>24</v>
      </c>
      <c r="D563" s="842"/>
      <c r="E563" s="842"/>
      <c r="F563" s="842"/>
      <c r="G563" s="842"/>
      <c r="H563" s="842"/>
      <c r="I563" s="842"/>
      <c r="J563" s="843" t="s">
        <v>197</v>
      </c>
      <c r="K563" s="136"/>
      <c r="L563" s="136"/>
      <c r="M563" s="136"/>
      <c r="N563" s="136"/>
      <c r="O563" s="136"/>
      <c r="P563" s="416" t="s">
        <v>25</v>
      </c>
      <c r="Q563" s="416"/>
      <c r="R563" s="416"/>
      <c r="S563" s="416"/>
      <c r="T563" s="416"/>
      <c r="U563" s="416"/>
      <c r="V563" s="416"/>
      <c r="W563" s="416"/>
      <c r="X563" s="416"/>
      <c r="Y563" s="844" t="s">
        <v>196</v>
      </c>
      <c r="Z563" s="845"/>
      <c r="AA563" s="845"/>
      <c r="AB563" s="845"/>
      <c r="AC563" s="843" t="s">
        <v>228</v>
      </c>
      <c r="AD563" s="843"/>
      <c r="AE563" s="843"/>
      <c r="AF563" s="843"/>
      <c r="AG563" s="843"/>
      <c r="AH563" s="844" t="s">
        <v>246</v>
      </c>
      <c r="AI563" s="842"/>
      <c r="AJ563" s="842"/>
      <c r="AK563" s="842"/>
      <c r="AL563" s="842" t="s">
        <v>19</v>
      </c>
      <c r="AM563" s="842"/>
      <c r="AN563" s="842"/>
      <c r="AO563" s="846"/>
      <c r="AP563" s="867" t="s">
        <v>198</v>
      </c>
      <c r="AQ563" s="867"/>
      <c r="AR563" s="867"/>
      <c r="AS563" s="867"/>
      <c r="AT563" s="867"/>
      <c r="AU563" s="867"/>
      <c r="AV563" s="867"/>
      <c r="AW563" s="867"/>
      <c r="AX563" s="867"/>
      <c r="AY563">
        <f>$AY$561</f>
        <v>0</v>
      </c>
    </row>
    <row r="564" spans="1:51" ht="30" hidden="1" customHeight="1" x14ac:dyDescent="0.15">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x14ac:dyDescent="0.15">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x14ac:dyDescent="0.15">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5"/>
      <c r="AI566" s="866"/>
      <c r="AJ566" s="866"/>
      <c r="AK566" s="866"/>
      <c r="AL566" s="849"/>
      <c r="AM566" s="850"/>
      <c r="AN566" s="850"/>
      <c r="AO566" s="851"/>
      <c r="AP566" s="852"/>
      <c r="AQ566" s="852"/>
      <c r="AR566" s="852"/>
      <c r="AS566" s="852"/>
      <c r="AT566" s="852"/>
      <c r="AU566" s="852"/>
      <c r="AV566" s="852"/>
      <c r="AW566" s="852"/>
      <c r="AX566" s="852"/>
      <c r="AY566">
        <f>COUNTA($C$566)</f>
        <v>0</v>
      </c>
    </row>
    <row r="567" spans="1:51" ht="30" hidden="1" customHeight="1" x14ac:dyDescent="0.15">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5"/>
      <c r="AI567" s="866"/>
      <c r="AJ567" s="866"/>
      <c r="AK567" s="866"/>
      <c r="AL567" s="849"/>
      <c r="AM567" s="850"/>
      <c r="AN567" s="850"/>
      <c r="AO567" s="851"/>
      <c r="AP567" s="852"/>
      <c r="AQ567" s="852"/>
      <c r="AR567" s="852"/>
      <c r="AS567" s="852"/>
      <c r="AT567" s="852"/>
      <c r="AU567" s="852"/>
      <c r="AV567" s="852"/>
      <c r="AW567" s="852"/>
      <c r="AX567" s="852"/>
      <c r="AY567">
        <f>COUNTA($C$567)</f>
        <v>0</v>
      </c>
    </row>
    <row r="568" spans="1:51" ht="30" hidden="1" customHeight="1" x14ac:dyDescent="0.15">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5"/>
      <c r="AI568" s="866"/>
      <c r="AJ568" s="866"/>
      <c r="AK568" s="866"/>
      <c r="AL568" s="849"/>
      <c r="AM568" s="850"/>
      <c r="AN568" s="850"/>
      <c r="AO568" s="851"/>
      <c r="AP568" s="852"/>
      <c r="AQ568" s="852"/>
      <c r="AR568" s="852"/>
      <c r="AS568" s="852"/>
      <c r="AT568" s="852"/>
      <c r="AU568" s="852"/>
      <c r="AV568" s="852"/>
      <c r="AW568" s="852"/>
      <c r="AX568" s="852"/>
      <c r="AY568">
        <f>COUNTA($C$568)</f>
        <v>0</v>
      </c>
    </row>
    <row r="569" spans="1:51" ht="30" hidden="1" customHeight="1" x14ac:dyDescent="0.15">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5"/>
      <c r="AI569" s="866"/>
      <c r="AJ569" s="866"/>
      <c r="AK569" s="866"/>
      <c r="AL569" s="849"/>
      <c r="AM569" s="850"/>
      <c r="AN569" s="850"/>
      <c r="AO569" s="851"/>
      <c r="AP569" s="852"/>
      <c r="AQ569" s="852"/>
      <c r="AR569" s="852"/>
      <c r="AS569" s="852"/>
      <c r="AT569" s="852"/>
      <c r="AU569" s="852"/>
      <c r="AV569" s="852"/>
      <c r="AW569" s="852"/>
      <c r="AX569" s="852"/>
      <c r="AY569">
        <f>COUNTA($C$569)</f>
        <v>0</v>
      </c>
    </row>
    <row r="570" spans="1:51" ht="30" hidden="1" customHeight="1" x14ac:dyDescent="0.15">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5"/>
      <c r="AI570" s="866"/>
      <c r="AJ570" s="866"/>
      <c r="AK570" s="866"/>
      <c r="AL570" s="849"/>
      <c r="AM570" s="850"/>
      <c r="AN570" s="850"/>
      <c r="AO570" s="851"/>
      <c r="AP570" s="852"/>
      <c r="AQ570" s="852"/>
      <c r="AR570" s="852"/>
      <c r="AS570" s="852"/>
      <c r="AT570" s="852"/>
      <c r="AU570" s="852"/>
      <c r="AV570" s="852"/>
      <c r="AW570" s="852"/>
      <c r="AX570" s="852"/>
      <c r="AY570">
        <f>COUNTA($C$570)</f>
        <v>0</v>
      </c>
    </row>
    <row r="571" spans="1:51" ht="30" hidden="1" customHeight="1" x14ac:dyDescent="0.15">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5"/>
      <c r="AI571" s="866"/>
      <c r="AJ571" s="866"/>
      <c r="AK571" s="866"/>
      <c r="AL571" s="849"/>
      <c r="AM571" s="850"/>
      <c r="AN571" s="850"/>
      <c r="AO571" s="851"/>
      <c r="AP571" s="852"/>
      <c r="AQ571" s="852"/>
      <c r="AR571" s="852"/>
      <c r="AS571" s="852"/>
      <c r="AT571" s="852"/>
      <c r="AU571" s="852"/>
      <c r="AV571" s="852"/>
      <c r="AW571" s="852"/>
      <c r="AX571" s="852"/>
      <c r="AY571">
        <f>COUNTA($C$571)</f>
        <v>0</v>
      </c>
    </row>
    <row r="572" spans="1:51" ht="30" hidden="1" customHeight="1" x14ac:dyDescent="0.15">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5"/>
      <c r="AI572" s="866"/>
      <c r="AJ572" s="866"/>
      <c r="AK572" s="866"/>
      <c r="AL572" s="849"/>
      <c r="AM572" s="850"/>
      <c r="AN572" s="850"/>
      <c r="AO572" s="851"/>
      <c r="AP572" s="852"/>
      <c r="AQ572" s="852"/>
      <c r="AR572" s="852"/>
      <c r="AS572" s="852"/>
      <c r="AT572" s="852"/>
      <c r="AU572" s="852"/>
      <c r="AV572" s="852"/>
      <c r="AW572" s="852"/>
      <c r="AX572" s="852"/>
      <c r="AY572">
        <f>COUNTA($C$572)</f>
        <v>0</v>
      </c>
    </row>
    <row r="573" spans="1:51" ht="30" hidden="1" customHeight="1" x14ac:dyDescent="0.15">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5"/>
      <c r="AI573" s="866"/>
      <c r="AJ573" s="866"/>
      <c r="AK573" s="866"/>
      <c r="AL573" s="849"/>
      <c r="AM573" s="850"/>
      <c r="AN573" s="850"/>
      <c r="AO573" s="851"/>
      <c r="AP573" s="852"/>
      <c r="AQ573" s="852"/>
      <c r="AR573" s="852"/>
      <c r="AS573" s="852"/>
      <c r="AT573" s="852"/>
      <c r="AU573" s="852"/>
      <c r="AV573" s="852"/>
      <c r="AW573" s="852"/>
      <c r="AX573" s="852"/>
      <c r="AY573">
        <f>COUNTA($C$573)</f>
        <v>0</v>
      </c>
    </row>
    <row r="574" spans="1:51" ht="30" hidden="1" customHeight="1" x14ac:dyDescent="0.15">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5"/>
      <c r="AI574" s="866"/>
      <c r="AJ574" s="866"/>
      <c r="AK574" s="866"/>
      <c r="AL574" s="849"/>
      <c r="AM574" s="850"/>
      <c r="AN574" s="850"/>
      <c r="AO574" s="851"/>
      <c r="AP574" s="852"/>
      <c r="AQ574" s="852"/>
      <c r="AR574" s="852"/>
      <c r="AS574" s="852"/>
      <c r="AT574" s="852"/>
      <c r="AU574" s="852"/>
      <c r="AV574" s="852"/>
      <c r="AW574" s="852"/>
      <c r="AX574" s="852"/>
      <c r="AY574">
        <f>COUNTA($C$574)</f>
        <v>0</v>
      </c>
    </row>
    <row r="575" spans="1:51" ht="30" hidden="1" customHeight="1" x14ac:dyDescent="0.15">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5"/>
      <c r="AI575" s="866"/>
      <c r="AJ575" s="866"/>
      <c r="AK575" s="866"/>
      <c r="AL575" s="849"/>
      <c r="AM575" s="850"/>
      <c r="AN575" s="850"/>
      <c r="AO575" s="851"/>
      <c r="AP575" s="852"/>
      <c r="AQ575" s="852"/>
      <c r="AR575" s="852"/>
      <c r="AS575" s="852"/>
      <c r="AT575" s="852"/>
      <c r="AU575" s="852"/>
      <c r="AV575" s="852"/>
      <c r="AW575" s="852"/>
      <c r="AX575" s="852"/>
      <c r="AY575">
        <f>COUNTA($C$575)</f>
        <v>0</v>
      </c>
    </row>
    <row r="576" spans="1:51" ht="30" hidden="1" customHeight="1" x14ac:dyDescent="0.15">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5"/>
      <c r="AI576" s="866"/>
      <c r="AJ576" s="866"/>
      <c r="AK576" s="866"/>
      <c r="AL576" s="849"/>
      <c r="AM576" s="850"/>
      <c r="AN576" s="850"/>
      <c r="AO576" s="851"/>
      <c r="AP576" s="852"/>
      <c r="AQ576" s="852"/>
      <c r="AR576" s="852"/>
      <c r="AS576" s="852"/>
      <c r="AT576" s="852"/>
      <c r="AU576" s="852"/>
      <c r="AV576" s="852"/>
      <c r="AW576" s="852"/>
      <c r="AX576" s="852"/>
      <c r="AY576">
        <f>COUNTA($C$576)</f>
        <v>0</v>
      </c>
    </row>
    <row r="577" spans="1:51" ht="30" hidden="1" customHeight="1" x14ac:dyDescent="0.15">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5"/>
      <c r="AI577" s="866"/>
      <c r="AJ577" s="866"/>
      <c r="AK577" s="866"/>
      <c r="AL577" s="849"/>
      <c r="AM577" s="850"/>
      <c r="AN577" s="850"/>
      <c r="AO577" s="851"/>
      <c r="AP577" s="852"/>
      <c r="AQ577" s="852"/>
      <c r="AR577" s="852"/>
      <c r="AS577" s="852"/>
      <c r="AT577" s="852"/>
      <c r="AU577" s="852"/>
      <c r="AV577" s="852"/>
      <c r="AW577" s="852"/>
      <c r="AX577" s="852"/>
      <c r="AY577">
        <f>COUNTA($C$577)</f>
        <v>0</v>
      </c>
    </row>
    <row r="578" spans="1:51" ht="30" hidden="1" customHeight="1" x14ac:dyDescent="0.15">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5"/>
      <c r="AI578" s="866"/>
      <c r="AJ578" s="866"/>
      <c r="AK578" s="866"/>
      <c r="AL578" s="849"/>
      <c r="AM578" s="850"/>
      <c r="AN578" s="850"/>
      <c r="AO578" s="851"/>
      <c r="AP578" s="852"/>
      <c r="AQ578" s="852"/>
      <c r="AR578" s="852"/>
      <c r="AS578" s="852"/>
      <c r="AT578" s="852"/>
      <c r="AU578" s="852"/>
      <c r="AV578" s="852"/>
      <c r="AW578" s="852"/>
      <c r="AX578" s="852"/>
      <c r="AY578">
        <f>COUNTA($C$578)</f>
        <v>0</v>
      </c>
    </row>
    <row r="579" spans="1:51" ht="30" hidden="1" customHeight="1" x14ac:dyDescent="0.15">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5"/>
      <c r="AI579" s="866"/>
      <c r="AJ579" s="866"/>
      <c r="AK579" s="866"/>
      <c r="AL579" s="849"/>
      <c r="AM579" s="850"/>
      <c r="AN579" s="850"/>
      <c r="AO579" s="851"/>
      <c r="AP579" s="852"/>
      <c r="AQ579" s="852"/>
      <c r="AR579" s="852"/>
      <c r="AS579" s="852"/>
      <c r="AT579" s="852"/>
      <c r="AU579" s="852"/>
      <c r="AV579" s="852"/>
      <c r="AW579" s="852"/>
      <c r="AX579" s="852"/>
      <c r="AY579">
        <f>COUNTA($C$579)</f>
        <v>0</v>
      </c>
    </row>
    <row r="580" spans="1:51" s="16" customFormat="1" ht="30" hidden="1" customHeight="1" x14ac:dyDescent="0.15">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5"/>
      <c r="AI580" s="866"/>
      <c r="AJ580" s="866"/>
      <c r="AK580" s="866"/>
      <c r="AL580" s="849"/>
      <c r="AM580" s="850"/>
      <c r="AN580" s="850"/>
      <c r="AO580" s="851"/>
      <c r="AP580" s="852"/>
      <c r="AQ580" s="852"/>
      <c r="AR580" s="852"/>
      <c r="AS580" s="852"/>
      <c r="AT580" s="852"/>
      <c r="AU580" s="852"/>
      <c r="AV580" s="852"/>
      <c r="AW580" s="852"/>
      <c r="AX580" s="852"/>
      <c r="AY580">
        <f>COUNTA($C$580)</f>
        <v>0</v>
      </c>
    </row>
    <row r="581" spans="1:51" ht="30" hidden="1" customHeight="1" x14ac:dyDescent="0.15">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5"/>
      <c r="AI581" s="866"/>
      <c r="AJ581" s="866"/>
      <c r="AK581" s="866"/>
      <c r="AL581" s="849"/>
      <c r="AM581" s="850"/>
      <c r="AN581" s="850"/>
      <c r="AO581" s="851"/>
      <c r="AP581" s="852"/>
      <c r="AQ581" s="852"/>
      <c r="AR581" s="852"/>
      <c r="AS581" s="852"/>
      <c r="AT581" s="852"/>
      <c r="AU581" s="852"/>
      <c r="AV581" s="852"/>
      <c r="AW581" s="852"/>
      <c r="AX581" s="852"/>
      <c r="AY581">
        <f>COUNTA($C$581)</f>
        <v>0</v>
      </c>
    </row>
    <row r="582" spans="1:51" ht="30" hidden="1" customHeight="1" x14ac:dyDescent="0.15">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5"/>
      <c r="AI582" s="866"/>
      <c r="AJ582" s="866"/>
      <c r="AK582" s="866"/>
      <c r="AL582" s="849"/>
      <c r="AM582" s="850"/>
      <c r="AN582" s="850"/>
      <c r="AO582" s="851"/>
      <c r="AP582" s="852"/>
      <c r="AQ582" s="852"/>
      <c r="AR582" s="852"/>
      <c r="AS582" s="852"/>
      <c r="AT582" s="852"/>
      <c r="AU582" s="852"/>
      <c r="AV582" s="852"/>
      <c r="AW582" s="852"/>
      <c r="AX582" s="852"/>
      <c r="AY582">
        <f>COUNTA($C$582)</f>
        <v>0</v>
      </c>
    </row>
    <row r="583" spans="1:51" ht="30" hidden="1" customHeight="1" x14ac:dyDescent="0.15">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5"/>
      <c r="AI583" s="866"/>
      <c r="AJ583" s="866"/>
      <c r="AK583" s="866"/>
      <c r="AL583" s="849"/>
      <c r="AM583" s="850"/>
      <c r="AN583" s="850"/>
      <c r="AO583" s="851"/>
      <c r="AP583" s="852"/>
      <c r="AQ583" s="852"/>
      <c r="AR583" s="852"/>
      <c r="AS583" s="852"/>
      <c r="AT583" s="852"/>
      <c r="AU583" s="852"/>
      <c r="AV583" s="852"/>
      <c r="AW583" s="852"/>
      <c r="AX583" s="852"/>
      <c r="AY583">
        <f>COUNTA($C$583)</f>
        <v>0</v>
      </c>
    </row>
    <row r="584" spans="1:51" ht="30" hidden="1" customHeight="1" x14ac:dyDescent="0.15">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5"/>
      <c r="AI584" s="866"/>
      <c r="AJ584" s="866"/>
      <c r="AK584" s="866"/>
      <c r="AL584" s="849"/>
      <c r="AM584" s="850"/>
      <c r="AN584" s="850"/>
      <c r="AO584" s="851"/>
      <c r="AP584" s="852"/>
      <c r="AQ584" s="852"/>
      <c r="AR584" s="852"/>
      <c r="AS584" s="852"/>
      <c r="AT584" s="852"/>
      <c r="AU584" s="852"/>
      <c r="AV584" s="852"/>
      <c r="AW584" s="852"/>
      <c r="AX584" s="852"/>
      <c r="AY584">
        <f>COUNTA($C$584)</f>
        <v>0</v>
      </c>
    </row>
    <row r="585" spans="1:51" ht="30" hidden="1" customHeight="1" x14ac:dyDescent="0.15">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5"/>
      <c r="AI585" s="866"/>
      <c r="AJ585" s="866"/>
      <c r="AK585" s="866"/>
      <c r="AL585" s="849"/>
      <c r="AM585" s="850"/>
      <c r="AN585" s="850"/>
      <c r="AO585" s="851"/>
      <c r="AP585" s="852"/>
      <c r="AQ585" s="852"/>
      <c r="AR585" s="852"/>
      <c r="AS585" s="852"/>
      <c r="AT585" s="852"/>
      <c r="AU585" s="852"/>
      <c r="AV585" s="852"/>
      <c r="AW585" s="852"/>
      <c r="AX585" s="852"/>
      <c r="AY585">
        <f>COUNTA($C$585)</f>
        <v>0</v>
      </c>
    </row>
    <row r="586" spans="1:51" ht="30" hidden="1" customHeight="1" x14ac:dyDescent="0.15">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5"/>
      <c r="AI586" s="866"/>
      <c r="AJ586" s="866"/>
      <c r="AK586" s="866"/>
      <c r="AL586" s="849"/>
      <c r="AM586" s="850"/>
      <c r="AN586" s="850"/>
      <c r="AO586" s="851"/>
      <c r="AP586" s="852"/>
      <c r="AQ586" s="852"/>
      <c r="AR586" s="852"/>
      <c r="AS586" s="852"/>
      <c r="AT586" s="852"/>
      <c r="AU586" s="852"/>
      <c r="AV586" s="852"/>
      <c r="AW586" s="852"/>
      <c r="AX586" s="852"/>
      <c r="AY586">
        <f>COUNTA($C$586)</f>
        <v>0</v>
      </c>
    </row>
    <row r="587" spans="1:51" ht="30" hidden="1" customHeight="1" x14ac:dyDescent="0.15">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5"/>
      <c r="AI587" s="866"/>
      <c r="AJ587" s="866"/>
      <c r="AK587" s="866"/>
      <c r="AL587" s="849"/>
      <c r="AM587" s="850"/>
      <c r="AN587" s="850"/>
      <c r="AO587" s="851"/>
      <c r="AP587" s="852"/>
      <c r="AQ587" s="852"/>
      <c r="AR587" s="852"/>
      <c r="AS587" s="852"/>
      <c r="AT587" s="852"/>
      <c r="AU587" s="852"/>
      <c r="AV587" s="852"/>
      <c r="AW587" s="852"/>
      <c r="AX587" s="852"/>
      <c r="AY587">
        <f>COUNTA($C$587)</f>
        <v>0</v>
      </c>
    </row>
    <row r="588" spans="1:51" ht="30" hidden="1" customHeight="1" x14ac:dyDescent="0.15">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5"/>
      <c r="AI588" s="866"/>
      <c r="AJ588" s="866"/>
      <c r="AK588" s="866"/>
      <c r="AL588" s="849"/>
      <c r="AM588" s="850"/>
      <c r="AN588" s="850"/>
      <c r="AO588" s="851"/>
      <c r="AP588" s="852"/>
      <c r="AQ588" s="852"/>
      <c r="AR588" s="852"/>
      <c r="AS588" s="852"/>
      <c r="AT588" s="852"/>
      <c r="AU588" s="852"/>
      <c r="AV588" s="852"/>
      <c r="AW588" s="852"/>
      <c r="AX588" s="852"/>
      <c r="AY588">
        <f>COUNTA($C$588)</f>
        <v>0</v>
      </c>
    </row>
    <row r="589" spans="1:51" ht="30" hidden="1" customHeight="1" x14ac:dyDescent="0.15">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5"/>
      <c r="AI589" s="866"/>
      <c r="AJ589" s="866"/>
      <c r="AK589" s="866"/>
      <c r="AL589" s="849"/>
      <c r="AM589" s="850"/>
      <c r="AN589" s="850"/>
      <c r="AO589" s="851"/>
      <c r="AP589" s="852"/>
      <c r="AQ589" s="852"/>
      <c r="AR589" s="852"/>
      <c r="AS589" s="852"/>
      <c r="AT589" s="852"/>
      <c r="AU589" s="852"/>
      <c r="AV589" s="852"/>
      <c r="AW589" s="852"/>
      <c r="AX589" s="852"/>
      <c r="AY589">
        <f>COUNTA($C$589)</f>
        <v>0</v>
      </c>
    </row>
    <row r="590" spans="1:51" ht="30" hidden="1" customHeight="1" x14ac:dyDescent="0.15">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5"/>
      <c r="AI590" s="866"/>
      <c r="AJ590" s="866"/>
      <c r="AK590" s="866"/>
      <c r="AL590" s="849"/>
      <c r="AM590" s="850"/>
      <c r="AN590" s="850"/>
      <c r="AO590" s="851"/>
      <c r="AP590" s="852"/>
      <c r="AQ590" s="852"/>
      <c r="AR590" s="852"/>
      <c r="AS590" s="852"/>
      <c r="AT590" s="852"/>
      <c r="AU590" s="852"/>
      <c r="AV590" s="852"/>
      <c r="AW590" s="852"/>
      <c r="AX590" s="852"/>
      <c r="AY590">
        <f>COUNTA($C$590)</f>
        <v>0</v>
      </c>
    </row>
    <row r="591" spans="1:51" ht="30" hidden="1" customHeight="1" x14ac:dyDescent="0.15">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5"/>
      <c r="AI591" s="866"/>
      <c r="AJ591" s="866"/>
      <c r="AK591" s="866"/>
      <c r="AL591" s="849"/>
      <c r="AM591" s="850"/>
      <c r="AN591" s="850"/>
      <c r="AO591" s="851"/>
      <c r="AP591" s="852"/>
      <c r="AQ591" s="852"/>
      <c r="AR591" s="852"/>
      <c r="AS591" s="852"/>
      <c r="AT591" s="852"/>
      <c r="AU591" s="852"/>
      <c r="AV591" s="852"/>
      <c r="AW591" s="852"/>
      <c r="AX591" s="852"/>
      <c r="AY591">
        <f>COUNTA($C$591)</f>
        <v>0</v>
      </c>
    </row>
    <row r="592" spans="1:51" ht="30" hidden="1" customHeight="1" x14ac:dyDescent="0.15">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5"/>
      <c r="AI592" s="866"/>
      <c r="AJ592" s="866"/>
      <c r="AK592" s="866"/>
      <c r="AL592" s="849"/>
      <c r="AM592" s="850"/>
      <c r="AN592" s="850"/>
      <c r="AO592" s="851"/>
      <c r="AP592" s="852"/>
      <c r="AQ592" s="852"/>
      <c r="AR592" s="852"/>
      <c r="AS592" s="852"/>
      <c r="AT592" s="852"/>
      <c r="AU592" s="852"/>
      <c r="AV592" s="852"/>
      <c r="AW592" s="852"/>
      <c r="AX592" s="852"/>
      <c r="AY592">
        <f>COUNTA($C$592)</f>
        <v>0</v>
      </c>
    </row>
    <row r="593" spans="1:51" ht="30" hidden="1" customHeight="1" x14ac:dyDescent="0.15">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5"/>
      <c r="AI593" s="866"/>
      <c r="AJ593" s="866"/>
      <c r="AK593" s="866"/>
      <c r="AL593" s="849"/>
      <c r="AM593" s="850"/>
      <c r="AN593" s="850"/>
      <c r="AO593" s="851"/>
      <c r="AP593" s="852"/>
      <c r="AQ593" s="852"/>
      <c r="AR593" s="852"/>
      <c r="AS593" s="852"/>
      <c r="AT593" s="852"/>
      <c r="AU593" s="852"/>
      <c r="AV593" s="852"/>
      <c r="AW593" s="852"/>
      <c r="AX593" s="8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2"/>
      <c r="B596" s="842"/>
      <c r="C596" s="842" t="s">
        <v>24</v>
      </c>
      <c r="D596" s="842"/>
      <c r="E596" s="842"/>
      <c r="F596" s="842"/>
      <c r="G596" s="842"/>
      <c r="H596" s="842"/>
      <c r="I596" s="842"/>
      <c r="J596" s="843" t="s">
        <v>197</v>
      </c>
      <c r="K596" s="136"/>
      <c r="L596" s="136"/>
      <c r="M596" s="136"/>
      <c r="N596" s="136"/>
      <c r="O596" s="136"/>
      <c r="P596" s="416" t="s">
        <v>25</v>
      </c>
      <c r="Q596" s="416"/>
      <c r="R596" s="416"/>
      <c r="S596" s="416"/>
      <c r="T596" s="416"/>
      <c r="U596" s="416"/>
      <c r="V596" s="416"/>
      <c r="W596" s="416"/>
      <c r="X596" s="416"/>
      <c r="Y596" s="844" t="s">
        <v>196</v>
      </c>
      <c r="Z596" s="845"/>
      <c r="AA596" s="845"/>
      <c r="AB596" s="845"/>
      <c r="AC596" s="843" t="s">
        <v>228</v>
      </c>
      <c r="AD596" s="843"/>
      <c r="AE596" s="843"/>
      <c r="AF596" s="843"/>
      <c r="AG596" s="843"/>
      <c r="AH596" s="844" t="s">
        <v>246</v>
      </c>
      <c r="AI596" s="842"/>
      <c r="AJ596" s="842"/>
      <c r="AK596" s="842"/>
      <c r="AL596" s="842" t="s">
        <v>19</v>
      </c>
      <c r="AM596" s="842"/>
      <c r="AN596" s="842"/>
      <c r="AO596" s="846"/>
      <c r="AP596" s="867" t="s">
        <v>198</v>
      </c>
      <c r="AQ596" s="867"/>
      <c r="AR596" s="867"/>
      <c r="AS596" s="867"/>
      <c r="AT596" s="867"/>
      <c r="AU596" s="867"/>
      <c r="AV596" s="867"/>
      <c r="AW596" s="867"/>
      <c r="AX596" s="867"/>
      <c r="AY596">
        <f>$AY$594</f>
        <v>0</v>
      </c>
    </row>
    <row r="597" spans="1:51" ht="30" hidden="1" customHeight="1" x14ac:dyDescent="0.15">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x14ac:dyDescent="0.15">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x14ac:dyDescent="0.15">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5"/>
      <c r="AI599" s="866"/>
      <c r="AJ599" s="866"/>
      <c r="AK599" s="866"/>
      <c r="AL599" s="849"/>
      <c r="AM599" s="850"/>
      <c r="AN599" s="850"/>
      <c r="AO599" s="851"/>
      <c r="AP599" s="852"/>
      <c r="AQ599" s="852"/>
      <c r="AR599" s="852"/>
      <c r="AS599" s="852"/>
      <c r="AT599" s="852"/>
      <c r="AU599" s="852"/>
      <c r="AV599" s="852"/>
      <c r="AW599" s="852"/>
      <c r="AX599" s="852"/>
      <c r="AY599">
        <f>COUNTA($C$599)</f>
        <v>0</v>
      </c>
    </row>
    <row r="600" spans="1:51" ht="30" hidden="1" customHeight="1" x14ac:dyDescent="0.15">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5"/>
      <c r="AI600" s="866"/>
      <c r="AJ600" s="866"/>
      <c r="AK600" s="866"/>
      <c r="AL600" s="849"/>
      <c r="AM600" s="850"/>
      <c r="AN600" s="850"/>
      <c r="AO600" s="851"/>
      <c r="AP600" s="852"/>
      <c r="AQ600" s="852"/>
      <c r="AR600" s="852"/>
      <c r="AS600" s="852"/>
      <c r="AT600" s="852"/>
      <c r="AU600" s="852"/>
      <c r="AV600" s="852"/>
      <c r="AW600" s="852"/>
      <c r="AX600" s="852"/>
      <c r="AY600">
        <f>COUNTA($C$600)</f>
        <v>0</v>
      </c>
    </row>
    <row r="601" spans="1:51" ht="30" hidden="1" customHeight="1" x14ac:dyDescent="0.15">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5"/>
      <c r="AI601" s="866"/>
      <c r="AJ601" s="866"/>
      <c r="AK601" s="866"/>
      <c r="AL601" s="849"/>
      <c r="AM601" s="850"/>
      <c r="AN601" s="850"/>
      <c r="AO601" s="851"/>
      <c r="AP601" s="852"/>
      <c r="AQ601" s="852"/>
      <c r="AR601" s="852"/>
      <c r="AS601" s="852"/>
      <c r="AT601" s="852"/>
      <c r="AU601" s="852"/>
      <c r="AV601" s="852"/>
      <c r="AW601" s="852"/>
      <c r="AX601" s="852"/>
      <c r="AY601">
        <f>COUNTA($C$601)</f>
        <v>0</v>
      </c>
    </row>
    <row r="602" spans="1:51" ht="30" hidden="1" customHeight="1" x14ac:dyDescent="0.15">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5"/>
      <c r="AI602" s="866"/>
      <c r="AJ602" s="866"/>
      <c r="AK602" s="866"/>
      <c r="AL602" s="849"/>
      <c r="AM602" s="850"/>
      <c r="AN602" s="850"/>
      <c r="AO602" s="851"/>
      <c r="AP602" s="852"/>
      <c r="AQ602" s="852"/>
      <c r="AR602" s="852"/>
      <c r="AS602" s="852"/>
      <c r="AT602" s="852"/>
      <c r="AU602" s="852"/>
      <c r="AV602" s="852"/>
      <c r="AW602" s="852"/>
      <c r="AX602" s="852"/>
      <c r="AY602">
        <f>COUNTA($C$602)</f>
        <v>0</v>
      </c>
    </row>
    <row r="603" spans="1:51" ht="30" hidden="1" customHeight="1" x14ac:dyDescent="0.15">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5"/>
      <c r="AI603" s="866"/>
      <c r="AJ603" s="866"/>
      <c r="AK603" s="866"/>
      <c r="AL603" s="849"/>
      <c r="AM603" s="850"/>
      <c r="AN603" s="850"/>
      <c r="AO603" s="851"/>
      <c r="AP603" s="852"/>
      <c r="AQ603" s="852"/>
      <c r="AR603" s="852"/>
      <c r="AS603" s="852"/>
      <c r="AT603" s="852"/>
      <c r="AU603" s="852"/>
      <c r="AV603" s="852"/>
      <c r="AW603" s="852"/>
      <c r="AX603" s="852"/>
      <c r="AY603">
        <f>COUNTA($C$603)</f>
        <v>0</v>
      </c>
    </row>
    <row r="604" spans="1:51" ht="30" hidden="1" customHeight="1" x14ac:dyDescent="0.15">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5"/>
      <c r="AI604" s="866"/>
      <c r="AJ604" s="866"/>
      <c r="AK604" s="866"/>
      <c r="AL604" s="849"/>
      <c r="AM604" s="850"/>
      <c r="AN604" s="850"/>
      <c r="AO604" s="851"/>
      <c r="AP604" s="852"/>
      <c r="AQ604" s="852"/>
      <c r="AR604" s="852"/>
      <c r="AS604" s="852"/>
      <c r="AT604" s="852"/>
      <c r="AU604" s="852"/>
      <c r="AV604" s="852"/>
      <c r="AW604" s="852"/>
      <c r="AX604" s="852"/>
      <c r="AY604">
        <f>COUNTA($C$604)</f>
        <v>0</v>
      </c>
    </row>
    <row r="605" spans="1:51" ht="30" hidden="1" customHeight="1" x14ac:dyDescent="0.15">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5"/>
      <c r="AI605" s="866"/>
      <c r="AJ605" s="866"/>
      <c r="AK605" s="866"/>
      <c r="AL605" s="849"/>
      <c r="AM605" s="850"/>
      <c r="AN605" s="850"/>
      <c r="AO605" s="851"/>
      <c r="AP605" s="852"/>
      <c r="AQ605" s="852"/>
      <c r="AR605" s="852"/>
      <c r="AS605" s="852"/>
      <c r="AT605" s="852"/>
      <c r="AU605" s="852"/>
      <c r="AV605" s="852"/>
      <c r="AW605" s="852"/>
      <c r="AX605" s="852"/>
      <c r="AY605">
        <f>COUNTA($C$605)</f>
        <v>0</v>
      </c>
    </row>
    <row r="606" spans="1:51" ht="30" hidden="1" customHeight="1" x14ac:dyDescent="0.15">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5"/>
      <c r="AI606" s="866"/>
      <c r="AJ606" s="866"/>
      <c r="AK606" s="866"/>
      <c r="AL606" s="849"/>
      <c r="AM606" s="850"/>
      <c r="AN606" s="850"/>
      <c r="AO606" s="851"/>
      <c r="AP606" s="852"/>
      <c r="AQ606" s="852"/>
      <c r="AR606" s="852"/>
      <c r="AS606" s="852"/>
      <c r="AT606" s="852"/>
      <c r="AU606" s="852"/>
      <c r="AV606" s="852"/>
      <c r="AW606" s="852"/>
      <c r="AX606" s="852"/>
      <c r="AY606">
        <f>COUNTA($C$606)</f>
        <v>0</v>
      </c>
    </row>
    <row r="607" spans="1:51" ht="30" hidden="1" customHeight="1" x14ac:dyDescent="0.15">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5"/>
      <c r="AI607" s="866"/>
      <c r="AJ607" s="866"/>
      <c r="AK607" s="866"/>
      <c r="AL607" s="849"/>
      <c r="AM607" s="850"/>
      <c r="AN607" s="850"/>
      <c r="AO607" s="851"/>
      <c r="AP607" s="852"/>
      <c r="AQ607" s="852"/>
      <c r="AR607" s="852"/>
      <c r="AS607" s="852"/>
      <c r="AT607" s="852"/>
      <c r="AU607" s="852"/>
      <c r="AV607" s="852"/>
      <c r="AW607" s="852"/>
      <c r="AX607" s="852"/>
      <c r="AY607">
        <f>COUNTA($C$607)</f>
        <v>0</v>
      </c>
    </row>
    <row r="608" spans="1:51" ht="30" hidden="1" customHeight="1" x14ac:dyDescent="0.15">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5"/>
      <c r="AI608" s="866"/>
      <c r="AJ608" s="866"/>
      <c r="AK608" s="866"/>
      <c r="AL608" s="849"/>
      <c r="AM608" s="850"/>
      <c r="AN608" s="850"/>
      <c r="AO608" s="851"/>
      <c r="AP608" s="852"/>
      <c r="AQ608" s="852"/>
      <c r="AR608" s="852"/>
      <c r="AS608" s="852"/>
      <c r="AT608" s="852"/>
      <c r="AU608" s="852"/>
      <c r="AV608" s="852"/>
      <c r="AW608" s="852"/>
      <c r="AX608" s="852"/>
      <c r="AY608">
        <f>COUNTA($C$608)</f>
        <v>0</v>
      </c>
    </row>
    <row r="609" spans="1:51" ht="30" hidden="1" customHeight="1" x14ac:dyDescent="0.15">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5"/>
      <c r="AI609" s="866"/>
      <c r="AJ609" s="866"/>
      <c r="AK609" s="866"/>
      <c r="AL609" s="849"/>
      <c r="AM609" s="850"/>
      <c r="AN609" s="850"/>
      <c r="AO609" s="851"/>
      <c r="AP609" s="852"/>
      <c r="AQ609" s="852"/>
      <c r="AR609" s="852"/>
      <c r="AS609" s="852"/>
      <c r="AT609" s="852"/>
      <c r="AU609" s="852"/>
      <c r="AV609" s="852"/>
      <c r="AW609" s="852"/>
      <c r="AX609" s="852"/>
      <c r="AY609">
        <f>COUNTA($C$609)</f>
        <v>0</v>
      </c>
    </row>
    <row r="610" spans="1:51" ht="30" hidden="1" customHeight="1" x14ac:dyDescent="0.15">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5"/>
      <c r="AI610" s="866"/>
      <c r="AJ610" s="866"/>
      <c r="AK610" s="866"/>
      <c r="AL610" s="849"/>
      <c r="AM610" s="850"/>
      <c r="AN610" s="850"/>
      <c r="AO610" s="851"/>
      <c r="AP610" s="852"/>
      <c r="AQ610" s="852"/>
      <c r="AR610" s="852"/>
      <c r="AS610" s="852"/>
      <c r="AT610" s="852"/>
      <c r="AU610" s="852"/>
      <c r="AV610" s="852"/>
      <c r="AW610" s="852"/>
      <c r="AX610" s="852"/>
      <c r="AY610">
        <f>COUNTA($C$610)</f>
        <v>0</v>
      </c>
    </row>
    <row r="611" spans="1:51" ht="30" hidden="1" customHeight="1" x14ac:dyDescent="0.15">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5"/>
      <c r="AI611" s="866"/>
      <c r="AJ611" s="866"/>
      <c r="AK611" s="866"/>
      <c r="AL611" s="849"/>
      <c r="AM611" s="850"/>
      <c r="AN611" s="850"/>
      <c r="AO611" s="851"/>
      <c r="AP611" s="852"/>
      <c r="AQ611" s="852"/>
      <c r="AR611" s="852"/>
      <c r="AS611" s="852"/>
      <c r="AT611" s="852"/>
      <c r="AU611" s="852"/>
      <c r="AV611" s="852"/>
      <c r="AW611" s="852"/>
      <c r="AX611" s="852"/>
      <c r="AY611">
        <f>COUNTA($C$611)</f>
        <v>0</v>
      </c>
    </row>
    <row r="612" spans="1:51" ht="30" hidden="1" customHeight="1" x14ac:dyDescent="0.15">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5"/>
      <c r="AI612" s="866"/>
      <c r="AJ612" s="866"/>
      <c r="AK612" s="866"/>
      <c r="AL612" s="849"/>
      <c r="AM612" s="850"/>
      <c r="AN612" s="850"/>
      <c r="AO612" s="851"/>
      <c r="AP612" s="852"/>
      <c r="AQ612" s="852"/>
      <c r="AR612" s="852"/>
      <c r="AS612" s="852"/>
      <c r="AT612" s="852"/>
      <c r="AU612" s="852"/>
      <c r="AV612" s="852"/>
      <c r="AW612" s="852"/>
      <c r="AX612" s="852"/>
      <c r="AY612">
        <f>COUNTA($C$612)</f>
        <v>0</v>
      </c>
    </row>
    <row r="613" spans="1:51" s="16" customFormat="1" ht="30" hidden="1" customHeight="1" x14ac:dyDescent="0.15">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5"/>
      <c r="AI613" s="866"/>
      <c r="AJ613" s="866"/>
      <c r="AK613" s="866"/>
      <c r="AL613" s="849"/>
      <c r="AM613" s="850"/>
      <c r="AN613" s="850"/>
      <c r="AO613" s="851"/>
      <c r="AP613" s="852"/>
      <c r="AQ613" s="852"/>
      <c r="AR613" s="852"/>
      <c r="AS613" s="852"/>
      <c r="AT613" s="852"/>
      <c r="AU613" s="852"/>
      <c r="AV613" s="852"/>
      <c r="AW613" s="852"/>
      <c r="AX613" s="852"/>
      <c r="AY613">
        <f>COUNTA($C$613)</f>
        <v>0</v>
      </c>
    </row>
    <row r="614" spans="1:51" ht="30" hidden="1" customHeight="1" x14ac:dyDescent="0.15">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5"/>
      <c r="AI614" s="866"/>
      <c r="AJ614" s="866"/>
      <c r="AK614" s="866"/>
      <c r="AL614" s="849"/>
      <c r="AM614" s="850"/>
      <c r="AN614" s="850"/>
      <c r="AO614" s="851"/>
      <c r="AP614" s="852"/>
      <c r="AQ614" s="852"/>
      <c r="AR614" s="852"/>
      <c r="AS614" s="852"/>
      <c r="AT614" s="852"/>
      <c r="AU614" s="852"/>
      <c r="AV614" s="852"/>
      <c r="AW614" s="852"/>
      <c r="AX614" s="852"/>
      <c r="AY614">
        <f>COUNTA($C$614)</f>
        <v>0</v>
      </c>
    </row>
    <row r="615" spans="1:51" ht="30" hidden="1" customHeight="1" x14ac:dyDescent="0.15">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5"/>
      <c r="AI615" s="866"/>
      <c r="AJ615" s="866"/>
      <c r="AK615" s="866"/>
      <c r="AL615" s="849"/>
      <c r="AM615" s="850"/>
      <c r="AN615" s="850"/>
      <c r="AO615" s="851"/>
      <c r="AP615" s="852"/>
      <c r="AQ615" s="852"/>
      <c r="AR615" s="852"/>
      <c r="AS615" s="852"/>
      <c r="AT615" s="852"/>
      <c r="AU615" s="852"/>
      <c r="AV615" s="852"/>
      <c r="AW615" s="852"/>
      <c r="AX615" s="852"/>
      <c r="AY615">
        <f>COUNTA($C$615)</f>
        <v>0</v>
      </c>
    </row>
    <row r="616" spans="1:51" ht="30" hidden="1" customHeight="1" x14ac:dyDescent="0.15">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5"/>
      <c r="AI616" s="866"/>
      <c r="AJ616" s="866"/>
      <c r="AK616" s="866"/>
      <c r="AL616" s="849"/>
      <c r="AM616" s="850"/>
      <c r="AN616" s="850"/>
      <c r="AO616" s="851"/>
      <c r="AP616" s="852"/>
      <c r="AQ616" s="852"/>
      <c r="AR616" s="852"/>
      <c r="AS616" s="852"/>
      <c r="AT616" s="852"/>
      <c r="AU616" s="852"/>
      <c r="AV616" s="852"/>
      <c r="AW616" s="852"/>
      <c r="AX616" s="852"/>
      <c r="AY616">
        <f>COUNTA($C$616)</f>
        <v>0</v>
      </c>
    </row>
    <row r="617" spans="1:51" ht="30" hidden="1" customHeight="1" x14ac:dyDescent="0.15">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5"/>
      <c r="AI617" s="866"/>
      <c r="AJ617" s="866"/>
      <c r="AK617" s="866"/>
      <c r="AL617" s="849"/>
      <c r="AM617" s="850"/>
      <c r="AN617" s="850"/>
      <c r="AO617" s="851"/>
      <c r="AP617" s="852"/>
      <c r="AQ617" s="852"/>
      <c r="AR617" s="852"/>
      <c r="AS617" s="852"/>
      <c r="AT617" s="852"/>
      <c r="AU617" s="852"/>
      <c r="AV617" s="852"/>
      <c r="AW617" s="852"/>
      <c r="AX617" s="852"/>
      <c r="AY617">
        <f>COUNTA($C$617)</f>
        <v>0</v>
      </c>
    </row>
    <row r="618" spans="1:51" ht="30" hidden="1" customHeight="1" x14ac:dyDescent="0.15">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5"/>
      <c r="AI618" s="866"/>
      <c r="AJ618" s="866"/>
      <c r="AK618" s="866"/>
      <c r="AL618" s="849"/>
      <c r="AM618" s="850"/>
      <c r="AN618" s="850"/>
      <c r="AO618" s="851"/>
      <c r="AP618" s="852"/>
      <c r="AQ618" s="852"/>
      <c r="AR618" s="852"/>
      <c r="AS618" s="852"/>
      <c r="AT618" s="852"/>
      <c r="AU618" s="852"/>
      <c r="AV618" s="852"/>
      <c r="AW618" s="852"/>
      <c r="AX618" s="852"/>
      <c r="AY618">
        <f>COUNTA($C$618)</f>
        <v>0</v>
      </c>
    </row>
    <row r="619" spans="1:51" ht="30" hidden="1" customHeight="1" x14ac:dyDescent="0.15">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5"/>
      <c r="AI619" s="866"/>
      <c r="AJ619" s="866"/>
      <c r="AK619" s="866"/>
      <c r="AL619" s="849"/>
      <c r="AM619" s="850"/>
      <c r="AN619" s="850"/>
      <c r="AO619" s="851"/>
      <c r="AP619" s="852"/>
      <c r="AQ619" s="852"/>
      <c r="AR619" s="852"/>
      <c r="AS619" s="852"/>
      <c r="AT619" s="852"/>
      <c r="AU619" s="852"/>
      <c r="AV619" s="852"/>
      <c r="AW619" s="852"/>
      <c r="AX619" s="852"/>
      <c r="AY619">
        <f>COUNTA($C$619)</f>
        <v>0</v>
      </c>
    </row>
    <row r="620" spans="1:51" ht="30" hidden="1" customHeight="1" x14ac:dyDescent="0.15">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5"/>
      <c r="AI620" s="866"/>
      <c r="AJ620" s="866"/>
      <c r="AK620" s="866"/>
      <c r="AL620" s="849"/>
      <c r="AM620" s="850"/>
      <c r="AN620" s="850"/>
      <c r="AO620" s="851"/>
      <c r="AP620" s="852"/>
      <c r="AQ620" s="852"/>
      <c r="AR620" s="852"/>
      <c r="AS620" s="852"/>
      <c r="AT620" s="852"/>
      <c r="AU620" s="852"/>
      <c r="AV620" s="852"/>
      <c r="AW620" s="852"/>
      <c r="AX620" s="852"/>
      <c r="AY620">
        <f>COUNTA($C$620)</f>
        <v>0</v>
      </c>
    </row>
    <row r="621" spans="1:51" ht="30" hidden="1" customHeight="1" x14ac:dyDescent="0.15">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5"/>
      <c r="AI621" s="866"/>
      <c r="AJ621" s="866"/>
      <c r="AK621" s="866"/>
      <c r="AL621" s="849"/>
      <c r="AM621" s="850"/>
      <c r="AN621" s="850"/>
      <c r="AO621" s="851"/>
      <c r="AP621" s="852"/>
      <c r="AQ621" s="852"/>
      <c r="AR621" s="852"/>
      <c r="AS621" s="852"/>
      <c r="AT621" s="852"/>
      <c r="AU621" s="852"/>
      <c r="AV621" s="852"/>
      <c r="AW621" s="852"/>
      <c r="AX621" s="852"/>
      <c r="AY621">
        <f>COUNTA($C$621)</f>
        <v>0</v>
      </c>
    </row>
    <row r="622" spans="1:51" ht="30" hidden="1" customHeight="1" x14ac:dyDescent="0.15">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5"/>
      <c r="AI622" s="866"/>
      <c r="AJ622" s="866"/>
      <c r="AK622" s="866"/>
      <c r="AL622" s="849"/>
      <c r="AM622" s="850"/>
      <c r="AN622" s="850"/>
      <c r="AO622" s="851"/>
      <c r="AP622" s="852"/>
      <c r="AQ622" s="852"/>
      <c r="AR622" s="852"/>
      <c r="AS622" s="852"/>
      <c r="AT622" s="852"/>
      <c r="AU622" s="852"/>
      <c r="AV622" s="852"/>
      <c r="AW622" s="852"/>
      <c r="AX622" s="852"/>
      <c r="AY622">
        <f>COUNTA($C$622)</f>
        <v>0</v>
      </c>
    </row>
    <row r="623" spans="1:51" ht="30" hidden="1" customHeight="1" x14ac:dyDescent="0.15">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5"/>
      <c r="AI623" s="866"/>
      <c r="AJ623" s="866"/>
      <c r="AK623" s="866"/>
      <c r="AL623" s="849"/>
      <c r="AM623" s="850"/>
      <c r="AN623" s="850"/>
      <c r="AO623" s="851"/>
      <c r="AP623" s="852"/>
      <c r="AQ623" s="852"/>
      <c r="AR623" s="852"/>
      <c r="AS623" s="852"/>
      <c r="AT623" s="852"/>
      <c r="AU623" s="852"/>
      <c r="AV623" s="852"/>
      <c r="AW623" s="852"/>
      <c r="AX623" s="852"/>
      <c r="AY623">
        <f>COUNTA($C$623)</f>
        <v>0</v>
      </c>
    </row>
    <row r="624" spans="1:51" ht="30" hidden="1" customHeight="1" x14ac:dyDescent="0.15">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5"/>
      <c r="AI624" s="866"/>
      <c r="AJ624" s="866"/>
      <c r="AK624" s="866"/>
      <c r="AL624" s="849"/>
      <c r="AM624" s="850"/>
      <c r="AN624" s="850"/>
      <c r="AO624" s="851"/>
      <c r="AP624" s="852"/>
      <c r="AQ624" s="852"/>
      <c r="AR624" s="852"/>
      <c r="AS624" s="852"/>
      <c r="AT624" s="852"/>
      <c r="AU624" s="852"/>
      <c r="AV624" s="852"/>
      <c r="AW624" s="852"/>
      <c r="AX624" s="852"/>
      <c r="AY624">
        <f>COUNTA($C$624)</f>
        <v>0</v>
      </c>
    </row>
    <row r="625" spans="1:51" ht="30" hidden="1" customHeight="1" x14ac:dyDescent="0.15">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5"/>
      <c r="AI625" s="866"/>
      <c r="AJ625" s="866"/>
      <c r="AK625" s="866"/>
      <c r="AL625" s="849"/>
      <c r="AM625" s="850"/>
      <c r="AN625" s="850"/>
      <c r="AO625" s="851"/>
      <c r="AP625" s="852"/>
      <c r="AQ625" s="852"/>
      <c r="AR625" s="852"/>
      <c r="AS625" s="852"/>
      <c r="AT625" s="852"/>
      <c r="AU625" s="852"/>
      <c r="AV625" s="852"/>
      <c r="AW625" s="852"/>
      <c r="AX625" s="852"/>
      <c r="AY625">
        <f>COUNTA($C$625)</f>
        <v>0</v>
      </c>
    </row>
    <row r="626" spans="1:51" ht="30" hidden="1" customHeight="1" x14ac:dyDescent="0.15">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5"/>
      <c r="AI626" s="866"/>
      <c r="AJ626" s="866"/>
      <c r="AK626" s="866"/>
      <c r="AL626" s="849"/>
      <c r="AM626" s="850"/>
      <c r="AN626" s="850"/>
      <c r="AO626" s="851"/>
      <c r="AP626" s="852"/>
      <c r="AQ626" s="852"/>
      <c r="AR626" s="852"/>
      <c r="AS626" s="852"/>
      <c r="AT626" s="852"/>
      <c r="AU626" s="852"/>
      <c r="AV626" s="852"/>
      <c r="AW626" s="852"/>
      <c r="AX626" s="852"/>
      <c r="AY626">
        <f>COUNTA($C$626)</f>
        <v>0</v>
      </c>
    </row>
    <row r="627" spans="1:51" ht="24.75" hidden="1" customHeight="1" x14ac:dyDescent="0.15">
      <c r="A627" s="893" t="s">
        <v>576</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230</v>
      </c>
      <c r="AM627" s="897"/>
      <c r="AN627" s="89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8"/>
      <c r="B630" s="898"/>
      <c r="C630" s="843" t="s">
        <v>192</v>
      </c>
      <c r="D630" s="899"/>
      <c r="E630" s="843" t="s">
        <v>191</v>
      </c>
      <c r="F630" s="899"/>
      <c r="G630" s="899"/>
      <c r="H630" s="899"/>
      <c r="I630" s="899"/>
      <c r="J630" s="843" t="s">
        <v>197</v>
      </c>
      <c r="K630" s="843"/>
      <c r="L630" s="843"/>
      <c r="M630" s="843"/>
      <c r="N630" s="843"/>
      <c r="O630" s="843"/>
      <c r="P630" s="843" t="s">
        <v>25</v>
      </c>
      <c r="Q630" s="843"/>
      <c r="R630" s="843"/>
      <c r="S630" s="843"/>
      <c r="T630" s="843"/>
      <c r="U630" s="843"/>
      <c r="V630" s="843"/>
      <c r="W630" s="843"/>
      <c r="X630" s="843"/>
      <c r="Y630" s="843" t="s">
        <v>199</v>
      </c>
      <c r="Z630" s="899"/>
      <c r="AA630" s="899"/>
      <c r="AB630" s="899"/>
      <c r="AC630" s="843" t="s">
        <v>180</v>
      </c>
      <c r="AD630" s="843"/>
      <c r="AE630" s="843"/>
      <c r="AF630" s="843"/>
      <c r="AG630" s="843"/>
      <c r="AH630" s="843" t="s">
        <v>187</v>
      </c>
      <c r="AI630" s="899"/>
      <c r="AJ630" s="899"/>
      <c r="AK630" s="899"/>
      <c r="AL630" s="899" t="s">
        <v>19</v>
      </c>
      <c r="AM630" s="899"/>
      <c r="AN630" s="899"/>
      <c r="AO630" s="898"/>
      <c r="AP630" s="867" t="s">
        <v>224</v>
      </c>
      <c r="AQ630" s="867"/>
      <c r="AR630" s="867"/>
      <c r="AS630" s="867"/>
      <c r="AT630" s="867"/>
      <c r="AU630" s="867"/>
      <c r="AV630" s="867"/>
      <c r="AW630" s="867"/>
      <c r="AX630" s="867"/>
    </row>
    <row r="631" spans="1:51" ht="30" customHeight="1" x14ac:dyDescent="0.15">
      <c r="A631" s="853">
        <v>1</v>
      </c>
      <c r="B631" s="853">
        <v>1</v>
      </c>
      <c r="C631" s="900"/>
      <c r="D631" s="900"/>
      <c r="E631" s="901" t="s">
        <v>612</v>
      </c>
      <c r="F631" s="901"/>
      <c r="G631" s="901"/>
      <c r="H631" s="901"/>
      <c r="I631" s="901"/>
      <c r="J631" s="856" t="s">
        <v>612</v>
      </c>
      <c r="K631" s="857"/>
      <c r="L631" s="857"/>
      <c r="M631" s="857"/>
      <c r="N631" s="857"/>
      <c r="O631" s="857"/>
      <c r="P631" s="859" t="s">
        <v>612</v>
      </c>
      <c r="Q631" s="859"/>
      <c r="R631" s="859"/>
      <c r="S631" s="859"/>
      <c r="T631" s="859"/>
      <c r="U631" s="859"/>
      <c r="V631" s="859"/>
      <c r="W631" s="859"/>
      <c r="X631" s="859"/>
      <c r="Y631" s="860" t="s">
        <v>612</v>
      </c>
      <c r="Z631" s="861"/>
      <c r="AA631" s="861"/>
      <c r="AB631" s="862"/>
      <c r="AC631" s="863" t="s">
        <v>612</v>
      </c>
      <c r="AD631" s="864"/>
      <c r="AE631" s="864"/>
      <c r="AF631" s="864"/>
      <c r="AG631" s="864"/>
      <c r="AH631" s="865" t="s">
        <v>612</v>
      </c>
      <c r="AI631" s="866"/>
      <c r="AJ631" s="866"/>
      <c r="AK631" s="866"/>
      <c r="AL631" s="849" t="s">
        <v>612</v>
      </c>
      <c r="AM631" s="850"/>
      <c r="AN631" s="850"/>
      <c r="AO631" s="851"/>
      <c r="AP631" s="852" t="s">
        <v>612</v>
      </c>
      <c r="AQ631" s="852"/>
      <c r="AR631" s="852"/>
      <c r="AS631" s="852"/>
      <c r="AT631" s="852"/>
      <c r="AU631" s="852"/>
      <c r="AV631" s="852"/>
      <c r="AW631" s="852"/>
      <c r="AX631" s="852"/>
    </row>
    <row r="632" spans="1:51" ht="30" hidden="1" customHeight="1" x14ac:dyDescent="0.15">
      <c r="A632" s="853">
        <v>2</v>
      </c>
      <c r="B632" s="853">
        <v>1</v>
      </c>
      <c r="C632" s="900"/>
      <c r="D632" s="900"/>
      <c r="E632" s="901"/>
      <c r="F632" s="901"/>
      <c r="G632" s="901"/>
      <c r="H632" s="901"/>
      <c r="I632" s="901"/>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5"/>
      <c r="AI632" s="866"/>
      <c r="AJ632" s="866"/>
      <c r="AK632" s="866"/>
      <c r="AL632" s="849"/>
      <c r="AM632" s="850"/>
      <c r="AN632" s="850"/>
      <c r="AO632" s="851"/>
      <c r="AP632" s="852"/>
      <c r="AQ632" s="852"/>
      <c r="AR632" s="852"/>
      <c r="AS632" s="852"/>
      <c r="AT632" s="852"/>
      <c r="AU632" s="852"/>
      <c r="AV632" s="852"/>
      <c r="AW632" s="852"/>
      <c r="AX632" s="852"/>
      <c r="AY632">
        <f>COUNTA($E$632)</f>
        <v>0</v>
      </c>
    </row>
    <row r="633" spans="1:51" ht="30" hidden="1" customHeight="1" x14ac:dyDescent="0.15">
      <c r="A633" s="853">
        <v>3</v>
      </c>
      <c r="B633" s="853">
        <v>1</v>
      </c>
      <c r="C633" s="900"/>
      <c r="D633" s="900"/>
      <c r="E633" s="901"/>
      <c r="F633" s="901"/>
      <c r="G633" s="901"/>
      <c r="H633" s="901"/>
      <c r="I633" s="901"/>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5"/>
      <c r="AI633" s="866"/>
      <c r="AJ633" s="866"/>
      <c r="AK633" s="866"/>
      <c r="AL633" s="849"/>
      <c r="AM633" s="850"/>
      <c r="AN633" s="850"/>
      <c r="AO633" s="851"/>
      <c r="AP633" s="852"/>
      <c r="AQ633" s="852"/>
      <c r="AR633" s="852"/>
      <c r="AS633" s="852"/>
      <c r="AT633" s="852"/>
      <c r="AU633" s="852"/>
      <c r="AV633" s="852"/>
      <c r="AW633" s="852"/>
      <c r="AX633" s="852"/>
      <c r="AY633">
        <f>COUNTA($E$633)</f>
        <v>0</v>
      </c>
    </row>
    <row r="634" spans="1:51" ht="30" hidden="1" customHeight="1" x14ac:dyDescent="0.15">
      <c r="A634" s="853">
        <v>4</v>
      </c>
      <c r="B634" s="853">
        <v>1</v>
      </c>
      <c r="C634" s="900"/>
      <c r="D634" s="900"/>
      <c r="E634" s="901"/>
      <c r="F634" s="901"/>
      <c r="G634" s="901"/>
      <c r="H634" s="901"/>
      <c r="I634" s="901"/>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5"/>
      <c r="AI634" s="866"/>
      <c r="AJ634" s="866"/>
      <c r="AK634" s="866"/>
      <c r="AL634" s="849"/>
      <c r="AM634" s="850"/>
      <c r="AN634" s="850"/>
      <c r="AO634" s="851"/>
      <c r="AP634" s="852"/>
      <c r="AQ634" s="852"/>
      <c r="AR634" s="852"/>
      <c r="AS634" s="852"/>
      <c r="AT634" s="852"/>
      <c r="AU634" s="852"/>
      <c r="AV634" s="852"/>
      <c r="AW634" s="852"/>
      <c r="AX634" s="852"/>
      <c r="AY634">
        <f>COUNTA($E$634)</f>
        <v>0</v>
      </c>
    </row>
    <row r="635" spans="1:51" ht="30" hidden="1" customHeight="1" x14ac:dyDescent="0.15">
      <c r="A635" s="853">
        <v>5</v>
      </c>
      <c r="B635" s="853">
        <v>1</v>
      </c>
      <c r="C635" s="900"/>
      <c r="D635" s="900"/>
      <c r="E635" s="901"/>
      <c r="F635" s="901"/>
      <c r="G635" s="901"/>
      <c r="H635" s="901"/>
      <c r="I635" s="901"/>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5"/>
      <c r="AI635" s="866"/>
      <c r="AJ635" s="866"/>
      <c r="AK635" s="866"/>
      <c r="AL635" s="849"/>
      <c r="AM635" s="850"/>
      <c r="AN635" s="850"/>
      <c r="AO635" s="851"/>
      <c r="AP635" s="852"/>
      <c r="AQ635" s="852"/>
      <c r="AR635" s="852"/>
      <c r="AS635" s="852"/>
      <c r="AT635" s="852"/>
      <c r="AU635" s="852"/>
      <c r="AV635" s="852"/>
      <c r="AW635" s="852"/>
      <c r="AX635" s="852"/>
      <c r="AY635">
        <f>COUNTA($E$635)</f>
        <v>0</v>
      </c>
    </row>
    <row r="636" spans="1:51" ht="30" hidden="1" customHeight="1" x14ac:dyDescent="0.15">
      <c r="A636" s="853">
        <v>6</v>
      </c>
      <c r="B636" s="853">
        <v>1</v>
      </c>
      <c r="C636" s="900"/>
      <c r="D636" s="900"/>
      <c r="E636" s="901"/>
      <c r="F636" s="901"/>
      <c r="G636" s="901"/>
      <c r="H636" s="901"/>
      <c r="I636" s="901"/>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5"/>
      <c r="AI636" s="866"/>
      <c r="AJ636" s="866"/>
      <c r="AK636" s="866"/>
      <c r="AL636" s="849"/>
      <c r="AM636" s="850"/>
      <c r="AN636" s="850"/>
      <c r="AO636" s="851"/>
      <c r="AP636" s="852"/>
      <c r="AQ636" s="852"/>
      <c r="AR636" s="852"/>
      <c r="AS636" s="852"/>
      <c r="AT636" s="852"/>
      <c r="AU636" s="852"/>
      <c r="AV636" s="852"/>
      <c r="AW636" s="852"/>
      <c r="AX636" s="852"/>
      <c r="AY636">
        <f>COUNTA($E$636)</f>
        <v>0</v>
      </c>
    </row>
    <row r="637" spans="1:51" ht="30" hidden="1" customHeight="1" x14ac:dyDescent="0.15">
      <c r="A637" s="853">
        <v>7</v>
      </c>
      <c r="B637" s="853">
        <v>1</v>
      </c>
      <c r="C637" s="900"/>
      <c r="D637" s="900"/>
      <c r="E637" s="901"/>
      <c r="F637" s="901"/>
      <c r="G637" s="901"/>
      <c r="H637" s="901"/>
      <c r="I637" s="901"/>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5"/>
      <c r="AI637" s="866"/>
      <c r="AJ637" s="866"/>
      <c r="AK637" s="866"/>
      <c r="AL637" s="849"/>
      <c r="AM637" s="850"/>
      <c r="AN637" s="850"/>
      <c r="AO637" s="851"/>
      <c r="AP637" s="852"/>
      <c r="AQ637" s="852"/>
      <c r="AR637" s="852"/>
      <c r="AS637" s="852"/>
      <c r="AT637" s="852"/>
      <c r="AU637" s="852"/>
      <c r="AV637" s="852"/>
      <c r="AW637" s="852"/>
      <c r="AX637" s="852"/>
      <c r="AY637">
        <f>COUNTA($E$637)</f>
        <v>0</v>
      </c>
    </row>
    <row r="638" spans="1:51" ht="30" hidden="1" customHeight="1" x14ac:dyDescent="0.15">
      <c r="A638" s="853">
        <v>8</v>
      </c>
      <c r="B638" s="853">
        <v>1</v>
      </c>
      <c r="C638" s="900"/>
      <c r="D638" s="900"/>
      <c r="E638" s="901"/>
      <c r="F638" s="901"/>
      <c r="G638" s="901"/>
      <c r="H638" s="901"/>
      <c r="I638" s="901"/>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5"/>
      <c r="AI638" s="866"/>
      <c r="AJ638" s="866"/>
      <c r="AK638" s="866"/>
      <c r="AL638" s="849"/>
      <c r="AM638" s="850"/>
      <c r="AN638" s="850"/>
      <c r="AO638" s="851"/>
      <c r="AP638" s="852"/>
      <c r="AQ638" s="852"/>
      <c r="AR638" s="852"/>
      <c r="AS638" s="852"/>
      <c r="AT638" s="852"/>
      <c r="AU638" s="852"/>
      <c r="AV638" s="852"/>
      <c r="AW638" s="852"/>
      <c r="AX638" s="852"/>
      <c r="AY638">
        <f>COUNTA($E$638)</f>
        <v>0</v>
      </c>
    </row>
    <row r="639" spans="1:51" ht="30" hidden="1" customHeight="1" x14ac:dyDescent="0.15">
      <c r="A639" s="853">
        <v>9</v>
      </c>
      <c r="B639" s="853">
        <v>1</v>
      </c>
      <c r="C639" s="900"/>
      <c r="D639" s="900"/>
      <c r="E639" s="901"/>
      <c r="F639" s="901"/>
      <c r="G639" s="901"/>
      <c r="H639" s="901"/>
      <c r="I639" s="901"/>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5"/>
      <c r="AI639" s="866"/>
      <c r="AJ639" s="866"/>
      <c r="AK639" s="866"/>
      <c r="AL639" s="849"/>
      <c r="AM639" s="850"/>
      <c r="AN639" s="850"/>
      <c r="AO639" s="851"/>
      <c r="AP639" s="852"/>
      <c r="AQ639" s="852"/>
      <c r="AR639" s="852"/>
      <c r="AS639" s="852"/>
      <c r="AT639" s="852"/>
      <c r="AU639" s="852"/>
      <c r="AV639" s="852"/>
      <c r="AW639" s="852"/>
      <c r="AX639" s="852"/>
      <c r="AY639">
        <f>COUNTA($E$639)</f>
        <v>0</v>
      </c>
    </row>
    <row r="640" spans="1:51" ht="30" hidden="1" customHeight="1" x14ac:dyDescent="0.15">
      <c r="A640" s="853">
        <v>10</v>
      </c>
      <c r="B640" s="853">
        <v>1</v>
      </c>
      <c r="C640" s="900"/>
      <c r="D640" s="900"/>
      <c r="E640" s="901"/>
      <c r="F640" s="901"/>
      <c r="G640" s="901"/>
      <c r="H640" s="901"/>
      <c r="I640" s="901"/>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5"/>
      <c r="AI640" s="866"/>
      <c r="AJ640" s="866"/>
      <c r="AK640" s="866"/>
      <c r="AL640" s="849"/>
      <c r="AM640" s="850"/>
      <c r="AN640" s="850"/>
      <c r="AO640" s="851"/>
      <c r="AP640" s="852"/>
      <c r="AQ640" s="852"/>
      <c r="AR640" s="852"/>
      <c r="AS640" s="852"/>
      <c r="AT640" s="852"/>
      <c r="AU640" s="852"/>
      <c r="AV640" s="852"/>
      <c r="AW640" s="852"/>
      <c r="AX640" s="852"/>
      <c r="AY640">
        <f>COUNTA($E$640)</f>
        <v>0</v>
      </c>
    </row>
    <row r="641" spans="1:51" ht="30" hidden="1" customHeight="1" x14ac:dyDescent="0.15">
      <c r="A641" s="853">
        <v>11</v>
      </c>
      <c r="B641" s="853">
        <v>1</v>
      </c>
      <c r="C641" s="900"/>
      <c r="D641" s="900"/>
      <c r="E641" s="901"/>
      <c r="F641" s="901"/>
      <c r="G641" s="901"/>
      <c r="H641" s="901"/>
      <c r="I641" s="901"/>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5"/>
      <c r="AI641" s="866"/>
      <c r="AJ641" s="866"/>
      <c r="AK641" s="866"/>
      <c r="AL641" s="849"/>
      <c r="AM641" s="850"/>
      <c r="AN641" s="850"/>
      <c r="AO641" s="851"/>
      <c r="AP641" s="852"/>
      <c r="AQ641" s="852"/>
      <c r="AR641" s="852"/>
      <c r="AS641" s="852"/>
      <c r="AT641" s="852"/>
      <c r="AU641" s="852"/>
      <c r="AV641" s="852"/>
      <c r="AW641" s="852"/>
      <c r="AX641" s="852"/>
      <c r="AY641">
        <f>COUNTA($E$641)</f>
        <v>0</v>
      </c>
    </row>
    <row r="642" spans="1:51" ht="30" hidden="1" customHeight="1" x14ac:dyDescent="0.15">
      <c r="A642" s="853">
        <v>12</v>
      </c>
      <c r="B642" s="853">
        <v>1</v>
      </c>
      <c r="C642" s="900"/>
      <c r="D642" s="900"/>
      <c r="E642" s="901"/>
      <c r="F642" s="901"/>
      <c r="G642" s="901"/>
      <c r="H642" s="901"/>
      <c r="I642" s="901"/>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5"/>
      <c r="AI642" s="866"/>
      <c r="AJ642" s="866"/>
      <c r="AK642" s="866"/>
      <c r="AL642" s="849"/>
      <c r="AM642" s="850"/>
      <c r="AN642" s="850"/>
      <c r="AO642" s="851"/>
      <c r="AP642" s="852"/>
      <c r="AQ642" s="852"/>
      <c r="AR642" s="852"/>
      <c r="AS642" s="852"/>
      <c r="AT642" s="852"/>
      <c r="AU642" s="852"/>
      <c r="AV642" s="852"/>
      <c r="AW642" s="852"/>
      <c r="AX642" s="852"/>
      <c r="AY642">
        <f>COUNTA($E$642)</f>
        <v>0</v>
      </c>
    </row>
    <row r="643" spans="1:51" ht="30" hidden="1" customHeight="1" x14ac:dyDescent="0.15">
      <c r="A643" s="853">
        <v>13</v>
      </c>
      <c r="B643" s="853">
        <v>1</v>
      </c>
      <c r="C643" s="900"/>
      <c r="D643" s="900"/>
      <c r="E643" s="901"/>
      <c r="F643" s="901"/>
      <c r="G643" s="901"/>
      <c r="H643" s="901"/>
      <c r="I643" s="901"/>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5"/>
      <c r="AI643" s="866"/>
      <c r="AJ643" s="866"/>
      <c r="AK643" s="866"/>
      <c r="AL643" s="849"/>
      <c r="AM643" s="850"/>
      <c r="AN643" s="850"/>
      <c r="AO643" s="851"/>
      <c r="AP643" s="852"/>
      <c r="AQ643" s="852"/>
      <c r="AR643" s="852"/>
      <c r="AS643" s="852"/>
      <c r="AT643" s="852"/>
      <c r="AU643" s="852"/>
      <c r="AV643" s="852"/>
      <c r="AW643" s="852"/>
      <c r="AX643" s="852"/>
      <c r="AY643">
        <f>COUNTA($E$643)</f>
        <v>0</v>
      </c>
    </row>
    <row r="644" spans="1:51" ht="30" hidden="1" customHeight="1" x14ac:dyDescent="0.15">
      <c r="A644" s="853">
        <v>14</v>
      </c>
      <c r="B644" s="853">
        <v>1</v>
      </c>
      <c r="C644" s="900"/>
      <c r="D644" s="900"/>
      <c r="E644" s="901"/>
      <c r="F644" s="901"/>
      <c r="G644" s="901"/>
      <c r="H644" s="901"/>
      <c r="I644" s="901"/>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5"/>
      <c r="AI644" s="866"/>
      <c r="AJ644" s="866"/>
      <c r="AK644" s="866"/>
      <c r="AL644" s="849"/>
      <c r="AM644" s="850"/>
      <c r="AN644" s="850"/>
      <c r="AO644" s="851"/>
      <c r="AP644" s="852"/>
      <c r="AQ644" s="852"/>
      <c r="AR644" s="852"/>
      <c r="AS644" s="852"/>
      <c r="AT644" s="852"/>
      <c r="AU644" s="852"/>
      <c r="AV644" s="852"/>
      <c r="AW644" s="852"/>
      <c r="AX644" s="852"/>
      <c r="AY644">
        <f>COUNTA($E$644)</f>
        <v>0</v>
      </c>
    </row>
    <row r="645" spans="1:51" ht="30" hidden="1" customHeight="1" x14ac:dyDescent="0.15">
      <c r="A645" s="853">
        <v>15</v>
      </c>
      <c r="B645" s="853">
        <v>1</v>
      </c>
      <c r="C645" s="900"/>
      <c r="D645" s="900"/>
      <c r="E645" s="901"/>
      <c r="F645" s="901"/>
      <c r="G645" s="901"/>
      <c r="H645" s="901"/>
      <c r="I645" s="901"/>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5"/>
      <c r="AI645" s="866"/>
      <c r="AJ645" s="866"/>
      <c r="AK645" s="866"/>
      <c r="AL645" s="849"/>
      <c r="AM645" s="850"/>
      <c r="AN645" s="850"/>
      <c r="AO645" s="851"/>
      <c r="AP645" s="852"/>
      <c r="AQ645" s="852"/>
      <c r="AR645" s="852"/>
      <c r="AS645" s="852"/>
      <c r="AT645" s="852"/>
      <c r="AU645" s="852"/>
      <c r="AV645" s="852"/>
      <c r="AW645" s="852"/>
      <c r="AX645" s="852"/>
      <c r="AY645">
        <f>COUNTA($E$645)</f>
        <v>0</v>
      </c>
    </row>
    <row r="646" spans="1:51" ht="30" hidden="1" customHeight="1" x14ac:dyDescent="0.15">
      <c r="A646" s="853">
        <v>16</v>
      </c>
      <c r="B646" s="853">
        <v>1</v>
      </c>
      <c r="C646" s="900"/>
      <c r="D646" s="900"/>
      <c r="E646" s="901"/>
      <c r="F646" s="901"/>
      <c r="G646" s="901"/>
      <c r="H646" s="901"/>
      <c r="I646" s="901"/>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5"/>
      <c r="AI646" s="866"/>
      <c r="AJ646" s="866"/>
      <c r="AK646" s="866"/>
      <c r="AL646" s="849"/>
      <c r="AM646" s="850"/>
      <c r="AN646" s="850"/>
      <c r="AO646" s="851"/>
      <c r="AP646" s="852"/>
      <c r="AQ646" s="852"/>
      <c r="AR646" s="852"/>
      <c r="AS646" s="852"/>
      <c r="AT646" s="852"/>
      <c r="AU646" s="852"/>
      <c r="AV646" s="852"/>
      <c r="AW646" s="852"/>
      <c r="AX646" s="852"/>
      <c r="AY646">
        <f>COUNTA($E$646)</f>
        <v>0</v>
      </c>
    </row>
    <row r="647" spans="1:51" ht="30" hidden="1" customHeight="1" x14ac:dyDescent="0.15">
      <c r="A647" s="853">
        <v>17</v>
      </c>
      <c r="B647" s="853">
        <v>1</v>
      </c>
      <c r="C647" s="900"/>
      <c r="D647" s="900"/>
      <c r="E647" s="901"/>
      <c r="F647" s="901"/>
      <c r="G647" s="901"/>
      <c r="H647" s="901"/>
      <c r="I647" s="901"/>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5"/>
      <c r="AI647" s="866"/>
      <c r="AJ647" s="866"/>
      <c r="AK647" s="866"/>
      <c r="AL647" s="849"/>
      <c r="AM647" s="850"/>
      <c r="AN647" s="850"/>
      <c r="AO647" s="851"/>
      <c r="AP647" s="852"/>
      <c r="AQ647" s="852"/>
      <c r="AR647" s="852"/>
      <c r="AS647" s="852"/>
      <c r="AT647" s="852"/>
      <c r="AU647" s="852"/>
      <c r="AV647" s="852"/>
      <c r="AW647" s="852"/>
      <c r="AX647" s="852"/>
      <c r="AY647">
        <f>COUNTA($E$647)</f>
        <v>0</v>
      </c>
    </row>
    <row r="648" spans="1:51" ht="30" hidden="1" customHeight="1" x14ac:dyDescent="0.15">
      <c r="A648" s="853">
        <v>18</v>
      </c>
      <c r="B648" s="853">
        <v>1</v>
      </c>
      <c r="C648" s="900"/>
      <c r="D648" s="900"/>
      <c r="E648" s="647"/>
      <c r="F648" s="901"/>
      <c r="G648" s="901"/>
      <c r="H648" s="901"/>
      <c r="I648" s="901"/>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5"/>
      <c r="AI648" s="866"/>
      <c r="AJ648" s="866"/>
      <c r="AK648" s="866"/>
      <c r="AL648" s="849"/>
      <c r="AM648" s="850"/>
      <c r="AN648" s="850"/>
      <c r="AO648" s="851"/>
      <c r="AP648" s="852"/>
      <c r="AQ648" s="852"/>
      <c r="AR648" s="852"/>
      <c r="AS648" s="852"/>
      <c r="AT648" s="852"/>
      <c r="AU648" s="852"/>
      <c r="AV648" s="852"/>
      <c r="AW648" s="852"/>
      <c r="AX648" s="852"/>
      <c r="AY648">
        <f>COUNTA($E$648)</f>
        <v>0</v>
      </c>
    </row>
    <row r="649" spans="1:51" ht="30" hidden="1" customHeight="1" x14ac:dyDescent="0.15">
      <c r="A649" s="853">
        <v>19</v>
      </c>
      <c r="B649" s="853">
        <v>1</v>
      </c>
      <c r="C649" s="900"/>
      <c r="D649" s="900"/>
      <c r="E649" s="901"/>
      <c r="F649" s="901"/>
      <c r="G649" s="901"/>
      <c r="H649" s="901"/>
      <c r="I649" s="901"/>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5"/>
      <c r="AI649" s="866"/>
      <c r="AJ649" s="866"/>
      <c r="AK649" s="866"/>
      <c r="AL649" s="849"/>
      <c r="AM649" s="850"/>
      <c r="AN649" s="850"/>
      <c r="AO649" s="851"/>
      <c r="AP649" s="852"/>
      <c r="AQ649" s="852"/>
      <c r="AR649" s="852"/>
      <c r="AS649" s="852"/>
      <c r="AT649" s="852"/>
      <c r="AU649" s="852"/>
      <c r="AV649" s="852"/>
      <c r="AW649" s="852"/>
      <c r="AX649" s="852"/>
      <c r="AY649">
        <f>COUNTA($E$649)</f>
        <v>0</v>
      </c>
    </row>
    <row r="650" spans="1:51" ht="30" hidden="1" customHeight="1" x14ac:dyDescent="0.15">
      <c r="A650" s="853">
        <v>20</v>
      </c>
      <c r="B650" s="853">
        <v>1</v>
      </c>
      <c r="C650" s="900"/>
      <c r="D650" s="900"/>
      <c r="E650" s="901"/>
      <c r="F650" s="901"/>
      <c r="G650" s="901"/>
      <c r="H650" s="901"/>
      <c r="I650" s="901"/>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5"/>
      <c r="AI650" s="866"/>
      <c r="AJ650" s="866"/>
      <c r="AK650" s="866"/>
      <c r="AL650" s="849"/>
      <c r="AM650" s="850"/>
      <c r="AN650" s="850"/>
      <c r="AO650" s="851"/>
      <c r="AP650" s="852"/>
      <c r="AQ650" s="852"/>
      <c r="AR650" s="852"/>
      <c r="AS650" s="852"/>
      <c r="AT650" s="852"/>
      <c r="AU650" s="852"/>
      <c r="AV650" s="852"/>
      <c r="AW650" s="852"/>
      <c r="AX650" s="852"/>
      <c r="AY650">
        <f>COUNTA($E$650)</f>
        <v>0</v>
      </c>
    </row>
    <row r="651" spans="1:51" ht="30" hidden="1" customHeight="1" x14ac:dyDescent="0.15">
      <c r="A651" s="853">
        <v>21</v>
      </c>
      <c r="B651" s="853">
        <v>1</v>
      </c>
      <c r="C651" s="900"/>
      <c r="D651" s="900"/>
      <c r="E651" s="901"/>
      <c r="F651" s="901"/>
      <c r="G651" s="901"/>
      <c r="H651" s="901"/>
      <c r="I651" s="901"/>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5"/>
      <c r="AI651" s="866"/>
      <c r="AJ651" s="866"/>
      <c r="AK651" s="866"/>
      <c r="AL651" s="849"/>
      <c r="AM651" s="850"/>
      <c r="AN651" s="850"/>
      <c r="AO651" s="851"/>
      <c r="AP651" s="852"/>
      <c r="AQ651" s="852"/>
      <c r="AR651" s="852"/>
      <c r="AS651" s="852"/>
      <c r="AT651" s="852"/>
      <c r="AU651" s="852"/>
      <c r="AV651" s="852"/>
      <c r="AW651" s="852"/>
      <c r="AX651" s="852"/>
      <c r="AY651">
        <f>COUNTA($E$651)</f>
        <v>0</v>
      </c>
    </row>
    <row r="652" spans="1:51" ht="30" hidden="1" customHeight="1" x14ac:dyDescent="0.15">
      <c r="A652" s="853">
        <v>22</v>
      </c>
      <c r="B652" s="853">
        <v>1</v>
      </c>
      <c r="C652" s="900"/>
      <c r="D652" s="900"/>
      <c r="E652" s="901"/>
      <c r="F652" s="901"/>
      <c r="G652" s="901"/>
      <c r="H652" s="901"/>
      <c r="I652" s="901"/>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5"/>
      <c r="AI652" s="866"/>
      <c r="AJ652" s="866"/>
      <c r="AK652" s="866"/>
      <c r="AL652" s="849"/>
      <c r="AM652" s="850"/>
      <c r="AN652" s="850"/>
      <c r="AO652" s="851"/>
      <c r="AP652" s="852"/>
      <c r="AQ652" s="852"/>
      <c r="AR652" s="852"/>
      <c r="AS652" s="852"/>
      <c r="AT652" s="852"/>
      <c r="AU652" s="852"/>
      <c r="AV652" s="852"/>
      <c r="AW652" s="852"/>
      <c r="AX652" s="852"/>
      <c r="AY652">
        <f>COUNTA($E$652)</f>
        <v>0</v>
      </c>
    </row>
    <row r="653" spans="1:51" ht="30" hidden="1" customHeight="1" x14ac:dyDescent="0.15">
      <c r="A653" s="853">
        <v>23</v>
      </c>
      <c r="B653" s="853">
        <v>1</v>
      </c>
      <c r="C653" s="900"/>
      <c r="D653" s="900"/>
      <c r="E653" s="901"/>
      <c r="F653" s="901"/>
      <c r="G653" s="901"/>
      <c r="H653" s="901"/>
      <c r="I653" s="901"/>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5"/>
      <c r="AI653" s="866"/>
      <c r="AJ653" s="866"/>
      <c r="AK653" s="866"/>
      <c r="AL653" s="849"/>
      <c r="AM653" s="850"/>
      <c r="AN653" s="850"/>
      <c r="AO653" s="851"/>
      <c r="AP653" s="852"/>
      <c r="AQ653" s="852"/>
      <c r="AR653" s="852"/>
      <c r="AS653" s="852"/>
      <c r="AT653" s="852"/>
      <c r="AU653" s="852"/>
      <c r="AV653" s="852"/>
      <c r="AW653" s="852"/>
      <c r="AX653" s="852"/>
      <c r="AY653">
        <f>COUNTA($E$653)</f>
        <v>0</v>
      </c>
    </row>
    <row r="654" spans="1:51" ht="30" hidden="1" customHeight="1" x14ac:dyDescent="0.15">
      <c r="A654" s="853">
        <v>24</v>
      </c>
      <c r="B654" s="853">
        <v>1</v>
      </c>
      <c r="C654" s="900"/>
      <c r="D654" s="900"/>
      <c r="E654" s="901"/>
      <c r="F654" s="901"/>
      <c r="G654" s="901"/>
      <c r="H654" s="901"/>
      <c r="I654" s="901"/>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5"/>
      <c r="AI654" s="866"/>
      <c r="AJ654" s="866"/>
      <c r="AK654" s="866"/>
      <c r="AL654" s="849"/>
      <c r="AM654" s="850"/>
      <c r="AN654" s="850"/>
      <c r="AO654" s="851"/>
      <c r="AP654" s="852"/>
      <c r="AQ654" s="852"/>
      <c r="AR654" s="852"/>
      <c r="AS654" s="852"/>
      <c r="AT654" s="852"/>
      <c r="AU654" s="852"/>
      <c r="AV654" s="852"/>
      <c r="AW654" s="852"/>
      <c r="AX654" s="852"/>
      <c r="AY654">
        <f>COUNTA($E$654)</f>
        <v>0</v>
      </c>
    </row>
    <row r="655" spans="1:51" ht="30" hidden="1" customHeight="1" x14ac:dyDescent="0.15">
      <c r="A655" s="853">
        <v>25</v>
      </c>
      <c r="B655" s="853">
        <v>1</v>
      </c>
      <c r="C655" s="900"/>
      <c r="D655" s="900"/>
      <c r="E655" s="901"/>
      <c r="F655" s="901"/>
      <c r="G655" s="901"/>
      <c r="H655" s="901"/>
      <c r="I655" s="901"/>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5"/>
      <c r="AI655" s="866"/>
      <c r="AJ655" s="866"/>
      <c r="AK655" s="866"/>
      <c r="AL655" s="849"/>
      <c r="AM655" s="850"/>
      <c r="AN655" s="850"/>
      <c r="AO655" s="851"/>
      <c r="AP655" s="852"/>
      <c r="AQ655" s="852"/>
      <c r="AR655" s="852"/>
      <c r="AS655" s="852"/>
      <c r="AT655" s="852"/>
      <c r="AU655" s="852"/>
      <c r="AV655" s="852"/>
      <c r="AW655" s="852"/>
      <c r="AX655" s="852"/>
      <c r="AY655">
        <f>COUNTA($E$655)</f>
        <v>0</v>
      </c>
    </row>
    <row r="656" spans="1:51" ht="30" hidden="1" customHeight="1" x14ac:dyDescent="0.15">
      <c r="A656" s="853">
        <v>26</v>
      </c>
      <c r="B656" s="853">
        <v>1</v>
      </c>
      <c r="C656" s="900"/>
      <c r="D656" s="900"/>
      <c r="E656" s="901"/>
      <c r="F656" s="901"/>
      <c r="G656" s="901"/>
      <c r="H656" s="901"/>
      <c r="I656" s="901"/>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5"/>
      <c r="AI656" s="866"/>
      <c r="AJ656" s="866"/>
      <c r="AK656" s="866"/>
      <c r="AL656" s="849"/>
      <c r="AM656" s="850"/>
      <c r="AN656" s="850"/>
      <c r="AO656" s="851"/>
      <c r="AP656" s="852"/>
      <c r="AQ656" s="852"/>
      <c r="AR656" s="852"/>
      <c r="AS656" s="852"/>
      <c r="AT656" s="852"/>
      <c r="AU656" s="852"/>
      <c r="AV656" s="852"/>
      <c r="AW656" s="852"/>
      <c r="AX656" s="852"/>
      <c r="AY656">
        <f>COUNTA($E$656)</f>
        <v>0</v>
      </c>
    </row>
    <row r="657" spans="1:51" ht="30" hidden="1" customHeight="1" x14ac:dyDescent="0.15">
      <c r="A657" s="853">
        <v>27</v>
      </c>
      <c r="B657" s="853">
        <v>1</v>
      </c>
      <c r="C657" s="900"/>
      <c r="D657" s="900"/>
      <c r="E657" s="901"/>
      <c r="F657" s="901"/>
      <c r="G657" s="901"/>
      <c r="H657" s="901"/>
      <c r="I657" s="901"/>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5"/>
      <c r="AI657" s="866"/>
      <c r="AJ657" s="866"/>
      <c r="AK657" s="866"/>
      <c r="AL657" s="849"/>
      <c r="AM657" s="850"/>
      <c r="AN657" s="850"/>
      <c r="AO657" s="851"/>
      <c r="AP657" s="852"/>
      <c r="AQ657" s="852"/>
      <c r="AR657" s="852"/>
      <c r="AS657" s="852"/>
      <c r="AT657" s="852"/>
      <c r="AU657" s="852"/>
      <c r="AV657" s="852"/>
      <c r="AW657" s="852"/>
      <c r="AX657" s="852"/>
      <c r="AY657">
        <f>COUNTA($E$657)</f>
        <v>0</v>
      </c>
    </row>
    <row r="658" spans="1:51" ht="30" hidden="1" customHeight="1" x14ac:dyDescent="0.15">
      <c r="A658" s="853">
        <v>28</v>
      </c>
      <c r="B658" s="853">
        <v>1</v>
      </c>
      <c r="C658" s="900"/>
      <c r="D658" s="900"/>
      <c r="E658" s="901"/>
      <c r="F658" s="901"/>
      <c r="G658" s="901"/>
      <c r="H658" s="901"/>
      <c r="I658" s="901"/>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5"/>
      <c r="AI658" s="866"/>
      <c r="AJ658" s="866"/>
      <c r="AK658" s="866"/>
      <c r="AL658" s="849"/>
      <c r="AM658" s="850"/>
      <c r="AN658" s="850"/>
      <c r="AO658" s="851"/>
      <c r="AP658" s="852"/>
      <c r="AQ658" s="852"/>
      <c r="AR658" s="852"/>
      <c r="AS658" s="852"/>
      <c r="AT658" s="852"/>
      <c r="AU658" s="852"/>
      <c r="AV658" s="852"/>
      <c r="AW658" s="852"/>
      <c r="AX658" s="852"/>
      <c r="AY658">
        <f>COUNTA($E$658)</f>
        <v>0</v>
      </c>
    </row>
    <row r="659" spans="1:51" ht="30" hidden="1" customHeight="1" x14ac:dyDescent="0.15">
      <c r="A659" s="853">
        <v>29</v>
      </c>
      <c r="B659" s="853">
        <v>1</v>
      </c>
      <c r="C659" s="900"/>
      <c r="D659" s="900"/>
      <c r="E659" s="901"/>
      <c r="F659" s="901"/>
      <c r="G659" s="901"/>
      <c r="H659" s="901"/>
      <c r="I659" s="901"/>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5"/>
      <c r="AI659" s="866"/>
      <c r="AJ659" s="866"/>
      <c r="AK659" s="866"/>
      <c r="AL659" s="849"/>
      <c r="AM659" s="850"/>
      <c r="AN659" s="850"/>
      <c r="AO659" s="851"/>
      <c r="AP659" s="852"/>
      <c r="AQ659" s="852"/>
      <c r="AR659" s="852"/>
      <c r="AS659" s="852"/>
      <c r="AT659" s="852"/>
      <c r="AU659" s="852"/>
      <c r="AV659" s="852"/>
      <c r="AW659" s="852"/>
      <c r="AX659" s="852"/>
      <c r="AY659">
        <f>COUNTA($E$659)</f>
        <v>0</v>
      </c>
    </row>
    <row r="660" spans="1:51" ht="30" hidden="1" customHeight="1" x14ac:dyDescent="0.15">
      <c r="A660" s="853">
        <v>30</v>
      </c>
      <c r="B660" s="853">
        <v>1</v>
      </c>
      <c r="C660" s="900"/>
      <c r="D660" s="900"/>
      <c r="E660" s="901"/>
      <c r="F660" s="901"/>
      <c r="G660" s="901"/>
      <c r="H660" s="901"/>
      <c r="I660" s="901"/>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5"/>
      <c r="AI660" s="866"/>
      <c r="AJ660" s="866"/>
      <c r="AK660" s="866"/>
      <c r="AL660" s="849"/>
      <c r="AM660" s="850"/>
      <c r="AN660" s="850"/>
      <c r="AO660" s="851"/>
      <c r="AP660" s="852"/>
      <c r="AQ660" s="852"/>
      <c r="AR660" s="852"/>
      <c r="AS660" s="852"/>
      <c r="AT660" s="852"/>
      <c r="AU660" s="852"/>
      <c r="AV660" s="852"/>
      <c r="AW660" s="852"/>
      <c r="AX660" s="85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11" priority="917">
      <formula>IF(RIGHT(TEXT(P14,"0.#"),1)=".",FALSE,TRUE)</formula>
    </cfRule>
    <cfRule type="expression" dxfId="810" priority="918">
      <formula>IF(RIGHT(TEXT(P14,"0.#"),1)=".",TRUE,FALSE)</formula>
    </cfRule>
  </conditionalFormatting>
  <conditionalFormatting sqref="P18:AX18">
    <cfRule type="expression" dxfId="809" priority="915">
      <formula>IF(RIGHT(TEXT(P18,"0.#"),1)=".",FALSE,TRUE)</formula>
    </cfRule>
    <cfRule type="expression" dxfId="808" priority="916">
      <formula>IF(RIGHT(TEXT(P18,"0.#"),1)=".",TRUE,FALSE)</formula>
    </cfRule>
  </conditionalFormatting>
  <conditionalFormatting sqref="Y311">
    <cfRule type="expression" dxfId="807" priority="913">
      <formula>IF(RIGHT(TEXT(Y311,"0.#"),1)=".",FALSE,TRUE)</formula>
    </cfRule>
    <cfRule type="expression" dxfId="806" priority="914">
      <formula>IF(RIGHT(TEXT(Y311,"0.#"),1)=".",TRUE,FALSE)</formula>
    </cfRule>
  </conditionalFormatting>
  <conditionalFormatting sqref="Y320">
    <cfRule type="expression" dxfId="805" priority="911">
      <formula>IF(RIGHT(TEXT(Y320,"0.#"),1)=".",FALSE,TRUE)</formula>
    </cfRule>
    <cfRule type="expression" dxfId="804" priority="912">
      <formula>IF(RIGHT(TEXT(Y320,"0.#"),1)=".",TRUE,FALSE)</formula>
    </cfRule>
  </conditionalFormatting>
  <conditionalFormatting sqref="Y351:Y358 Y349 Y338:Y345 Y336 Y325:Y332 Y323">
    <cfRule type="expression" dxfId="803" priority="891">
      <formula>IF(RIGHT(TEXT(Y323,"0.#"),1)=".",FALSE,TRUE)</formula>
    </cfRule>
    <cfRule type="expression" dxfId="802" priority="892">
      <formula>IF(RIGHT(TEXT(Y323,"0.#"),1)=".",TRUE,FALSE)</formula>
    </cfRule>
  </conditionalFormatting>
  <conditionalFormatting sqref="P17:AJ17 P15:AX15 P13:AX13 P16:AC16">
    <cfRule type="expression" dxfId="801" priority="909">
      <formula>IF(RIGHT(TEXT(P13,"0.#"),1)=".",FALSE,TRUE)</formula>
    </cfRule>
    <cfRule type="expression" dxfId="800" priority="910">
      <formula>IF(RIGHT(TEXT(P13,"0.#"),1)=".",TRUE,FALSE)</formula>
    </cfRule>
  </conditionalFormatting>
  <conditionalFormatting sqref="P19:AJ19">
    <cfRule type="expression" dxfId="799" priority="907">
      <formula>IF(RIGHT(TEXT(P19,"0.#"),1)=".",FALSE,TRUE)</formula>
    </cfRule>
    <cfRule type="expression" dxfId="798" priority="908">
      <formula>IF(RIGHT(TEXT(P19,"0.#"),1)=".",TRUE,FALSE)</formula>
    </cfRule>
  </conditionalFormatting>
  <conditionalFormatting sqref="AE32 AQ32">
    <cfRule type="expression" dxfId="797" priority="905">
      <formula>IF(RIGHT(TEXT(AE32,"0.#"),1)=".",FALSE,TRUE)</formula>
    </cfRule>
    <cfRule type="expression" dxfId="796" priority="906">
      <formula>IF(RIGHT(TEXT(AE32,"0.#"),1)=".",TRUE,FALSE)</formula>
    </cfRule>
  </conditionalFormatting>
  <conditionalFormatting sqref="Y312:Y319 Y310">
    <cfRule type="expression" dxfId="795" priority="903">
      <formula>IF(RIGHT(TEXT(Y310,"0.#"),1)=".",FALSE,TRUE)</formula>
    </cfRule>
    <cfRule type="expression" dxfId="794" priority="904">
      <formula>IF(RIGHT(TEXT(Y310,"0.#"),1)=".",TRUE,FALSE)</formula>
    </cfRule>
  </conditionalFormatting>
  <conditionalFormatting sqref="AU311">
    <cfRule type="expression" dxfId="793" priority="901">
      <formula>IF(RIGHT(TEXT(AU311,"0.#"),1)=".",FALSE,TRUE)</formula>
    </cfRule>
    <cfRule type="expression" dxfId="792" priority="902">
      <formula>IF(RIGHT(TEXT(AU311,"0.#"),1)=".",TRUE,FALSE)</formula>
    </cfRule>
  </conditionalFormatting>
  <conditionalFormatting sqref="AU320">
    <cfRule type="expression" dxfId="791" priority="899">
      <formula>IF(RIGHT(TEXT(AU320,"0.#"),1)=".",FALSE,TRUE)</formula>
    </cfRule>
    <cfRule type="expression" dxfId="790" priority="900">
      <formula>IF(RIGHT(TEXT(AU320,"0.#"),1)=".",TRUE,FALSE)</formula>
    </cfRule>
  </conditionalFormatting>
  <conditionalFormatting sqref="AU312:AU319 AU310">
    <cfRule type="expression" dxfId="789" priority="897">
      <formula>IF(RIGHT(TEXT(AU310,"0.#"),1)=".",FALSE,TRUE)</formula>
    </cfRule>
    <cfRule type="expression" dxfId="788" priority="898">
      <formula>IF(RIGHT(TEXT(AU310,"0.#"),1)=".",TRUE,FALSE)</formula>
    </cfRule>
  </conditionalFormatting>
  <conditionalFormatting sqref="Y350 Y337 Y324">
    <cfRule type="expression" dxfId="787" priority="895">
      <formula>IF(RIGHT(TEXT(Y324,"0.#"),1)=".",FALSE,TRUE)</formula>
    </cfRule>
    <cfRule type="expression" dxfId="786" priority="896">
      <formula>IF(RIGHT(TEXT(Y324,"0.#"),1)=".",TRUE,FALSE)</formula>
    </cfRule>
  </conditionalFormatting>
  <conditionalFormatting sqref="Y359 Y346 Y333">
    <cfRule type="expression" dxfId="785" priority="893">
      <formula>IF(RIGHT(TEXT(Y333,"0.#"),1)=".",FALSE,TRUE)</formula>
    </cfRule>
    <cfRule type="expression" dxfId="784" priority="894">
      <formula>IF(RIGHT(TEXT(Y333,"0.#"),1)=".",TRUE,FALSE)</formula>
    </cfRule>
  </conditionalFormatting>
  <conditionalFormatting sqref="AU350 AU337 AU324">
    <cfRule type="expression" dxfId="783" priority="889">
      <formula>IF(RIGHT(TEXT(AU324,"0.#"),1)=".",FALSE,TRUE)</formula>
    </cfRule>
    <cfRule type="expression" dxfId="782" priority="890">
      <formula>IF(RIGHT(TEXT(AU324,"0.#"),1)=".",TRUE,FALSE)</formula>
    </cfRule>
  </conditionalFormatting>
  <conditionalFormatting sqref="AU359 AU346 AU333">
    <cfRule type="expression" dxfId="781" priority="887">
      <formula>IF(RIGHT(TEXT(AU333,"0.#"),1)=".",FALSE,TRUE)</formula>
    </cfRule>
    <cfRule type="expression" dxfId="780" priority="888">
      <formula>IF(RIGHT(TEXT(AU333,"0.#"),1)=".",TRUE,FALSE)</formula>
    </cfRule>
  </conditionalFormatting>
  <conditionalFormatting sqref="AU351:AU358 AU349 AU338:AU345 AU336 AU325:AU332 AU323">
    <cfRule type="expression" dxfId="779" priority="885">
      <formula>IF(RIGHT(TEXT(AU323,"0.#"),1)=".",FALSE,TRUE)</formula>
    </cfRule>
    <cfRule type="expression" dxfId="778" priority="886">
      <formula>IF(RIGHT(TEXT(AU323,"0.#"),1)=".",TRUE,FALSE)</formula>
    </cfRule>
  </conditionalFormatting>
  <conditionalFormatting sqref="AI32">
    <cfRule type="expression" dxfId="777" priority="883">
      <formula>IF(RIGHT(TEXT(AI32,"0.#"),1)=".",FALSE,TRUE)</formula>
    </cfRule>
    <cfRule type="expression" dxfId="776" priority="884">
      <formula>IF(RIGHT(TEXT(AI32,"0.#"),1)=".",TRUE,FALSE)</formula>
    </cfRule>
  </conditionalFormatting>
  <conditionalFormatting sqref="AM32">
    <cfRule type="expression" dxfId="775" priority="881">
      <formula>IF(RIGHT(TEXT(AM32,"0.#"),1)=".",FALSE,TRUE)</formula>
    </cfRule>
    <cfRule type="expression" dxfId="774" priority="882">
      <formula>IF(RIGHT(TEXT(AM32,"0.#"),1)=".",TRUE,FALSE)</formula>
    </cfRule>
  </conditionalFormatting>
  <conditionalFormatting sqref="AE33">
    <cfRule type="expression" dxfId="773" priority="879">
      <formula>IF(RIGHT(TEXT(AE33,"0.#"),1)=".",FALSE,TRUE)</formula>
    </cfRule>
    <cfRule type="expression" dxfId="772" priority="880">
      <formula>IF(RIGHT(TEXT(AE33,"0.#"),1)=".",TRUE,FALSE)</formula>
    </cfRule>
  </conditionalFormatting>
  <conditionalFormatting sqref="AI33">
    <cfRule type="expression" dxfId="771" priority="877">
      <formula>IF(RIGHT(TEXT(AI33,"0.#"),1)=".",FALSE,TRUE)</formula>
    </cfRule>
    <cfRule type="expression" dxfId="770" priority="878">
      <formula>IF(RIGHT(TEXT(AI33,"0.#"),1)=".",TRUE,FALSE)</formula>
    </cfRule>
  </conditionalFormatting>
  <conditionalFormatting sqref="AM33">
    <cfRule type="expression" dxfId="769" priority="875">
      <formula>IF(RIGHT(TEXT(AM33,"0.#"),1)=".",FALSE,TRUE)</formula>
    </cfRule>
    <cfRule type="expression" dxfId="768" priority="876">
      <formula>IF(RIGHT(TEXT(AM33,"0.#"),1)=".",TRUE,FALSE)</formula>
    </cfRule>
  </conditionalFormatting>
  <conditionalFormatting sqref="AQ33">
    <cfRule type="expression" dxfId="767" priority="873">
      <formula>IF(RIGHT(TEXT(AQ33,"0.#"),1)=".",FALSE,TRUE)</formula>
    </cfRule>
    <cfRule type="expression" dxfId="766" priority="874">
      <formula>IF(RIGHT(TEXT(AQ33,"0.#"),1)=".",TRUE,FALSE)</formula>
    </cfRule>
  </conditionalFormatting>
  <conditionalFormatting sqref="AE210">
    <cfRule type="expression" dxfId="765" priority="871">
      <formula>IF(RIGHT(TEXT(AE210,"0.#"),1)=".",FALSE,TRUE)</formula>
    </cfRule>
    <cfRule type="expression" dxfId="764" priority="872">
      <formula>IF(RIGHT(TEXT(AE210,"0.#"),1)=".",TRUE,FALSE)</formula>
    </cfRule>
  </conditionalFormatting>
  <conditionalFormatting sqref="AE211">
    <cfRule type="expression" dxfId="763" priority="869">
      <formula>IF(RIGHT(TEXT(AE211,"0.#"),1)=".",FALSE,TRUE)</formula>
    </cfRule>
    <cfRule type="expression" dxfId="762" priority="870">
      <formula>IF(RIGHT(TEXT(AE211,"0.#"),1)=".",TRUE,FALSE)</formula>
    </cfRule>
  </conditionalFormatting>
  <conditionalFormatting sqref="AE212">
    <cfRule type="expression" dxfId="761" priority="867">
      <formula>IF(RIGHT(TEXT(AE212,"0.#"),1)=".",FALSE,TRUE)</formula>
    </cfRule>
    <cfRule type="expression" dxfId="760" priority="868">
      <formula>IF(RIGHT(TEXT(AE212,"0.#"),1)=".",TRUE,FALSE)</formula>
    </cfRule>
  </conditionalFormatting>
  <conditionalFormatting sqref="AI212">
    <cfRule type="expression" dxfId="759" priority="865">
      <formula>IF(RIGHT(TEXT(AI212,"0.#"),1)=".",FALSE,TRUE)</formula>
    </cfRule>
    <cfRule type="expression" dxfId="758" priority="866">
      <formula>IF(RIGHT(TEXT(AI212,"0.#"),1)=".",TRUE,FALSE)</formula>
    </cfRule>
  </conditionalFormatting>
  <conditionalFormatting sqref="AI211">
    <cfRule type="expression" dxfId="757" priority="863">
      <formula>IF(RIGHT(TEXT(AI211,"0.#"),1)=".",FALSE,TRUE)</formula>
    </cfRule>
    <cfRule type="expression" dxfId="756" priority="864">
      <formula>IF(RIGHT(TEXT(AI211,"0.#"),1)=".",TRUE,FALSE)</formula>
    </cfRule>
  </conditionalFormatting>
  <conditionalFormatting sqref="AI210">
    <cfRule type="expression" dxfId="755" priority="861">
      <formula>IF(RIGHT(TEXT(AI210,"0.#"),1)=".",FALSE,TRUE)</formula>
    </cfRule>
    <cfRule type="expression" dxfId="754" priority="862">
      <formula>IF(RIGHT(TEXT(AI210,"0.#"),1)=".",TRUE,FALSE)</formula>
    </cfRule>
  </conditionalFormatting>
  <conditionalFormatting sqref="AM210">
    <cfRule type="expression" dxfId="753" priority="859">
      <formula>IF(RIGHT(TEXT(AM210,"0.#"),1)=".",FALSE,TRUE)</formula>
    </cfRule>
    <cfRule type="expression" dxfId="752" priority="860">
      <formula>IF(RIGHT(TEXT(AM210,"0.#"),1)=".",TRUE,FALSE)</formula>
    </cfRule>
  </conditionalFormatting>
  <conditionalFormatting sqref="AM211">
    <cfRule type="expression" dxfId="751" priority="857">
      <formula>IF(RIGHT(TEXT(AM211,"0.#"),1)=".",FALSE,TRUE)</formula>
    </cfRule>
    <cfRule type="expression" dxfId="750" priority="858">
      <formula>IF(RIGHT(TEXT(AM211,"0.#"),1)=".",TRUE,FALSE)</formula>
    </cfRule>
  </conditionalFormatting>
  <conditionalFormatting sqref="AM212">
    <cfRule type="expression" dxfId="749" priority="855">
      <formula>IF(RIGHT(TEXT(AM212,"0.#"),1)=".",FALSE,TRUE)</formula>
    </cfRule>
    <cfRule type="expression" dxfId="748" priority="856">
      <formula>IF(RIGHT(TEXT(AM212,"0.#"),1)=".",TRUE,FALSE)</formula>
    </cfRule>
  </conditionalFormatting>
  <conditionalFormatting sqref="AL368:AO395">
    <cfRule type="expression" dxfId="747" priority="851">
      <formula>IF(AND(AL368&gt;=0, RIGHT(TEXT(AL368,"0.#"),1)&lt;&gt;"."),TRUE,FALSE)</formula>
    </cfRule>
    <cfRule type="expression" dxfId="746" priority="852">
      <formula>IF(AND(AL368&gt;=0, RIGHT(TEXT(AL368,"0.#"),1)="."),TRUE,FALSE)</formula>
    </cfRule>
    <cfRule type="expression" dxfId="745" priority="853">
      <formula>IF(AND(AL368&lt;0, RIGHT(TEXT(AL368,"0.#"),1)&lt;&gt;"."),TRUE,FALSE)</formula>
    </cfRule>
    <cfRule type="expression" dxfId="744" priority="854">
      <formula>IF(AND(AL368&lt;0, RIGHT(TEXT(AL368,"0.#"),1)="."),TRUE,FALSE)</formula>
    </cfRule>
  </conditionalFormatting>
  <conditionalFormatting sqref="AQ210:AQ212">
    <cfRule type="expression" dxfId="743" priority="849">
      <formula>IF(RIGHT(TEXT(AQ210,"0.#"),1)=".",FALSE,TRUE)</formula>
    </cfRule>
    <cfRule type="expression" dxfId="742" priority="850">
      <formula>IF(RIGHT(TEXT(AQ210,"0.#"),1)=".",TRUE,FALSE)</formula>
    </cfRule>
  </conditionalFormatting>
  <conditionalFormatting sqref="AU210:AU212">
    <cfRule type="expression" dxfId="741" priority="847">
      <formula>IF(RIGHT(TEXT(AU210,"0.#"),1)=".",FALSE,TRUE)</formula>
    </cfRule>
    <cfRule type="expression" dxfId="740" priority="848">
      <formula>IF(RIGHT(TEXT(AU210,"0.#"),1)=".",TRUE,FALSE)</formula>
    </cfRule>
  </conditionalFormatting>
  <conditionalFormatting sqref="Y368:Y395">
    <cfRule type="expression" dxfId="739" priority="845">
      <formula>IF(RIGHT(TEXT(Y368,"0.#"),1)=".",FALSE,TRUE)</formula>
    </cfRule>
    <cfRule type="expression" dxfId="738" priority="846">
      <formula>IF(RIGHT(TEXT(Y368,"0.#"),1)=".",TRUE,FALSE)</formula>
    </cfRule>
  </conditionalFormatting>
  <conditionalFormatting sqref="AL631:AO660">
    <cfRule type="expression" dxfId="737" priority="841">
      <formula>IF(AND(AL631&gt;=0, RIGHT(TEXT(AL631,"0.#"),1)&lt;&gt;"."),TRUE,FALSE)</formula>
    </cfRule>
    <cfRule type="expression" dxfId="736" priority="842">
      <formula>IF(AND(AL631&gt;=0, RIGHT(TEXT(AL631,"0.#"),1)="."),TRUE,FALSE)</formula>
    </cfRule>
    <cfRule type="expression" dxfId="735" priority="843">
      <formula>IF(AND(AL631&lt;0, RIGHT(TEXT(AL631,"0.#"),1)&lt;&gt;"."),TRUE,FALSE)</formula>
    </cfRule>
    <cfRule type="expression" dxfId="734" priority="844">
      <formula>IF(AND(AL631&lt;0, RIGHT(TEXT(AL631,"0.#"),1)="."),TRUE,FALSE)</formula>
    </cfRule>
  </conditionalFormatting>
  <conditionalFormatting sqref="Y631:Y660">
    <cfRule type="expression" dxfId="733" priority="839">
      <formula>IF(RIGHT(TEXT(Y631,"0.#"),1)=".",FALSE,TRUE)</formula>
    </cfRule>
    <cfRule type="expression" dxfId="732" priority="840">
      <formula>IF(RIGHT(TEXT(Y631,"0.#"),1)=".",TRUE,FALSE)</formula>
    </cfRule>
  </conditionalFormatting>
  <conditionalFormatting sqref="AL366:AO367">
    <cfRule type="expression" dxfId="731" priority="835">
      <formula>IF(AND(AL366&gt;=0, RIGHT(TEXT(AL366,"0.#"),1)&lt;&gt;"."),TRUE,FALSE)</formula>
    </cfRule>
    <cfRule type="expression" dxfId="730" priority="836">
      <formula>IF(AND(AL366&gt;=0, RIGHT(TEXT(AL366,"0.#"),1)="."),TRUE,FALSE)</formula>
    </cfRule>
    <cfRule type="expression" dxfId="729" priority="837">
      <formula>IF(AND(AL366&lt;0, RIGHT(TEXT(AL366,"0.#"),1)&lt;&gt;"."),TRUE,FALSE)</formula>
    </cfRule>
    <cfRule type="expression" dxfId="728" priority="838">
      <formula>IF(AND(AL366&lt;0, RIGHT(TEXT(AL366,"0.#"),1)="."),TRUE,FALSE)</formula>
    </cfRule>
  </conditionalFormatting>
  <conditionalFormatting sqref="Y366:Y367">
    <cfRule type="expression" dxfId="727" priority="833">
      <formula>IF(RIGHT(TEXT(Y366,"0.#"),1)=".",FALSE,TRUE)</formula>
    </cfRule>
    <cfRule type="expression" dxfId="726" priority="834">
      <formula>IF(RIGHT(TEXT(Y366,"0.#"),1)=".",TRUE,FALSE)</formula>
    </cfRule>
  </conditionalFormatting>
  <conditionalFormatting sqref="Y401:Y428">
    <cfRule type="expression" dxfId="725" priority="771">
      <formula>IF(RIGHT(TEXT(Y401,"0.#"),1)=".",FALSE,TRUE)</formula>
    </cfRule>
    <cfRule type="expression" dxfId="724" priority="772">
      <formula>IF(RIGHT(TEXT(Y401,"0.#"),1)=".",TRUE,FALSE)</formula>
    </cfRule>
  </conditionalFormatting>
  <conditionalFormatting sqref="Y399:Y400">
    <cfRule type="expression" dxfId="723" priority="765">
      <formula>IF(RIGHT(TEXT(Y399,"0.#"),1)=".",FALSE,TRUE)</formula>
    </cfRule>
    <cfRule type="expression" dxfId="722" priority="766">
      <formula>IF(RIGHT(TEXT(Y399,"0.#"),1)=".",TRUE,FALSE)</formula>
    </cfRule>
  </conditionalFormatting>
  <conditionalFormatting sqref="Y434:Y461">
    <cfRule type="expression" dxfId="721" priority="759">
      <formula>IF(RIGHT(TEXT(Y434,"0.#"),1)=".",FALSE,TRUE)</formula>
    </cfRule>
    <cfRule type="expression" dxfId="720" priority="760">
      <formula>IF(RIGHT(TEXT(Y434,"0.#"),1)=".",TRUE,FALSE)</formula>
    </cfRule>
  </conditionalFormatting>
  <conditionalFormatting sqref="Y432:Y433">
    <cfRule type="expression" dxfId="719" priority="753">
      <formula>IF(RIGHT(TEXT(Y432,"0.#"),1)=".",FALSE,TRUE)</formula>
    </cfRule>
    <cfRule type="expression" dxfId="718" priority="754">
      <formula>IF(RIGHT(TEXT(Y432,"0.#"),1)=".",TRUE,FALSE)</formula>
    </cfRule>
  </conditionalFormatting>
  <conditionalFormatting sqref="Y467:Y494">
    <cfRule type="expression" dxfId="717" priority="747">
      <formula>IF(RIGHT(TEXT(Y467,"0.#"),1)=".",FALSE,TRUE)</formula>
    </cfRule>
    <cfRule type="expression" dxfId="716" priority="748">
      <formula>IF(RIGHT(TEXT(Y467,"0.#"),1)=".",TRUE,FALSE)</formula>
    </cfRule>
  </conditionalFormatting>
  <conditionalFormatting sqref="Y465:Y466">
    <cfRule type="expression" dxfId="715" priority="741">
      <formula>IF(RIGHT(TEXT(Y465,"0.#"),1)=".",FALSE,TRUE)</formula>
    </cfRule>
    <cfRule type="expression" dxfId="714" priority="742">
      <formula>IF(RIGHT(TEXT(Y465,"0.#"),1)=".",TRUE,FALSE)</formula>
    </cfRule>
  </conditionalFormatting>
  <conditionalFormatting sqref="Y500:Y527">
    <cfRule type="expression" dxfId="713" priority="735">
      <formula>IF(RIGHT(TEXT(Y500,"0.#"),1)=".",FALSE,TRUE)</formula>
    </cfRule>
    <cfRule type="expression" dxfId="712" priority="736">
      <formula>IF(RIGHT(TEXT(Y500,"0.#"),1)=".",TRUE,FALSE)</formula>
    </cfRule>
  </conditionalFormatting>
  <conditionalFormatting sqref="Y498:Y499">
    <cfRule type="expression" dxfId="711" priority="729">
      <formula>IF(RIGHT(TEXT(Y498,"0.#"),1)=".",FALSE,TRUE)</formula>
    </cfRule>
    <cfRule type="expression" dxfId="710" priority="730">
      <formula>IF(RIGHT(TEXT(Y498,"0.#"),1)=".",TRUE,FALSE)</formula>
    </cfRule>
  </conditionalFormatting>
  <conditionalFormatting sqref="Y533:Y560">
    <cfRule type="expression" dxfId="709" priority="723">
      <formula>IF(RIGHT(TEXT(Y533,"0.#"),1)=".",FALSE,TRUE)</formula>
    </cfRule>
    <cfRule type="expression" dxfId="708" priority="724">
      <formula>IF(RIGHT(TEXT(Y533,"0.#"),1)=".",TRUE,FALSE)</formula>
    </cfRule>
  </conditionalFormatting>
  <conditionalFormatting sqref="W23">
    <cfRule type="expression" dxfId="707" priority="831">
      <formula>IF(RIGHT(TEXT(W23,"0.#"),1)=".",FALSE,TRUE)</formula>
    </cfRule>
    <cfRule type="expression" dxfId="706" priority="832">
      <formula>IF(RIGHT(TEXT(W23,"0.#"),1)=".",TRUE,FALSE)</formula>
    </cfRule>
  </conditionalFormatting>
  <conditionalFormatting sqref="W24:W27">
    <cfRule type="expression" dxfId="705" priority="829">
      <formula>IF(RIGHT(TEXT(W24,"0.#"),1)=".",FALSE,TRUE)</formula>
    </cfRule>
    <cfRule type="expression" dxfId="704" priority="830">
      <formula>IF(RIGHT(TEXT(W24,"0.#"),1)=".",TRUE,FALSE)</formula>
    </cfRule>
  </conditionalFormatting>
  <conditionalFormatting sqref="W28">
    <cfRule type="expression" dxfId="703" priority="827">
      <formula>IF(RIGHT(TEXT(W28,"0.#"),1)=".",FALSE,TRUE)</formula>
    </cfRule>
    <cfRule type="expression" dxfId="702" priority="828">
      <formula>IF(RIGHT(TEXT(W28,"0.#"),1)=".",TRUE,FALSE)</formula>
    </cfRule>
  </conditionalFormatting>
  <conditionalFormatting sqref="P23">
    <cfRule type="expression" dxfId="701" priority="825">
      <formula>IF(RIGHT(TEXT(P23,"0.#"),1)=".",FALSE,TRUE)</formula>
    </cfRule>
    <cfRule type="expression" dxfId="700" priority="826">
      <formula>IF(RIGHT(TEXT(P23,"0.#"),1)=".",TRUE,FALSE)</formula>
    </cfRule>
  </conditionalFormatting>
  <conditionalFormatting sqref="P24:P27">
    <cfRule type="expression" dxfId="699" priority="823">
      <formula>IF(RIGHT(TEXT(P24,"0.#"),1)=".",FALSE,TRUE)</formula>
    </cfRule>
    <cfRule type="expression" dxfId="698" priority="824">
      <formula>IF(RIGHT(TEXT(P24,"0.#"),1)=".",TRUE,FALSE)</formula>
    </cfRule>
  </conditionalFormatting>
  <conditionalFormatting sqref="P28">
    <cfRule type="expression" dxfId="697" priority="821">
      <formula>IF(RIGHT(TEXT(P28,"0.#"),1)=".",FALSE,TRUE)</formula>
    </cfRule>
    <cfRule type="expression" dxfId="696" priority="822">
      <formula>IF(RIGHT(TEXT(P28,"0.#"),1)=".",TRUE,FALSE)</formula>
    </cfRule>
  </conditionalFormatting>
  <conditionalFormatting sqref="AE202">
    <cfRule type="expression" dxfId="695" priority="819">
      <formula>IF(RIGHT(TEXT(AE202,"0.#"),1)=".",FALSE,TRUE)</formula>
    </cfRule>
    <cfRule type="expression" dxfId="694" priority="820">
      <formula>IF(RIGHT(TEXT(AE202,"0.#"),1)=".",TRUE,FALSE)</formula>
    </cfRule>
  </conditionalFormatting>
  <conditionalFormatting sqref="AE203">
    <cfRule type="expression" dxfId="693" priority="817">
      <formula>IF(RIGHT(TEXT(AE203,"0.#"),1)=".",FALSE,TRUE)</formula>
    </cfRule>
    <cfRule type="expression" dxfId="692" priority="818">
      <formula>IF(RIGHT(TEXT(AE203,"0.#"),1)=".",TRUE,FALSE)</formula>
    </cfRule>
  </conditionalFormatting>
  <conditionalFormatting sqref="AE204">
    <cfRule type="expression" dxfId="691" priority="815">
      <formula>IF(RIGHT(TEXT(AE204,"0.#"),1)=".",FALSE,TRUE)</formula>
    </cfRule>
    <cfRule type="expression" dxfId="690" priority="816">
      <formula>IF(RIGHT(TEXT(AE204,"0.#"),1)=".",TRUE,FALSE)</formula>
    </cfRule>
  </conditionalFormatting>
  <conditionalFormatting sqref="AI204">
    <cfRule type="expression" dxfId="689" priority="813">
      <formula>IF(RIGHT(TEXT(AI204,"0.#"),1)=".",FALSE,TRUE)</formula>
    </cfRule>
    <cfRule type="expression" dxfId="688" priority="814">
      <formula>IF(RIGHT(TEXT(AI204,"0.#"),1)=".",TRUE,FALSE)</formula>
    </cfRule>
  </conditionalFormatting>
  <conditionalFormatting sqref="AI203">
    <cfRule type="expression" dxfId="687" priority="811">
      <formula>IF(RIGHT(TEXT(AI203,"0.#"),1)=".",FALSE,TRUE)</formula>
    </cfRule>
    <cfRule type="expression" dxfId="686" priority="812">
      <formula>IF(RIGHT(TEXT(AI203,"0.#"),1)=".",TRUE,FALSE)</formula>
    </cfRule>
  </conditionalFormatting>
  <conditionalFormatting sqref="AI202">
    <cfRule type="expression" dxfId="685" priority="809">
      <formula>IF(RIGHT(TEXT(AI202,"0.#"),1)=".",FALSE,TRUE)</formula>
    </cfRule>
    <cfRule type="expression" dxfId="684" priority="810">
      <formula>IF(RIGHT(TEXT(AI202,"0.#"),1)=".",TRUE,FALSE)</formula>
    </cfRule>
  </conditionalFormatting>
  <conditionalFormatting sqref="AM202">
    <cfRule type="expression" dxfId="683" priority="807">
      <formula>IF(RIGHT(TEXT(AM202,"0.#"),1)=".",FALSE,TRUE)</formula>
    </cfRule>
    <cfRule type="expression" dxfId="682" priority="808">
      <formula>IF(RIGHT(TEXT(AM202,"0.#"),1)=".",TRUE,FALSE)</formula>
    </cfRule>
  </conditionalFormatting>
  <conditionalFormatting sqref="AM203">
    <cfRule type="expression" dxfId="681" priority="805">
      <formula>IF(RIGHT(TEXT(AM203,"0.#"),1)=".",FALSE,TRUE)</formula>
    </cfRule>
    <cfRule type="expression" dxfId="680" priority="806">
      <formula>IF(RIGHT(TEXT(AM203,"0.#"),1)=".",TRUE,FALSE)</formula>
    </cfRule>
  </conditionalFormatting>
  <conditionalFormatting sqref="AM204">
    <cfRule type="expression" dxfId="679" priority="803">
      <formula>IF(RIGHT(TEXT(AM204,"0.#"),1)=".",FALSE,TRUE)</formula>
    </cfRule>
    <cfRule type="expression" dxfId="678" priority="804">
      <formula>IF(RIGHT(TEXT(AM204,"0.#"),1)=".",TRUE,FALSE)</formula>
    </cfRule>
  </conditionalFormatting>
  <conditionalFormatting sqref="AQ202:AQ204">
    <cfRule type="expression" dxfId="677" priority="801">
      <formula>IF(RIGHT(TEXT(AQ202,"0.#"),1)=".",FALSE,TRUE)</formula>
    </cfRule>
    <cfRule type="expression" dxfId="676" priority="802">
      <formula>IF(RIGHT(TEXT(AQ202,"0.#"),1)=".",TRUE,FALSE)</formula>
    </cfRule>
  </conditionalFormatting>
  <conditionalFormatting sqref="AU202:AU204">
    <cfRule type="expression" dxfId="675" priority="799">
      <formula>IF(RIGHT(TEXT(AU202,"0.#"),1)=".",FALSE,TRUE)</formula>
    </cfRule>
    <cfRule type="expression" dxfId="674" priority="800">
      <formula>IF(RIGHT(TEXT(AU202,"0.#"),1)=".",TRUE,FALSE)</formula>
    </cfRule>
  </conditionalFormatting>
  <conditionalFormatting sqref="AE205">
    <cfRule type="expression" dxfId="673" priority="797">
      <formula>IF(RIGHT(TEXT(AE205,"0.#"),1)=".",FALSE,TRUE)</formula>
    </cfRule>
    <cfRule type="expression" dxfId="672" priority="798">
      <formula>IF(RIGHT(TEXT(AE205,"0.#"),1)=".",TRUE,FALSE)</formula>
    </cfRule>
  </conditionalFormatting>
  <conditionalFormatting sqref="AE206">
    <cfRule type="expression" dxfId="671" priority="795">
      <formula>IF(RIGHT(TEXT(AE206,"0.#"),1)=".",FALSE,TRUE)</formula>
    </cfRule>
    <cfRule type="expression" dxfId="670" priority="796">
      <formula>IF(RIGHT(TEXT(AE206,"0.#"),1)=".",TRUE,FALSE)</formula>
    </cfRule>
  </conditionalFormatting>
  <conditionalFormatting sqref="AE207">
    <cfRule type="expression" dxfId="669" priority="793">
      <formula>IF(RIGHT(TEXT(AE207,"0.#"),1)=".",FALSE,TRUE)</formula>
    </cfRule>
    <cfRule type="expression" dxfId="668" priority="794">
      <formula>IF(RIGHT(TEXT(AE207,"0.#"),1)=".",TRUE,FALSE)</formula>
    </cfRule>
  </conditionalFormatting>
  <conditionalFormatting sqref="AI207">
    <cfRule type="expression" dxfId="667" priority="791">
      <formula>IF(RIGHT(TEXT(AI207,"0.#"),1)=".",FALSE,TRUE)</formula>
    </cfRule>
    <cfRule type="expression" dxfId="666" priority="792">
      <formula>IF(RIGHT(TEXT(AI207,"0.#"),1)=".",TRUE,FALSE)</formula>
    </cfRule>
  </conditionalFormatting>
  <conditionalFormatting sqref="AI206">
    <cfRule type="expression" dxfId="665" priority="789">
      <formula>IF(RIGHT(TEXT(AI206,"0.#"),1)=".",FALSE,TRUE)</formula>
    </cfRule>
    <cfRule type="expression" dxfId="664" priority="790">
      <formula>IF(RIGHT(TEXT(AI206,"0.#"),1)=".",TRUE,FALSE)</formula>
    </cfRule>
  </conditionalFormatting>
  <conditionalFormatting sqref="AI205">
    <cfRule type="expression" dxfId="663" priority="787">
      <formula>IF(RIGHT(TEXT(AI205,"0.#"),1)=".",FALSE,TRUE)</formula>
    </cfRule>
    <cfRule type="expression" dxfId="662" priority="788">
      <formula>IF(RIGHT(TEXT(AI205,"0.#"),1)=".",TRUE,FALSE)</formula>
    </cfRule>
  </conditionalFormatting>
  <conditionalFormatting sqref="AM205">
    <cfRule type="expression" dxfId="661" priority="785">
      <formula>IF(RIGHT(TEXT(AM205,"0.#"),1)=".",FALSE,TRUE)</formula>
    </cfRule>
    <cfRule type="expression" dxfId="660" priority="786">
      <formula>IF(RIGHT(TEXT(AM205,"0.#"),1)=".",TRUE,FALSE)</formula>
    </cfRule>
  </conditionalFormatting>
  <conditionalFormatting sqref="AM206">
    <cfRule type="expression" dxfId="659" priority="783">
      <formula>IF(RIGHT(TEXT(AM206,"0.#"),1)=".",FALSE,TRUE)</formula>
    </cfRule>
    <cfRule type="expression" dxfId="658" priority="784">
      <formula>IF(RIGHT(TEXT(AM206,"0.#"),1)=".",TRUE,FALSE)</formula>
    </cfRule>
  </conditionalFormatting>
  <conditionalFormatting sqref="AM207">
    <cfRule type="expression" dxfId="657" priority="781">
      <formula>IF(RIGHT(TEXT(AM207,"0.#"),1)=".",FALSE,TRUE)</formula>
    </cfRule>
    <cfRule type="expression" dxfId="656" priority="782">
      <formula>IF(RIGHT(TEXT(AM207,"0.#"),1)=".",TRUE,FALSE)</formula>
    </cfRule>
  </conditionalFormatting>
  <conditionalFormatting sqref="AQ205:AQ207">
    <cfRule type="expression" dxfId="655" priority="779">
      <formula>IF(RIGHT(TEXT(AQ205,"0.#"),1)=".",FALSE,TRUE)</formula>
    </cfRule>
    <cfRule type="expression" dxfId="654" priority="780">
      <formula>IF(RIGHT(TEXT(AQ205,"0.#"),1)=".",TRUE,FALSE)</formula>
    </cfRule>
  </conditionalFormatting>
  <conditionalFormatting sqref="AU205:AU207">
    <cfRule type="expression" dxfId="653" priority="777">
      <formula>IF(RIGHT(TEXT(AU205,"0.#"),1)=".",FALSE,TRUE)</formula>
    </cfRule>
    <cfRule type="expression" dxfId="652" priority="778">
      <formula>IF(RIGHT(TEXT(AU205,"0.#"),1)=".",TRUE,FALSE)</formula>
    </cfRule>
  </conditionalFormatting>
  <conditionalFormatting sqref="AL403:AO428">
    <cfRule type="expression" dxfId="651" priority="773">
      <formula>IF(AND(AL403&gt;=0, RIGHT(TEXT(AL403,"0.#"),1)&lt;&gt;"."),TRUE,FALSE)</formula>
    </cfRule>
    <cfRule type="expression" dxfId="650" priority="774">
      <formula>IF(AND(AL403&gt;=0, RIGHT(TEXT(AL403,"0.#"),1)="."),TRUE,FALSE)</formula>
    </cfRule>
    <cfRule type="expression" dxfId="649" priority="775">
      <formula>IF(AND(AL403&lt;0, RIGHT(TEXT(AL403,"0.#"),1)&lt;&gt;"."),TRUE,FALSE)</formula>
    </cfRule>
    <cfRule type="expression" dxfId="648" priority="776">
      <formula>IF(AND(AL403&lt;0, RIGHT(TEXT(AL403,"0.#"),1)="."),TRUE,FALSE)</formula>
    </cfRule>
  </conditionalFormatting>
  <conditionalFormatting sqref="AL399:AO402">
    <cfRule type="expression" dxfId="647" priority="767">
      <formula>IF(AND(AL399&gt;=0, RIGHT(TEXT(AL399,"0.#"),1)&lt;&gt;"."),TRUE,FALSE)</formula>
    </cfRule>
    <cfRule type="expression" dxfId="646" priority="768">
      <formula>IF(AND(AL399&gt;=0, RIGHT(TEXT(AL399,"0.#"),1)="."),TRUE,FALSE)</formula>
    </cfRule>
    <cfRule type="expression" dxfId="645" priority="769">
      <formula>IF(AND(AL399&lt;0, RIGHT(TEXT(AL399,"0.#"),1)&lt;&gt;"."),TRUE,FALSE)</formula>
    </cfRule>
    <cfRule type="expression" dxfId="644" priority="770">
      <formula>IF(AND(AL399&lt;0, RIGHT(TEXT(AL399,"0.#"),1)="."),TRUE,FALSE)</formula>
    </cfRule>
  </conditionalFormatting>
  <conditionalFormatting sqref="AL435:AO461">
    <cfRule type="expression" dxfId="643" priority="761">
      <formula>IF(AND(AL435&gt;=0, RIGHT(TEXT(AL435,"0.#"),1)&lt;&gt;"."),TRUE,FALSE)</formula>
    </cfRule>
    <cfRule type="expression" dxfId="642" priority="762">
      <formula>IF(AND(AL435&gt;=0, RIGHT(TEXT(AL435,"0.#"),1)="."),TRUE,FALSE)</formula>
    </cfRule>
    <cfRule type="expression" dxfId="641" priority="763">
      <formula>IF(AND(AL435&lt;0, RIGHT(TEXT(AL435,"0.#"),1)&lt;&gt;"."),TRUE,FALSE)</formula>
    </cfRule>
    <cfRule type="expression" dxfId="640" priority="764">
      <formula>IF(AND(AL435&lt;0, RIGHT(TEXT(AL435,"0.#"),1)="."),TRUE,FALSE)</formula>
    </cfRule>
  </conditionalFormatting>
  <conditionalFormatting sqref="AL432:AO432">
    <cfRule type="expression" dxfId="639" priority="755">
      <formula>IF(AND(AL432&gt;=0, RIGHT(TEXT(AL432,"0.#"),1)&lt;&gt;"."),TRUE,FALSE)</formula>
    </cfRule>
    <cfRule type="expression" dxfId="638" priority="756">
      <formula>IF(AND(AL432&gt;=0, RIGHT(TEXT(AL432,"0.#"),1)="."),TRUE,FALSE)</formula>
    </cfRule>
    <cfRule type="expression" dxfId="637" priority="757">
      <formula>IF(AND(AL432&lt;0, RIGHT(TEXT(AL432,"0.#"),1)&lt;&gt;"."),TRUE,FALSE)</formula>
    </cfRule>
    <cfRule type="expression" dxfId="636" priority="758">
      <formula>IF(AND(AL432&lt;0, RIGHT(TEXT(AL432,"0.#"),1)="."),TRUE,FALSE)</formula>
    </cfRule>
  </conditionalFormatting>
  <conditionalFormatting sqref="AL472:AO494">
    <cfRule type="expression" dxfId="635" priority="749">
      <formula>IF(AND(AL472&gt;=0, RIGHT(TEXT(AL472,"0.#"),1)&lt;&gt;"."),TRUE,FALSE)</formula>
    </cfRule>
    <cfRule type="expression" dxfId="634" priority="750">
      <formula>IF(AND(AL472&gt;=0, RIGHT(TEXT(AL472,"0.#"),1)="."),TRUE,FALSE)</formula>
    </cfRule>
    <cfRule type="expression" dxfId="633" priority="751">
      <formula>IF(AND(AL472&lt;0, RIGHT(TEXT(AL472,"0.#"),1)&lt;&gt;"."),TRUE,FALSE)</formula>
    </cfRule>
    <cfRule type="expression" dxfId="632" priority="752">
      <formula>IF(AND(AL472&lt;0, RIGHT(TEXT(AL472,"0.#"),1)="."),TRUE,FALSE)</formula>
    </cfRule>
  </conditionalFormatting>
  <conditionalFormatting sqref="AL465:AO471">
    <cfRule type="expression" dxfId="631" priority="743">
      <formula>IF(AND(AL465&gt;=0, RIGHT(TEXT(AL465,"0.#"),1)&lt;&gt;"."),TRUE,FALSE)</formula>
    </cfRule>
    <cfRule type="expression" dxfId="630" priority="744">
      <formula>IF(AND(AL465&gt;=0, RIGHT(TEXT(AL465,"0.#"),1)="."),TRUE,FALSE)</formula>
    </cfRule>
    <cfRule type="expression" dxfId="629" priority="745">
      <formula>IF(AND(AL465&lt;0, RIGHT(TEXT(AL465,"0.#"),1)&lt;&gt;"."),TRUE,FALSE)</formula>
    </cfRule>
    <cfRule type="expression" dxfId="628" priority="746">
      <formula>IF(AND(AL465&lt;0, RIGHT(TEXT(AL465,"0.#"),1)="."),TRUE,FALSE)</formula>
    </cfRule>
  </conditionalFormatting>
  <conditionalFormatting sqref="AL500:AO527">
    <cfRule type="expression" dxfId="627" priority="737">
      <formula>IF(AND(AL500&gt;=0, RIGHT(TEXT(AL500,"0.#"),1)&lt;&gt;"."),TRUE,FALSE)</formula>
    </cfRule>
    <cfRule type="expression" dxfId="626" priority="738">
      <formula>IF(AND(AL500&gt;=0, RIGHT(TEXT(AL500,"0.#"),1)="."),TRUE,FALSE)</formula>
    </cfRule>
    <cfRule type="expression" dxfId="625" priority="739">
      <formula>IF(AND(AL500&lt;0, RIGHT(TEXT(AL500,"0.#"),1)&lt;&gt;"."),TRUE,FALSE)</formula>
    </cfRule>
    <cfRule type="expression" dxfId="624" priority="740">
      <formula>IF(AND(AL500&lt;0, RIGHT(TEXT(AL500,"0.#"),1)="."),TRUE,FALSE)</formula>
    </cfRule>
  </conditionalFormatting>
  <conditionalFormatting sqref="AL498:AO499">
    <cfRule type="expression" dxfId="623" priority="731">
      <formula>IF(AND(AL498&gt;=0, RIGHT(TEXT(AL498,"0.#"),1)&lt;&gt;"."),TRUE,FALSE)</formula>
    </cfRule>
    <cfRule type="expression" dxfId="622" priority="732">
      <formula>IF(AND(AL498&gt;=0, RIGHT(TEXT(AL498,"0.#"),1)="."),TRUE,FALSE)</formula>
    </cfRule>
    <cfRule type="expression" dxfId="621" priority="733">
      <formula>IF(AND(AL498&lt;0, RIGHT(TEXT(AL498,"0.#"),1)&lt;&gt;"."),TRUE,FALSE)</formula>
    </cfRule>
    <cfRule type="expression" dxfId="620" priority="734">
      <formula>IF(AND(AL498&lt;0, RIGHT(TEXT(AL498,"0.#"),1)="."),TRUE,FALSE)</formula>
    </cfRule>
  </conditionalFormatting>
  <conditionalFormatting sqref="AL533:AO560">
    <cfRule type="expression" dxfId="619" priority="725">
      <formula>IF(AND(AL533&gt;=0, RIGHT(TEXT(AL533,"0.#"),1)&lt;&gt;"."),TRUE,FALSE)</formula>
    </cfRule>
    <cfRule type="expression" dxfId="618" priority="726">
      <formula>IF(AND(AL533&gt;=0, RIGHT(TEXT(AL533,"0.#"),1)="."),TRUE,FALSE)</formula>
    </cfRule>
    <cfRule type="expression" dxfId="617" priority="727">
      <formula>IF(AND(AL533&lt;0, RIGHT(TEXT(AL533,"0.#"),1)&lt;&gt;"."),TRUE,FALSE)</formula>
    </cfRule>
    <cfRule type="expression" dxfId="616" priority="728">
      <formula>IF(AND(AL533&lt;0, RIGHT(TEXT(AL533,"0.#"),1)="."),TRUE,FALSE)</formula>
    </cfRule>
  </conditionalFormatting>
  <conditionalFormatting sqref="AL531:AO532">
    <cfRule type="expression" dxfId="615" priority="719">
      <formula>IF(AND(AL531&gt;=0, RIGHT(TEXT(AL531,"0.#"),1)&lt;&gt;"."),TRUE,FALSE)</formula>
    </cfRule>
    <cfRule type="expression" dxfId="614" priority="720">
      <formula>IF(AND(AL531&gt;=0, RIGHT(TEXT(AL531,"0.#"),1)="."),TRUE,FALSE)</formula>
    </cfRule>
    <cfRule type="expression" dxfId="613" priority="721">
      <formula>IF(AND(AL531&lt;0, RIGHT(TEXT(AL531,"0.#"),1)&lt;&gt;"."),TRUE,FALSE)</formula>
    </cfRule>
    <cfRule type="expression" dxfId="612" priority="722">
      <formula>IF(AND(AL531&lt;0, RIGHT(TEXT(AL531,"0.#"),1)="."),TRUE,FALSE)</formula>
    </cfRule>
  </conditionalFormatting>
  <conditionalFormatting sqref="Y531:Y532">
    <cfRule type="expression" dxfId="611" priority="717">
      <formula>IF(RIGHT(TEXT(Y531,"0.#"),1)=".",FALSE,TRUE)</formula>
    </cfRule>
    <cfRule type="expression" dxfId="610" priority="718">
      <formula>IF(RIGHT(TEXT(Y531,"0.#"),1)=".",TRUE,FALSE)</formula>
    </cfRule>
  </conditionalFormatting>
  <conditionalFormatting sqref="AL566:AO593">
    <cfRule type="expression" dxfId="609" priority="713">
      <formula>IF(AND(AL566&gt;=0, RIGHT(TEXT(AL566,"0.#"),1)&lt;&gt;"."),TRUE,FALSE)</formula>
    </cfRule>
    <cfRule type="expression" dxfId="608" priority="714">
      <formula>IF(AND(AL566&gt;=0, RIGHT(TEXT(AL566,"0.#"),1)="."),TRUE,FALSE)</formula>
    </cfRule>
    <cfRule type="expression" dxfId="607" priority="715">
      <formula>IF(AND(AL566&lt;0, RIGHT(TEXT(AL566,"0.#"),1)&lt;&gt;"."),TRUE,FALSE)</formula>
    </cfRule>
    <cfRule type="expression" dxfId="606" priority="716">
      <formula>IF(AND(AL566&lt;0, RIGHT(TEXT(AL566,"0.#"),1)="."),TRUE,FALSE)</formula>
    </cfRule>
  </conditionalFormatting>
  <conditionalFormatting sqref="Y566:Y593">
    <cfRule type="expression" dxfId="605" priority="711">
      <formula>IF(RIGHT(TEXT(Y566,"0.#"),1)=".",FALSE,TRUE)</formula>
    </cfRule>
    <cfRule type="expression" dxfId="604" priority="712">
      <formula>IF(RIGHT(TEXT(Y566,"0.#"),1)=".",TRUE,FALSE)</formula>
    </cfRule>
  </conditionalFormatting>
  <conditionalFormatting sqref="AL564:AO565">
    <cfRule type="expression" dxfId="603" priority="707">
      <formula>IF(AND(AL564&gt;=0, RIGHT(TEXT(AL564,"0.#"),1)&lt;&gt;"."),TRUE,FALSE)</formula>
    </cfRule>
    <cfRule type="expression" dxfId="602" priority="708">
      <formula>IF(AND(AL564&gt;=0, RIGHT(TEXT(AL564,"0.#"),1)="."),TRUE,FALSE)</formula>
    </cfRule>
    <cfRule type="expression" dxfId="601" priority="709">
      <formula>IF(AND(AL564&lt;0, RIGHT(TEXT(AL564,"0.#"),1)&lt;&gt;"."),TRUE,FALSE)</formula>
    </cfRule>
    <cfRule type="expression" dxfId="600" priority="710">
      <formula>IF(AND(AL564&lt;0, RIGHT(TEXT(AL564,"0.#"),1)="."),TRUE,FALSE)</formula>
    </cfRule>
  </conditionalFormatting>
  <conditionalFormatting sqref="Y564:Y565">
    <cfRule type="expression" dxfId="599" priority="705">
      <formula>IF(RIGHT(TEXT(Y564,"0.#"),1)=".",FALSE,TRUE)</formula>
    </cfRule>
    <cfRule type="expression" dxfId="598" priority="706">
      <formula>IF(RIGHT(TEXT(Y564,"0.#"),1)=".",TRUE,FALSE)</formula>
    </cfRule>
  </conditionalFormatting>
  <conditionalFormatting sqref="AL599:AO626">
    <cfRule type="expression" dxfId="597" priority="701">
      <formula>IF(AND(AL599&gt;=0, RIGHT(TEXT(AL599,"0.#"),1)&lt;&gt;"."),TRUE,FALSE)</formula>
    </cfRule>
    <cfRule type="expression" dxfId="596" priority="702">
      <formula>IF(AND(AL599&gt;=0, RIGHT(TEXT(AL599,"0.#"),1)="."),TRUE,FALSE)</formula>
    </cfRule>
    <cfRule type="expression" dxfId="595" priority="703">
      <formula>IF(AND(AL599&lt;0, RIGHT(TEXT(AL599,"0.#"),1)&lt;&gt;"."),TRUE,FALSE)</formula>
    </cfRule>
    <cfRule type="expression" dxfId="594" priority="704">
      <formula>IF(AND(AL599&lt;0, RIGHT(TEXT(AL599,"0.#"),1)="."),TRUE,FALSE)</formula>
    </cfRule>
  </conditionalFormatting>
  <conditionalFormatting sqref="Y599:Y626">
    <cfRule type="expression" dxfId="593" priority="699">
      <formula>IF(RIGHT(TEXT(Y599,"0.#"),1)=".",FALSE,TRUE)</formula>
    </cfRule>
    <cfRule type="expression" dxfId="592" priority="700">
      <formula>IF(RIGHT(TEXT(Y599,"0.#"),1)=".",TRUE,FALSE)</formula>
    </cfRule>
  </conditionalFormatting>
  <conditionalFormatting sqref="AL597:AO598">
    <cfRule type="expression" dxfId="591" priority="695">
      <formula>IF(AND(AL597&gt;=0, RIGHT(TEXT(AL597,"0.#"),1)&lt;&gt;"."),TRUE,FALSE)</formula>
    </cfRule>
    <cfRule type="expression" dxfId="590" priority="696">
      <formula>IF(AND(AL597&gt;=0, RIGHT(TEXT(AL597,"0.#"),1)="."),TRUE,FALSE)</formula>
    </cfRule>
    <cfRule type="expression" dxfId="589" priority="697">
      <formula>IF(AND(AL597&lt;0, RIGHT(TEXT(AL597,"0.#"),1)&lt;&gt;"."),TRUE,FALSE)</formula>
    </cfRule>
    <cfRule type="expression" dxfId="588" priority="698">
      <formula>IF(AND(AL597&lt;0, RIGHT(TEXT(AL597,"0.#"),1)="."),TRUE,FALSE)</formula>
    </cfRule>
  </conditionalFormatting>
  <conditionalFormatting sqref="Y597:Y598">
    <cfRule type="expression" dxfId="587" priority="693">
      <formula>IF(RIGHT(TEXT(Y597,"0.#"),1)=".",FALSE,TRUE)</formula>
    </cfRule>
    <cfRule type="expression" dxfId="586" priority="694">
      <formula>IF(RIGHT(TEXT(Y597,"0.#"),1)=".",TRUE,FALSE)</formula>
    </cfRule>
  </conditionalFormatting>
  <conditionalFormatting sqref="AU33">
    <cfRule type="expression" dxfId="585" priority="689">
      <formula>IF(RIGHT(TEXT(AU33,"0.#"),1)=".",FALSE,TRUE)</formula>
    </cfRule>
    <cfRule type="expression" dxfId="584" priority="690">
      <formula>IF(RIGHT(TEXT(AU33,"0.#"),1)=".",TRUE,FALSE)</formula>
    </cfRule>
  </conditionalFormatting>
  <conditionalFormatting sqref="AU32">
    <cfRule type="expression" dxfId="583" priority="691">
      <formula>IF(RIGHT(TEXT(AU32,"0.#"),1)=".",FALSE,TRUE)</formula>
    </cfRule>
    <cfRule type="expression" dxfId="582" priority="692">
      <formula>IF(RIGHT(TEXT(AU32,"0.#"),1)=".",TRUE,FALSE)</formula>
    </cfRule>
  </conditionalFormatting>
  <conditionalFormatting sqref="P29:AC29">
    <cfRule type="expression" dxfId="581" priority="687">
      <formula>IF(RIGHT(TEXT(P29,"0.#"),1)=".",FALSE,TRUE)</formula>
    </cfRule>
    <cfRule type="expression" dxfId="580" priority="688">
      <formula>IF(RIGHT(TEXT(P29,"0.#"),1)=".",TRUE,FALSE)</formula>
    </cfRule>
  </conditionalFormatting>
  <conditionalFormatting sqref="AM41">
    <cfRule type="expression" dxfId="579" priority="669">
      <formula>IF(RIGHT(TEXT(AM41,"0.#"),1)=".",FALSE,TRUE)</formula>
    </cfRule>
    <cfRule type="expression" dxfId="578" priority="670">
      <formula>IF(RIGHT(TEXT(AM41,"0.#"),1)=".",TRUE,FALSE)</formula>
    </cfRule>
  </conditionalFormatting>
  <conditionalFormatting sqref="AM40">
    <cfRule type="expression" dxfId="577" priority="671">
      <formula>IF(RIGHT(TEXT(AM40,"0.#"),1)=".",FALSE,TRUE)</formula>
    </cfRule>
    <cfRule type="expression" dxfId="576" priority="672">
      <formula>IF(RIGHT(TEXT(AM40,"0.#"),1)=".",TRUE,FALSE)</formula>
    </cfRule>
  </conditionalFormatting>
  <conditionalFormatting sqref="AE39">
    <cfRule type="expression" dxfId="575" priority="685">
      <formula>IF(RIGHT(TEXT(AE39,"0.#"),1)=".",FALSE,TRUE)</formula>
    </cfRule>
    <cfRule type="expression" dxfId="574" priority="686">
      <formula>IF(RIGHT(TEXT(AE39,"0.#"),1)=".",TRUE,FALSE)</formula>
    </cfRule>
  </conditionalFormatting>
  <conditionalFormatting sqref="AQ39:AQ41">
    <cfRule type="expression" dxfId="573" priority="667">
      <formula>IF(RIGHT(TEXT(AQ39,"0.#"),1)=".",FALSE,TRUE)</formula>
    </cfRule>
    <cfRule type="expression" dxfId="572" priority="668">
      <formula>IF(RIGHT(TEXT(AQ39,"0.#"),1)=".",TRUE,FALSE)</formula>
    </cfRule>
  </conditionalFormatting>
  <conditionalFormatting sqref="AU39:AU41">
    <cfRule type="expression" dxfId="571" priority="665">
      <formula>IF(RIGHT(TEXT(AU39,"0.#"),1)=".",FALSE,TRUE)</formula>
    </cfRule>
    <cfRule type="expression" dxfId="570" priority="666">
      <formula>IF(RIGHT(TEXT(AU39,"0.#"),1)=".",TRUE,FALSE)</formula>
    </cfRule>
  </conditionalFormatting>
  <conditionalFormatting sqref="AI41">
    <cfRule type="expression" dxfId="569" priority="679">
      <formula>IF(RIGHT(TEXT(AI41,"0.#"),1)=".",FALSE,TRUE)</formula>
    </cfRule>
    <cfRule type="expression" dxfId="568" priority="680">
      <formula>IF(RIGHT(TEXT(AI41,"0.#"),1)=".",TRUE,FALSE)</formula>
    </cfRule>
  </conditionalFormatting>
  <conditionalFormatting sqref="AE40">
    <cfRule type="expression" dxfId="567" priority="683">
      <formula>IF(RIGHT(TEXT(AE40,"0.#"),1)=".",FALSE,TRUE)</formula>
    </cfRule>
    <cfRule type="expression" dxfId="566" priority="684">
      <formula>IF(RIGHT(TEXT(AE40,"0.#"),1)=".",TRUE,FALSE)</formula>
    </cfRule>
  </conditionalFormatting>
  <conditionalFormatting sqref="AE41">
    <cfRule type="expression" dxfId="565" priority="681">
      <formula>IF(RIGHT(TEXT(AE41,"0.#"),1)=".",FALSE,TRUE)</formula>
    </cfRule>
    <cfRule type="expression" dxfId="564" priority="682">
      <formula>IF(RIGHT(TEXT(AE41,"0.#"),1)=".",TRUE,FALSE)</formula>
    </cfRule>
  </conditionalFormatting>
  <conditionalFormatting sqref="AM39">
    <cfRule type="expression" dxfId="563" priority="673">
      <formula>IF(RIGHT(TEXT(AM39,"0.#"),1)=".",FALSE,TRUE)</formula>
    </cfRule>
    <cfRule type="expression" dxfId="562" priority="674">
      <formula>IF(RIGHT(TEXT(AM39,"0.#"),1)=".",TRUE,FALSE)</formula>
    </cfRule>
  </conditionalFormatting>
  <conditionalFormatting sqref="AI39">
    <cfRule type="expression" dxfId="561" priority="675">
      <formula>IF(RIGHT(TEXT(AI39,"0.#"),1)=".",FALSE,TRUE)</formula>
    </cfRule>
    <cfRule type="expression" dxfId="560" priority="676">
      <formula>IF(RIGHT(TEXT(AI39,"0.#"),1)=".",TRUE,FALSE)</formula>
    </cfRule>
  </conditionalFormatting>
  <conditionalFormatting sqref="AI40">
    <cfRule type="expression" dxfId="559" priority="677">
      <formula>IF(RIGHT(TEXT(AI40,"0.#"),1)=".",FALSE,TRUE)</formula>
    </cfRule>
    <cfRule type="expression" dxfId="558" priority="678">
      <formula>IF(RIGHT(TEXT(AI40,"0.#"),1)=".",TRUE,FALSE)</formula>
    </cfRule>
  </conditionalFormatting>
  <conditionalFormatting sqref="AM69">
    <cfRule type="expression" dxfId="557" priority="637">
      <formula>IF(RIGHT(TEXT(AM69,"0.#"),1)=".",FALSE,TRUE)</formula>
    </cfRule>
    <cfRule type="expression" dxfId="556" priority="638">
      <formula>IF(RIGHT(TEXT(AM69,"0.#"),1)=".",TRUE,FALSE)</formula>
    </cfRule>
  </conditionalFormatting>
  <conditionalFormatting sqref="AE70 AM70">
    <cfRule type="expression" dxfId="555" priority="635">
      <formula>IF(RIGHT(TEXT(AE70,"0.#"),1)=".",FALSE,TRUE)</formula>
    </cfRule>
    <cfRule type="expression" dxfId="554" priority="636">
      <formula>IF(RIGHT(TEXT(AE70,"0.#"),1)=".",TRUE,FALSE)</formula>
    </cfRule>
  </conditionalFormatting>
  <conditionalFormatting sqref="AI70">
    <cfRule type="expression" dxfId="553" priority="633">
      <formula>IF(RIGHT(TEXT(AI70,"0.#"),1)=".",FALSE,TRUE)</formula>
    </cfRule>
    <cfRule type="expression" dxfId="552" priority="634">
      <formula>IF(RIGHT(TEXT(AI70,"0.#"),1)=".",TRUE,FALSE)</formula>
    </cfRule>
  </conditionalFormatting>
  <conditionalFormatting sqref="AQ70">
    <cfRule type="expression" dxfId="551" priority="631">
      <formula>IF(RIGHT(TEXT(AQ70,"0.#"),1)=".",FALSE,TRUE)</formula>
    </cfRule>
    <cfRule type="expression" dxfId="550" priority="632">
      <formula>IF(RIGHT(TEXT(AQ70,"0.#"),1)=".",TRUE,FALSE)</formula>
    </cfRule>
  </conditionalFormatting>
  <conditionalFormatting sqref="AE69 AQ69">
    <cfRule type="expression" dxfId="549" priority="641">
      <formula>IF(RIGHT(TEXT(AE69,"0.#"),1)=".",FALSE,TRUE)</formula>
    </cfRule>
    <cfRule type="expression" dxfId="548" priority="642">
      <formula>IF(RIGHT(TEXT(AE69,"0.#"),1)=".",TRUE,FALSE)</formula>
    </cfRule>
  </conditionalFormatting>
  <conditionalFormatting sqref="AI69">
    <cfRule type="expression" dxfId="547" priority="639">
      <formula>IF(RIGHT(TEXT(AI69,"0.#"),1)=".",FALSE,TRUE)</formula>
    </cfRule>
    <cfRule type="expression" dxfId="546" priority="640">
      <formula>IF(RIGHT(TEXT(AI69,"0.#"),1)=".",TRUE,FALSE)</formula>
    </cfRule>
  </conditionalFormatting>
  <conditionalFormatting sqref="AE66 AQ66">
    <cfRule type="expression" dxfId="545" priority="629">
      <formula>IF(RIGHT(TEXT(AE66,"0.#"),1)=".",FALSE,TRUE)</formula>
    </cfRule>
    <cfRule type="expression" dxfId="544" priority="630">
      <formula>IF(RIGHT(TEXT(AE66,"0.#"),1)=".",TRUE,FALSE)</formula>
    </cfRule>
  </conditionalFormatting>
  <conditionalFormatting sqref="AI66">
    <cfRule type="expression" dxfId="543" priority="627">
      <formula>IF(RIGHT(TEXT(AI66,"0.#"),1)=".",FALSE,TRUE)</formula>
    </cfRule>
    <cfRule type="expression" dxfId="542" priority="628">
      <formula>IF(RIGHT(TEXT(AI66,"0.#"),1)=".",TRUE,FALSE)</formula>
    </cfRule>
  </conditionalFormatting>
  <conditionalFormatting sqref="AM66">
    <cfRule type="expression" dxfId="541" priority="625">
      <formula>IF(RIGHT(TEXT(AM66,"0.#"),1)=".",FALSE,TRUE)</formula>
    </cfRule>
    <cfRule type="expression" dxfId="540" priority="626">
      <formula>IF(RIGHT(TEXT(AM66,"0.#"),1)=".",TRUE,FALSE)</formula>
    </cfRule>
  </conditionalFormatting>
  <conditionalFormatting sqref="AE67">
    <cfRule type="expression" dxfId="539" priority="623">
      <formula>IF(RIGHT(TEXT(AE67,"0.#"),1)=".",FALSE,TRUE)</formula>
    </cfRule>
    <cfRule type="expression" dxfId="538" priority="624">
      <formula>IF(RIGHT(TEXT(AE67,"0.#"),1)=".",TRUE,FALSE)</formula>
    </cfRule>
  </conditionalFormatting>
  <conditionalFormatting sqref="AI67">
    <cfRule type="expression" dxfId="537" priority="621">
      <formula>IF(RIGHT(TEXT(AI67,"0.#"),1)=".",FALSE,TRUE)</formula>
    </cfRule>
    <cfRule type="expression" dxfId="536" priority="622">
      <formula>IF(RIGHT(TEXT(AI67,"0.#"),1)=".",TRUE,FALSE)</formula>
    </cfRule>
  </conditionalFormatting>
  <conditionalFormatting sqref="AM67">
    <cfRule type="expression" dxfId="535" priority="619">
      <formula>IF(RIGHT(TEXT(AM67,"0.#"),1)=".",FALSE,TRUE)</formula>
    </cfRule>
    <cfRule type="expression" dxfId="534" priority="620">
      <formula>IF(RIGHT(TEXT(AM67,"0.#"),1)=".",TRUE,FALSE)</formula>
    </cfRule>
  </conditionalFormatting>
  <conditionalFormatting sqref="AQ67">
    <cfRule type="expression" dxfId="533" priority="617">
      <formula>IF(RIGHT(TEXT(AQ67,"0.#"),1)=".",FALSE,TRUE)</formula>
    </cfRule>
    <cfRule type="expression" dxfId="532" priority="618">
      <formula>IF(RIGHT(TEXT(AQ67,"0.#"),1)=".",TRUE,FALSE)</formula>
    </cfRule>
  </conditionalFormatting>
  <conditionalFormatting sqref="AU66">
    <cfRule type="expression" dxfId="531" priority="615">
      <formula>IF(RIGHT(TEXT(AU66,"0.#"),1)=".",FALSE,TRUE)</formula>
    </cfRule>
    <cfRule type="expression" dxfId="530" priority="616">
      <formula>IF(RIGHT(TEXT(AU66,"0.#"),1)=".",TRUE,FALSE)</formula>
    </cfRule>
  </conditionalFormatting>
  <conditionalFormatting sqref="AU67">
    <cfRule type="expression" dxfId="529" priority="613">
      <formula>IF(RIGHT(TEXT(AU67,"0.#"),1)=".",FALSE,TRUE)</formula>
    </cfRule>
    <cfRule type="expression" dxfId="528" priority="614">
      <formula>IF(RIGHT(TEXT(AU67,"0.#"),1)=".",TRUE,FALSE)</formula>
    </cfRule>
  </conditionalFormatting>
  <conditionalFormatting sqref="AE100 AQ100">
    <cfRule type="expression" dxfId="527" priority="575">
      <formula>IF(RIGHT(TEXT(AE100,"0.#"),1)=".",FALSE,TRUE)</formula>
    </cfRule>
    <cfRule type="expression" dxfId="526" priority="576">
      <formula>IF(RIGHT(TEXT(AE100,"0.#"),1)=".",TRUE,FALSE)</formula>
    </cfRule>
  </conditionalFormatting>
  <conditionalFormatting sqref="AI100">
    <cfRule type="expression" dxfId="525" priority="573">
      <formula>IF(RIGHT(TEXT(AI100,"0.#"),1)=".",FALSE,TRUE)</formula>
    </cfRule>
    <cfRule type="expression" dxfId="524" priority="574">
      <formula>IF(RIGHT(TEXT(AI100,"0.#"),1)=".",TRUE,FALSE)</formula>
    </cfRule>
  </conditionalFormatting>
  <conditionalFormatting sqref="AM100">
    <cfRule type="expression" dxfId="523" priority="571">
      <formula>IF(RIGHT(TEXT(AM100,"0.#"),1)=".",FALSE,TRUE)</formula>
    </cfRule>
    <cfRule type="expression" dxfId="522" priority="572">
      <formula>IF(RIGHT(TEXT(AM100,"0.#"),1)=".",TRUE,FALSE)</formula>
    </cfRule>
  </conditionalFormatting>
  <conditionalFormatting sqref="AE101">
    <cfRule type="expression" dxfId="521" priority="569">
      <formula>IF(RIGHT(TEXT(AE101,"0.#"),1)=".",FALSE,TRUE)</formula>
    </cfRule>
    <cfRule type="expression" dxfId="520" priority="570">
      <formula>IF(RIGHT(TEXT(AE101,"0.#"),1)=".",TRUE,FALSE)</formula>
    </cfRule>
  </conditionalFormatting>
  <conditionalFormatting sqref="AI101">
    <cfRule type="expression" dxfId="519" priority="567">
      <formula>IF(RIGHT(TEXT(AI101,"0.#"),1)=".",FALSE,TRUE)</formula>
    </cfRule>
    <cfRule type="expression" dxfId="518" priority="568">
      <formula>IF(RIGHT(TEXT(AI101,"0.#"),1)=".",TRUE,FALSE)</formula>
    </cfRule>
  </conditionalFormatting>
  <conditionalFormatting sqref="AM101">
    <cfRule type="expression" dxfId="517" priority="565">
      <formula>IF(RIGHT(TEXT(AM101,"0.#"),1)=".",FALSE,TRUE)</formula>
    </cfRule>
    <cfRule type="expression" dxfId="516" priority="566">
      <formula>IF(RIGHT(TEXT(AM101,"0.#"),1)=".",TRUE,FALSE)</formula>
    </cfRule>
  </conditionalFormatting>
  <conditionalFormatting sqref="AQ101">
    <cfRule type="expression" dxfId="515" priority="563">
      <formula>IF(RIGHT(TEXT(AQ101,"0.#"),1)=".",FALSE,TRUE)</formula>
    </cfRule>
    <cfRule type="expression" dxfId="514" priority="564">
      <formula>IF(RIGHT(TEXT(AQ101,"0.#"),1)=".",TRUE,FALSE)</formula>
    </cfRule>
  </conditionalFormatting>
  <conditionalFormatting sqref="AU100">
    <cfRule type="expression" dxfId="513" priority="561">
      <formula>IF(RIGHT(TEXT(AU100,"0.#"),1)=".",FALSE,TRUE)</formula>
    </cfRule>
    <cfRule type="expression" dxfId="512" priority="562">
      <formula>IF(RIGHT(TEXT(AU100,"0.#"),1)=".",TRUE,FALSE)</formula>
    </cfRule>
  </conditionalFormatting>
  <conditionalFormatting sqref="AU101">
    <cfRule type="expression" dxfId="511" priority="559">
      <formula>IF(RIGHT(TEXT(AU101,"0.#"),1)=".",FALSE,TRUE)</formula>
    </cfRule>
    <cfRule type="expression" dxfId="510" priority="560">
      <formula>IF(RIGHT(TEXT(AU101,"0.#"),1)=".",TRUE,FALSE)</formula>
    </cfRule>
  </conditionalFormatting>
  <conditionalFormatting sqref="AM35">
    <cfRule type="expression" dxfId="509" priority="553">
      <formula>IF(RIGHT(TEXT(AM35,"0.#"),1)=".",FALSE,TRUE)</formula>
    </cfRule>
    <cfRule type="expression" dxfId="508" priority="554">
      <formula>IF(RIGHT(TEXT(AM35,"0.#"),1)=".",TRUE,FALSE)</formula>
    </cfRule>
  </conditionalFormatting>
  <conditionalFormatting sqref="AE36 AM36">
    <cfRule type="expression" dxfId="507" priority="551">
      <formula>IF(RIGHT(TEXT(AE36,"0.#"),1)=".",FALSE,TRUE)</formula>
    </cfRule>
    <cfRule type="expression" dxfId="506" priority="552">
      <formula>IF(RIGHT(TEXT(AE36,"0.#"),1)=".",TRUE,FALSE)</formula>
    </cfRule>
  </conditionalFormatting>
  <conditionalFormatting sqref="AI36">
    <cfRule type="expression" dxfId="505" priority="549">
      <formula>IF(RIGHT(TEXT(AI36,"0.#"),1)=".",FALSE,TRUE)</formula>
    </cfRule>
    <cfRule type="expression" dxfId="504" priority="550">
      <formula>IF(RIGHT(TEXT(AI36,"0.#"),1)=".",TRUE,FALSE)</formula>
    </cfRule>
  </conditionalFormatting>
  <conditionalFormatting sqref="AQ36">
    <cfRule type="expression" dxfId="503" priority="547">
      <formula>IF(RIGHT(TEXT(AQ36,"0.#"),1)=".",FALSE,TRUE)</formula>
    </cfRule>
    <cfRule type="expression" dxfId="502" priority="548">
      <formula>IF(RIGHT(TEXT(AQ36,"0.#"),1)=".",TRUE,FALSE)</formula>
    </cfRule>
  </conditionalFormatting>
  <conditionalFormatting sqref="AE35 AQ35">
    <cfRule type="expression" dxfId="501" priority="557">
      <formula>IF(RIGHT(TEXT(AE35,"0.#"),1)=".",FALSE,TRUE)</formula>
    </cfRule>
    <cfRule type="expression" dxfId="500" priority="558">
      <formula>IF(RIGHT(TEXT(AE35,"0.#"),1)=".",TRUE,FALSE)</formula>
    </cfRule>
  </conditionalFormatting>
  <conditionalFormatting sqref="AI35">
    <cfRule type="expression" dxfId="499" priority="555">
      <formula>IF(RIGHT(TEXT(AI35,"0.#"),1)=".",FALSE,TRUE)</formula>
    </cfRule>
    <cfRule type="expression" dxfId="498" priority="556">
      <formula>IF(RIGHT(TEXT(AI35,"0.#"),1)=".",TRUE,FALSE)</formula>
    </cfRule>
  </conditionalFormatting>
  <conditionalFormatting sqref="AM103">
    <cfRule type="expression" dxfId="497" priority="541">
      <formula>IF(RIGHT(TEXT(AM103,"0.#"),1)=".",FALSE,TRUE)</formula>
    </cfRule>
    <cfRule type="expression" dxfId="496" priority="542">
      <formula>IF(RIGHT(TEXT(AM103,"0.#"),1)=".",TRUE,FALSE)</formula>
    </cfRule>
  </conditionalFormatting>
  <conditionalFormatting sqref="AE104 AM104">
    <cfRule type="expression" dxfId="495" priority="539">
      <formula>IF(RIGHT(TEXT(AE104,"0.#"),1)=".",FALSE,TRUE)</formula>
    </cfRule>
    <cfRule type="expression" dxfId="494" priority="540">
      <formula>IF(RIGHT(TEXT(AE104,"0.#"),1)=".",TRUE,FALSE)</formula>
    </cfRule>
  </conditionalFormatting>
  <conditionalFormatting sqref="AI104">
    <cfRule type="expression" dxfId="493" priority="537">
      <formula>IF(RIGHT(TEXT(AI104,"0.#"),1)=".",FALSE,TRUE)</formula>
    </cfRule>
    <cfRule type="expression" dxfId="492" priority="538">
      <formula>IF(RIGHT(TEXT(AI104,"0.#"),1)=".",TRUE,FALSE)</formula>
    </cfRule>
  </conditionalFormatting>
  <conditionalFormatting sqref="AQ104">
    <cfRule type="expression" dxfId="491" priority="535">
      <formula>IF(RIGHT(TEXT(AQ104,"0.#"),1)=".",FALSE,TRUE)</formula>
    </cfRule>
    <cfRule type="expression" dxfId="490" priority="536">
      <formula>IF(RIGHT(TEXT(AQ104,"0.#"),1)=".",TRUE,FALSE)</formula>
    </cfRule>
  </conditionalFormatting>
  <conditionalFormatting sqref="AE103 AQ103">
    <cfRule type="expression" dxfId="489" priority="545">
      <formula>IF(RIGHT(TEXT(AE103,"0.#"),1)=".",FALSE,TRUE)</formula>
    </cfRule>
    <cfRule type="expression" dxfId="488" priority="546">
      <formula>IF(RIGHT(TEXT(AE103,"0.#"),1)=".",TRUE,FALSE)</formula>
    </cfRule>
  </conditionalFormatting>
  <conditionalFormatting sqref="AI103">
    <cfRule type="expression" dxfId="487" priority="543">
      <formula>IF(RIGHT(TEXT(AI103,"0.#"),1)=".",FALSE,TRUE)</formula>
    </cfRule>
    <cfRule type="expression" dxfId="486" priority="544">
      <formula>IF(RIGHT(TEXT(AI103,"0.#"),1)=".",TRUE,FALSE)</formula>
    </cfRule>
  </conditionalFormatting>
  <conditionalFormatting sqref="AM137">
    <cfRule type="expression" dxfId="485" priority="529">
      <formula>IF(RIGHT(TEXT(AM137,"0.#"),1)=".",FALSE,TRUE)</formula>
    </cfRule>
    <cfRule type="expression" dxfId="484" priority="530">
      <formula>IF(RIGHT(TEXT(AM137,"0.#"),1)=".",TRUE,FALSE)</formula>
    </cfRule>
  </conditionalFormatting>
  <conditionalFormatting sqref="AE138 AM138">
    <cfRule type="expression" dxfId="483" priority="527">
      <formula>IF(RIGHT(TEXT(AE138,"0.#"),1)=".",FALSE,TRUE)</formula>
    </cfRule>
    <cfRule type="expression" dxfId="482" priority="528">
      <formula>IF(RIGHT(TEXT(AE138,"0.#"),1)=".",TRUE,FALSE)</formula>
    </cfRule>
  </conditionalFormatting>
  <conditionalFormatting sqref="AI138">
    <cfRule type="expression" dxfId="481" priority="525">
      <formula>IF(RIGHT(TEXT(AI138,"0.#"),1)=".",FALSE,TRUE)</formula>
    </cfRule>
    <cfRule type="expression" dxfId="480" priority="526">
      <formula>IF(RIGHT(TEXT(AI138,"0.#"),1)=".",TRUE,FALSE)</formula>
    </cfRule>
  </conditionalFormatting>
  <conditionalFormatting sqref="AQ138">
    <cfRule type="expression" dxfId="479" priority="523">
      <formula>IF(RIGHT(TEXT(AQ138,"0.#"),1)=".",FALSE,TRUE)</formula>
    </cfRule>
    <cfRule type="expression" dxfId="478" priority="524">
      <formula>IF(RIGHT(TEXT(AQ138,"0.#"),1)=".",TRUE,FALSE)</formula>
    </cfRule>
  </conditionalFormatting>
  <conditionalFormatting sqref="AE137 AQ137">
    <cfRule type="expression" dxfId="477" priority="533">
      <formula>IF(RIGHT(TEXT(AE137,"0.#"),1)=".",FALSE,TRUE)</formula>
    </cfRule>
    <cfRule type="expression" dxfId="476" priority="534">
      <formula>IF(RIGHT(TEXT(AE137,"0.#"),1)=".",TRUE,FALSE)</formula>
    </cfRule>
  </conditionalFormatting>
  <conditionalFormatting sqref="AI137">
    <cfRule type="expression" dxfId="475" priority="531">
      <formula>IF(RIGHT(TEXT(AI137,"0.#"),1)=".",FALSE,TRUE)</formula>
    </cfRule>
    <cfRule type="expression" dxfId="474" priority="532">
      <formula>IF(RIGHT(TEXT(AI137,"0.#"),1)=".",TRUE,FALSE)</formula>
    </cfRule>
  </conditionalFormatting>
  <conditionalFormatting sqref="AM171">
    <cfRule type="expression" dxfId="473" priority="517">
      <formula>IF(RIGHT(TEXT(AM171,"0.#"),1)=".",FALSE,TRUE)</formula>
    </cfRule>
    <cfRule type="expression" dxfId="472" priority="518">
      <formula>IF(RIGHT(TEXT(AM171,"0.#"),1)=".",TRUE,FALSE)</formula>
    </cfRule>
  </conditionalFormatting>
  <conditionalFormatting sqref="AE172 AM172">
    <cfRule type="expression" dxfId="471" priority="515">
      <formula>IF(RIGHT(TEXT(AE172,"0.#"),1)=".",FALSE,TRUE)</formula>
    </cfRule>
    <cfRule type="expression" dxfId="470" priority="516">
      <formula>IF(RIGHT(TEXT(AE172,"0.#"),1)=".",TRUE,FALSE)</formula>
    </cfRule>
  </conditionalFormatting>
  <conditionalFormatting sqref="AI172">
    <cfRule type="expression" dxfId="469" priority="513">
      <formula>IF(RIGHT(TEXT(AI172,"0.#"),1)=".",FALSE,TRUE)</formula>
    </cfRule>
    <cfRule type="expression" dxfId="468" priority="514">
      <formula>IF(RIGHT(TEXT(AI172,"0.#"),1)=".",TRUE,FALSE)</formula>
    </cfRule>
  </conditionalFormatting>
  <conditionalFormatting sqref="AQ172">
    <cfRule type="expression" dxfId="467" priority="511">
      <formula>IF(RIGHT(TEXT(AQ172,"0.#"),1)=".",FALSE,TRUE)</formula>
    </cfRule>
    <cfRule type="expression" dxfId="466" priority="512">
      <formula>IF(RIGHT(TEXT(AQ172,"0.#"),1)=".",TRUE,FALSE)</formula>
    </cfRule>
  </conditionalFormatting>
  <conditionalFormatting sqref="AE171 AQ171">
    <cfRule type="expression" dxfId="465" priority="521">
      <formula>IF(RIGHT(TEXT(AE171,"0.#"),1)=".",FALSE,TRUE)</formula>
    </cfRule>
    <cfRule type="expression" dxfId="464" priority="522">
      <formula>IF(RIGHT(TEXT(AE171,"0.#"),1)=".",TRUE,FALSE)</formula>
    </cfRule>
  </conditionalFormatting>
  <conditionalFormatting sqref="AI171">
    <cfRule type="expression" dxfId="463" priority="519">
      <formula>IF(RIGHT(TEXT(AI171,"0.#"),1)=".",FALSE,TRUE)</formula>
    </cfRule>
    <cfRule type="expression" dxfId="462" priority="520">
      <formula>IF(RIGHT(TEXT(AI171,"0.#"),1)=".",TRUE,FALSE)</formula>
    </cfRule>
  </conditionalFormatting>
  <conditionalFormatting sqref="AE73">
    <cfRule type="expression" dxfId="461" priority="509">
      <formula>IF(RIGHT(TEXT(AE73,"0.#"),1)=".",FALSE,TRUE)</formula>
    </cfRule>
    <cfRule type="expression" dxfId="460" priority="510">
      <formula>IF(RIGHT(TEXT(AE73,"0.#"),1)=".",TRUE,FALSE)</formula>
    </cfRule>
  </conditionalFormatting>
  <conditionalFormatting sqref="AM75">
    <cfRule type="expression" dxfId="459" priority="493">
      <formula>IF(RIGHT(TEXT(AM75,"0.#"),1)=".",FALSE,TRUE)</formula>
    </cfRule>
    <cfRule type="expression" dxfId="458" priority="494">
      <formula>IF(RIGHT(TEXT(AM75,"0.#"),1)=".",TRUE,FALSE)</formula>
    </cfRule>
  </conditionalFormatting>
  <conditionalFormatting sqref="AE74">
    <cfRule type="expression" dxfId="457" priority="507">
      <formula>IF(RIGHT(TEXT(AE74,"0.#"),1)=".",FALSE,TRUE)</formula>
    </cfRule>
    <cfRule type="expression" dxfId="456" priority="508">
      <formula>IF(RIGHT(TEXT(AE74,"0.#"),1)=".",TRUE,FALSE)</formula>
    </cfRule>
  </conditionalFormatting>
  <conditionalFormatting sqref="AE75">
    <cfRule type="expression" dxfId="455" priority="505">
      <formula>IF(RIGHT(TEXT(AE75,"0.#"),1)=".",FALSE,TRUE)</formula>
    </cfRule>
    <cfRule type="expression" dxfId="454" priority="506">
      <formula>IF(RIGHT(TEXT(AE75,"0.#"),1)=".",TRUE,FALSE)</formula>
    </cfRule>
  </conditionalFormatting>
  <conditionalFormatting sqref="AI75">
    <cfRule type="expression" dxfId="453" priority="503">
      <formula>IF(RIGHT(TEXT(AI75,"0.#"),1)=".",FALSE,TRUE)</formula>
    </cfRule>
    <cfRule type="expression" dxfId="452" priority="504">
      <formula>IF(RIGHT(TEXT(AI75,"0.#"),1)=".",TRUE,FALSE)</formula>
    </cfRule>
  </conditionalFormatting>
  <conditionalFormatting sqref="AI74">
    <cfRule type="expression" dxfId="451" priority="501">
      <formula>IF(RIGHT(TEXT(AI74,"0.#"),1)=".",FALSE,TRUE)</formula>
    </cfRule>
    <cfRule type="expression" dxfId="450" priority="502">
      <formula>IF(RIGHT(TEXT(AI74,"0.#"),1)=".",TRUE,FALSE)</formula>
    </cfRule>
  </conditionalFormatting>
  <conditionalFormatting sqref="AI73">
    <cfRule type="expression" dxfId="449" priority="499">
      <formula>IF(RIGHT(TEXT(AI73,"0.#"),1)=".",FALSE,TRUE)</formula>
    </cfRule>
    <cfRule type="expression" dxfId="448" priority="500">
      <formula>IF(RIGHT(TEXT(AI73,"0.#"),1)=".",TRUE,FALSE)</formula>
    </cfRule>
  </conditionalFormatting>
  <conditionalFormatting sqref="AM73">
    <cfRule type="expression" dxfId="447" priority="497">
      <formula>IF(RIGHT(TEXT(AM73,"0.#"),1)=".",FALSE,TRUE)</formula>
    </cfRule>
    <cfRule type="expression" dxfId="446" priority="498">
      <formula>IF(RIGHT(TEXT(AM73,"0.#"),1)=".",TRUE,FALSE)</formula>
    </cfRule>
  </conditionalFormatting>
  <conditionalFormatting sqref="AM74">
    <cfRule type="expression" dxfId="445" priority="495">
      <formula>IF(RIGHT(TEXT(AM74,"0.#"),1)=".",FALSE,TRUE)</formula>
    </cfRule>
    <cfRule type="expression" dxfId="444" priority="496">
      <formula>IF(RIGHT(TEXT(AM74,"0.#"),1)=".",TRUE,FALSE)</formula>
    </cfRule>
  </conditionalFormatting>
  <conditionalFormatting sqref="AQ73:AQ75">
    <cfRule type="expression" dxfId="443" priority="491">
      <formula>IF(RIGHT(TEXT(AQ73,"0.#"),1)=".",FALSE,TRUE)</formula>
    </cfRule>
    <cfRule type="expression" dxfId="442" priority="492">
      <formula>IF(RIGHT(TEXT(AQ73,"0.#"),1)=".",TRUE,FALSE)</formula>
    </cfRule>
  </conditionalFormatting>
  <conditionalFormatting sqref="AU73:AU75">
    <cfRule type="expression" dxfId="441" priority="489">
      <formula>IF(RIGHT(TEXT(AU73,"0.#"),1)=".",FALSE,TRUE)</formula>
    </cfRule>
    <cfRule type="expression" dxfId="440" priority="490">
      <formula>IF(RIGHT(TEXT(AU73,"0.#"),1)=".",TRUE,FALSE)</formula>
    </cfRule>
  </conditionalFormatting>
  <conditionalFormatting sqref="AE107">
    <cfRule type="expression" dxfId="439" priority="487">
      <formula>IF(RIGHT(TEXT(AE107,"0.#"),1)=".",FALSE,TRUE)</formula>
    </cfRule>
    <cfRule type="expression" dxfId="438" priority="488">
      <formula>IF(RIGHT(TEXT(AE107,"0.#"),1)=".",TRUE,FALSE)</formula>
    </cfRule>
  </conditionalFormatting>
  <conditionalFormatting sqref="AM109">
    <cfRule type="expression" dxfId="437" priority="471">
      <formula>IF(RIGHT(TEXT(AM109,"0.#"),1)=".",FALSE,TRUE)</formula>
    </cfRule>
    <cfRule type="expression" dxfId="436" priority="472">
      <formula>IF(RIGHT(TEXT(AM109,"0.#"),1)=".",TRUE,FALSE)</formula>
    </cfRule>
  </conditionalFormatting>
  <conditionalFormatting sqref="AE108">
    <cfRule type="expression" dxfId="435" priority="485">
      <formula>IF(RIGHT(TEXT(AE108,"0.#"),1)=".",FALSE,TRUE)</formula>
    </cfRule>
    <cfRule type="expression" dxfId="434" priority="486">
      <formula>IF(RIGHT(TEXT(AE108,"0.#"),1)=".",TRUE,FALSE)</formula>
    </cfRule>
  </conditionalFormatting>
  <conditionalFormatting sqref="AE109">
    <cfRule type="expression" dxfId="433" priority="483">
      <formula>IF(RIGHT(TEXT(AE109,"0.#"),1)=".",FALSE,TRUE)</formula>
    </cfRule>
    <cfRule type="expression" dxfId="432" priority="484">
      <formula>IF(RIGHT(TEXT(AE109,"0.#"),1)=".",TRUE,FALSE)</formula>
    </cfRule>
  </conditionalFormatting>
  <conditionalFormatting sqref="AI109">
    <cfRule type="expression" dxfId="431" priority="481">
      <formula>IF(RIGHT(TEXT(AI109,"0.#"),1)=".",FALSE,TRUE)</formula>
    </cfRule>
    <cfRule type="expression" dxfId="430" priority="482">
      <formula>IF(RIGHT(TEXT(AI109,"0.#"),1)=".",TRUE,FALSE)</formula>
    </cfRule>
  </conditionalFormatting>
  <conditionalFormatting sqref="AI108">
    <cfRule type="expression" dxfId="429" priority="479">
      <formula>IF(RIGHT(TEXT(AI108,"0.#"),1)=".",FALSE,TRUE)</formula>
    </cfRule>
    <cfRule type="expression" dxfId="428" priority="480">
      <formula>IF(RIGHT(TEXT(AI108,"0.#"),1)=".",TRUE,FALSE)</formula>
    </cfRule>
  </conditionalFormatting>
  <conditionalFormatting sqref="AI107">
    <cfRule type="expression" dxfId="427" priority="477">
      <formula>IF(RIGHT(TEXT(AI107,"0.#"),1)=".",FALSE,TRUE)</formula>
    </cfRule>
    <cfRule type="expression" dxfId="426" priority="478">
      <formula>IF(RIGHT(TEXT(AI107,"0.#"),1)=".",TRUE,FALSE)</formula>
    </cfRule>
  </conditionalFormatting>
  <conditionalFormatting sqref="AM107">
    <cfRule type="expression" dxfId="425" priority="475">
      <formula>IF(RIGHT(TEXT(AM107,"0.#"),1)=".",FALSE,TRUE)</formula>
    </cfRule>
    <cfRule type="expression" dxfId="424" priority="476">
      <formula>IF(RIGHT(TEXT(AM107,"0.#"),1)=".",TRUE,FALSE)</formula>
    </cfRule>
  </conditionalFormatting>
  <conditionalFormatting sqref="AM108">
    <cfRule type="expression" dxfId="423" priority="473">
      <formula>IF(RIGHT(TEXT(AM108,"0.#"),1)=".",FALSE,TRUE)</formula>
    </cfRule>
    <cfRule type="expression" dxfId="422" priority="474">
      <formula>IF(RIGHT(TEXT(AM108,"0.#"),1)=".",TRUE,FALSE)</formula>
    </cfRule>
  </conditionalFormatting>
  <conditionalFormatting sqref="AQ107:AQ109">
    <cfRule type="expression" dxfId="421" priority="469">
      <formula>IF(RIGHT(TEXT(AQ107,"0.#"),1)=".",FALSE,TRUE)</formula>
    </cfRule>
    <cfRule type="expression" dxfId="420" priority="470">
      <formula>IF(RIGHT(TEXT(AQ107,"0.#"),1)=".",TRUE,FALSE)</formula>
    </cfRule>
  </conditionalFormatting>
  <conditionalFormatting sqref="AU107:AU109">
    <cfRule type="expression" dxfId="419" priority="467">
      <formula>IF(RIGHT(TEXT(AU107,"0.#"),1)=".",FALSE,TRUE)</formula>
    </cfRule>
    <cfRule type="expression" dxfId="418" priority="468">
      <formula>IF(RIGHT(TEXT(AU107,"0.#"),1)=".",TRUE,FALSE)</formula>
    </cfRule>
  </conditionalFormatting>
  <conditionalFormatting sqref="AE141">
    <cfRule type="expression" dxfId="417" priority="465">
      <formula>IF(RIGHT(TEXT(AE141,"0.#"),1)=".",FALSE,TRUE)</formula>
    </cfRule>
    <cfRule type="expression" dxfId="416" priority="466">
      <formula>IF(RIGHT(TEXT(AE141,"0.#"),1)=".",TRUE,FALSE)</formula>
    </cfRule>
  </conditionalFormatting>
  <conditionalFormatting sqref="AM143">
    <cfRule type="expression" dxfId="415" priority="449">
      <formula>IF(RIGHT(TEXT(AM143,"0.#"),1)=".",FALSE,TRUE)</formula>
    </cfRule>
    <cfRule type="expression" dxfId="414" priority="450">
      <formula>IF(RIGHT(TEXT(AM143,"0.#"),1)=".",TRUE,FALSE)</formula>
    </cfRule>
  </conditionalFormatting>
  <conditionalFormatting sqref="AE142">
    <cfRule type="expression" dxfId="413" priority="463">
      <formula>IF(RIGHT(TEXT(AE142,"0.#"),1)=".",FALSE,TRUE)</formula>
    </cfRule>
    <cfRule type="expression" dxfId="412" priority="464">
      <formula>IF(RIGHT(TEXT(AE142,"0.#"),1)=".",TRUE,FALSE)</formula>
    </cfRule>
  </conditionalFormatting>
  <conditionalFormatting sqref="AE143">
    <cfRule type="expression" dxfId="411" priority="461">
      <formula>IF(RIGHT(TEXT(AE143,"0.#"),1)=".",FALSE,TRUE)</formula>
    </cfRule>
    <cfRule type="expression" dxfId="410" priority="462">
      <formula>IF(RIGHT(TEXT(AE143,"0.#"),1)=".",TRUE,FALSE)</formula>
    </cfRule>
  </conditionalFormatting>
  <conditionalFormatting sqref="AI143">
    <cfRule type="expression" dxfId="409" priority="459">
      <formula>IF(RIGHT(TEXT(AI143,"0.#"),1)=".",FALSE,TRUE)</formula>
    </cfRule>
    <cfRule type="expression" dxfId="408" priority="460">
      <formula>IF(RIGHT(TEXT(AI143,"0.#"),1)=".",TRUE,FALSE)</formula>
    </cfRule>
  </conditionalFormatting>
  <conditionalFormatting sqref="AI142">
    <cfRule type="expression" dxfId="407" priority="457">
      <formula>IF(RIGHT(TEXT(AI142,"0.#"),1)=".",FALSE,TRUE)</formula>
    </cfRule>
    <cfRule type="expression" dxfId="406" priority="458">
      <formula>IF(RIGHT(TEXT(AI142,"0.#"),1)=".",TRUE,FALSE)</formula>
    </cfRule>
  </conditionalFormatting>
  <conditionalFormatting sqref="AI141">
    <cfRule type="expression" dxfId="405" priority="455">
      <formula>IF(RIGHT(TEXT(AI141,"0.#"),1)=".",FALSE,TRUE)</formula>
    </cfRule>
    <cfRule type="expression" dxfId="404" priority="456">
      <formula>IF(RIGHT(TEXT(AI141,"0.#"),1)=".",TRUE,FALSE)</formula>
    </cfRule>
  </conditionalFormatting>
  <conditionalFormatting sqref="AM141">
    <cfRule type="expression" dxfId="403" priority="453">
      <formula>IF(RIGHT(TEXT(AM141,"0.#"),1)=".",FALSE,TRUE)</formula>
    </cfRule>
    <cfRule type="expression" dxfId="402" priority="454">
      <formula>IF(RIGHT(TEXT(AM141,"0.#"),1)=".",TRUE,FALSE)</formula>
    </cfRule>
  </conditionalFormatting>
  <conditionalFormatting sqref="AM142">
    <cfRule type="expression" dxfId="401" priority="451">
      <formula>IF(RIGHT(TEXT(AM142,"0.#"),1)=".",FALSE,TRUE)</formula>
    </cfRule>
    <cfRule type="expression" dxfId="400" priority="452">
      <formula>IF(RIGHT(TEXT(AM142,"0.#"),1)=".",TRUE,FALSE)</formula>
    </cfRule>
  </conditionalFormatting>
  <conditionalFormatting sqref="AQ141:AQ143">
    <cfRule type="expression" dxfId="399" priority="447">
      <formula>IF(RIGHT(TEXT(AQ141,"0.#"),1)=".",FALSE,TRUE)</formula>
    </cfRule>
    <cfRule type="expression" dxfId="398" priority="448">
      <formula>IF(RIGHT(TEXT(AQ141,"0.#"),1)=".",TRUE,FALSE)</formula>
    </cfRule>
  </conditionalFormatting>
  <conditionalFormatting sqref="AU141:AU143">
    <cfRule type="expression" dxfId="397" priority="445">
      <formula>IF(RIGHT(TEXT(AU141,"0.#"),1)=".",FALSE,TRUE)</formula>
    </cfRule>
    <cfRule type="expression" dxfId="396" priority="446">
      <formula>IF(RIGHT(TEXT(AU141,"0.#"),1)=".",TRUE,FALSE)</formula>
    </cfRule>
  </conditionalFormatting>
  <conditionalFormatting sqref="AE175">
    <cfRule type="expression" dxfId="395" priority="443">
      <formula>IF(RIGHT(TEXT(AE175,"0.#"),1)=".",FALSE,TRUE)</formula>
    </cfRule>
    <cfRule type="expression" dxfId="394" priority="444">
      <formula>IF(RIGHT(TEXT(AE175,"0.#"),1)=".",TRUE,FALSE)</formula>
    </cfRule>
  </conditionalFormatting>
  <conditionalFormatting sqref="AM177">
    <cfRule type="expression" dxfId="393" priority="427">
      <formula>IF(RIGHT(TEXT(AM177,"0.#"),1)=".",FALSE,TRUE)</formula>
    </cfRule>
    <cfRule type="expression" dxfId="392" priority="428">
      <formula>IF(RIGHT(TEXT(AM177,"0.#"),1)=".",TRUE,FALSE)</formula>
    </cfRule>
  </conditionalFormatting>
  <conditionalFormatting sqref="AE176">
    <cfRule type="expression" dxfId="391" priority="441">
      <formula>IF(RIGHT(TEXT(AE176,"0.#"),1)=".",FALSE,TRUE)</formula>
    </cfRule>
    <cfRule type="expression" dxfId="390" priority="442">
      <formula>IF(RIGHT(TEXT(AE176,"0.#"),1)=".",TRUE,FALSE)</formula>
    </cfRule>
  </conditionalFormatting>
  <conditionalFormatting sqref="AE177">
    <cfRule type="expression" dxfId="389" priority="439">
      <formula>IF(RIGHT(TEXT(AE177,"0.#"),1)=".",FALSE,TRUE)</formula>
    </cfRule>
    <cfRule type="expression" dxfId="388" priority="440">
      <formula>IF(RIGHT(TEXT(AE177,"0.#"),1)=".",TRUE,FALSE)</formula>
    </cfRule>
  </conditionalFormatting>
  <conditionalFormatting sqref="AI177">
    <cfRule type="expression" dxfId="387" priority="437">
      <formula>IF(RIGHT(TEXT(AI177,"0.#"),1)=".",FALSE,TRUE)</formula>
    </cfRule>
    <cfRule type="expression" dxfId="386" priority="438">
      <formula>IF(RIGHT(TEXT(AI177,"0.#"),1)=".",TRUE,FALSE)</formula>
    </cfRule>
  </conditionalFormatting>
  <conditionalFormatting sqref="AI176">
    <cfRule type="expression" dxfId="385" priority="435">
      <formula>IF(RIGHT(TEXT(AI176,"0.#"),1)=".",FALSE,TRUE)</formula>
    </cfRule>
    <cfRule type="expression" dxfId="384" priority="436">
      <formula>IF(RIGHT(TEXT(AI176,"0.#"),1)=".",TRUE,FALSE)</formula>
    </cfRule>
  </conditionalFormatting>
  <conditionalFormatting sqref="AI175">
    <cfRule type="expression" dxfId="383" priority="433">
      <formula>IF(RIGHT(TEXT(AI175,"0.#"),1)=".",FALSE,TRUE)</formula>
    </cfRule>
    <cfRule type="expression" dxfId="382" priority="434">
      <formula>IF(RIGHT(TEXT(AI175,"0.#"),1)=".",TRUE,FALSE)</formula>
    </cfRule>
  </conditionalFormatting>
  <conditionalFormatting sqref="AM175">
    <cfRule type="expression" dxfId="381" priority="431">
      <formula>IF(RIGHT(TEXT(AM175,"0.#"),1)=".",FALSE,TRUE)</formula>
    </cfRule>
    <cfRule type="expression" dxfId="380" priority="432">
      <formula>IF(RIGHT(TEXT(AM175,"0.#"),1)=".",TRUE,FALSE)</formula>
    </cfRule>
  </conditionalFormatting>
  <conditionalFormatting sqref="AM176">
    <cfRule type="expression" dxfId="379" priority="429">
      <formula>IF(RIGHT(TEXT(AM176,"0.#"),1)=".",FALSE,TRUE)</formula>
    </cfRule>
    <cfRule type="expression" dxfId="378" priority="430">
      <formula>IF(RIGHT(TEXT(AM176,"0.#"),1)=".",TRUE,FALSE)</formula>
    </cfRule>
  </conditionalFormatting>
  <conditionalFormatting sqref="AQ175:AQ177">
    <cfRule type="expression" dxfId="377" priority="425">
      <formula>IF(RIGHT(TEXT(AQ175,"0.#"),1)=".",FALSE,TRUE)</formula>
    </cfRule>
    <cfRule type="expression" dxfId="376" priority="426">
      <formula>IF(RIGHT(TEXT(AQ175,"0.#"),1)=".",TRUE,FALSE)</formula>
    </cfRule>
  </conditionalFormatting>
  <conditionalFormatting sqref="AU175:AU177">
    <cfRule type="expression" dxfId="375" priority="423">
      <formula>IF(RIGHT(TEXT(AU175,"0.#"),1)=".",FALSE,TRUE)</formula>
    </cfRule>
    <cfRule type="expression" dxfId="374" priority="424">
      <formula>IF(RIGHT(TEXT(AU175,"0.#"),1)=".",TRUE,FALSE)</formula>
    </cfRule>
  </conditionalFormatting>
  <conditionalFormatting sqref="AE61">
    <cfRule type="expression" dxfId="373" priority="377">
      <formula>IF(RIGHT(TEXT(AE61,"0.#"),1)=".",FALSE,TRUE)</formula>
    </cfRule>
    <cfRule type="expression" dxfId="372" priority="378">
      <formula>IF(RIGHT(TEXT(AE61,"0.#"),1)=".",TRUE,FALSE)</formula>
    </cfRule>
  </conditionalFormatting>
  <conditionalFormatting sqref="AE62">
    <cfRule type="expression" dxfId="371" priority="375">
      <formula>IF(RIGHT(TEXT(AE62,"0.#"),1)=".",FALSE,TRUE)</formula>
    </cfRule>
    <cfRule type="expression" dxfId="370" priority="376">
      <formula>IF(RIGHT(TEXT(AE62,"0.#"),1)=".",TRUE,FALSE)</formula>
    </cfRule>
  </conditionalFormatting>
  <conditionalFormatting sqref="AM61">
    <cfRule type="expression" dxfId="369" priority="365">
      <formula>IF(RIGHT(TEXT(AM61,"0.#"),1)=".",FALSE,TRUE)</formula>
    </cfRule>
    <cfRule type="expression" dxfId="368" priority="366">
      <formula>IF(RIGHT(TEXT(AM61,"0.#"),1)=".",TRUE,FALSE)</formula>
    </cfRule>
  </conditionalFormatting>
  <conditionalFormatting sqref="AE63">
    <cfRule type="expression" dxfId="367" priority="373">
      <formula>IF(RIGHT(TEXT(AE63,"0.#"),1)=".",FALSE,TRUE)</formula>
    </cfRule>
    <cfRule type="expression" dxfId="366" priority="374">
      <formula>IF(RIGHT(TEXT(AE63,"0.#"),1)=".",TRUE,FALSE)</formula>
    </cfRule>
  </conditionalFormatting>
  <conditionalFormatting sqref="AI63">
    <cfRule type="expression" dxfId="365" priority="371">
      <formula>IF(RIGHT(TEXT(AI63,"0.#"),1)=".",FALSE,TRUE)</formula>
    </cfRule>
    <cfRule type="expression" dxfId="364" priority="372">
      <formula>IF(RIGHT(TEXT(AI63,"0.#"),1)=".",TRUE,FALSE)</formula>
    </cfRule>
  </conditionalFormatting>
  <conditionalFormatting sqref="AI62">
    <cfRule type="expression" dxfId="363" priority="369">
      <formula>IF(RIGHT(TEXT(AI62,"0.#"),1)=".",FALSE,TRUE)</formula>
    </cfRule>
    <cfRule type="expression" dxfId="362" priority="370">
      <formula>IF(RIGHT(TEXT(AI62,"0.#"),1)=".",TRUE,FALSE)</formula>
    </cfRule>
  </conditionalFormatting>
  <conditionalFormatting sqref="AI61">
    <cfRule type="expression" dxfId="361" priority="367">
      <formula>IF(RIGHT(TEXT(AI61,"0.#"),1)=".",FALSE,TRUE)</formula>
    </cfRule>
    <cfRule type="expression" dxfId="360" priority="368">
      <formula>IF(RIGHT(TEXT(AI61,"0.#"),1)=".",TRUE,FALSE)</formula>
    </cfRule>
  </conditionalFormatting>
  <conditionalFormatting sqref="AM62">
    <cfRule type="expression" dxfId="359" priority="363">
      <formula>IF(RIGHT(TEXT(AM62,"0.#"),1)=".",FALSE,TRUE)</formula>
    </cfRule>
    <cfRule type="expression" dxfId="358" priority="364">
      <formula>IF(RIGHT(TEXT(AM62,"0.#"),1)=".",TRUE,FALSE)</formula>
    </cfRule>
  </conditionalFormatting>
  <conditionalFormatting sqref="AM63">
    <cfRule type="expression" dxfId="357" priority="361">
      <formula>IF(RIGHT(TEXT(AM63,"0.#"),1)=".",FALSE,TRUE)</formula>
    </cfRule>
    <cfRule type="expression" dxfId="356" priority="362">
      <formula>IF(RIGHT(TEXT(AM63,"0.#"),1)=".",TRUE,FALSE)</formula>
    </cfRule>
  </conditionalFormatting>
  <conditionalFormatting sqref="AQ61:AQ63">
    <cfRule type="expression" dxfId="355" priority="359">
      <formula>IF(RIGHT(TEXT(AQ61,"0.#"),1)=".",FALSE,TRUE)</formula>
    </cfRule>
    <cfRule type="expression" dxfId="354" priority="360">
      <formula>IF(RIGHT(TEXT(AQ61,"0.#"),1)=".",TRUE,FALSE)</formula>
    </cfRule>
  </conditionalFormatting>
  <conditionalFormatting sqref="AU61:AU63">
    <cfRule type="expression" dxfId="353" priority="357">
      <formula>IF(RIGHT(TEXT(AU61,"0.#"),1)=".",FALSE,TRUE)</formula>
    </cfRule>
    <cfRule type="expression" dxfId="352" priority="358">
      <formula>IF(RIGHT(TEXT(AU61,"0.#"),1)=".",TRUE,FALSE)</formula>
    </cfRule>
  </conditionalFormatting>
  <conditionalFormatting sqref="AE95">
    <cfRule type="expression" dxfId="351" priority="355">
      <formula>IF(RIGHT(TEXT(AE95,"0.#"),1)=".",FALSE,TRUE)</formula>
    </cfRule>
    <cfRule type="expression" dxfId="350" priority="356">
      <formula>IF(RIGHT(TEXT(AE95,"0.#"),1)=".",TRUE,FALSE)</formula>
    </cfRule>
  </conditionalFormatting>
  <conditionalFormatting sqref="AE96">
    <cfRule type="expression" dxfId="349" priority="353">
      <formula>IF(RIGHT(TEXT(AE96,"0.#"),1)=".",FALSE,TRUE)</formula>
    </cfRule>
    <cfRule type="expression" dxfId="348" priority="354">
      <formula>IF(RIGHT(TEXT(AE96,"0.#"),1)=".",TRUE,FALSE)</formula>
    </cfRule>
  </conditionalFormatting>
  <conditionalFormatting sqref="AM95">
    <cfRule type="expression" dxfId="347" priority="343">
      <formula>IF(RIGHT(TEXT(AM95,"0.#"),1)=".",FALSE,TRUE)</formula>
    </cfRule>
    <cfRule type="expression" dxfId="346" priority="344">
      <formula>IF(RIGHT(TEXT(AM95,"0.#"),1)=".",TRUE,FALSE)</formula>
    </cfRule>
  </conditionalFormatting>
  <conditionalFormatting sqref="AE97">
    <cfRule type="expression" dxfId="345" priority="351">
      <formula>IF(RIGHT(TEXT(AE97,"0.#"),1)=".",FALSE,TRUE)</formula>
    </cfRule>
    <cfRule type="expression" dxfId="344" priority="352">
      <formula>IF(RIGHT(TEXT(AE97,"0.#"),1)=".",TRUE,FALSE)</formula>
    </cfRule>
  </conditionalFormatting>
  <conditionalFormatting sqref="AI97">
    <cfRule type="expression" dxfId="343" priority="349">
      <formula>IF(RIGHT(TEXT(AI97,"0.#"),1)=".",FALSE,TRUE)</formula>
    </cfRule>
    <cfRule type="expression" dxfId="342" priority="350">
      <formula>IF(RIGHT(TEXT(AI97,"0.#"),1)=".",TRUE,FALSE)</formula>
    </cfRule>
  </conditionalFormatting>
  <conditionalFormatting sqref="AI96">
    <cfRule type="expression" dxfId="341" priority="347">
      <formula>IF(RIGHT(TEXT(AI96,"0.#"),1)=".",FALSE,TRUE)</formula>
    </cfRule>
    <cfRule type="expression" dxfId="340" priority="348">
      <formula>IF(RIGHT(TEXT(AI96,"0.#"),1)=".",TRUE,FALSE)</formula>
    </cfRule>
  </conditionalFormatting>
  <conditionalFormatting sqref="AI95">
    <cfRule type="expression" dxfId="339" priority="345">
      <formula>IF(RIGHT(TEXT(AI95,"0.#"),1)=".",FALSE,TRUE)</formula>
    </cfRule>
    <cfRule type="expression" dxfId="338" priority="346">
      <formula>IF(RIGHT(TEXT(AI95,"0.#"),1)=".",TRUE,FALSE)</formula>
    </cfRule>
  </conditionalFormatting>
  <conditionalFormatting sqref="AM96">
    <cfRule type="expression" dxfId="337" priority="341">
      <formula>IF(RIGHT(TEXT(AM96,"0.#"),1)=".",FALSE,TRUE)</formula>
    </cfRule>
    <cfRule type="expression" dxfId="336" priority="342">
      <formula>IF(RIGHT(TEXT(AM96,"0.#"),1)=".",TRUE,FALSE)</formula>
    </cfRule>
  </conditionalFormatting>
  <conditionalFormatting sqref="AM97">
    <cfRule type="expression" dxfId="335" priority="339">
      <formula>IF(RIGHT(TEXT(AM97,"0.#"),1)=".",FALSE,TRUE)</formula>
    </cfRule>
    <cfRule type="expression" dxfId="334" priority="340">
      <formula>IF(RIGHT(TEXT(AM97,"0.#"),1)=".",TRUE,FALSE)</formula>
    </cfRule>
  </conditionalFormatting>
  <conditionalFormatting sqref="AQ95:AQ97">
    <cfRule type="expression" dxfId="333" priority="337">
      <formula>IF(RIGHT(TEXT(AQ95,"0.#"),1)=".",FALSE,TRUE)</formula>
    </cfRule>
    <cfRule type="expression" dxfId="332" priority="338">
      <formula>IF(RIGHT(TEXT(AQ95,"0.#"),1)=".",TRUE,FALSE)</formula>
    </cfRule>
  </conditionalFormatting>
  <conditionalFormatting sqref="AU95:AU97">
    <cfRule type="expression" dxfId="331" priority="335">
      <formula>IF(RIGHT(TEXT(AU95,"0.#"),1)=".",FALSE,TRUE)</formula>
    </cfRule>
    <cfRule type="expression" dxfId="330" priority="336">
      <formula>IF(RIGHT(TEXT(AU95,"0.#"),1)=".",TRUE,FALSE)</formula>
    </cfRule>
  </conditionalFormatting>
  <conditionalFormatting sqref="AE129">
    <cfRule type="expression" dxfId="329" priority="333">
      <formula>IF(RIGHT(TEXT(AE129,"0.#"),1)=".",FALSE,TRUE)</formula>
    </cfRule>
    <cfRule type="expression" dxfId="328" priority="334">
      <formula>IF(RIGHT(TEXT(AE129,"0.#"),1)=".",TRUE,FALSE)</formula>
    </cfRule>
  </conditionalFormatting>
  <conditionalFormatting sqref="AE130">
    <cfRule type="expression" dxfId="327" priority="331">
      <formula>IF(RIGHT(TEXT(AE130,"0.#"),1)=".",FALSE,TRUE)</formula>
    </cfRule>
    <cfRule type="expression" dxfId="326" priority="332">
      <formula>IF(RIGHT(TEXT(AE130,"0.#"),1)=".",TRUE,FALSE)</formula>
    </cfRule>
  </conditionalFormatting>
  <conditionalFormatting sqref="AM129">
    <cfRule type="expression" dxfId="325" priority="321">
      <formula>IF(RIGHT(TEXT(AM129,"0.#"),1)=".",FALSE,TRUE)</formula>
    </cfRule>
    <cfRule type="expression" dxfId="324" priority="322">
      <formula>IF(RIGHT(TEXT(AM129,"0.#"),1)=".",TRUE,FALSE)</formula>
    </cfRule>
  </conditionalFormatting>
  <conditionalFormatting sqref="AE131">
    <cfRule type="expression" dxfId="323" priority="329">
      <formula>IF(RIGHT(TEXT(AE131,"0.#"),1)=".",FALSE,TRUE)</formula>
    </cfRule>
    <cfRule type="expression" dxfId="322" priority="330">
      <formula>IF(RIGHT(TEXT(AE131,"0.#"),1)=".",TRUE,FALSE)</formula>
    </cfRule>
  </conditionalFormatting>
  <conditionalFormatting sqref="AI131">
    <cfRule type="expression" dxfId="321" priority="327">
      <formula>IF(RIGHT(TEXT(AI131,"0.#"),1)=".",FALSE,TRUE)</formula>
    </cfRule>
    <cfRule type="expression" dxfId="320" priority="328">
      <formula>IF(RIGHT(TEXT(AI131,"0.#"),1)=".",TRUE,FALSE)</formula>
    </cfRule>
  </conditionalFormatting>
  <conditionalFormatting sqref="AI130">
    <cfRule type="expression" dxfId="319" priority="325">
      <formula>IF(RIGHT(TEXT(AI130,"0.#"),1)=".",FALSE,TRUE)</formula>
    </cfRule>
    <cfRule type="expression" dxfId="318" priority="326">
      <formula>IF(RIGHT(TEXT(AI130,"0.#"),1)=".",TRUE,FALSE)</formula>
    </cfRule>
  </conditionalFormatting>
  <conditionalFormatting sqref="AI129">
    <cfRule type="expression" dxfId="317" priority="323">
      <formula>IF(RIGHT(TEXT(AI129,"0.#"),1)=".",FALSE,TRUE)</formula>
    </cfRule>
    <cfRule type="expression" dxfId="316" priority="324">
      <formula>IF(RIGHT(TEXT(AI129,"0.#"),1)=".",TRUE,FALSE)</formula>
    </cfRule>
  </conditionalFormatting>
  <conditionalFormatting sqref="AM130">
    <cfRule type="expression" dxfId="315" priority="319">
      <formula>IF(RIGHT(TEXT(AM130,"0.#"),1)=".",FALSE,TRUE)</formula>
    </cfRule>
    <cfRule type="expression" dxfId="314" priority="320">
      <formula>IF(RIGHT(TEXT(AM130,"0.#"),1)=".",TRUE,FALSE)</formula>
    </cfRule>
  </conditionalFormatting>
  <conditionalFormatting sqref="AM131">
    <cfRule type="expression" dxfId="313" priority="317">
      <formula>IF(RIGHT(TEXT(AM131,"0.#"),1)=".",FALSE,TRUE)</formula>
    </cfRule>
    <cfRule type="expression" dxfId="312" priority="318">
      <formula>IF(RIGHT(TEXT(AM131,"0.#"),1)=".",TRUE,FALSE)</formula>
    </cfRule>
  </conditionalFormatting>
  <conditionalFormatting sqref="AQ129:AQ131">
    <cfRule type="expression" dxfId="311" priority="315">
      <formula>IF(RIGHT(TEXT(AQ129,"0.#"),1)=".",FALSE,TRUE)</formula>
    </cfRule>
    <cfRule type="expression" dxfId="310" priority="316">
      <formula>IF(RIGHT(TEXT(AQ129,"0.#"),1)=".",TRUE,FALSE)</formula>
    </cfRule>
  </conditionalFormatting>
  <conditionalFormatting sqref="AU129:AU131">
    <cfRule type="expression" dxfId="309" priority="313">
      <formula>IF(RIGHT(TEXT(AU129,"0.#"),1)=".",FALSE,TRUE)</formula>
    </cfRule>
    <cfRule type="expression" dxfId="308" priority="314">
      <formula>IF(RIGHT(TEXT(AU129,"0.#"),1)=".",TRUE,FALSE)</formula>
    </cfRule>
  </conditionalFormatting>
  <conditionalFormatting sqref="AE163">
    <cfRule type="expression" dxfId="307" priority="311">
      <formula>IF(RIGHT(TEXT(AE163,"0.#"),1)=".",FALSE,TRUE)</formula>
    </cfRule>
    <cfRule type="expression" dxfId="306" priority="312">
      <formula>IF(RIGHT(TEXT(AE163,"0.#"),1)=".",TRUE,FALSE)</formula>
    </cfRule>
  </conditionalFormatting>
  <conditionalFormatting sqref="AE164">
    <cfRule type="expression" dxfId="305" priority="309">
      <formula>IF(RIGHT(TEXT(AE164,"0.#"),1)=".",FALSE,TRUE)</formula>
    </cfRule>
    <cfRule type="expression" dxfId="304" priority="310">
      <formula>IF(RIGHT(TEXT(AE164,"0.#"),1)=".",TRUE,FALSE)</formula>
    </cfRule>
  </conditionalFormatting>
  <conditionalFormatting sqref="AM163">
    <cfRule type="expression" dxfId="303" priority="299">
      <formula>IF(RIGHT(TEXT(AM163,"0.#"),1)=".",FALSE,TRUE)</formula>
    </cfRule>
    <cfRule type="expression" dxfId="302" priority="300">
      <formula>IF(RIGHT(TEXT(AM163,"0.#"),1)=".",TRUE,FALSE)</formula>
    </cfRule>
  </conditionalFormatting>
  <conditionalFormatting sqref="AE165">
    <cfRule type="expression" dxfId="301" priority="307">
      <formula>IF(RIGHT(TEXT(AE165,"0.#"),1)=".",FALSE,TRUE)</formula>
    </cfRule>
    <cfRule type="expression" dxfId="300" priority="308">
      <formula>IF(RIGHT(TEXT(AE165,"0.#"),1)=".",TRUE,FALSE)</formula>
    </cfRule>
  </conditionalFormatting>
  <conditionalFormatting sqref="AI165">
    <cfRule type="expression" dxfId="299" priority="305">
      <formula>IF(RIGHT(TEXT(AI165,"0.#"),1)=".",FALSE,TRUE)</formula>
    </cfRule>
    <cfRule type="expression" dxfId="298" priority="306">
      <formula>IF(RIGHT(TEXT(AI165,"0.#"),1)=".",TRUE,FALSE)</formula>
    </cfRule>
  </conditionalFormatting>
  <conditionalFormatting sqref="AI164">
    <cfRule type="expression" dxfId="297" priority="303">
      <formula>IF(RIGHT(TEXT(AI164,"0.#"),1)=".",FALSE,TRUE)</formula>
    </cfRule>
    <cfRule type="expression" dxfId="296" priority="304">
      <formula>IF(RIGHT(TEXT(AI164,"0.#"),1)=".",TRUE,FALSE)</formula>
    </cfRule>
  </conditionalFormatting>
  <conditionalFormatting sqref="AI163">
    <cfRule type="expression" dxfId="295" priority="301">
      <formula>IF(RIGHT(TEXT(AI163,"0.#"),1)=".",FALSE,TRUE)</formula>
    </cfRule>
    <cfRule type="expression" dxfId="294" priority="302">
      <formula>IF(RIGHT(TEXT(AI163,"0.#"),1)=".",TRUE,FALSE)</formula>
    </cfRule>
  </conditionalFormatting>
  <conditionalFormatting sqref="AM164">
    <cfRule type="expression" dxfId="293" priority="297">
      <formula>IF(RIGHT(TEXT(AM164,"0.#"),1)=".",FALSE,TRUE)</formula>
    </cfRule>
    <cfRule type="expression" dxfId="292" priority="298">
      <formula>IF(RIGHT(TEXT(AM164,"0.#"),1)=".",TRUE,FALSE)</formula>
    </cfRule>
  </conditionalFormatting>
  <conditionalFormatting sqref="AM165">
    <cfRule type="expression" dxfId="291" priority="295">
      <formula>IF(RIGHT(TEXT(AM165,"0.#"),1)=".",FALSE,TRUE)</formula>
    </cfRule>
    <cfRule type="expression" dxfId="290" priority="296">
      <formula>IF(RIGHT(TEXT(AM165,"0.#"),1)=".",TRUE,FALSE)</formula>
    </cfRule>
  </conditionalFormatting>
  <conditionalFormatting sqref="AQ163:AQ165">
    <cfRule type="expression" dxfId="289" priority="293">
      <formula>IF(RIGHT(TEXT(AQ163,"0.#"),1)=".",FALSE,TRUE)</formula>
    </cfRule>
    <cfRule type="expression" dxfId="288" priority="294">
      <formula>IF(RIGHT(TEXT(AQ163,"0.#"),1)=".",TRUE,FALSE)</formula>
    </cfRule>
  </conditionalFormatting>
  <conditionalFormatting sqref="AU163:AU165">
    <cfRule type="expression" dxfId="287" priority="291">
      <formula>IF(RIGHT(TEXT(AU163,"0.#"),1)=".",FALSE,TRUE)</formula>
    </cfRule>
    <cfRule type="expression" dxfId="286" priority="292">
      <formula>IF(RIGHT(TEXT(AU163,"0.#"),1)=".",TRUE,FALSE)</formula>
    </cfRule>
  </conditionalFormatting>
  <conditionalFormatting sqref="AE197">
    <cfRule type="expression" dxfId="285" priority="289">
      <formula>IF(RIGHT(TEXT(AE197,"0.#"),1)=".",FALSE,TRUE)</formula>
    </cfRule>
    <cfRule type="expression" dxfId="284" priority="290">
      <formula>IF(RIGHT(TEXT(AE197,"0.#"),1)=".",TRUE,FALSE)</formula>
    </cfRule>
  </conditionalFormatting>
  <conditionalFormatting sqref="AE198">
    <cfRule type="expression" dxfId="283" priority="287">
      <formula>IF(RIGHT(TEXT(AE198,"0.#"),1)=".",FALSE,TRUE)</formula>
    </cfRule>
    <cfRule type="expression" dxfId="282" priority="288">
      <formula>IF(RIGHT(TEXT(AE198,"0.#"),1)=".",TRUE,FALSE)</formula>
    </cfRule>
  </conditionalFormatting>
  <conditionalFormatting sqref="AM197">
    <cfRule type="expression" dxfId="281" priority="277">
      <formula>IF(RIGHT(TEXT(AM197,"0.#"),1)=".",FALSE,TRUE)</formula>
    </cfRule>
    <cfRule type="expression" dxfId="280" priority="278">
      <formula>IF(RIGHT(TEXT(AM197,"0.#"),1)=".",TRUE,FALSE)</formula>
    </cfRule>
  </conditionalFormatting>
  <conditionalFormatting sqref="AE199">
    <cfRule type="expression" dxfId="279" priority="285">
      <formula>IF(RIGHT(TEXT(AE199,"0.#"),1)=".",FALSE,TRUE)</formula>
    </cfRule>
    <cfRule type="expression" dxfId="278" priority="286">
      <formula>IF(RIGHT(TEXT(AE199,"0.#"),1)=".",TRUE,FALSE)</formula>
    </cfRule>
  </conditionalFormatting>
  <conditionalFormatting sqref="AI199">
    <cfRule type="expression" dxfId="277" priority="283">
      <formula>IF(RIGHT(TEXT(AI199,"0.#"),1)=".",FALSE,TRUE)</formula>
    </cfRule>
    <cfRule type="expression" dxfId="276" priority="284">
      <formula>IF(RIGHT(TEXT(AI199,"0.#"),1)=".",TRUE,FALSE)</formula>
    </cfRule>
  </conditionalFormatting>
  <conditionalFormatting sqref="AI198">
    <cfRule type="expression" dxfId="275" priority="281">
      <formula>IF(RIGHT(TEXT(AI198,"0.#"),1)=".",FALSE,TRUE)</formula>
    </cfRule>
    <cfRule type="expression" dxfId="274" priority="282">
      <formula>IF(RIGHT(TEXT(AI198,"0.#"),1)=".",TRUE,FALSE)</formula>
    </cfRule>
  </conditionalFormatting>
  <conditionalFormatting sqref="AI197">
    <cfRule type="expression" dxfId="273" priority="279">
      <formula>IF(RIGHT(TEXT(AI197,"0.#"),1)=".",FALSE,TRUE)</formula>
    </cfRule>
    <cfRule type="expression" dxfId="272" priority="280">
      <formula>IF(RIGHT(TEXT(AI197,"0.#"),1)=".",TRUE,FALSE)</formula>
    </cfRule>
  </conditionalFormatting>
  <conditionalFormatting sqref="AM198">
    <cfRule type="expression" dxfId="271" priority="275">
      <formula>IF(RIGHT(TEXT(AM198,"0.#"),1)=".",FALSE,TRUE)</formula>
    </cfRule>
    <cfRule type="expression" dxfId="270" priority="276">
      <formula>IF(RIGHT(TEXT(AM198,"0.#"),1)=".",TRUE,FALSE)</formula>
    </cfRule>
  </conditionalFormatting>
  <conditionalFormatting sqref="AM199">
    <cfRule type="expression" dxfId="269" priority="273">
      <formula>IF(RIGHT(TEXT(AM199,"0.#"),1)=".",FALSE,TRUE)</formula>
    </cfRule>
    <cfRule type="expression" dxfId="268" priority="274">
      <formula>IF(RIGHT(TEXT(AM199,"0.#"),1)=".",TRUE,FALSE)</formula>
    </cfRule>
  </conditionalFormatting>
  <conditionalFormatting sqref="AQ197:AQ199">
    <cfRule type="expression" dxfId="267" priority="271">
      <formula>IF(RIGHT(TEXT(AQ197,"0.#"),1)=".",FALSE,TRUE)</formula>
    </cfRule>
    <cfRule type="expression" dxfId="266" priority="272">
      <formula>IF(RIGHT(TEXT(AQ197,"0.#"),1)=".",TRUE,FALSE)</formula>
    </cfRule>
  </conditionalFormatting>
  <conditionalFormatting sqref="AU197:AU199">
    <cfRule type="expression" dxfId="265" priority="269">
      <formula>IF(RIGHT(TEXT(AU197,"0.#"),1)=".",FALSE,TRUE)</formula>
    </cfRule>
    <cfRule type="expression" dxfId="264" priority="270">
      <formula>IF(RIGHT(TEXT(AU197,"0.#"),1)=".",TRUE,FALSE)</formula>
    </cfRule>
  </conditionalFormatting>
  <conditionalFormatting sqref="AE134 AQ134">
    <cfRule type="expression" dxfId="263" priority="267">
      <formula>IF(RIGHT(TEXT(AE134,"0.#"),1)=".",FALSE,TRUE)</formula>
    </cfRule>
    <cfRule type="expression" dxfId="262" priority="268">
      <formula>IF(RIGHT(TEXT(AE134,"0.#"),1)=".",TRUE,FALSE)</formula>
    </cfRule>
  </conditionalFormatting>
  <conditionalFormatting sqref="AI134">
    <cfRule type="expression" dxfId="261" priority="265">
      <formula>IF(RIGHT(TEXT(AI134,"0.#"),1)=".",FALSE,TRUE)</formula>
    </cfRule>
    <cfRule type="expression" dxfId="260" priority="266">
      <formula>IF(RIGHT(TEXT(AI134,"0.#"),1)=".",TRUE,FALSE)</formula>
    </cfRule>
  </conditionalFormatting>
  <conditionalFormatting sqref="AM134">
    <cfRule type="expression" dxfId="259" priority="263">
      <formula>IF(RIGHT(TEXT(AM134,"0.#"),1)=".",FALSE,TRUE)</formula>
    </cfRule>
    <cfRule type="expression" dxfId="258" priority="264">
      <formula>IF(RIGHT(TEXT(AM134,"0.#"),1)=".",TRUE,FALSE)</formula>
    </cfRule>
  </conditionalFormatting>
  <conditionalFormatting sqref="AE135">
    <cfRule type="expression" dxfId="257" priority="261">
      <formula>IF(RIGHT(TEXT(AE135,"0.#"),1)=".",FALSE,TRUE)</formula>
    </cfRule>
    <cfRule type="expression" dxfId="256" priority="262">
      <formula>IF(RIGHT(TEXT(AE135,"0.#"),1)=".",TRUE,FALSE)</formula>
    </cfRule>
  </conditionalFormatting>
  <conditionalFormatting sqref="AI135">
    <cfRule type="expression" dxfId="255" priority="259">
      <formula>IF(RIGHT(TEXT(AI135,"0.#"),1)=".",FALSE,TRUE)</formula>
    </cfRule>
    <cfRule type="expression" dxfId="254" priority="260">
      <formula>IF(RIGHT(TEXT(AI135,"0.#"),1)=".",TRUE,FALSE)</formula>
    </cfRule>
  </conditionalFormatting>
  <conditionalFormatting sqref="AM135">
    <cfRule type="expression" dxfId="253" priority="257">
      <formula>IF(RIGHT(TEXT(AM135,"0.#"),1)=".",FALSE,TRUE)</formula>
    </cfRule>
    <cfRule type="expression" dxfId="252" priority="258">
      <formula>IF(RIGHT(TEXT(AM135,"0.#"),1)=".",TRUE,FALSE)</formula>
    </cfRule>
  </conditionalFormatting>
  <conditionalFormatting sqref="AQ135">
    <cfRule type="expression" dxfId="251" priority="255">
      <formula>IF(RIGHT(TEXT(AQ135,"0.#"),1)=".",FALSE,TRUE)</formula>
    </cfRule>
    <cfRule type="expression" dxfId="250" priority="256">
      <formula>IF(RIGHT(TEXT(AQ135,"0.#"),1)=".",TRUE,FALSE)</formula>
    </cfRule>
  </conditionalFormatting>
  <conditionalFormatting sqref="AU134">
    <cfRule type="expression" dxfId="249" priority="253">
      <formula>IF(RIGHT(TEXT(AU134,"0.#"),1)=".",FALSE,TRUE)</formula>
    </cfRule>
    <cfRule type="expression" dxfId="248" priority="254">
      <formula>IF(RIGHT(TEXT(AU134,"0.#"),1)=".",TRUE,FALSE)</formula>
    </cfRule>
  </conditionalFormatting>
  <conditionalFormatting sqref="AU135">
    <cfRule type="expression" dxfId="247" priority="251">
      <formula>IF(RIGHT(TEXT(AU135,"0.#"),1)=".",FALSE,TRUE)</formula>
    </cfRule>
    <cfRule type="expression" dxfId="246" priority="252">
      <formula>IF(RIGHT(TEXT(AU135,"0.#"),1)=".",TRUE,FALSE)</formula>
    </cfRule>
  </conditionalFormatting>
  <conditionalFormatting sqref="AE168 AQ168">
    <cfRule type="expression" dxfId="245" priority="249">
      <formula>IF(RIGHT(TEXT(AE168,"0.#"),1)=".",FALSE,TRUE)</formula>
    </cfRule>
    <cfRule type="expression" dxfId="244" priority="250">
      <formula>IF(RIGHT(TEXT(AE168,"0.#"),1)=".",TRUE,FALSE)</formula>
    </cfRule>
  </conditionalFormatting>
  <conditionalFormatting sqref="AI168">
    <cfRule type="expression" dxfId="243" priority="247">
      <formula>IF(RIGHT(TEXT(AI168,"0.#"),1)=".",FALSE,TRUE)</formula>
    </cfRule>
    <cfRule type="expression" dxfId="242" priority="248">
      <formula>IF(RIGHT(TEXT(AI168,"0.#"),1)=".",TRUE,FALSE)</formula>
    </cfRule>
  </conditionalFormatting>
  <conditionalFormatting sqref="AM168">
    <cfRule type="expression" dxfId="241" priority="245">
      <formula>IF(RIGHT(TEXT(AM168,"0.#"),1)=".",FALSE,TRUE)</formula>
    </cfRule>
    <cfRule type="expression" dxfId="240" priority="246">
      <formula>IF(RIGHT(TEXT(AM168,"0.#"),1)=".",TRUE,FALSE)</formula>
    </cfRule>
  </conditionalFormatting>
  <conditionalFormatting sqref="AE169">
    <cfRule type="expression" dxfId="239" priority="243">
      <formula>IF(RIGHT(TEXT(AE169,"0.#"),1)=".",FALSE,TRUE)</formula>
    </cfRule>
    <cfRule type="expression" dxfId="238" priority="244">
      <formula>IF(RIGHT(TEXT(AE169,"0.#"),1)=".",TRUE,FALSE)</formula>
    </cfRule>
  </conditionalFormatting>
  <conditionalFormatting sqref="AI169">
    <cfRule type="expression" dxfId="237" priority="241">
      <formula>IF(RIGHT(TEXT(AI169,"0.#"),1)=".",FALSE,TRUE)</formula>
    </cfRule>
    <cfRule type="expression" dxfId="236" priority="242">
      <formula>IF(RIGHT(TEXT(AI169,"0.#"),1)=".",TRUE,FALSE)</formula>
    </cfRule>
  </conditionalFormatting>
  <conditionalFormatting sqref="AM169">
    <cfRule type="expression" dxfId="235" priority="239">
      <formula>IF(RIGHT(TEXT(AM169,"0.#"),1)=".",FALSE,TRUE)</formula>
    </cfRule>
    <cfRule type="expression" dxfId="234" priority="240">
      <formula>IF(RIGHT(TEXT(AM169,"0.#"),1)=".",TRUE,FALSE)</formula>
    </cfRule>
  </conditionalFormatting>
  <conditionalFormatting sqref="AQ169">
    <cfRule type="expression" dxfId="233" priority="237">
      <formula>IF(RIGHT(TEXT(AQ169,"0.#"),1)=".",FALSE,TRUE)</formula>
    </cfRule>
    <cfRule type="expression" dxfId="232" priority="238">
      <formula>IF(RIGHT(TEXT(AQ169,"0.#"),1)=".",TRUE,FALSE)</formula>
    </cfRule>
  </conditionalFormatting>
  <conditionalFormatting sqref="AU168">
    <cfRule type="expression" dxfId="231" priority="235">
      <formula>IF(RIGHT(TEXT(AU168,"0.#"),1)=".",FALSE,TRUE)</formula>
    </cfRule>
    <cfRule type="expression" dxfId="230" priority="236">
      <formula>IF(RIGHT(TEXT(AU168,"0.#"),1)=".",TRUE,FALSE)</formula>
    </cfRule>
  </conditionalFormatting>
  <conditionalFormatting sqref="AU169">
    <cfRule type="expression" dxfId="229" priority="233">
      <formula>IF(RIGHT(TEXT(AU169,"0.#"),1)=".",FALSE,TRUE)</formula>
    </cfRule>
    <cfRule type="expression" dxfId="228" priority="234">
      <formula>IF(RIGHT(TEXT(AU169,"0.#"),1)=".",TRUE,FALSE)</formula>
    </cfRule>
  </conditionalFormatting>
  <conditionalFormatting sqref="AE90">
    <cfRule type="expression" dxfId="227" priority="231">
      <formula>IF(RIGHT(TEXT(AE90,"0.#"),1)=".",FALSE,TRUE)</formula>
    </cfRule>
    <cfRule type="expression" dxfId="226" priority="232">
      <formula>IF(RIGHT(TEXT(AE90,"0.#"),1)=".",TRUE,FALSE)</formula>
    </cfRule>
  </conditionalFormatting>
  <conditionalFormatting sqref="AE91">
    <cfRule type="expression" dxfId="225" priority="229">
      <formula>IF(RIGHT(TEXT(AE91,"0.#"),1)=".",FALSE,TRUE)</formula>
    </cfRule>
    <cfRule type="expression" dxfId="224" priority="230">
      <formula>IF(RIGHT(TEXT(AE91,"0.#"),1)=".",TRUE,FALSE)</formula>
    </cfRule>
  </conditionalFormatting>
  <conditionalFormatting sqref="AM90">
    <cfRule type="expression" dxfId="223" priority="219">
      <formula>IF(RIGHT(TEXT(AM90,"0.#"),1)=".",FALSE,TRUE)</formula>
    </cfRule>
    <cfRule type="expression" dxfId="222" priority="220">
      <formula>IF(RIGHT(TEXT(AM90,"0.#"),1)=".",TRUE,FALSE)</formula>
    </cfRule>
  </conditionalFormatting>
  <conditionalFormatting sqref="AE92">
    <cfRule type="expression" dxfId="221" priority="227">
      <formula>IF(RIGHT(TEXT(AE92,"0.#"),1)=".",FALSE,TRUE)</formula>
    </cfRule>
    <cfRule type="expression" dxfId="220" priority="228">
      <formula>IF(RIGHT(TEXT(AE92,"0.#"),1)=".",TRUE,FALSE)</formula>
    </cfRule>
  </conditionalFormatting>
  <conditionalFormatting sqref="AI92">
    <cfRule type="expression" dxfId="219" priority="225">
      <formula>IF(RIGHT(TEXT(AI92,"0.#"),1)=".",FALSE,TRUE)</formula>
    </cfRule>
    <cfRule type="expression" dxfId="218" priority="226">
      <formula>IF(RIGHT(TEXT(AI92,"0.#"),1)=".",TRUE,FALSE)</formula>
    </cfRule>
  </conditionalFormatting>
  <conditionalFormatting sqref="AI91">
    <cfRule type="expression" dxfId="217" priority="223">
      <formula>IF(RIGHT(TEXT(AI91,"0.#"),1)=".",FALSE,TRUE)</formula>
    </cfRule>
    <cfRule type="expression" dxfId="216" priority="224">
      <formula>IF(RIGHT(TEXT(AI91,"0.#"),1)=".",TRUE,FALSE)</formula>
    </cfRule>
  </conditionalFormatting>
  <conditionalFormatting sqref="AI90">
    <cfRule type="expression" dxfId="215" priority="221">
      <formula>IF(RIGHT(TEXT(AI90,"0.#"),1)=".",FALSE,TRUE)</formula>
    </cfRule>
    <cfRule type="expression" dxfId="214" priority="222">
      <formula>IF(RIGHT(TEXT(AI90,"0.#"),1)=".",TRUE,FALSE)</formula>
    </cfRule>
  </conditionalFormatting>
  <conditionalFormatting sqref="AM91">
    <cfRule type="expression" dxfId="213" priority="217">
      <formula>IF(RIGHT(TEXT(AM91,"0.#"),1)=".",FALSE,TRUE)</formula>
    </cfRule>
    <cfRule type="expression" dxfId="212" priority="218">
      <formula>IF(RIGHT(TEXT(AM91,"0.#"),1)=".",TRUE,FALSE)</formula>
    </cfRule>
  </conditionalFormatting>
  <conditionalFormatting sqref="AM92">
    <cfRule type="expression" dxfId="211" priority="215">
      <formula>IF(RIGHT(TEXT(AM92,"0.#"),1)=".",FALSE,TRUE)</formula>
    </cfRule>
    <cfRule type="expression" dxfId="210" priority="216">
      <formula>IF(RIGHT(TEXT(AM92,"0.#"),1)=".",TRUE,FALSE)</formula>
    </cfRule>
  </conditionalFormatting>
  <conditionalFormatting sqref="AQ90:AQ92">
    <cfRule type="expression" dxfId="209" priority="213">
      <formula>IF(RIGHT(TEXT(AQ90,"0.#"),1)=".",FALSE,TRUE)</formula>
    </cfRule>
    <cfRule type="expression" dxfId="208" priority="214">
      <formula>IF(RIGHT(TEXT(AQ90,"0.#"),1)=".",TRUE,FALSE)</formula>
    </cfRule>
  </conditionalFormatting>
  <conditionalFormatting sqref="AU90:AU92">
    <cfRule type="expression" dxfId="207" priority="211">
      <formula>IF(RIGHT(TEXT(AU90,"0.#"),1)=".",FALSE,TRUE)</formula>
    </cfRule>
    <cfRule type="expression" dxfId="206" priority="212">
      <formula>IF(RIGHT(TEXT(AU90,"0.#"),1)=".",TRUE,FALSE)</formula>
    </cfRule>
  </conditionalFormatting>
  <conditionalFormatting sqref="AE85">
    <cfRule type="expression" dxfId="205" priority="209">
      <formula>IF(RIGHT(TEXT(AE85,"0.#"),1)=".",FALSE,TRUE)</formula>
    </cfRule>
    <cfRule type="expression" dxfId="204" priority="210">
      <formula>IF(RIGHT(TEXT(AE85,"0.#"),1)=".",TRUE,FALSE)</formula>
    </cfRule>
  </conditionalFormatting>
  <conditionalFormatting sqref="AE86">
    <cfRule type="expression" dxfId="203" priority="207">
      <formula>IF(RIGHT(TEXT(AE86,"0.#"),1)=".",FALSE,TRUE)</formula>
    </cfRule>
    <cfRule type="expression" dxfId="202" priority="208">
      <formula>IF(RIGHT(TEXT(AE86,"0.#"),1)=".",TRUE,FALSE)</formula>
    </cfRule>
  </conditionalFormatting>
  <conditionalFormatting sqref="AM85">
    <cfRule type="expression" dxfId="201" priority="197">
      <formula>IF(RIGHT(TEXT(AM85,"0.#"),1)=".",FALSE,TRUE)</formula>
    </cfRule>
    <cfRule type="expression" dxfId="200" priority="198">
      <formula>IF(RIGHT(TEXT(AM85,"0.#"),1)=".",TRUE,FALSE)</formula>
    </cfRule>
  </conditionalFormatting>
  <conditionalFormatting sqref="AE87">
    <cfRule type="expression" dxfId="199" priority="205">
      <formula>IF(RIGHT(TEXT(AE87,"0.#"),1)=".",FALSE,TRUE)</formula>
    </cfRule>
    <cfRule type="expression" dxfId="198" priority="206">
      <formula>IF(RIGHT(TEXT(AE87,"0.#"),1)=".",TRUE,FALSE)</formula>
    </cfRule>
  </conditionalFormatting>
  <conditionalFormatting sqref="AI87">
    <cfRule type="expression" dxfId="197" priority="203">
      <formula>IF(RIGHT(TEXT(AI87,"0.#"),1)=".",FALSE,TRUE)</formula>
    </cfRule>
    <cfRule type="expression" dxfId="196" priority="204">
      <formula>IF(RIGHT(TEXT(AI87,"0.#"),1)=".",TRUE,FALSE)</formula>
    </cfRule>
  </conditionalFormatting>
  <conditionalFormatting sqref="AI86">
    <cfRule type="expression" dxfId="195" priority="201">
      <formula>IF(RIGHT(TEXT(AI86,"0.#"),1)=".",FALSE,TRUE)</formula>
    </cfRule>
    <cfRule type="expression" dxfId="194" priority="202">
      <formula>IF(RIGHT(TEXT(AI86,"0.#"),1)=".",TRUE,FALSE)</formula>
    </cfRule>
  </conditionalFormatting>
  <conditionalFormatting sqref="AI85">
    <cfRule type="expression" dxfId="193" priority="199">
      <formula>IF(RIGHT(TEXT(AI85,"0.#"),1)=".",FALSE,TRUE)</formula>
    </cfRule>
    <cfRule type="expression" dxfId="192" priority="200">
      <formula>IF(RIGHT(TEXT(AI85,"0.#"),1)=".",TRUE,FALSE)</formula>
    </cfRule>
  </conditionalFormatting>
  <conditionalFormatting sqref="AM86">
    <cfRule type="expression" dxfId="191" priority="195">
      <formula>IF(RIGHT(TEXT(AM86,"0.#"),1)=".",FALSE,TRUE)</formula>
    </cfRule>
    <cfRule type="expression" dxfId="190" priority="196">
      <formula>IF(RIGHT(TEXT(AM86,"0.#"),1)=".",TRUE,FALSE)</formula>
    </cfRule>
  </conditionalFormatting>
  <conditionalFormatting sqref="AM87">
    <cfRule type="expression" dxfId="189" priority="193">
      <formula>IF(RIGHT(TEXT(AM87,"0.#"),1)=".",FALSE,TRUE)</formula>
    </cfRule>
    <cfRule type="expression" dxfId="188" priority="194">
      <formula>IF(RIGHT(TEXT(AM87,"0.#"),1)=".",TRUE,FALSE)</formula>
    </cfRule>
  </conditionalFormatting>
  <conditionalFormatting sqref="AQ85:AQ87">
    <cfRule type="expression" dxfId="187" priority="191">
      <formula>IF(RIGHT(TEXT(AQ85,"0.#"),1)=".",FALSE,TRUE)</formula>
    </cfRule>
    <cfRule type="expression" dxfId="186" priority="192">
      <formula>IF(RIGHT(TEXT(AQ85,"0.#"),1)=".",TRUE,FALSE)</formula>
    </cfRule>
  </conditionalFormatting>
  <conditionalFormatting sqref="AU85:AU87">
    <cfRule type="expression" dxfId="185" priority="189">
      <formula>IF(RIGHT(TEXT(AU85,"0.#"),1)=".",FALSE,TRUE)</formula>
    </cfRule>
    <cfRule type="expression" dxfId="184" priority="190">
      <formula>IF(RIGHT(TEXT(AU85,"0.#"),1)=".",TRUE,FALSE)</formula>
    </cfRule>
  </conditionalFormatting>
  <conditionalFormatting sqref="AE124">
    <cfRule type="expression" dxfId="183" priority="187">
      <formula>IF(RIGHT(TEXT(AE124,"0.#"),1)=".",FALSE,TRUE)</formula>
    </cfRule>
    <cfRule type="expression" dxfId="182" priority="188">
      <formula>IF(RIGHT(TEXT(AE124,"0.#"),1)=".",TRUE,FALSE)</formula>
    </cfRule>
  </conditionalFormatting>
  <conditionalFormatting sqref="AE125">
    <cfRule type="expression" dxfId="181" priority="185">
      <formula>IF(RIGHT(TEXT(AE125,"0.#"),1)=".",FALSE,TRUE)</formula>
    </cfRule>
    <cfRule type="expression" dxfId="180" priority="186">
      <formula>IF(RIGHT(TEXT(AE125,"0.#"),1)=".",TRUE,FALSE)</formula>
    </cfRule>
  </conditionalFormatting>
  <conditionalFormatting sqref="AM124">
    <cfRule type="expression" dxfId="179" priority="175">
      <formula>IF(RIGHT(TEXT(AM124,"0.#"),1)=".",FALSE,TRUE)</formula>
    </cfRule>
    <cfRule type="expression" dxfId="178" priority="176">
      <formula>IF(RIGHT(TEXT(AM124,"0.#"),1)=".",TRUE,FALSE)</formula>
    </cfRule>
  </conditionalFormatting>
  <conditionalFormatting sqref="AE126">
    <cfRule type="expression" dxfId="177" priority="183">
      <formula>IF(RIGHT(TEXT(AE126,"0.#"),1)=".",FALSE,TRUE)</formula>
    </cfRule>
    <cfRule type="expression" dxfId="176" priority="184">
      <formula>IF(RIGHT(TEXT(AE126,"0.#"),1)=".",TRUE,FALSE)</formula>
    </cfRule>
  </conditionalFormatting>
  <conditionalFormatting sqref="AI126">
    <cfRule type="expression" dxfId="175" priority="181">
      <formula>IF(RIGHT(TEXT(AI126,"0.#"),1)=".",FALSE,TRUE)</formula>
    </cfRule>
    <cfRule type="expression" dxfId="174" priority="182">
      <formula>IF(RIGHT(TEXT(AI126,"0.#"),1)=".",TRUE,FALSE)</formula>
    </cfRule>
  </conditionalFormatting>
  <conditionalFormatting sqref="AI125">
    <cfRule type="expression" dxfId="173" priority="179">
      <formula>IF(RIGHT(TEXT(AI125,"0.#"),1)=".",FALSE,TRUE)</formula>
    </cfRule>
    <cfRule type="expression" dxfId="172" priority="180">
      <formula>IF(RIGHT(TEXT(AI125,"0.#"),1)=".",TRUE,FALSE)</formula>
    </cfRule>
  </conditionalFormatting>
  <conditionalFormatting sqref="AI124">
    <cfRule type="expression" dxfId="171" priority="177">
      <formula>IF(RIGHT(TEXT(AI124,"0.#"),1)=".",FALSE,TRUE)</formula>
    </cfRule>
    <cfRule type="expression" dxfId="170" priority="178">
      <formula>IF(RIGHT(TEXT(AI124,"0.#"),1)=".",TRUE,FALSE)</formula>
    </cfRule>
  </conditionalFormatting>
  <conditionalFormatting sqref="AM125">
    <cfRule type="expression" dxfId="169" priority="173">
      <formula>IF(RIGHT(TEXT(AM125,"0.#"),1)=".",FALSE,TRUE)</formula>
    </cfRule>
    <cfRule type="expression" dxfId="168" priority="174">
      <formula>IF(RIGHT(TEXT(AM125,"0.#"),1)=".",TRUE,FALSE)</formula>
    </cfRule>
  </conditionalFormatting>
  <conditionalFormatting sqref="AM126">
    <cfRule type="expression" dxfId="167" priority="171">
      <formula>IF(RIGHT(TEXT(AM126,"0.#"),1)=".",FALSE,TRUE)</formula>
    </cfRule>
    <cfRule type="expression" dxfId="166" priority="172">
      <formula>IF(RIGHT(TEXT(AM126,"0.#"),1)=".",TRUE,FALSE)</formula>
    </cfRule>
  </conditionalFormatting>
  <conditionalFormatting sqref="AQ124:AQ126">
    <cfRule type="expression" dxfId="165" priority="169">
      <formula>IF(RIGHT(TEXT(AQ124,"0.#"),1)=".",FALSE,TRUE)</formula>
    </cfRule>
    <cfRule type="expression" dxfId="164" priority="170">
      <formula>IF(RIGHT(TEXT(AQ124,"0.#"),1)=".",TRUE,FALSE)</formula>
    </cfRule>
  </conditionalFormatting>
  <conditionalFormatting sqref="AU124:AU126">
    <cfRule type="expression" dxfId="163" priority="167">
      <formula>IF(RIGHT(TEXT(AU124,"0.#"),1)=".",FALSE,TRUE)</formula>
    </cfRule>
    <cfRule type="expression" dxfId="162" priority="168">
      <formula>IF(RIGHT(TEXT(AU124,"0.#"),1)=".",TRUE,FALSE)</formula>
    </cfRule>
  </conditionalFormatting>
  <conditionalFormatting sqref="AE119">
    <cfRule type="expression" dxfId="161" priority="165">
      <formula>IF(RIGHT(TEXT(AE119,"0.#"),1)=".",FALSE,TRUE)</formula>
    </cfRule>
    <cfRule type="expression" dxfId="160" priority="166">
      <formula>IF(RIGHT(TEXT(AE119,"0.#"),1)=".",TRUE,FALSE)</formula>
    </cfRule>
  </conditionalFormatting>
  <conditionalFormatting sqref="AE120">
    <cfRule type="expression" dxfId="159" priority="163">
      <formula>IF(RIGHT(TEXT(AE120,"0.#"),1)=".",FALSE,TRUE)</formula>
    </cfRule>
    <cfRule type="expression" dxfId="158" priority="164">
      <formula>IF(RIGHT(TEXT(AE120,"0.#"),1)=".",TRUE,FALSE)</formula>
    </cfRule>
  </conditionalFormatting>
  <conditionalFormatting sqref="AM119">
    <cfRule type="expression" dxfId="157" priority="153">
      <formula>IF(RIGHT(TEXT(AM119,"0.#"),1)=".",FALSE,TRUE)</formula>
    </cfRule>
    <cfRule type="expression" dxfId="156" priority="154">
      <formula>IF(RIGHT(TEXT(AM119,"0.#"),1)=".",TRUE,FALSE)</formula>
    </cfRule>
  </conditionalFormatting>
  <conditionalFormatting sqref="AE121">
    <cfRule type="expression" dxfId="155" priority="161">
      <formula>IF(RIGHT(TEXT(AE121,"0.#"),1)=".",FALSE,TRUE)</formula>
    </cfRule>
    <cfRule type="expression" dxfId="154" priority="162">
      <formula>IF(RIGHT(TEXT(AE121,"0.#"),1)=".",TRUE,FALSE)</formula>
    </cfRule>
  </conditionalFormatting>
  <conditionalFormatting sqref="AI121">
    <cfRule type="expression" dxfId="153" priority="159">
      <formula>IF(RIGHT(TEXT(AI121,"0.#"),1)=".",FALSE,TRUE)</formula>
    </cfRule>
    <cfRule type="expression" dxfId="152" priority="160">
      <formula>IF(RIGHT(TEXT(AI121,"0.#"),1)=".",TRUE,FALSE)</formula>
    </cfRule>
  </conditionalFormatting>
  <conditionalFormatting sqref="AI120">
    <cfRule type="expression" dxfId="151" priority="157">
      <formula>IF(RIGHT(TEXT(AI120,"0.#"),1)=".",FALSE,TRUE)</formula>
    </cfRule>
    <cfRule type="expression" dxfId="150" priority="158">
      <formula>IF(RIGHT(TEXT(AI120,"0.#"),1)=".",TRUE,FALSE)</formula>
    </cfRule>
  </conditionalFormatting>
  <conditionalFormatting sqref="AI119">
    <cfRule type="expression" dxfId="149" priority="155">
      <formula>IF(RIGHT(TEXT(AI119,"0.#"),1)=".",FALSE,TRUE)</formula>
    </cfRule>
    <cfRule type="expression" dxfId="148" priority="156">
      <formula>IF(RIGHT(TEXT(AI119,"0.#"),1)=".",TRUE,FALSE)</formula>
    </cfRule>
  </conditionalFormatting>
  <conditionalFormatting sqref="AM120">
    <cfRule type="expression" dxfId="147" priority="151">
      <formula>IF(RIGHT(TEXT(AM120,"0.#"),1)=".",FALSE,TRUE)</formula>
    </cfRule>
    <cfRule type="expression" dxfId="146" priority="152">
      <formula>IF(RIGHT(TEXT(AM120,"0.#"),1)=".",TRUE,FALSE)</formula>
    </cfRule>
  </conditionalFormatting>
  <conditionalFormatting sqref="AM121">
    <cfRule type="expression" dxfId="145" priority="149">
      <formula>IF(RIGHT(TEXT(AM121,"0.#"),1)=".",FALSE,TRUE)</formula>
    </cfRule>
    <cfRule type="expression" dxfId="144" priority="150">
      <formula>IF(RIGHT(TEXT(AM121,"0.#"),1)=".",TRUE,FALSE)</formula>
    </cfRule>
  </conditionalFormatting>
  <conditionalFormatting sqref="AQ119:AQ121">
    <cfRule type="expression" dxfId="143" priority="147">
      <formula>IF(RIGHT(TEXT(AQ119,"0.#"),1)=".",FALSE,TRUE)</formula>
    </cfRule>
    <cfRule type="expression" dxfId="142" priority="148">
      <formula>IF(RIGHT(TEXT(AQ119,"0.#"),1)=".",TRUE,FALSE)</formula>
    </cfRule>
  </conditionalFormatting>
  <conditionalFormatting sqref="AU119:AU121">
    <cfRule type="expression" dxfId="141" priority="145">
      <formula>IF(RIGHT(TEXT(AU119,"0.#"),1)=".",FALSE,TRUE)</formula>
    </cfRule>
    <cfRule type="expression" dxfId="140" priority="146">
      <formula>IF(RIGHT(TEXT(AU119,"0.#"),1)=".",TRUE,FALSE)</formula>
    </cfRule>
  </conditionalFormatting>
  <conditionalFormatting sqref="AE158">
    <cfRule type="expression" dxfId="139" priority="143">
      <formula>IF(RIGHT(TEXT(AE158,"0.#"),1)=".",FALSE,TRUE)</formula>
    </cfRule>
    <cfRule type="expression" dxfId="138" priority="144">
      <formula>IF(RIGHT(TEXT(AE158,"0.#"),1)=".",TRUE,FALSE)</formula>
    </cfRule>
  </conditionalFormatting>
  <conditionalFormatting sqref="AE159">
    <cfRule type="expression" dxfId="137" priority="141">
      <formula>IF(RIGHT(TEXT(AE159,"0.#"),1)=".",FALSE,TRUE)</formula>
    </cfRule>
    <cfRule type="expression" dxfId="136" priority="142">
      <formula>IF(RIGHT(TEXT(AE159,"0.#"),1)=".",TRUE,FALSE)</formula>
    </cfRule>
  </conditionalFormatting>
  <conditionalFormatting sqref="AM158">
    <cfRule type="expression" dxfId="135" priority="131">
      <formula>IF(RIGHT(TEXT(AM158,"0.#"),1)=".",FALSE,TRUE)</formula>
    </cfRule>
    <cfRule type="expression" dxfId="134" priority="132">
      <formula>IF(RIGHT(TEXT(AM158,"0.#"),1)=".",TRUE,FALSE)</formula>
    </cfRule>
  </conditionalFormatting>
  <conditionalFormatting sqref="AE160">
    <cfRule type="expression" dxfId="133" priority="139">
      <formula>IF(RIGHT(TEXT(AE160,"0.#"),1)=".",FALSE,TRUE)</formula>
    </cfRule>
    <cfRule type="expression" dxfId="132" priority="140">
      <formula>IF(RIGHT(TEXT(AE160,"0.#"),1)=".",TRUE,FALSE)</formula>
    </cfRule>
  </conditionalFormatting>
  <conditionalFormatting sqref="AI160">
    <cfRule type="expression" dxfId="131" priority="137">
      <formula>IF(RIGHT(TEXT(AI160,"0.#"),1)=".",FALSE,TRUE)</formula>
    </cfRule>
    <cfRule type="expression" dxfId="130" priority="138">
      <formula>IF(RIGHT(TEXT(AI160,"0.#"),1)=".",TRUE,FALSE)</formula>
    </cfRule>
  </conditionalFormatting>
  <conditionalFormatting sqref="AI159">
    <cfRule type="expression" dxfId="129" priority="135">
      <formula>IF(RIGHT(TEXT(AI159,"0.#"),1)=".",FALSE,TRUE)</formula>
    </cfRule>
    <cfRule type="expression" dxfId="128" priority="136">
      <formula>IF(RIGHT(TEXT(AI159,"0.#"),1)=".",TRUE,FALSE)</formula>
    </cfRule>
  </conditionalFormatting>
  <conditionalFormatting sqref="AI158">
    <cfRule type="expression" dxfId="127" priority="133">
      <formula>IF(RIGHT(TEXT(AI158,"0.#"),1)=".",FALSE,TRUE)</formula>
    </cfRule>
    <cfRule type="expression" dxfId="126" priority="134">
      <formula>IF(RIGHT(TEXT(AI158,"0.#"),1)=".",TRUE,FALSE)</formula>
    </cfRule>
  </conditionalFormatting>
  <conditionalFormatting sqref="AM159">
    <cfRule type="expression" dxfId="125" priority="129">
      <formula>IF(RIGHT(TEXT(AM159,"0.#"),1)=".",FALSE,TRUE)</formula>
    </cfRule>
    <cfRule type="expression" dxfId="124" priority="130">
      <formula>IF(RIGHT(TEXT(AM159,"0.#"),1)=".",TRUE,FALSE)</formula>
    </cfRule>
  </conditionalFormatting>
  <conditionalFormatting sqref="AM160">
    <cfRule type="expression" dxfId="123" priority="127">
      <formula>IF(RIGHT(TEXT(AM160,"0.#"),1)=".",FALSE,TRUE)</formula>
    </cfRule>
    <cfRule type="expression" dxfId="122" priority="128">
      <formula>IF(RIGHT(TEXT(AM160,"0.#"),1)=".",TRUE,FALSE)</formula>
    </cfRule>
  </conditionalFormatting>
  <conditionalFormatting sqref="AQ158:AQ160">
    <cfRule type="expression" dxfId="121" priority="125">
      <formula>IF(RIGHT(TEXT(AQ158,"0.#"),1)=".",FALSE,TRUE)</formula>
    </cfRule>
    <cfRule type="expression" dxfId="120" priority="126">
      <formula>IF(RIGHT(TEXT(AQ158,"0.#"),1)=".",TRUE,FALSE)</formula>
    </cfRule>
  </conditionalFormatting>
  <conditionalFormatting sqref="AU158:AU160">
    <cfRule type="expression" dxfId="119" priority="123">
      <formula>IF(RIGHT(TEXT(AU158,"0.#"),1)=".",FALSE,TRUE)</formula>
    </cfRule>
    <cfRule type="expression" dxfId="118" priority="124">
      <formula>IF(RIGHT(TEXT(AU158,"0.#"),1)=".",TRUE,FALSE)</formula>
    </cfRule>
  </conditionalFormatting>
  <conditionalFormatting sqref="AE153">
    <cfRule type="expression" dxfId="117" priority="121">
      <formula>IF(RIGHT(TEXT(AE153,"0.#"),1)=".",FALSE,TRUE)</formula>
    </cfRule>
    <cfRule type="expression" dxfId="116" priority="122">
      <formula>IF(RIGHT(TEXT(AE153,"0.#"),1)=".",TRUE,FALSE)</formula>
    </cfRule>
  </conditionalFormatting>
  <conditionalFormatting sqref="AE154">
    <cfRule type="expression" dxfId="115" priority="119">
      <formula>IF(RIGHT(TEXT(AE154,"0.#"),1)=".",FALSE,TRUE)</formula>
    </cfRule>
    <cfRule type="expression" dxfId="114" priority="120">
      <formula>IF(RIGHT(TEXT(AE154,"0.#"),1)=".",TRUE,FALSE)</formula>
    </cfRule>
  </conditionalFormatting>
  <conditionalFormatting sqref="AM153">
    <cfRule type="expression" dxfId="113" priority="109">
      <formula>IF(RIGHT(TEXT(AM153,"0.#"),1)=".",FALSE,TRUE)</formula>
    </cfRule>
    <cfRule type="expression" dxfId="112" priority="110">
      <formula>IF(RIGHT(TEXT(AM153,"0.#"),1)=".",TRUE,FALSE)</formula>
    </cfRule>
  </conditionalFormatting>
  <conditionalFormatting sqref="AE155">
    <cfRule type="expression" dxfId="111" priority="117">
      <formula>IF(RIGHT(TEXT(AE155,"0.#"),1)=".",FALSE,TRUE)</formula>
    </cfRule>
    <cfRule type="expression" dxfId="110" priority="118">
      <formula>IF(RIGHT(TEXT(AE155,"0.#"),1)=".",TRUE,FALSE)</formula>
    </cfRule>
  </conditionalFormatting>
  <conditionalFormatting sqref="AI155">
    <cfRule type="expression" dxfId="109" priority="115">
      <formula>IF(RIGHT(TEXT(AI155,"0.#"),1)=".",FALSE,TRUE)</formula>
    </cfRule>
    <cfRule type="expression" dxfId="108" priority="116">
      <formula>IF(RIGHT(TEXT(AI155,"0.#"),1)=".",TRUE,FALSE)</formula>
    </cfRule>
  </conditionalFormatting>
  <conditionalFormatting sqref="AI154">
    <cfRule type="expression" dxfId="107" priority="113">
      <formula>IF(RIGHT(TEXT(AI154,"0.#"),1)=".",FALSE,TRUE)</formula>
    </cfRule>
    <cfRule type="expression" dxfId="106" priority="114">
      <formula>IF(RIGHT(TEXT(AI154,"0.#"),1)=".",TRUE,FALSE)</formula>
    </cfRule>
  </conditionalFormatting>
  <conditionalFormatting sqref="AI153">
    <cfRule type="expression" dxfId="105" priority="111">
      <formula>IF(RIGHT(TEXT(AI153,"0.#"),1)=".",FALSE,TRUE)</formula>
    </cfRule>
    <cfRule type="expression" dxfId="104" priority="112">
      <formula>IF(RIGHT(TEXT(AI153,"0.#"),1)=".",TRUE,FALSE)</formula>
    </cfRule>
  </conditionalFormatting>
  <conditionalFormatting sqref="AM154">
    <cfRule type="expression" dxfId="103" priority="107">
      <formula>IF(RIGHT(TEXT(AM154,"0.#"),1)=".",FALSE,TRUE)</formula>
    </cfRule>
    <cfRule type="expression" dxfId="102" priority="108">
      <formula>IF(RIGHT(TEXT(AM154,"0.#"),1)=".",TRUE,FALSE)</formula>
    </cfRule>
  </conditionalFormatting>
  <conditionalFormatting sqref="AM155">
    <cfRule type="expression" dxfId="101" priority="105">
      <formula>IF(RIGHT(TEXT(AM155,"0.#"),1)=".",FALSE,TRUE)</formula>
    </cfRule>
    <cfRule type="expression" dxfId="100" priority="106">
      <formula>IF(RIGHT(TEXT(AM155,"0.#"),1)=".",TRUE,FALSE)</formula>
    </cfRule>
  </conditionalFormatting>
  <conditionalFormatting sqref="AQ153:AQ155">
    <cfRule type="expression" dxfId="99" priority="103">
      <formula>IF(RIGHT(TEXT(AQ153,"0.#"),1)=".",FALSE,TRUE)</formula>
    </cfRule>
    <cfRule type="expression" dxfId="98" priority="104">
      <formula>IF(RIGHT(TEXT(AQ153,"0.#"),1)=".",TRUE,FALSE)</formula>
    </cfRule>
  </conditionalFormatting>
  <conditionalFormatting sqref="AU153:AU155">
    <cfRule type="expression" dxfId="97" priority="101">
      <formula>IF(RIGHT(TEXT(AU153,"0.#"),1)=".",FALSE,TRUE)</formula>
    </cfRule>
    <cfRule type="expression" dxfId="96" priority="102">
      <formula>IF(RIGHT(TEXT(AU153,"0.#"),1)=".",TRUE,FALSE)</formula>
    </cfRule>
  </conditionalFormatting>
  <conditionalFormatting sqref="AE192">
    <cfRule type="expression" dxfId="95" priority="99">
      <formula>IF(RIGHT(TEXT(AE192,"0.#"),1)=".",FALSE,TRUE)</formula>
    </cfRule>
    <cfRule type="expression" dxfId="94" priority="100">
      <formula>IF(RIGHT(TEXT(AE192,"0.#"),1)=".",TRUE,FALSE)</formula>
    </cfRule>
  </conditionalFormatting>
  <conditionalFormatting sqref="AE193">
    <cfRule type="expression" dxfId="93" priority="97">
      <formula>IF(RIGHT(TEXT(AE193,"0.#"),1)=".",FALSE,TRUE)</formula>
    </cfRule>
    <cfRule type="expression" dxfId="92" priority="98">
      <formula>IF(RIGHT(TEXT(AE193,"0.#"),1)=".",TRUE,FALSE)</formula>
    </cfRule>
  </conditionalFormatting>
  <conditionalFormatting sqref="AM192">
    <cfRule type="expression" dxfId="91" priority="87">
      <formula>IF(RIGHT(TEXT(AM192,"0.#"),1)=".",FALSE,TRUE)</formula>
    </cfRule>
    <cfRule type="expression" dxfId="90" priority="88">
      <formula>IF(RIGHT(TEXT(AM192,"0.#"),1)=".",TRUE,FALSE)</formula>
    </cfRule>
  </conditionalFormatting>
  <conditionalFormatting sqref="AE194">
    <cfRule type="expression" dxfId="89" priority="95">
      <formula>IF(RIGHT(TEXT(AE194,"0.#"),1)=".",FALSE,TRUE)</formula>
    </cfRule>
    <cfRule type="expression" dxfId="88" priority="96">
      <formula>IF(RIGHT(TEXT(AE194,"0.#"),1)=".",TRUE,FALSE)</formula>
    </cfRule>
  </conditionalFormatting>
  <conditionalFormatting sqref="AI194">
    <cfRule type="expression" dxfId="87" priority="93">
      <formula>IF(RIGHT(TEXT(AI194,"0.#"),1)=".",FALSE,TRUE)</formula>
    </cfRule>
    <cfRule type="expression" dxfId="86" priority="94">
      <formula>IF(RIGHT(TEXT(AI194,"0.#"),1)=".",TRUE,FALSE)</formula>
    </cfRule>
  </conditionalFormatting>
  <conditionalFormatting sqref="AI193">
    <cfRule type="expression" dxfId="85" priority="91">
      <formula>IF(RIGHT(TEXT(AI193,"0.#"),1)=".",FALSE,TRUE)</formula>
    </cfRule>
    <cfRule type="expression" dxfId="84" priority="92">
      <formula>IF(RIGHT(TEXT(AI193,"0.#"),1)=".",TRUE,FALSE)</formula>
    </cfRule>
  </conditionalFormatting>
  <conditionalFormatting sqref="AI192">
    <cfRule type="expression" dxfId="83" priority="89">
      <formula>IF(RIGHT(TEXT(AI192,"0.#"),1)=".",FALSE,TRUE)</formula>
    </cfRule>
    <cfRule type="expression" dxfId="82" priority="90">
      <formula>IF(RIGHT(TEXT(AI192,"0.#"),1)=".",TRUE,FALSE)</formula>
    </cfRule>
  </conditionalFormatting>
  <conditionalFormatting sqref="AM193">
    <cfRule type="expression" dxfId="81" priority="85">
      <formula>IF(RIGHT(TEXT(AM193,"0.#"),1)=".",FALSE,TRUE)</formula>
    </cfRule>
    <cfRule type="expression" dxfId="80" priority="86">
      <formula>IF(RIGHT(TEXT(AM193,"0.#"),1)=".",TRUE,FALSE)</formula>
    </cfRule>
  </conditionalFormatting>
  <conditionalFormatting sqref="AM194">
    <cfRule type="expression" dxfId="79" priority="83">
      <formula>IF(RIGHT(TEXT(AM194,"0.#"),1)=".",FALSE,TRUE)</formula>
    </cfRule>
    <cfRule type="expression" dxfId="78" priority="84">
      <formula>IF(RIGHT(TEXT(AM194,"0.#"),1)=".",TRUE,FALSE)</formula>
    </cfRule>
  </conditionalFormatting>
  <conditionalFormatting sqref="AQ192:AQ194">
    <cfRule type="expression" dxfId="77" priority="81">
      <formula>IF(RIGHT(TEXT(AQ192,"0.#"),1)=".",FALSE,TRUE)</formula>
    </cfRule>
    <cfRule type="expression" dxfId="76" priority="82">
      <formula>IF(RIGHT(TEXT(AQ192,"0.#"),1)=".",TRUE,FALSE)</formula>
    </cfRule>
  </conditionalFormatting>
  <conditionalFormatting sqref="AU192:AU194">
    <cfRule type="expression" dxfId="75" priority="79">
      <formula>IF(RIGHT(TEXT(AU192,"0.#"),1)=".",FALSE,TRUE)</formula>
    </cfRule>
    <cfRule type="expression" dxfId="74" priority="80">
      <formula>IF(RIGHT(TEXT(AU192,"0.#"),1)=".",TRUE,FALSE)</formula>
    </cfRule>
  </conditionalFormatting>
  <conditionalFormatting sqref="AE187">
    <cfRule type="expression" dxfId="73" priority="77">
      <formula>IF(RIGHT(TEXT(AE187,"0.#"),1)=".",FALSE,TRUE)</formula>
    </cfRule>
    <cfRule type="expression" dxfId="72" priority="78">
      <formula>IF(RIGHT(TEXT(AE187,"0.#"),1)=".",TRUE,FALSE)</formula>
    </cfRule>
  </conditionalFormatting>
  <conditionalFormatting sqref="AE188">
    <cfRule type="expression" dxfId="71" priority="75">
      <formula>IF(RIGHT(TEXT(AE188,"0.#"),1)=".",FALSE,TRUE)</formula>
    </cfRule>
    <cfRule type="expression" dxfId="70" priority="76">
      <formula>IF(RIGHT(TEXT(AE188,"0.#"),1)=".",TRUE,FALSE)</formula>
    </cfRule>
  </conditionalFormatting>
  <conditionalFormatting sqref="AM187">
    <cfRule type="expression" dxfId="69" priority="65">
      <formula>IF(RIGHT(TEXT(AM187,"0.#"),1)=".",FALSE,TRUE)</formula>
    </cfRule>
    <cfRule type="expression" dxfId="68" priority="66">
      <formula>IF(RIGHT(TEXT(AM187,"0.#"),1)=".",TRUE,FALSE)</formula>
    </cfRule>
  </conditionalFormatting>
  <conditionalFormatting sqref="AE189">
    <cfRule type="expression" dxfId="67" priority="73">
      <formula>IF(RIGHT(TEXT(AE189,"0.#"),1)=".",FALSE,TRUE)</formula>
    </cfRule>
    <cfRule type="expression" dxfId="66" priority="74">
      <formula>IF(RIGHT(TEXT(AE189,"0.#"),1)=".",TRUE,FALSE)</formula>
    </cfRule>
  </conditionalFormatting>
  <conditionalFormatting sqref="AI189">
    <cfRule type="expression" dxfId="65" priority="71">
      <formula>IF(RIGHT(TEXT(AI189,"0.#"),1)=".",FALSE,TRUE)</formula>
    </cfRule>
    <cfRule type="expression" dxfId="64" priority="72">
      <formula>IF(RIGHT(TEXT(AI189,"0.#"),1)=".",TRUE,FALSE)</formula>
    </cfRule>
  </conditionalFormatting>
  <conditionalFormatting sqref="AI188">
    <cfRule type="expression" dxfId="63" priority="69">
      <formula>IF(RIGHT(TEXT(AI188,"0.#"),1)=".",FALSE,TRUE)</formula>
    </cfRule>
    <cfRule type="expression" dxfId="62" priority="70">
      <formula>IF(RIGHT(TEXT(AI188,"0.#"),1)=".",TRUE,FALSE)</formula>
    </cfRule>
  </conditionalFormatting>
  <conditionalFormatting sqref="AI187">
    <cfRule type="expression" dxfId="61" priority="67">
      <formula>IF(RIGHT(TEXT(AI187,"0.#"),1)=".",FALSE,TRUE)</formula>
    </cfRule>
    <cfRule type="expression" dxfId="60" priority="68">
      <formula>IF(RIGHT(TEXT(AI187,"0.#"),1)=".",TRUE,FALSE)</formula>
    </cfRule>
  </conditionalFormatting>
  <conditionalFormatting sqref="AM188">
    <cfRule type="expression" dxfId="59" priority="63">
      <formula>IF(RIGHT(TEXT(AM188,"0.#"),1)=".",FALSE,TRUE)</formula>
    </cfRule>
    <cfRule type="expression" dxfId="58" priority="64">
      <formula>IF(RIGHT(TEXT(AM188,"0.#"),1)=".",TRUE,FALSE)</formula>
    </cfRule>
  </conditionalFormatting>
  <conditionalFormatting sqref="AM189">
    <cfRule type="expression" dxfId="57" priority="61">
      <formula>IF(RIGHT(TEXT(AM189,"0.#"),1)=".",FALSE,TRUE)</formula>
    </cfRule>
    <cfRule type="expression" dxfId="56" priority="62">
      <formula>IF(RIGHT(TEXT(AM189,"0.#"),1)=".",TRUE,FALSE)</formula>
    </cfRule>
  </conditionalFormatting>
  <conditionalFormatting sqref="AQ187:AQ189">
    <cfRule type="expression" dxfId="55" priority="59">
      <formula>IF(RIGHT(TEXT(AQ187,"0.#"),1)=".",FALSE,TRUE)</formula>
    </cfRule>
    <cfRule type="expression" dxfId="54" priority="60">
      <formula>IF(RIGHT(TEXT(AQ187,"0.#"),1)=".",TRUE,FALSE)</formula>
    </cfRule>
  </conditionalFormatting>
  <conditionalFormatting sqref="AU187:AU189">
    <cfRule type="expression" dxfId="53" priority="57">
      <formula>IF(RIGHT(TEXT(AU187,"0.#"),1)=".",FALSE,TRUE)</formula>
    </cfRule>
    <cfRule type="expression" dxfId="52" priority="58">
      <formula>IF(RIGHT(TEXT(AU187,"0.#"),1)=".",TRUE,FALSE)</formula>
    </cfRule>
  </conditionalFormatting>
  <conditionalFormatting sqref="AE56">
    <cfRule type="expression" dxfId="51" priority="55">
      <formula>IF(RIGHT(TEXT(AE56,"0.#"),1)=".",FALSE,TRUE)</formula>
    </cfRule>
    <cfRule type="expression" dxfId="50" priority="56">
      <formula>IF(RIGHT(TEXT(AE56,"0.#"),1)=".",TRUE,FALSE)</formula>
    </cfRule>
  </conditionalFormatting>
  <conditionalFormatting sqref="AE57">
    <cfRule type="expression" dxfId="49" priority="53">
      <formula>IF(RIGHT(TEXT(AE57,"0.#"),1)=".",FALSE,TRUE)</formula>
    </cfRule>
    <cfRule type="expression" dxfId="48" priority="54">
      <formula>IF(RIGHT(TEXT(AE57,"0.#"),1)=".",TRUE,FALSE)</formula>
    </cfRule>
  </conditionalFormatting>
  <conditionalFormatting sqref="AM56">
    <cfRule type="expression" dxfId="47" priority="43">
      <formula>IF(RIGHT(TEXT(AM56,"0.#"),1)=".",FALSE,TRUE)</formula>
    </cfRule>
    <cfRule type="expression" dxfId="46" priority="44">
      <formula>IF(RIGHT(TEXT(AM56,"0.#"),1)=".",TRUE,FALSE)</formula>
    </cfRule>
  </conditionalFormatting>
  <conditionalFormatting sqref="AE58">
    <cfRule type="expression" dxfId="45" priority="51">
      <formula>IF(RIGHT(TEXT(AE58,"0.#"),1)=".",FALSE,TRUE)</formula>
    </cfRule>
    <cfRule type="expression" dxfId="44" priority="52">
      <formula>IF(RIGHT(TEXT(AE58,"0.#"),1)=".",TRUE,FALSE)</formula>
    </cfRule>
  </conditionalFormatting>
  <conditionalFormatting sqref="AI58">
    <cfRule type="expression" dxfId="43" priority="49">
      <formula>IF(RIGHT(TEXT(AI58,"0.#"),1)=".",FALSE,TRUE)</formula>
    </cfRule>
    <cfRule type="expression" dxfId="42" priority="50">
      <formula>IF(RIGHT(TEXT(AI58,"0.#"),1)=".",TRUE,FALSE)</formula>
    </cfRule>
  </conditionalFormatting>
  <conditionalFormatting sqref="AI57">
    <cfRule type="expression" dxfId="41" priority="47">
      <formula>IF(RIGHT(TEXT(AI57,"0.#"),1)=".",FALSE,TRUE)</formula>
    </cfRule>
    <cfRule type="expression" dxfId="40" priority="48">
      <formula>IF(RIGHT(TEXT(AI57,"0.#"),1)=".",TRUE,FALSE)</formula>
    </cfRule>
  </conditionalFormatting>
  <conditionalFormatting sqref="AI56">
    <cfRule type="expression" dxfId="39" priority="45">
      <formula>IF(RIGHT(TEXT(AI56,"0.#"),1)=".",FALSE,TRUE)</formula>
    </cfRule>
    <cfRule type="expression" dxfId="38" priority="46">
      <formula>IF(RIGHT(TEXT(AI56,"0.#"),1)=".",TRUE,FALSE)</formula>
    </cfRule>
  </conditionalFormatting>
  <conditionalFormatting sqref="AM57">
    <cfRule type="expression" dxfId="37" priority="41">
      <formula>IF(RIGHT(TEXT(AM57,"0.#"),1)=".",FALSE,TRUE)</formula>
    </cfRule>
    <cfRule type="expression" dxfId="36" priority="42">
      <formula>IF(RIGHT(TEXT(AM57,"0.#"),1)=".",TRUE,FALSE)</formula>
    </cfRule>
  </conditionalFormatting>
  <conditionalFormatting sqref="AM58">
    <cfRule type="expression" dxfId="35" priority="39">
      <formula>IF(RIGHT(TEXT(AM58,"0.#"),1)=".",FALSE,TRUE)</formula>
    </cfRule>
    <cfRule type="expression" dxfId="34" priority="40">
      <formula>IF(RIGHT(TEXT(AM58,"0.#"),1)=".",TRUE,FALSE)</formula>
    </cfRule>
  </conditionalFormatting>
  <conditionalFormatting sqref="AQ56:AQ58">
    <cfRule type="expression" dxfId="33" priority="37">
      <formula>IF(RIGHT(TEXT(AQ56,"0.#"),1)=".",FALSE,TRUE)</formula>
    </cfRule>
    <cfRule type="expression" dxfId="32" priority="38">
      <formula>IF(RIGHT(TEXT(AQ56,"0.#"),1)=".",TRUE,FALSE)</formula>
    </cfRule>
  </conditionalFormatting>
  <conditionalFormatting sqref="AU56:AU58">
    <cfRule type="expression" dxfId="31" priority="35">
      <formula>IF(RIGHT(TEXT(AU56,"0.#"),1)=".",FALSE,TRUE)</formula>
    </cfRule>
    <cfRule type="expression" dxfId="30" priority="36">
      <formula>IF(RIGHT(TEXT(AU56,"0.#"),1)=".",TRUE,FALSE)</formula>
    </cfRule>
  </conditionalFormatting>
  <conditionalFormatting sqref="AE51">
    <cfRule type="expression" dxfId="29" priority="33">
      <formula>IF(RIGHT(TEXT(AE51,"0.#"),1)=".",FALSE,TRUE)</formula>
    </cfRule>
    <cfRule type="expression" dxfId="28" priority="34">
      <formula>IF(RIGHT(TEXT(AE51,"0.#"),1)=".",TRUE,FALSE)</formula>
    </cfRule>
  </conditionalFormatting>
  <conditionalFormatting sqref="AE52">
    <cfRule type="expression" dxfId="27" priority="31">
      <formula>IF(RIGHT(TEXT(AE52,"0.#"),1)=".",FALSE,TRUE)</formula>
    </cfRule>
    <cfRule type="expression" dxfId="26" priority="32">
      <formula>IF(RIGHT(TEXT(AE52,"0.#"),1)=".",TRUE,FALSE)</formula>
    </cfRule>
  </conditionalFormatting>
  <conditionalFormatting sqref="AM51">
    <cfRule type="expression" dxfId="25" priority="21">
      <formula>IF(RIGHT(TEXT(AM51,"0.#"),1)=".",FALSE,TRUE)</formula>
    </cfRule>
    <cfRule type="expression" dxfId="24" priority="22">
      <formula>IF(RIGHT(TEXT(AM51,"0.#"),1)=".",TRUE,FALSE)</formula>
    </cfRule>
  </conditionalFormatting>
  <conditionalFormatting sqref="AE53">
    <cfRule type="expression" dxfId="23" priority="29">
      <formula>IF(RIGHT(TEXT(AE53,"0.#"),1)=".",FALSE,TRUE)</formula>
    </cfRule>
    <cfRule type="expression" dxfId="22" priority="30">
      <formula>IF(RIGHT(TEXT(AE53,"0.#"),1)=".",TRUE,FALSE)</formula>
    </cfRule>
  </conditionalFormatting>
  <conditionalFormatting sqref="AI53">
    <cfRule type="expression" dxfId="21" priority="27">
      <formula>IF(RIGHT(TEXT(AI53,"0.#"),1)=".",FALSE,TRUE)</formula>
    </cfRule>
    <cfRule type="expression" dxfId="20" priority="28">
      <formula>IF(RIGHT(TEXT(AI53,"0.#"),1)=".",TRUE,FALSE)</formula>
    </cfRule>
  </conditionalFormatting>
  <conditionalFormatting sqref="AI52">
    <cfRule type="expression" dxfId="19" priority="25">
      <formula>IF(RIGHT(TEXT(AI52,"0.#"),1)=".",FALSE,TRUE)</formula>
    </cfRule>
    <cfRule type="expression" dxfId="18" priority="26">
      <formula>IF(RIGHT(TEXT(AI52,"0.#"),1)=".",TRUE,FALSE)</formula>
    </cfRule>
  </conditionalFormatting>
  <conditionalFormatting sqref="AI51">
    <cfRule type="expression" dxfId="17" priority="23">
      <formula>IF(RIGHT(TEXT(AI51,"0.#"),1)=".",FALSE,TRUE)</formula>
    </cfRule>
    <cfRule type="expression" dxfId="16" priority="24">
      <formula>IF(RIGHT(TEXT(AI51,"0.#"),1)=".",TRUE,FALSE)</formula>
    </cfRule>
  </conditionalFormatting>
  <conditionalFormatting sqref="AM52">
    <cfRule type="expression" dxfId="15" priority="19">
      <formula>IF(RIGHT(TEXT(AM52,"0.#"),1)=".",FALSE,TRUE)</formula>
    </cfRule>
    <cfRule type="expression" dxfId="14" priority="20">
      <formula>IF(RIGHT(TEXT(AM52,"0.#"),1)=".",TRUE,FALSE)</formula>
    </cfRule>
  </conditionalFormatting>
  <conditionalFormatting sqref="AM53">
    <cfRule type="expression" dxfId="13" priority="17">
      <formula>IF(RIGHT(TEXT(AM53,"0.#"),1)=".",FALSE,TRUE)</formula>
    </cfRule>
    <cfRule type="expression" dxfId="12" priority="18">
      <formula>IF(RIGHT(TEXT(AM53,"0.#"),1)=".",TRUE,FALSE)</formula>
    </cfRule>
  </conditionalFormatting>
  <conditionalFormatting sqref="AQ51:AQ53">
    <cfRule type="expression" dxfId="11" priority="15">
      <formula>IF(RIGHT(TEXT(AQ51,"0.#"),1)=".",FALSE,TRUE)</formula>
    </cfRule>
    <cfRule type="expression" dxfId="10" priority="16">
      <formula>IF(RIGHT(TEXT(AQ51,"0.#"),1)=".",TRUE,FALSE)</formula>
    </cfRule>
  </conditionalFormatting>
  <conditionalFormatting sqref="AU51:AU53">
    <cfRule type="expression" dxfId="9" priority="13">
      <formula>IF(RIGHT(TEXT(AU51,"0.#"),1)=".",FALSE,TRUE)</formula>
    </cfRule>
    <cfRule type="expression" dxfId="8" priority="14">
      <formula>IF(RIGHT(TEXT(AU51,"0.#"),1)=".",TRUE,FALSE)</formula>
    </cfRule>
  </conditionalFormatting>
  <conditionalFormatting sqref="AD16:AJ16">
    <cfRule type="expression" dxfId="7" priority="11">
      <formula>IF(RIGHT(TEXT(AD16,"0.#"),1)=".",FALSE,TRUE)</formula>
    </cfRule>
    <cfRule type="expression" dxfId="6" priority="12">
      <formula>IF(RIGHT(TEXT(AD16,"0.#"),1)=".",TRUE,FALSE)</formula>
    </cfRule>
  </conditionalFormatting>
  <conditionalFormatting sqref="AK16:AQ17">
    <cfRule type="expression" dxfId="5" priority="9">
      <formula>IF(RIGHT(TEXT(AK16,"0.#"),1)=".",FALSE,TRUE)</formula>
    </cfRule>
    <cfRule type="expression" dxfId="4" priority="10">
      <formula>IF(RIGHT(TEXT(AK16,"0.#"),1)=".",TRUE,FALSE)</formula>
    </cfRule>
  </conditionalFormatting>
  <conditionalFormatting sqref="AL434:AO434">
    <cfRule type="expression" dxfId="3" priority="1">
      <formula>IF(AND(AL434&gt;=0, RIGHT(TEXT(AL434,"0.#"),1)&lt;&gt;"."),TRUE,FALSE)</formula>
    </cfRule>
    <cfRule type="expression" dxfId="2" priority="2">
      <formula>IF(AND(AL434&gt;=0, RIGHT(TEXT(AL434,"0.#"),1)="."),TRUE,FALSE)</formula>
    </cfRule>
    <cfRule type="expression" dxfId="1" priority="3">
      <formula>IF(AND(AL434&lt;0, RIGHT(TEXT(AL434,"0.#"),1)&lt;&gt;"."),TRUE,FALSE)</formula>
    </cfRule>
    <cfRule type="expression" dxfId="0" priority="4">
      <formula>IF(AND(AL434&lt;0, RIGHT(TEXT(AL434,"0.#"),1)="."),TRUE,FALSE)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14" max="49" man="1"/>
    <brk id="248" max="49" man="1"/>
    <brk id="307" max="49" man="1"/>
    <brk id="42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628</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2022-08-17T06:32:23Z</cp:lastPrinted>
  <dcterms:created xsi:type="dcterms:W3CDTF">2012-03-13T00:50:25Z</dcterms:created>
  <dcterms:modified xsi:type="dcterms:W3CDTF">2022-09-09T06:26:13Z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