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26" i="11" l="1"/>
  <c r="AY331" i="11"/>
  <c r="AY338" i="11"/>
  <c r="AY323" i="11"/>
  <c r="AY328" i="11"/>
  <c r="AY336" i="11"/>
  <c r="AY324" i="11"/>
  <c r="AY330" i="11"/>
  <c r="AY337" i="11"/>
  <c r="AY322" i="11"/>
  <c r="AY327" i="11"/>
  <c r="AY332" i="11"/>
  <c r="AY341" i="11"/>
  <c r="AY397" i="11"/>
  <c r="AY398" i="11"/>
  <c r="AY325" i="11"/>
  <c r="AY329" i="11"/>
  <c r="AY340"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6" i="11" s="1"/>
  <c r="AY121" i="11"/>
  <c r="AY118" i="11"/>
  <c r="AY117" i="11"/>
  <c r="AY114" i="11"/>
  <c r="AY113" i="11"/>
  <c r="AY112" i="11"/>
  <c r="AY120" i="11" s="1"/>
  <c r="AY99" i="11"/>
  <c r="AY100" i="11" s="1"/>
  <c r="AY98" i="11"/>
  <c r="AY102" i="11"/>
  <c r="AY104" i="11" s="1"/>
  <c r="AY135" i="11" l="1"/>
  <c r="AY101" i="11"/>
  <c r="AY115" i="11"/>
  <c r="AY119" i="11"/>
  <c r="AY123" i="11"/>
  <c r="AY131" i="11"/>
  <c r="AY153" i="11"/>
  <c r="AY143" i="11"/>
  <c r="AY138" i="11"/>
  <c r="AY177" i="11"/>
  <c r="AY204" i="11"/>
  <c r="AY212" i="11"/>
  <c r="AY172" i="11"/>
  <c r="AY116" i="11"/>
  <c r="AY124" i="11"/>
  <c r="AY154" i="11"/>
  <c r="AY163" i="11"/>
  <c r="AY140" i="11"/>
  <c r="AY174" i="11"/>
  <c r="AY193" i="11"/>
  <c r="AY201" i="11"/>
  <c r="AY209"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78" i="11"/>
  <c r="AY87" i="11" s="1"/>
  <c r="AY44" i="11"/>
  <c r="AY52" i="11" s="1"/>
  <c r="AY81" i="11" l="1"/>
  <c r="AY80" i="11"/>
  <c r="AY84" i="11"/>
  <c r="AY92" i="11"/>
  <c r="AY96" i="11"/>
  <c r="AY55" i="11"/>
  <c r="AY8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<sst xmlns="http://schemas.openxmlformats.org/spreadsheetml/2006/main" count="1391" uniqueCount="685">
  <si>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</si>
  <si>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</si>
  <si>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</si>
  <si>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</si>
  <si>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</si>
  <si>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</si>
  <si>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</si>
  <si>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</si>
  <si>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</si>
  <si>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</si>
  <si>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</si>
  <si>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</si>
  <si>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</si>
  <si>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</si>
  <si>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</si>
  <si>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</si>
  <si>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</si>
  <si>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</si>
  <si>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</si>
  <si>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</si>
  <si>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</si>
  <si>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</si>
  <si>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</si>
  <si>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</si>
  <si>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</si>
  <si>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</si>
  <si>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</si>
  <si>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</si>
  <si>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</si>
  <si>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</si>
  <si>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</si>
  <si>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</si>
  <si>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</si>
  <si>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</si>
  <si>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</si>
  <si>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</si>
  <si>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</si>
  <si>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</si>
  <si>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</si>
  <si>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</si>
  <si>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</si>
  <si>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</si>
  <si>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</si>
  <si>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</si>
  <si>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</si>
  <si>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</si>
  <si>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</si>
  <si>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</si>
  <si>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</si>
  <si>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</si>
  <si>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</si>
  <si>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</si>
  <si>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</si>
  <si>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</si>
  <si>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</si>
  <si>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</si>
  <si>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</si>
  <si>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</si>
  <si>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</si>
  <si>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</si>
  <si>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</si>
  <si>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</si>
  <si>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</si>
  <si>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</si>
  <si>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</si>
  <si>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</si>
  <si>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</si>
  <si>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</si>
  <si>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</si>
  <si>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</si>
  <si>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</si>
  <si>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</si>
  <si>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</si>
  <si>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</si>
  <si>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</si>
  <si>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</si>
  <si>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</si>
  <si>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</si>
  <si>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</si>
  <si>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</si>
  <si>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</si>
  <si>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</si>
  <si>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</si>
  <si>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</si>
  <si>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</si>
  <si>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</si>
  <si>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</si>
  <si>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</si>
  <si>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</si>
  <si>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</si>
  <si>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</si>
  <si>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</si>
  <si>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</si>
  <si>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</si>
  <si>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</si>
  <si>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</si>
  <si>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</si>
  <si>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</si>
  <si>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</si>
  <si>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</si>
  <si>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</si>
  <si>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</si>
  <si>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</si>
  <si>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</si>
  <si>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</si>
  <si>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</si>
  <si>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</si>
  <si>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</si>
  <si>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</si>
  <si>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</si>
  <si>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</si>
  <si>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</si>
  <si>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</si>
  <si>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</si>
  <si>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</si>
  <si>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</si>
  <si>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</si>
  <si>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</si>
  <si>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</si>
  <si>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</si>
  <si>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</si>
  <si>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</si>
  <si>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</si>
  <si>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</si>
  <si>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</si>
  <si>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</si>
  <si>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</si>
  <si>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</si>
  <si>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</si>
  <si>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</si>
  <si>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</si>
  <si>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</si>
  <si>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</si>
  <si>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</si>
  <si>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</si>
  <si>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</si>
  <si>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</si>
  <si>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</si>
  <si>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</si>
  <si>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</si>
  <si>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</si>
  <si>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</si>
  <si>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</si>
  <si>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</si>
  <si>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</si>
  <si>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</si>
  <si>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</si>
  <si>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</si>
  <si>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</si>
  <si>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</si>
  <si>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</si>
  <si>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</si>
  <si>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</si>
  <si>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</si>
  <si>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</si>
  <si>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</si>
  <si>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</si>
  <si>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</si>
  <si>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</si>
  <si>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</si>
  <si>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</si>
  <si>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</si>
  <si>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</si>
  <si>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</si>
  <si>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</si>
  <si>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</si>
  <si>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</si>
  <si>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</si>
  <si>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</si>
  <si>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</si>
  <si>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</si>
  <si>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</si>
  <si>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</si>
  <si>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</si>
  <si>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</si>
  <si>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</si>
  <si>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</si>
  <si>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</si>
  <si>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</si>
  <si>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</si>
  <si>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</si>
  <si>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</si>
  <si>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</si>
  <si>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</si>
  <si>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</si>
  <si>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</si>
  <si>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</si>
  <si>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</si>
  <si>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</si>
  <si>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</si>
  <si>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</si>
  <si>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</si>
  <si>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</si>
  <si>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</si>
  <si>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</si>
  <si>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</si>
  <si>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</si>
  <si>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</si>
  <si>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</si>
  <si>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</si>
  <si>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</si>
  <si>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</si>
  <si>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</si>
  <si>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</si>
  <si>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</si>
  <si>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</si>
  <si>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</si>
  <si>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</si>
  <si>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</si>
  <si>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</si>
  <si>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</si>
  <si>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</si>
  <si>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</si>
  <si>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</si>
  <si>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</si>
  <si>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</si>
  <si>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</si>
  <si>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</si>
  <si>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</si>
  <si>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</si>
  <si>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</si>
  <si>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</si>
  <si>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</si>
  <si>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</si>
  <si>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</si>
  <si>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</si>
  <si>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</si>
  <si>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</si>
  <si>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</si>
  <si>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</si>
  <si>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</si>
  <si>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</si>
  <si>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</si>
  <si>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</si>
  <si>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</si>
  <si>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</si>
  <si>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</si>
  <si>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</si>
  <si>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</si>
  <si>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</si>
  <si>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</si>
  <si>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</si>
  <si>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</si>
  <si>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</si>
  <si>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</si>
  <si>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</si>
  <si>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</si>
  <si>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</si>
  <si>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</si>
  <si>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</si>
  <si>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</si>
  <si>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</si>
  <si>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</si>
  <si>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</si>
  <si>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</si>
  <si>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</si>
  <si>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</si>
  <si>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</si>
  <si>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</si>
  <si>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</si>
  <si>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</si>
  <si>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</si>
  <si>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</si>
  <si>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</si>
  <si>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</si>
  <si>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</si>
  <si>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</si>
  <si>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</si>
  <si>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</si>
  <si>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</si>
  <si>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</si>
  <si>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</si>
  <si>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</si>
  <si>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</si>
  <si>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</si>
  <si>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</si>
  <si>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</si>
  <si>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</si>
  <si>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</si>
  <si>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</si>
  <si>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</si>
  <si>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</si>
  <si>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</si>
  <si>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</si>
  <si>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</si>
  <si>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</si>
  <si>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</si>
  <si>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</si>
  <si>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</si>
  <si>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</si>
  <si>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</si>
  <si>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</si>
  <si>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</si>
  <si>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</si>
  <si>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</si>
  <si>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</si>
  <si>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</si>
  <si>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</si>
  <si>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</si>
  <si>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</si>
  <si>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</si>
  <si>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</si>
  <si>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</si>
  <si>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</si>
  <si>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</si>
  <si>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</si>
  <si>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</si>
  <si>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</si>
  <si>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</si>
  <si>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</si>
  <si>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</si>
  <si>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</si>
  <si>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</si>
  <si>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</si>
  <si>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</si>
  <si>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</si>
  <si>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</si>
  <si>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</si>
  <si>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</si>
  <si>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</si>
  <si>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</si>
  <si>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</si>
  <si>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</si>
  <si>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</si>
  <si>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</si>
  <si>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</si>
  <si>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</si>
  <si>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</si>
  <si>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</si>
  <si>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</si>
  <si>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</si>
  <si>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</si>
  <si>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</si>
  <si>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</si>
  <si>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</si>
  <si>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</si>
  <si>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</si>
  <si>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</si>
  <si>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</si>
  <si>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</si>
  <si>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</si>
  <si>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</si>
  <si>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</si>
  <si>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</si>
  <si>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</si>
  <si>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</si>
  <si>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</si>
  <si>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</si>
  <si>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</si>
  <si>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</si>
  <si>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</si>
  <si>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</si>
  <si>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</si>
  <si>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</si>
  <si>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</si>
  <si>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</si>
  <si>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</si>
  <si>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</si>
  <si>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</si>
  <si>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</si>
  <si>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</si>
  <si>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</si>
  <si>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</si>
  <si>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</si>
  <si>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</si>
  <si>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</si>
  <si>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</si>
  <si>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</si>
  <si>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</si>
  <si>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</si>
  <si>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</si>
  <si>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</si>
  <si>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</si>
  <si>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</si>
  <si>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</si>
  <si>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</si>
  <si>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</si>
  <si>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</si>
  <si>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</si>
  <si>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</si>
  <si>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</si>
  <si>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</si>
  <si>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</si>
  <si>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</si>
  <si>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</si>
  <si>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</si>
  <si>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</si>
  <si>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</si>
  <si>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</si>
  <si>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</si>
  <si>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</si>
  <si>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</si>
  <si>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</si>
  <si>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</si>
  <si>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</si>
  <si>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</si>
  <si>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</si>
  <si>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</si>
  <si>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</si>
  <si>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</si>
  <si>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</si>
  <si>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</si>
  <si>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</si>
  <si>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</si>
  <si>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</si>
  <si>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</si>
  <si>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</si>
  <si>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</si>
  <si>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</si>
  <si>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</si>
  <si>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</si>
  <si>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</si>
  <si>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</si>
  <si>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</si>
  <si>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</si>
  <si>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</si>
  <si>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</si>
  <si>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</si>
  <si>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</si>
  <si>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</si>
  <si>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</si>
  <si>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</si>
  <si>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</si>
  <si>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</si>
  <si>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</si>
  <si>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</si>
  <si>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</si>
  <si>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</si>
  <si>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</si>
  <si>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</si>
  <si>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</si>
  <si>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</si>
  <si>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</si>
  <si>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</si>
  <si>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</si>
  <si>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</si>
  <si>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</si>
  <si>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</si>
  <si>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</si>
  <si>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</si>
  <si>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</si>
  <si>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</si>
  <si>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</si>
  <si>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</si>
  <si>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</si>
  <si>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</si>
  <si>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</si>
  <si>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</si>
  <si>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</si>
  <si>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</si>
  <si>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</si>
  <si>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</si>
  <si>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</si>
  <si>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</si>
  <si>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</si>
  <si>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</si>
  <si>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</si>
  <si>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</si>
  <si>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</si>
  <si>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</si>
  <si>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</si>
  <si>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</si>
  <si>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</si>
  <si>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</si>
  <si>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</si>
  <si>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</si>
  <si>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</si>
  <si>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</si>
  <si>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</si>
  <si>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</si>
  <si>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</si>
  <si>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</si>
  <si>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</si>
  <si>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</si>
  <si>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</si>
  <si>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</si>
  <si>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</si>
  <si>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</si>
  <si>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</si>
  <si>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</si>
  <si>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</si>
  <si>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</si>
  <si>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</si>
  <si>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</si>
  <si>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</si>
  <si>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</si>
  <si>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</si>
  <si>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</si>
  <si>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</si>
  <si>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</si>
  <si>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</si>
  <si>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</si>
  <si>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</si>
  <si>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</si>
  <si>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</si>
  <si>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</si>
  <si>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</si>
  <si>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</si>
  <si>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</si>
  <si>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</si>
  <si>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</si>
  <si>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</si>
  <si>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</si>
  <si>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</si>
  <si>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</si>
  <si>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</si>
  <si>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</si>
  <si>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</si>
  <si>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</si>
  <si>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</si>
  <si>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</si>
  <si>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</si>
  <si>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</si>
  <si>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</si>
  <si>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</si>
  <si>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</si>
  <si>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</si>
  <si>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</si>
  <si>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</si>
  <si>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</si>
  <si>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</si>
  <si>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</si>
  <si>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</si>
  <si>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</si>
  <si>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</si>
  <si>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</si>
  <si>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</si>
  <si>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</si>
  <si>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</si>
  <si>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</si>
  <si>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</si>
  <si>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</si>
  <si>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</si>
  <si>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</si>
  <si>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</si>
  <si>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</si>
  <si>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</si>
  <si>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</si>
  <si>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</si>
  <si>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</si>
  <si>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</si>
  <si>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</si>
  <si>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</si>
  <si>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</si>
  <si>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</si>
  <si>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</si>
  <si>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</si>
  <si>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</si>
  <si>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</si>
  <si>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</si>
  <si>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</si>
  <si>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</si>
  <si>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</si>
  <si>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</si>
  <si>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</si>
  <si>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</si>
  <si>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</si>
  <si>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</si>
  <si>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</si>
  <si>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</si>
  <si>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</si>
  <si>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</si>
  <si>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</si>
  <si>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</si>
  <si>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</si>
  <si>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</si>
  <si>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</si>
  <si>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</si>
  <si>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</si>
  <si>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</si>
  <si>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</si>
  <si>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</si>
  <si>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</si>
  <si>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</si>
  <si>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</si>
  <si>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</si>
  <si>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</si>
  <si>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</si>
  <si>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</si>
  <si>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</si>
  <si>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</si>
  <si>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</si>
  <si>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</si>
  <si>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</si>
  <si>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</si>
  <si>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</si>
  <si>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</si>
  <si>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</si>
  <si>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</si>
  <si>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</si>
  <si>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</si>
  <si>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</si>
  <si>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</si>
  <si>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</si>
  <si>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</si>
  <si>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</si>
  <si>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</si>
  <si>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</si>
  <si>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</si>
  <si>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</si>
  <si>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</si>
  <si>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</si>
  <si>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</si>
  <si>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</si>
  <si>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</si>
  <si>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</si>
  <si>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</si>
  <si>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</si>
  <si>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</si>
  <si>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平成７年度</t>
  </si>
  <si>
    <t>終了予定なし</t>
  </si>
  <si>
    <t>労災管理課</t>
  </si>
  <si>
    <t>労働者災害補償保険法第29条第１項第２号
労働者災害補償保険法施行規則第32条、第36条</t>
  </si>
  <si>
    <t>「長期家族介護者援護金の支給について」
（平成７年４月３日付け基発第199号）</t>
  </si>
  <si>
    <t>-</t>
  </si>
  <si>
    <t>労災援護給付金</t>
  </si>
  <si>
    <t>全ての申請について、申請から支給決定までに要する期間を１か月とする、または、１か月以上を要する場合は、申請者にその旨連絡する。</t>
  </si>
  <si>
    <t>件</t>
  </si>
  <si>
    <t>1,000,000（円／件）
※援護金は申請１件につき1,000,000円で定額　　　　　　　　　</t>
    <phoneticPr fontId="5"/>
  </si>
  <si>
    <t>　円/件</t>
  </si>
  <si>
    <t>　　円/件</t>
    <phoneticPr fontId="5"/>
  </si>
  <si>
    <t>31,000,000
/31</t>
  </si>
  <si>
    <t>／　</t>
    <phoneticPr fontId="5"/>
  </si>
  <si>
    <t>996</t>
  </si>
  <si>
    <t>838</t>
  </si>
  <si>
    <t>433</t>
  </si>
  <si>
    <t>443</t>
  </si>
  <si>
    <t>455</t>
  </si>
  <si>
    <t>453</t>
  </si>
  <si>
    <t>459</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</si>
  <si>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</si>
  <si>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</si>
  <si>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</si>
  <si>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</si>
  <si>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</si>
  <si>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</si>
  <si>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</si>
  <si>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１ページ</t>
  </si>
  <si>
    <t>平嶋　壮州</t>
    <phoneticPr fontId="5"/>
  </si>
  <si>
    <t>‐</t>
  </si>
  <si>
    <t>-</t>
    <phoneticPr fontId="5"/>
  </si>
  <si>
    <t>B.被災労働者の遺族</t>
    <phoneticPr fontId="5"/>
  </si>
  <si>
    <t>援護金</t>
    <rPh sb="0" eb="3">
      <t>エンゴキン</t>
    </rPh>
    <phoneticPr fontId="5"/>
  </si>
  <si>
    <t>長期家族介護者に対する援護金</t>
    <phoneticPr fontId="5"/>
  </si>
  <si>
    <t>45,000,000
/45</t>
    <phoneticPr fontId="5"/>
  </si>
  <si>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5"/>
  </si>
  <si>
    <t>本事業は、要介護状態にある被災労働者への保険給付業務を担う国が実施すべき事業である。</t>
    <phoneticPr fontId="5"/>
  </si>
  <si>
    <t>援護金の支給によって、遺族の生活の激変緩和措置を図っており、遺族援護のために必要であり、優先度は高い。</t>
    <phoneticPr fontId="5"/>
  </si>
  <si>
    <t>‐</t>
    <phoneticPr fontId="5"/>
  </si>
  <si>
    <t>無</t>
  </si>
  <si>
    <t>本事業は、労災による被災者の遺族援護のための事業であり、事業主負担として行うことが妥当である。</t>
    <rPh sb="30" eb="31">
      <t>ヌシ</t>
    </rPh>
    <phoneticPr fontId="5"/>
  </si>
  <si>
    <t>支給に必要な援護金に限定されている。</t>
  </si>
  <si>
    <t>申請から支給決定までに要する期間が１か月以内のもの及び１か月を超過したもののうち、申請者に１か月以上を要する旨連絡したものの割合
（上記件数／申請件数）</t>
    <rPh sb="66" eb="68">
      <t>ジョウキ</t>
    </rPh>
    <rPh sb="68" eb="70">
      <t>ケンスウ</t>
    </rPh>
    <phoneticPr fontId="5"/>
  </si>
  <si>
    <t>長期家族介護者援護金支給状況報告書</t>
    <phoneticPr fontId="5"/>
  </si>
  <si>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</si>
  <si>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を支給するもの。</t>
    <rPh sb="88" eb="90">
      <t>シキュウ</t>
    </rPh>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</si>
  <si>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</si>
  <si>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A.大阪労働局</t>
    <rPh sb="2" eb="4">
      <t>オオサカ</t>
    </rPh>
    <rPh sb="4" eb="6">
      <t>ロウドウ</t>
    </rPh>
    <rPh sb="6" eb="7">
      <t>キョク</t>
    </rPh>
    <phoneticPr fontId="5"/>
  </si>
  <si>
    <t>大阪労働局</t>
    <rPh sb="0" eb="2">
      <t>オオサカ</t>
    </rPh>
    <rPh sb="2" eb="5">
      <t>ロウドウキョク</t>
    </rPh>
    <phoneticPr fontId="5"/>
  </si>
  <si>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5"/>
  </si>
  <si>
    <t>広島労働局</t>
    <rPh sb="0" eb="2">
      <t>ヒロシマ</t>
    </rPh>
    <rPh sb="2" eb="4">
      <t>ロウドウ</t>
    </rPh>
    <rPh sb="4" eb="5">
      <t>キョク</t>
    </rPh>
    <phoneticPr fontId="5"/>
  </si>
  <si>
    <t>神奈川労働局</t>
    <rPh sb="0" eb="3">
      <t>カナガワ</t>
    </rPh>
    <rPh sb="3" eb="5">
      <t>ロウドウ</t>
    </rPh>
    <rPh sb="5" eb="6">
      <t>キョク</t>
    </rPh>
    <phoneticPr fontId="5"/>
  </si>
  <si>
    <t>新潟労働局</t>
    <rPh sb="0" eb="2">
      <t>ニイガタ</t>
    </rPh>
    <rPh sb="2" eb="4">
      <t>ロウドウ</t>
    </rPh>
    <rPh sb="4" eb="5">
      <t>キョク</t>
    </rPh>
    <phoneticPr fontId="5"/>
  </si>
  <si>
    <t>愛知労働局</t>
    <rPh sb="0" eb="2">
      <t>アイチ</t>
    </rPh>
    <rPh sb="2" eb="4">
      <t>ロウドウ</t>
    </rPh>
    <rPh sb="4" eb="5">
      <t>キョク</t>
    </rPh>
    <phoneticPr fontId="5"/>
  </si>
  <si>
    <t>京都労働局</t>
    <rPh sb="0" eb="2">
      <t>キョウト</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</si>
  <si>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</si>
  <si>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</si>
  <si>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岡山労働局</t>
    <rPh sb="0" eb="2">
      <t>オカヤマ</t>
    </rPh>
    <rPh sb="2" eb="4">
      <t>ロウドウ</t>
    </rPh>
    <rPh sb="4" eb="5">
      <t>キョク</t>
    </rPh>
    <phoneticPr fontId="5"/>
  </si>
  <si>
    <t>東京労働局</t>
    <rPh sb="0" eb="2">
      <t>トウキョウ</t>
    </rPh>
    <rPh sb="2" eb="4">
      <t>ロウドウ</t>
    </rPh>
    <rPh sb="4" eb="5">
      <t>キョク</t>
    </rPh>
    <phoneticPr fontId="5"/>
  </si>
  <si>
    <t>被災労働者の遺族</t>
    <phoneticPr fontId="5"/>
  </si>
  <si>
    <t>長期家族介護者に対する援護金の申請</t>
    <rPh sb="0" eb="2">
      <t>チョウキ</t>
    </rPh>
    <rPh sb="2" eb="4">
      <t>カゾク</t>
    </rPh>
    <rPh sb="4" eb="7">
      <t>カイゴシャ</t>
    </rPh>
    <rPh sb="8" eb="9">
      <t>タイ</t>
    </rPh>
    <rPh sb="11" eb="14">
      <t>エンゴキン</t>
    </rPh>
    <rPh sb="15" eb="17">
      <t>シンセイ</t>
    </rPh>
    <phoneticPr fontId="5"/>
  </si>
  <si>
    <t>見込みに見合った活動実績となっている。</t>
    <rPh sb="0" eb="2">
      <t>ミコ</t>
    </rPh>
    <rPh sb="4" eb="6">
      <t>ミア</t>
    </rPh>
    <rPh sb="8" eb="10">
      <t>カツドウ</t>
    </rPh>
    <rPh sb="10" eb="12">
      <t>ジッセキ</t>
    </rPh>
    <phoneticPr fontId="5"/>
  </si>
  <si>
    <t>36,000,000
/36</t>
    <phoneticPr fontId="5"/>
  </si>
  <si>
    <t>申請処理件数</t>
    <rPh sb="0" eb="2">
      <t>シンセイ</t>
    </rPh>
    <rPh sb="2" eb="4">
      <t>ショリ</t>
    </rPh>
    <rPh sb="4" eb="6">
      <t>ケンスウ</t>
    </rPh>
    <phoneticPr fontId="5"/>
  </si>
  <si>
    <t>長期家族介護者に対する援護経費</t>
    <phoneticPr fontId="5"/>
  </si>
  <si>
    <t>要介護状態の被災労働者が業務外の事由で死亡した場合に、援護金の支給を行うことで遺族の生活の激変を緩和する。</t>
    <rPh sb="27" eb="29">
      <t>エンゴ</t>
    </rPh>
    <rPh sb="29" eb="30">
      <t>キン</t>
    </rPh>
    <rPh sb="31" eb="33">
      <t>シキュウ</t>
    </rPh>
    <rPh sb="34" eb="35">
      <t>オコナ</t>
    </rPh>
    <phoneticPr fontId="5"/>
  </si>
  <si>
    <t>今後も、申請から支給決定までに要する期間を１か月以内とすることを改めて都道府県労働局、労働基準監督署に通知し、迅速・適正な処理の実現を図る。
当該経費については、今後も実績等を勘案し、必要額を精査の上、予算要求を行うこととする。</t>
    <phoneticPr fontId="5"/>
  </si>
  <si>
    <t>37,000,000
/37</t>
  </si>
  <si>
    <t>一般世帯の平均消費支出額に基づいた支給額であり、妥当である。</t>
    <rPh sb="0" eb="2">
      <t>イッパン</t>
    </rPh>
    <rPh sb="2" eb="4">
      <t>セタイ</t>
    </rPh>
    <rPh sb="5" eb="7">
      <t>ヘイキン</t>
    </rPh>
    <rPh sb="7" eb="9">
      <t>ショウヒ</t>
    </rPh>
    <rPh sb="9" eb="11">
      <t>シシュツ</t>
    </rPh>
    <rPh sb="11" eb="12">
      <t>ガク</t>
    </rPh>
    <rPh sb="13" eb="14">
      <t>モト</t>
    </rPh>
    <phoneticPr fontId="5"/>
  </si>
  <si>
    <t>https://www.mhlw.go.jp/wp/seisaku/hyouka/dl/r03_jizenbunseki/III-3-2.pdf</t>
    <phoneticPr fontId="5"/>
  </si>
  <si>
    <t>支給見込者数の減による減</t>
    <rPh sb="0" eb="2">
      <t>シキュウ</t>
    </rPh>
    <rPh sb="2" eb="4">
      <t>ミコ</t>
    </rPh>
    <rPh sb="4" eb="5">
      <t>シャ</t>
    </rPh>
    <rPh sb="5" eb="6">
      <t>スウ</t>
    </rPh>
    <rPh sb="7" eb="8">
      <t>ゲン</t>
    </rPh>
    <rPh sb="11" eb="12">
      <t>ゲン</t>
    </rPh>
    <phoneticPr fontId="5"/>
  </si>
  <si>
    <t>成果目標に見合った成果実績となっている。</t>
    <rPh sb="0" eb="2">
      <t>セイカ</t>
    </rPh>
    <rPh sb="2" eb="4">
      <t>モクヒョウ</t>
    </rPh>
    <rPh sb="5" eb="7">
      <t>ミア</t>
    </rPh>
    <rPh sb="9" eb="11">
      <t>セイカ</t>
    </rPh>
    <rPh sb="11" eb="13">
      <t>ジッセキ</t>
    </rPh>
    <phoneticPr fontId="5"/>
  </si>
  <si>
    <t>本事業は、被災労働者が業務外の事由により死亡した場合に、遺族の生活の激変を緩和するべく支給するものであり、過去３年間、30件～45件程度の支給件数を維持しており、一定のニーズが見込まれることから、引き続き所要額を確保する必要がある。
また、令和３年度における成果実績及び活動実績は目標を達成しており、概ね計画通りに事業を実施できている。</t>
    <rPh sb="98" eb="99">
      <t>ヒ</t>
    </rPh>
    <rPh sb="100" eb="101">
      <t>ツヅ</t>
    </rPh>
    <rPh sb="102" eb="105">
      <t>ショヨウガク</t>
    </rPh>
    <rPh sb="106" eb="108">
      <t>カクホ</t>
    </rPh>
    <rPh sb="110" eb="112">
      <t>ヒツヨウ</t>
    </rPh>
    <rPh sb="120" eb="122">
      <t>レイワ</t>
    </rPh>
    <rPh sb="123" eb="125">
      <t>ネンド</t>
    </rPh>
    <rPh sb="129" eb="131">
      <t>セイカ</t>
    </rPh>
    <rPh sb="131" eb="133">
      <t>ジッセキ</t>
    </rPh>
    <rPh sb="133" eb="134">
      <t>オヨ</t>
    </rPh>
    <rPh sb="135" eb="137">
      <t>カツドウ</t>
    </rPh>
    <rPh sb="137" eb="139">
      <t>ジッセキ</t>
    </rPh>
    <rPh sb="140" eb="142">
      <t>モクヒョウ</t>
    </rPh>
    <rPh sb="143" eb="145">
      <t>タッセイ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</si>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</sst>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FFFF66"/>
      <color rgb="FFFFCC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270</xdr:row>
      <xdr:rowOff>38091</xdr:rowOff>
    </xdr:from>
    <xdr:to>
      <xdr:col>44</xdr:col>
      <xdr:colOff>169687</xdr:colOff>
      <xdr:row>306</xdr:row>
      <xdr:rowOff>57150</xdr:rowOff>
    </xdr:to>
    <xdr:grpSp>
      <xdr:nvGrpSpPr>
        <xdr:cNvPr id="11" name="グループ化 10"/>
        <xdr:cNvGrpSpPr/>
      </xdr:nvGrpSpPr>
      <xdr:grpSpPr>
        <a:xfrm>
          <a:off x="2600325" y="32956491"/>
          <a:ext cx="6370462" cy="8296284"/>
          <a:chOff x="2406061" y="38023799"/>
          <a:chExt cx="6744526" cy="10593976"/>
        </a:xfrm>
      </xdr:grpSpPr>
      <xdr:sp macro="" textlink="">
        <xdr:nvSpPr>
          <xdr:cNvPr id="12" name="テキスト ボックス 11"/>
          <xdr:cNvSpPr txBox="1"/>
        </xdr:nvSpPr>
        <xdr:spPr>
          <a:xfrm>
            <a:off x="2737250" y="42475508"/>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援護金の申請</a:t>
            </a:r>
            <a:endParaRPr kumimoji="1" lang="ja-JP" altLang="en-US" sz="1400" b="1"/>
          </a:p>
        </xdr:txBody>
      </xdr:sp>
      <xdr:grpSp>
        <xdr:nvGrpSpPr>
          <xdr:cNvPr id="13" name="グループ化 12"/>
          <xdr:cNvGrpSpPr/>
        </xdr:nvGrpSpPr>
        <xdr:grpSpPr>
          <a:xfrm>
            <a:off x="2406061" y="38023799"/>
            <a:ext cx="6744526" cy="10593976"/>
            <a:chOff x="2406061" y="38023799"/>
            <a:chExt cx="6744526" cy="10593976"/>
          </a:xfrm>
        </xdr:grpSpPr>
        <xdr:sp macro="" textlink="">
          <xdr:nvSpPr>
            <xdr:cNvPr id="14" name="テキスト ボックス 12"/>
            <xdr:cNvSpPr txBox="1"/>
          </xdr:nvSpPr>
          <xdr:spPr>
            <a:xfrm>
              <a:off x="4610100" y="38023799"/>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45</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sp macro="" textlink="">
          <xdr:nvSpPr>
            <xdr:cNvPr id="15" name="テキスト ボックス 13"/>
            <xdr:cNvSpPr txBox="1"/>
          </xdr:nvSpPr>
          <xdr:spPr>
            <a:xfrm>
              <a:off x="4600575" y="40035142"/>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45</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16" name="テキスト ボックス 19"/>
            <xdr:cNvSpPr txBox="1"/>
          </xdr:nvSpPr>
          <xdr:spPr>
            <a:xfrm>
              <a:off x="4000500" y="41624936"/>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xnSp macro="">
          <xdr:nvCxnSpPr>
            <xdr:cNvPr id="17" name="直線矢印コネクタ 16"/>
            <xdr:cNvCxnSpPr/>
          </xdr:nvCxnSpPr>
          <xdr:spPr>
            <a:xfrm>
              <a:off x="5790645" y="39077484"/>
              <a:ext cx="7286" cy="88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a:stCxn id="16" idx="0"/>
            </xdr:cNvCxnSpPr>
          </xdr:nvCxnSpPr>
          <xdr:spPr>
            <a:xfrm flipV="1">
              <a:off x="4893810" y="40984647"/>
              <a:ext cx="2041" cy="640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xdr:nvCxnSpPr>
          <xdr:spPr>
            <a:xfrm>
              <a:off x="6486526" y="40940017"/>
              <a:ext cx="7424" cy="1970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6728474" y="41945253"/>
              <a:ext cx="1829006" cy="500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0"/>
                <a:t>援護金の給付</a:t>
              </a:r>
              <a:endParaRPr kumimoji="1" lang="ja-JP" altLang="en-US" sz="1400" b="1"/>
            </a:p>
          </xdr:txBody>
        </xdr:sp>
        <xdr:sp macro="" textlink="">
          <xdr:nvSpPr>
            <xdr:cNvPr id="21" name="テキスト ボックス 20"/>
            <xdr:cNvSpPr txBox="1"/>
          </xdr:nvSpPr>
          <xdr:spPr>
            <a:xfrm>
              <a:off x="4610100" y="42953340"/>
              <a:ext cx="2390775" cy="987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45</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22" name="大かっこ 21"/>
            <xdr:cNvSpPr/>
          </xdr:nvSpPr>
          <xdr:spPr>
            <a:xfrm>
              <a:off x="2406061" y="44342222"/>
              <a:ext cx="6744526" cy="3934381"/>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sp macro="" textlink="">
          <xdr:nvSpPr>
            <xdr:cNvPr id="23" name="テキスト ボックス 22"/>
            <xdr:cNvSpPr txBox="1"/>
          </xdr:nvSpPr>
          <xdr:spPr>
            <a:xfrm>
              <a:off x="2839687" y="43952552"/>
              <a:ext cx="6260404" cy="466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①障害等級第１級又は第２級の障害（補償）等年金又は傷病等級第１級又は第２級の傷病（補償等）年金の受給者（ただし、受給期間が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・神経系統の機能又は精神の著しい障害により、常に又は随時介護を要すること（③に該当する者を除く。）。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常に又は随時介護を要すること。</a:t>
              </a:r>
              <a:endParaRPr kumimoji="1" lang="en-US" altLang="ja-JP" sz="1100">
                <a:latin typeface="+mn-ea"/>
                <a:ea typeface="+mn-ea"/>
              </a:endParaRPr>
            </a:p>
            <a:p>
              <a:r>
                <a:rPr kumimoji="1" lang="ja-JP" altLang="en-US" sz="1100">
                  <a:latin typeface="+mn-ea"/>
                  <a:ea typeface="+mn-ea"/>
                </a:rPr>
                <a:t>・せき髄の著しい障害により、常に又は随時介護を要すること。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③遺族（補償）等給付を受給することができないこと。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xnSp macro="">
          <xdr:nvCxnSpPr>
            <xdr:cNvPr id="24" name="直線コネクタ 23"/>
            <xdr:cNvCxnSpPr/>
          </xdr:nvCxnSpPr>
          <xdr:spPr>
            <a:xfrm flipH="1">
              <a:off x="4866637" y="42347951"/>
              <a:ext cx="7569" cy="5824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大かっこ 24"/>
            <xdr:cNvSpPr/>
          </xdr:nvSpPr>
          <xdr:spPr>
            <a:xfrm>
              <a:off x="2728758" y="42421756"/>
              <a:ext cx="1792481" cy="52454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twoCellAnchor>
    <xdr:from>
      <xdr:col>33</xdr:col>
      <xdr:colOff>76200</xdr:colOff>
      <xdr:row>281</xdr:row>
      <xdr:rowOff>142875</xdr:rowOff>
    </xdr:from>
    <xdr:to>
      <xdr:col>41</xdr:col>
      <xdr:colOff>161925</xdr:colOff>
      <xdr:row>282</xdr:row>
      <xdr:rowOff>171450</xdr:rowOff>
    </xdr:to>
    <xdr:sp macro="" textlink="">
      <xdr:nvSpPr>
        <xdr:cNvPr id="27" name="大かっこ 26"/>
        <xdr:cNvSpPr/>
      </xdr:nvSpPr>
      <xdr:spPr>
        <a:xfrm>
          <a:off x="6677025" y="36052125"/>
          <a:ext cx="1685925" cy="3810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631</v>
      </c>
      <c r="AK2" s="172"/>
      <c r="AL2" s="172"/>
      <c r="AM2" s="172"/>
      <c r="AN2" s="75" t="s">
        <v>284</v>
      </c>
      <c r="AO2" s="172">
        <v>21</v>
      </c>
      <c r="AP2" s="172"/>
      <c r="AQ2" s="172"/>
      <c r="AR2" s="76" t="s">
        <v>284</v>
      </c>
      <c r="AS2" s="173">
        <v>524</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638</v>
      </c>
      <c r="AR5" s="197"/>
      <c r="AS5" s="197"/>
      <c r="AT5" s="197"/>
      <c r="AU5" s="197"/>
      <c r="AV5" s="197"/>
      <c r="AW5" s="197"/>
      <c r="AX5" s="198"/>
    </row>
    <row r="6" spans="1:50" ht="30.95"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27.6"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7" customHeight="1" x14ac:dyDescent="0.15">
      <c r="A9" s="189" t="s">
        <v>21</v>
      </c>
      <c r="B9" s="190"/>
      <c r="C9" s="190"/>
      <c r="D9" s="190"/>
      <c r="E9" s="190"/>
      <c r="F9" s="190"/>
      <c r="G9" s="191" t="s">
        <v>654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1.6" customHeight="1" x14ac:dyDescent="0.15">
      <c r="A10" s="234" t="s">
        <v>27</v>
      </c>
      <c r="B10" s="235"/>
      <c r="C10" s="235"/>
      <c r="D10" s="235"/>
      <c r="E10" s="235"/>
      <c r="F10" s="235"/>
      <c r="G10" s="236" t="s">
        <v>656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7"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34</v>
      </c>
      <c r="Q13" s="217"/>
      <c r="R13" s="217"/>
      <c r="S13" s="217"/>
      <c r="T13" s="217"/>
      <c r="U13" s="217"/>
      <c r="V13" s="218"/>
      <c r="W13" s="216">
        <v>46</v>
      </c>
      <c r="X13" s="217"/>
      <c r="Y13" s="217"/>
      <c r="Z13" s="217"/>
      <c r="AA13" s="217"/>
      <c r="AB13" s="217"/>
      <c r="AC13" s="218"/>
      <c r="AD13" s="216">
        <v>38</v>
      </c>
      <c r="AE13" s="217"/>
      <c r="AF13" s="217"/>
      <c r="AG13" s="217"/>
      <c r="AH13" s="217"/>
      <c r="AI13" s="217"/>
      <c r="AJ13" s="218"/>
      <c r="AK13" s="216">
        <v>41</v>
      </c>
      <c r="AL13" s="217"/>
      <c r="AM13" s="217"/>
      <c r="AN13" s="217"/>
      <c r="AO13" s="217"/>
      <c r="AP13" s="217"/>
      <c r="AQ13" s="218"/>
      <c r="AR13" s="228">
        <v>40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v>7</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34</v>
      </c>
      <c r="Q18" s="261"/>
      <c r="R18" s="261"/>
      <c r="S18" s="261"/>
      <c r="T18" s="261"/>
      <c r="U18" s="261"/>
      <c r="V18" s="262"/>
      <c r="W18" s="260">
        <f>SUM(W13:AC17)</f>
        <v>46</v>
      </c>
      <c r="X18" s="261"/>
      <c r="Y18" s="261"/>
      <c r="Z18" s="261"/>
      <c r="AA18" s="261"/>
      <c r="AB18" s="261"/>
      <c r="AC18" s="262"/>
      <c r="AD18" s="260">
        <f>SUM(AD13:AJ17)</f>
        <v>45</v>
      </c>
      <c r="AE18" s="261"/>
      <c r="AF18" s="261"/>
      <c r="AG18" s="261"/>
      <c r="AH18" s="261"/>
      <c r="AI18" s="261"/>
      <c r="AJ18" s="262"/>
      <c r="AK18" s="260">
        <f>SUM(AK13:AQ17)</f>
        <v>41</v>
      </c>
      <c r="AL18" s="261"/>
      <c r="AM18" s="261"/>
      <c r="AN18" s="261"/>
      <c r="AO18" s="261"/>
      <c r="AP18" s="261"/>
      <c r="AQ18" s="262"/>
      <c r="AR18" s="260">
        <f>SUM(AR13:AX17)</f>
        <v>40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31</v>
      </c>
      <c r="Q19" s="217"/>
      <c r="R19" s="217"/>
      <c r="S19" s="217"/>
      <c r="T19" s="217"/>
      <c r="U19" s="217"/>
      <c r="V19" s="218"/>
      <c r="W19" s="216">
        <v>36</v>
      </c>
      <c r="X19" s="217"/>
      <c r="Y19" s="217"/>
      <c r="Z19" s="217"/>
      <c r="AA19" s="217"/>
      <c r="AB19" s="217"/>
      <c r="AC19" s="218"/>
      <c r="AD19" s="216">
        <v>45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0.91176470588235292</v>
      </c>
      <c r="Q20" s="292"/>
      <c r="R20" s="292"/>
      <c r="S20" s="292"/>
      <c r="T20" s="292"/>
      <c r="U20" s="292"/>
      <c r="V20" s="292"/>
      <c r="W20" s="292">
        <f>IF(W18=0, "-", SUM(W19)/W18)</f>
        <v>0.78260869565217395</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0.91176470588235292</v>
      </c>
      <c r="Q21" s="292"/>
      <c r="R21" s="292"/>
      <c r="S21" s="292"/>
      <c r="T21" s="292"/>
      <c r="U21" s="292"/>
      <c r="V21" s="292"/>
      <c r="W21" s="292">
        <f>IF(W19=0, "-", SUM(W19)/SUM(W13,W14))</f>
        <v>0.78260869565217395</v>
      </c>
      <c r="X21" s="292"/>
      <c r="Y21" s="292"/>
      <c r="Z21" s="292"/>
      <c r="AA21" s="292"/>
      <c r="AB21" s="292"/>
      <c r="AC21" s="292"/>
      <c r="AD21" s="292">
        <f>IF(AD19=0, "-", SUM(AD19)/SUM(AD13,AD14))</f>
        <v>1.1842105263157894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41</v>
      </c>
      <c r="Q23" s="229"/>
      <c r="R23" s="229"/>
      <c r="S23" s="229"/>
      <c r="T23" s="229"/>
      <c r="U23" s="229"/>
      <c r="V23" s="280"/>
      <c r="W23" s="228">
        <v>40</v>
      </c>
      <c r="X23" s="229"/>
      <c r="Y23" s="229"/>
      <c r="Z23" s="229"/>
      <c r="AA23" s="229"/>
      <c r="AB23" s="229"/>
      <c r="AC23" s="280"/>
      <c r="AD23" s="281" t="s">
        <v>680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41</v>
      </c>
      <c r="Q29" s="331"/>
      <c r="R29" s="331"/>
      <c r="S29" s="331"/>
      <c r="T29" s="331"/>
      <c r="U29" s="331"/>
      <c r="V29" s="332"/>
      <c r="W29" s="333">
        <f>AR13</f>
        <v>40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2.2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7.5" customHeight="1" x14ac:dyDescent="0.15">
      <c r="A32" s="348"/>
      <c r="B32" s="317"/>
      <c r="C32" s="317"/>
      <c r="D32" s="317"/>
      <c r="E32" s="317"/>
      <c r="F32" s="318"/>
      <c r="G32" s="357" t="s">
        <v>675</v>
      </c>
      <c r="H32" s="358"/>
      <c r="I32" s="358"/>
      <c r="J32" s="358"/>
      <c r="K32" s="358"/>
      <c r="L32" s="358"/>
      <c r="M32" s="358"/>
      <c r="N32" s="358"/>
      <c r="O32" s="358"/>
      <c r="P32" s="361" t="s">
        <v>673</v>
      </c>
      <c r="Q32" s="362"/>
      <c r="R32" s="362"/>
      <c r="S32" s="362"/>
      <c r="T32" s="362"/>
      <c r="U32" s="362"/>
      <c r="V32" s="362"/>
      <c r="W32" s="362"/>
      <c r="X32" s="363"/>
      <c r="Y32" s="367" t="s">
        <v>51</v>
      </c>
      <c r="Z32" s="368"/>
      <c r="AA32" s="369"/>
      <c r="AB32" s="370" t="s">
        <v>617</v>
      </c>
      <c r="AC32" s="370"/>
      <c r="AD32" s="370"/>
      <c r="AE32" s="371">
        <v>31</v>
      </c>
      <c r="AF32" s="371"/>
      <c r="AG32" s="371"/>
      <c r="AH32" s="371"/>
      <c r="AI32" s="371">
        <v>36</v>
      </c>
      <c r="AJ32" s="371"/>
      <c r="AK32" s="371"/>
      <c r="AL32" s="371"/>
      <c r="AM32" s="371">
        <v>45</v>
      </c>
      <c r="AN32" s="371"/>
      <c r="AO32" s="371"/>
      <c r="AP32" s="371"/>
      <c r="AQ32" s="371" t="s">
        <v>614</v>
      </c>
      <c r="AR32" s="371"/>
      <c r="AS32" s="371"/>
      <c r="AT32" s="371"/>
      <c r="AU32" s="405" t="s">
        <v>614</v>
      </c>
      <c r="AV32" s="406"/>
      <c r="AW32" s="406"/>
      <c r="AX32" s="407"/>
    </row>
    <row r="33" spans="1:51" ht="3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617</v>
      </c>
      <c r="AC33" s="370"/>
      <c r="AD33" s="370"/>
      <c r="AE33" s="371">
        <v>34</v>
      </c>
      <c r="AF33" s="371"/>
      <c r="AG33" s="371"/>
      <c r="AH33" s="371"/>
      <c r="AI33" s="371">
        <v>46</v>
      </c>
      <c r="AJ33" s="371"/>
      <c r="AK33" s="371"/>
      <c r="AL33" s="371"/>
      <c r="AM33" s="371">
        <v>30</v>
      </c>
      <c r="AN33" s="371"/>
      <c r="AO33" s="371"/>
      <c r="AP33" s="371"/>
      <c r="AQ33" s="371">
        <v>37</v>
      </c>
      <c r="AR33" s="371"/>
      <c r="AS33" s="371"/>
      <c r="AT33" s="371"/>
      <c r="AU33" s="405">
        <v>37</v>
      </c>
      <c r="AV33" s="406"/>
      <c r="AW33" s="406"/>
      <c r="AX33" s="407"/>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618</v>
      </c>
      <c r="H35" s="395"/>
      <c r="I35" s="395"/>
      <c r="J35" s="395"/>
      <c r="K35" s="395"/>
      <c r="L35" s="395"/>
      <c r="M35" s="395"/>
      <c r="N35" s="395"/>
      <c r="O35" s="395"/>
      <c r="P35" s="395"/>
      <c r="Q35" s="395"/>
      <c r="R35" s="395"/>
      <c r="S35" s="395"/>
      <c r="T35" s="395"/>
      <c r="U35" s="395"/>
      <c r="V35" s="395"/>
      <c r="W35" s="395"/>
      <c r="X35" s="395"/>
      <c r="Y35" s="419" t="s">
        <v>581</v>
      </c>
      <c r="Z35" s="420"/>
      <c r="AA35" s="421"/>
      <c r="AB35" s="422" t="s">
        <v>619</v>
      </c>
      <c r="AC35" s="423"/>
      <c r="AD35" s="424"/>
      <c r="AE35" s="398">
        <v>1000000</v>
      </c>
      <c r="AF35" s="398"/>
      <c r="AG35" s="398"/>
      <c r="AH35" s="398"/>
      <c r="AI35" s="398">
        <v>1000000</v>
      </c>
      <c r="AJ35" s="398"/>
      <c r="AK35" s="398"/>
      <c r="AL35" s="398"/>
      <c r="AM35" s="398">
        <v>1000000</v>
      </c>
      <c r="AN35" s="398"/>
      <c r="AO35" s="398"/>
      <c r="AP35" s="398"/>
      <c r="AQ35" s="389">
        <v>1000000</v>
      </c>
      <c r="AR35" s="372"/>
      <c r="AS35" s="372"/>
      <c r="AT35" s="372"/>
      <c r="AU35" s="372"/>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620</v>
      </c>
      <c r="AC36" s="426"/>
      <c r="AD36" s="427"/>
      <c r="AE36" s="431" t="s">
        <v>621</v>
      </c>
      <c r="AF36" s="428"/>
      <c r="AG36" s="428"/>
      <c r="AH36" s="428"/>
      <c r="AI36" s="459" t="s">
        <v>672</v>
      </c>
      <c r="AJ36" s="460"/>
      <c r="AK36" s="460"/>
      <c r="AL36" s="461"/>
      <c r="AM36" s="431" t="s">
        <v>644</v>
      </c>
      <c r="AN36" s="428"/>
      <c r="AO36" s="428"/>
      <c r="AP36" s="428"/>
      <c r="AQ36" s="431" t="s">
        <v>677</v>
      </c>
      <c r="AR36" s="428"/>
      <c r="AS36" s="428"/>
      <c r="AT36" s="428"/>
      <c r="AU36" s="428"/>
      <c r="AV36" s="428"/>
      <c r="AW36" s="428"/>
      <c r="AX36" s="432"/>
    </row>
    <row r="37" spans="1:51" ht="18.75" customHeight="1" x14ac:dyDescent="0.15">
      <c r="A37" s="471" t="s">
        <v>236</v>
      </c>
      <c r="B37" s="472"/>
      <c r="C37" s="472"/>
      <c r="D37" s="472"/>
      <c r="E37" s="472"/>
      <c r="F37" s="473"/>
      <c r="G37" s="481" t="s">
        <v>139</v>
      </c>
      <c r="H37" s="322"/>
      <c r="I37" s="322"/>
      <c r="J37" s="322"/>
      <c r="K37" s="322"/>
      <c r="L37" s="322"/>
      <c r="M37" s="322"/>
      <c r="N37" s="322"/>
      <c r="O37" s="323"/>
      <c r="P37" s="326" t="s">
        <v>55</v>
      </c>
      <c r="Q37" s="322"/>
      <c r="R37" s="322"/>
      <c r="S37" s="322"/>
      <c r="T37" s="322"/>
      <c r="U37" s="322"/>
      <c r="V37" s="322"/>
      <c r="W37" s="322"/>
      <c r="X37" s="323"/>
      <c r="Y37" s="482"/>
      <c r="Z37" s="483"/>
      <c r="AA37" s="484"/>
      <c r="AB37" s="488" t="s">
        <v>11</v>
      </c>
      <c r="AC37" s="489"/>
      <c r="AD37" s="490"/>
      <c r="AE37" s="488" t="s">
        <v>416</v>
      </c>
      <c r="AF37" s="489"/>
      <c r="AG37" s="489"/>
      <c r="AH37" s="490"/>
      <c r="AI37" s="493" t="s">
        <v>568</v>
      </c>
      <c r="AJ37" s="493"/>
      <c r="AK37" s="493"/>
      <c r="AL37" s="488"/>
      <c r="AM37" s="493" t="s">
        <v>384</v>
      </c>
      <c r="AN37" s="493"/>
      <c r="AO37" s="493"/>
      <c r="AP37" s="488"/>
      <c r="AQ37" s="462" t="s">
        <v>174</v>
      </c>
      <c r="AR37" s="463"/>
      <c r="AS37" s="463"/>
      <c r="AT37" s="464"/>
      <c r="AU37" s="322" t="s">
        <v>128</v>
      </c>
      <c r="AV37" s="322"/>
      <c r="AW37" s="322"/>
      <c r="AX37" s="327"/>
    </row>
    <row r="38" spans="1:51" ht="18.75" customHeight="1" x14ac:dyDescent="0.15">
      <c r="A38" s="474"/>
      <c r="B38" s="475"/>
      <c r="C38" s="475"/>
      <c r="D38" s="475"/>
      <c r="E38" s="475"/>
      <c r="F38" s="476"/>
      <c r="G38" s="343"/>
      <c r="H38" s="324"/>
      <c r="I38" s="324"/>
      <c r="J38" s="324"/>
      <c r="K38" s="324"/>
      <c r="L38" s="324"/>
      <c r="M38" s="324"/>
      <c r="N38" s="324"/>
      <c r="O38" s="325"/>
      <c r="P38" s="328"/>
      <c r="Q38" s="324"/>
      <c r="R38" s="324"/>
      <c r="S38" s="324"/>
      <c r="T38" s="324"/>
      <c r="U38" s="324"/>
      <c r="V38" s="324"/>
      <c r="W38" s="324"/>
      <c r="X38" s="325"/>
      <c r="Y38" s="485"/>
      <c r="Z38" s="486"/>
      <c r="AA38" s="487"/>
      <c r="AB38" s="402"/>
      <c r="AC38" s="491"/>
      <c r="AD38" s="492"/>
      <c r="AE38" s="402"/>
      <c r="AF38" s="491"/>
      <c r="AG38" s="491"/>
      <c r="AH38" s="492"/>
      <c r="AI38" s="494"/>
      <c r="AJ38" s="494"/>
      <c r="AK38" s="494"/>
      <c r="AL38" s="402"/>
      <c r="AM38" s="494"/>
      <c r="AN38" s="494"/>
      <c r="AO38" s="494"/>
      <c r="AP38" s="402"/>
      <c r="AQ38" s="433" t="s">
        <v>614</v>
      </c>
      <c r="AR38" s="434"/>
      <c r="AS38" s="435" t="s">
        <v>175</v>
      </c>
      <c r="AT38" s="436"/>
      <c r="AU38" s="437">
        <v>4</v>
      </c>
      <c r="AV38" s="437"/>
      <c r="AW38" s="324" t="s">
        <v>166</v>
      </c>
      <c r="AX38" s="329"/>
    </row>
    <row r="39" spans="1:51" ht="36" customHeight="1" x14ac:dyDescent="0.15">
      <c r="A39" s="477"/>
      <c r="B39" s="475"/>
      <c r="C39" s="475"/>
      <c r="D39" s="475"/>
      <c r="E39" s="475"/>
      <c r="F39" s="476"/>
      <c r="G39" s="374" t="s">
        <v>616</v>
      </c>
      <c r="H39" s="375"/>
      <c r="I39" s="375"/>
      <c r="J39" s="375"/>
      <c r="K39" s="375"/>
      <c r="L39" s="375"/>
      <c r="M39" s="375"/>
      <c r="N39" s="375"/>
      <c r="O39" s="376"/>
      <c r="P39" s="139" t="s">
        <v>652</v>
      </c>
      <c r="Q39" s="139"/>
      <c r="R39" s="139"/>
      <c r="S39" s="139"/>
      <c r="T39" s="139"/>
      <c r="U39" s="139"/>
      <c r="V39" s="139"/>
      <c r="W39" s="139"/>
      <c r="X39" s="140"/>
      <c r="Y39" s="385" t="s">
        <v>12</v>
      </c>
      <c r="Z39" s="386"/>
      <c r="AA39" s="387"/>
      <c r="AB39" s="388" t="s">
        <v>251</v>
      </c>
      <c r="AC39" s="388"/>
      <c r="AD39" s="388"/>
      <c r="AE39" s="389">
        <v>94</v>
      </c>
      <c r="AF39" s="372"/>
      <c r="AG39" s="372"/>
      <c r="AH39" s="372"/>
      <c r="AI39" s="389">
        <v>100</v>
      </c>
      <c r="AJ39" s="372"/>
      <c r="AK39" s="372"/>
      <c r="AL39" s="372"/>
      <c r="AM39" s="389">
        <v>100</v>
      </c>
      <c r="AN39" s="372"/>
      <c r="AO39" s="372"/>
      <c r="AP39" s="372"/>
      <c r="AQ39" s="391" t="s">
        <v>614</v>
      </c>
      <c r="AR39" s="392"/>
      <c r="AS39" s="392"/>
      <c r="AT39" s="393"/>
      <c r="AU39" s="372" t="s">
        <v>614</v>
      </c>
      <c r="AV39" s="372"/>
      <c r="AW39" s="372"/>
      <c r="AX39" s="373"/>
    </row>
    <row r="40" spans="1:51" ht="36" customHeight="1" x14ac:dyDescent="0.15">
      <c r="A40" s="478"/>
      <c r="B40" s="479"/>
      <c r="C40" s="479"/>
      <c r="D40" s="479"/>
      <c r="E40" s="479"/>
      <c r="F40" s="480"/>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251</v>
      </c>
      <c r="AC40" s="449"/>
      <c r="AD40" s="449"/>
      <c r="AE40" s="389">
        <v>100</v>
      </c>
      <c r="AF40" s="372"/>
      <c r="AG40" s="372"/>
      <c r="AH40" s="372"/>
      <c r="AI40" s="389">
        <v>100</v>
      </c>
      <c r="AJ40" s="372"/>
      <c r="AK40" s="372"/>
      <c r="AL40" s="372"/>
      <c r="AM40" s="389">
        <v>100</v>
      </c>
      <c r="AN40" s="372"/>
      <c r="AO40" s="372"/>
      <c r="AP40" s="372"/>
      <c r="AQ40" s="391" t="s">
        <v>614</v>
      </c>
      <c r="AR40" s="392"/>
      <c r="AS40" s="392"/>
      <c r="AT40" s="393"/>
      <c r="AU40" s="372">
        <v>100</v>
      </c>
      <c r="AV40" s="372"/>
      <c r="AW40" s="372"/>
      <c r="AX40" s="373"/>
    </row>
    <row r="41" spans="1:51" ht="36" customHeight="1" x14ac:dyDescent="0.15">
      <c r="A41" s="477"/>
      <c r="B41" s="475"/>
      <c r="C41" s="475"/>
      <c r="D41" s="475"/>
      <c r="E41" s="475"/>
      <c r="F41" s="476"/>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94</v>
      </c>
      <c r="AF41" s="372"/>
      <c r="AG41" s="372"/>
      <c r="AH41" s="372"/>
      <c r="AI41" s="389">
        <v>100</v>
      </c>
      <c r="AJ41" s="372"/>
      <c r="AK41" s="372"/>
      <c r="AL41" s="372"/>
      <c r="AM41" s="389">
        <v>100</v>
      </c>
      <c r="AN41" s="372"/>
      <c r="AO41" s="372"/>
      <c r="AP41" s="372"/>
      <c r="AQ41" s="391" t="s">
        <v>614</v>
      </c>
      <c r="AR41" s="392"/>
      <c r="AS41" s="392"/>
      <c r="AT41" s="393"/>
      <c r="AU41" s="372" t="s">
        <v>614</v>
      </c>
      <c r="AV41" s="372"/>
      <c r="AW41" s="372"/>
      <c r="AX41" s="373"/>
    </row>
    <row r="42" spans="1:51" ht="23.25" customHeight="1" x14ac:dyDescent="0.15">
      <c r="A42" s="465" t="s">
        <v>260</v>
      </c>
      <c r="B42" s="457"/>
      <c r="C42" s="457"/>
      <c r="D42" s="457"/>
      <c r="E42" s="457"/>
      <c r="F42" s="458"/>
      <c r="G42" s="501" t="s">
        <v>653</v>
      </c>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row>
    <row r="43" spans="1:51" ht="23.25" customHeight="1" thickBot="1" x14ac:dyDescent="0.2">
      <c r="A43" s="349"/>
      <c r="B43" s="320"/>
      <c r="C43" s="320"/>
      <c r="D43" s="320"/>
      <c r="E43" s="320"/>
      <c r="F43" s="321"/>
      <c r="G43" s="504"/>
      <c r="H43" s="505"/>
      <c r="I43" s="505"/>
      <c r="J43" s="505"/>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6"/>
    </row>
    <row r="44" spans="1:51" ht="18.75" hidden="1" customHeight="1" x14ac:dyDescent="0.15">
      <c r="A44" s="89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7"/>
      <c r="H46" s="517"/>
      <c r="I46" s="517"/>
      <c r="J46" s="517"/>
      <c r="K46" s="517"/>
      <c r="L46" s="517"/>
      <c r="M46" s="517"/>
      <c r="N46" s="517"/>
      <c r="O46" s="517"/>
      <c r="P46" s="517"/>
      <c r="Q46" s="517"/>
      <c r="R46" s="517"/>
      <c r="S46" s="517"/>
      <c r="T46" s="517"/>
      <c r="U46" s="517"/>
      <c r="V46" s="517"/>
      <c r="W46" s="517"/>
      <c r="X46" s="517"/>
      <c r="Y46" s="517"/>
      <c r="Z46" s="517"/>
      <c r="AA46" s="518"/>
      <c r="AB46" s="523"/>
      <c r="AC46" s="517"/>
      <c r="AD46" s="517"/>
      <c r="AE46" s="517"/>
      <c r="AF46" s="517"/>
      <c r="AG46" s="517"/>
      <c r="AH46" s="517"/>
      <c r="AI46" s="517"/>
      <c r="AJ46" s="517"/>
      <c r="AK46" s="517"/>
      <c r="AL46" s="517"/>
      <c r="AM46" s="517"/>
      <c r="AN46" s="517"/>
      <c r="AO46" s="517"/>
      <c r="AP46" s="517"/>
      <c r="AQ46" s="517"/>
      <c r="AR46" s="517"/>
      <c r="AS46" s="517"/>
      <c r="AT46" s="517"/>
      <c r="AU46" s="517"/>
      <c r="AV46" s="517"/>
      <c r="AW46" s="517"/>
      <c r="AX46" s="524"/>
      <c r="AY46">
        <f t="shared" si="0"/>
        <v>0</v>
      </c>
    </row>
    <row r="47" spans="1:51" ht="22.5" hidden="1" customHeight="1" x14ac:dyDescent="0.15">
      <c r="A47" s="314"/>
      <c r="B47" s="316"/>
      <c r="C47" s="317"/>
      <c r="D47" s="317"/>
      <c r="E47" s="317"/>
      <c r="F47" s="318"/>
      <c r="G47" s="519"/>
      <c r="H47" s="519"/>
      <c r="I47" s="519"/>
      <c r="J47" s="519"/>
      <c r="K47" s="519"/>
      <c r="L47" s="519"/>
      <c r="M47" s="519"/>
      <c r="N47" s="519"/>
      <c r="O47" s="519"/>
      <c r="P47" s="519"/>
      <c r="Q47" s="519"/>
      <c r="R47" s="519"/>
      <c r="S47" s="519"/>
      <c r="T47" s="519"/>
      <c r="U47" s="519"/>
      <c r="V47" s="519"/>
      <c r="W47" s="519"/>
      <c r="X47" s="519"/>
      <c r="Y47" s="519"/>
      <c r="Z47" s="519"/>
      <c r="AA47" s="520"/>
      <c r="AB47" s="525"/>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26"/>
      <c r="AY47">
        <f t="shared" si="0"/>
        <v>0</v>
      </c>
    </row>
    <row r="48" spans="1:51" ht="19.5" hidden="1" customHeight="1" x14ac:dyDescent="0.15">
      <c r="A48" s="314"/>
      <c r="B48" s="319"/>
      <c r="C48" s="320"/>
      <c r="D48" s="320"/>
      <c r="E48" s="320"/>
      <c r="F48" s="321"/>
      <c r="G48" s="521"/>
      <c r="H48" s="521"/>
      <c r="I48" s="521"/>
      <c r="J48" s="521"/>
      <c r="K48" s="521"/>
      <c r="L48" s="521"/>
      <c r="M48" s="521"/>
      <c r="N48" s="521"/>
      <c r="O48" s="521"/>
      <c r="P48" s="521"/>
      <c r="Q48" s="521"/>
      <c r="R48" s="521"/>
      <c r="S48" s="521"/>
      <c r="T48" s="521"/>
      <c r="U48" s="521"/>
      <c r="V48" s="521"/>
      <c r="W48" s="521"/>
      <c r="X48" s="521"/>
      <c r="Y48" s="521"/>
      <c r="Z48" s="521"/>
      <c r="AA48" s="522"/>
      <c r="AB48" s="527"/>
      <c r="AC48" s="521"/>
      <c r="AD48" s="521"/>
      <c r="AE48" s="519"/>
      <c r="AF48" s="519"/>
      <c r="AG48" s="519"/>
      <c r="AH48" s="519"/>
      <c r="AI48" s="519"/>
      <c r="AJ48" s="519"/>
      <c r="AK48" s="519"/>
      <c r="AL48" s="519"/>
      <c r="AM48" s="519"/>
      <c r="AN48" s="519"/>
      <c r="AO48" s="519"/>
      <c r="AP48" s="519"/>
      <c r="AQ48" s="519"/>
      <c r="AR48" s="519"/>
      <c r="AS48" s="519"/>
      <c r="AT48" s="519"/>
      <c r="AU48" s="521"/>
      <c r="AV48" s="521"/>
      <c r="AW48" s="521"/>
      <c r="AX48" s="528"/>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6" t="s">
        <v>11</v>
      </c>
      <c r="AC49" s="897"/>
      <c r="AD49" s="898"/>
      <c r="AE49" s="415" t="s">
        <v>416</v>
      </c>
      <c r="AF49" s="415"/>
      <c r="AG49" s="415"/>
      <c r="AH49" s="415"/>
      <c r="AI49" s="415" t="s">
        <v>568</v>
      </c>
      <c r="AJ49" s="415"/>
      <c r="AK49" s="415"/>
      <c r="AL49" s="415"/>
      <c r="AM49" s="415" t="s">
        <v>384</v>
      </c>
      <c r="AN49" s="415"/>
      <c r="AO49" s="415"/>
      <c r="AP49" s="415"/>
      <c r="AQ49" s="495" t="s">
        <v>174</v>
      </c>
      <c r="AR49" s="496"/>
      <c r="AS49" s="496"/>
      <c r="AT49" s="497"/>
      <c r="AU49" s="498" t="s">
        <v>128</v>
      </c>
      <c r="AV49" s="498"/>
      <c r="AW49" s="498"/>
      <c r="AX49" s="499"/>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91"/>
      <c r="AD50" s="492"/>
      <c r="AE50" s="415"/>
      <c r="AF50" s="415"/>
      <c r="AG50" s="415"/>
      <c r="AH50" s="415"/>
      <c r="AI50" s="415"/>
      <c r="AJ50" s="415"/>
      <c r="AK50" s="415"/>
      <c r="AL50" s="415"/>
      <c r="AM50" s="415"/>
      <c r="AN50" s="415"/>
      <c r="AO50" s="415"/>
      <c r="AP50" s="415"/>
      <c r="AQ50" s="500"/>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900" t="s">
        <v>57</v>
      </c>
      <c r="Z51" s="901"/>
      <c r="AA51" s="90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3"/>
      <c r="H52" s="383"/>
      <c r="I52" s="383"/>
      <c r="J52" s="383"/>
      <c r="K52" s="383"/>
      <c r="L52" s="383"/>
      <c r="M52" s="383"/>
      <c r="N52" s="383"/>
      <c r="O52" s="384"/>
      <c r="P52" s="452"/>
      <c r="Q52" s="452"/>
      <c r="R52" s="452"/>
      <c r="S52" s="452"/>
      <c r="T52" s="452"/>
      <c r="U52" s="452"/>
      <c r="V52" s="452"/>
      <c r="W52" s="452"/>
      <c r="X52" s="453"/>
      <c r="Y52" s="904" t="s">
        <v>50</v>
      </c>
      <c r="Z52" s="789"/>
      <c r="AA52" s="790"/>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904" t="s">
        <v>13</v>
      </c>
      <c r="Z53" s="789"/>
      <c r="AA53" s="790"/>
      <c r="AB53" s="905" t="s">
        <v>14</v>
      </c>
      <c r="AC53" s="905"/>
      <c r="AD53" s="905"/>
      <c r="AE53" s="568"/>
      <c r="AF53" s="569"/>
      <c r="AG53" s="569"/>
      <c r="AH53" s="569"/>
      <c r="AI53" s="568"/>
      <c r="AJ53" s="569"/>
      <c r="AK53" s="569"/>
      <c r="AL53" s="569"/>
      <c r="AM53" s="568"/>
      <c r="AN53" s="569"/>
      <c r="AO53" s="569"/>
      <c r="AP53" s="569"/>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6" t="s">
        <v>11</v>
      </c>
      <c r="AC54" s="897"/>
      <c r="AD54" s="898"/>
      <c r="AE54" s="415" t="s">
        <v>416</v>
      </c>
      <c r="AF54" s="415"/>
      <c r="AG54" s="415"/>
      <c r="AH54" s="415"/>
      <c r="AI54" s="415" t="s">
        <v>568</v>
      </c>
      <c r="AJ54" s="415"/>
      <c r="AK54" s="415"/>
      <c r="AL54" s="415"/>
      <c r="AM54" s="415" t="s">
        <v>384</v>
      </c>
      <c r="AN54" s="415"/>
      <c r="AO54" s="415"/>
      <c r="AP54" s="415"/>
      <c r="AQ54" s="495" t="s">
        <v>174</v>
      </c>
      <c r="AR54" s="496"/>
      <c r="AS54" s="496"/>
      <c r="AT54" s="497"/>
      <c r="AU54" s="498" t="s">
        <v>128</v>
      </c>
      <c r="AV54" s="498"/>
      <c r="AW54" s="498"/>
      <c r="AX54" s="499"/>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91"/>
      <c r="AD55" s="492"/>
      <c r="AE55" s="415"/>
      <c r="AF55" s="415"/>
      <c r="AG55" s="415"/>
      <c r="AH55" s="415"/>
      <c r="AI55" s="415"/>
      <c r="AJ55" s="415"/>
      <c r="AK55" s="415"/>
      <c r="AL55" s="415"/>
      <c r="AM55" s="415"/>
      <c r="AN55" s="415"/>
      <c r="AO55" s="415"/>
      <c r="AP55" s="415"/>
      <c r="AQ55" s="500"/>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900" t="s">
        <v>57</v>
      </c>
      <c r="Z56" s="901"/>
      <c r="AA56" s="90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3"/>
      <c r="H57" s="383"/>
      <c r="I57" s="383"/>
      <c r="J57" s="383"/>
      <c r="K57" s="383"/>
      <c r="L57" s="383"/>
      <c r="M57" s="383"/>
      <c r="N57" s="383"/>
      <c r="O57" s="384"/>
      <c r="P57" s="452"/>
      <c r="Q57" s="452"/>
      <c r="R57" s="452"/>
      <c r="S57" s="452"/>
      <c r="T57" s="452"/>
      <c r="U57" s="452"/>
      <c r="V57" s="452"/>
      <c r="W57" s="452"/>
      <c r="X57" s="453"/>
      <c r="Y57" s="904" t="s">
        <v>50</v>
      </c>
      <c r="Z57" s="789"/>
      <c r="AA57" s="790"/>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904" t="s">
        <v>13</v>
      </c>
      <c r="Z58" s="789"/>
      <c r="AA58" s="790"/>
      <c r="AB58" s="905" t="s">
        <v>14</v>
      </c>
      <c r="AC58" s="905"/>
      <c r="AD58" s="905"/>
      <c r="AE58" s="568"/>
      <c r="AF58" s="569"/>
      <c r="AG58" s="569"/>
      <c r="AH58" s="569"/>
      <c r="AI58" s="568"/>
      <c r="AJ58" s="569"/>
      <c r="AK58" s="569"/>
      <c r="AL58" s="569"/>
      <c r="AM58" s="568"/>
      <c r="AN58" s="569"/>
      <c r="AO58" s="569"/>
      <c r="AP58" s="569"/>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6" t="s">
        <v>11</v>
      </c>
      <c r="AC59" s="897"/>
      <c r="AD59" s="898"/>
      <c r="AE59" s="415" t="s">
        <v>416</v>
      </c>
      <c r="AF59" s="415"/>
      <c r="AG59" s="415"/>
      <c r="AH59" s="415"/>
      <c r="AI59" s="415" t="s">
        <v>568</v>
      </c>
      <c r="AJ59" s="415"/>
      <c r="AK59" s="415"/>
      <c r="AL59" s="415"/>
      <c r="AM59" s="415" t="s">
        <v>384</v>
      </c>
      <c r="AN59" s="415"/>
      <c r="AO59" s="415"/>
      <c r="AP59" s="415"/>
      <c r="AQ59" s="495" t="s">
        <v>174</v>
      </c>
      <c r="AR59" s="496"/>
      <c r="AS59" s="496"/>
      <c r="AT59" s="497"/>
      <c r="AU59" s="498" t="s">
        <v>128</v>
      </c>
      <c r="AV59" s="498"/>
      <c r="AW59" s="498"/>
      <c r="AX59" s="499"/>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91"/>
      <c r="AD60" s="492"/>
      <c r="AE60" s="415"/>
      <c r="AF60" s="415"/>
      <c r="AG60" s="415"/>
      <c r="AH60" s="415"/>
      <c r="AI60" s="415"/>
      <c r="AJ60" s="415"/>
      <c r="AK60" s="415"/>
      <c r="AL60" s="415"/>
      <c r="AM60" s="415"/>
      <c r="AN60" s="415"/>
      <c r="AO60" s="415"/>
      <c r="AP60" s="415"/>
      <c r="AQ60" s="500"/>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900" t="s">
        <v>57</v>
      </c>
      <c r="Z61" s="901"/>
      <c r="AA61" s="90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3"/>
      <c r="H62" s="383"/>
      <c r="I62" s="383"/>
      <c r="J62" s="383"/>
      <c r="K62" s="383"/>
      <c r="L62" s="383"/>
      <c r="M62" s="383"/>
      <c r="N62" s="383"/>
      <c r="O62" s="384"/>
      <c r="P62" s="452"/>
      <c r="Q62" s="452"/>
      <c r="R62" s="452"/>
      <c r="S62" s="452"/>
      <c r="T62" s="452"/>
      <c r="U62" s="452"/>
      <c r="V62" s="452"/>
      <c r="W62" s="452"/>
      <c r="X62" s="453"/>
      <c r="Y62" s="904" t="s">
        <v>50</v>
      </c>
      <c r="Z62" s="789"/>
      <c r="AA62" s="790"/>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3"/>
      <c r="C63" s="894"/>
      <c r="D63" s="894"/>
      <c r="E63" s="894"/>
      <c r="F63" s="895"/>
      <c r="G63" s="141"/>
      <c r="H63" s="142"/>
      <c r="I63" s="142"/>
      <c r="J63" s="142"/>
      <c r="K63" s="142"/>
      <c r="L63" s="142"/>
      <c r="M63" s="142"/>
      <c r="N63" s="142"/>
      <c r="O63" s="143"/>
      <c r="P63" s="454"/>
      <c r="Q63" s="454"/>
      <c r="R63" s="454"/>
      <c r="S63" s="454"/>
      <c r="T63" s="454"/>
      <c r="U63" s="454"/>
      <c r="V63" s="454"/>
      <c r="W63" s="454"/>
      <c r="X63" s="455"/>
      <c r="Y63" s="904" t="s">
        <v>13</v>
      </c>
      <c r="Z63" s="789"/>
      <c r="AA63" s="790"/>
      <c r="AB63" s="905" t="s">
        <v>14</v>
      </c>
      <c r="AC63" s="905"/>
      <c r="AD63" s="905"/>
      <c r="AE63" s="568"/>
      <c r="AF63" s="569"/>
      <c r="AG63" s="569"/>
      <c r="AH63" s="569"/>
      <c r="AI63" s="568"/>
      <c r="AJ63" s="569"/>
      <c r="AK63" s="569"/>
      <c r="AL63" s="569"/>
      <c r="AM63" s="568"/>
      <c r="AN63" s="569"/>
      <c r="AO63" s="569"/>
      <c r="AP63" s="569"/>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622</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2"/>
      <c r="AY70">
        <f>$AY$68</f>
        <v>0</v>
      </c>
    </row>
    <row r="71" spans="1:51" ht="18.75" hidden="1" customHeight="1" x14ac:dyDescent="0.15">
      <c r="A71" s="507" t="s">
        <v>236</v>
      </c>
      <c r="B71" s="508"/>
      <c r="C71" s="508"/>
      <c r="D71" s="508"/>
      <c r="E71" s="508"/>
      <c r="F71" s="509"/>
      <c r="G71" s="481" t="s">
        <v>139</v>
      </c>
      <c r="H71" s="322"/>
      <c r="I71" s="322"/>
      <c r="J71" s="322"/>
      <c r="K71" s="322"/>
      <c r="L71" s="322"/>
      <c r="M71" s="322"/>
      <c r="N71" s="322"/>
      <c r="O71" s="323"/>
      <c r="P71" s="326" t="s">
        <v>55</v>
      </c>
      <c r="Q71" s="322"/>
      <c r="R71" s="322"/>
      <c r="S71" s="322"/>
      <c r="T71" s="322"/>
      <c r="U71" s="322"/>
      <c r="V71" s="322"/>
      <c r="W71" s="322"/>
      <c r="X71" s="323"/>
      <c r="Y71" s="482"/>
      <c r="Z71" s="483"/>
      <c r="AA71" s="484"/>
      <c r="AB71" s="488" t="s">
        <v>11</v>
      </c>
      <c r="AC71" s="489"/>
      <c r="AD71" s="490"/>
      <c r="AE71" s="415" t="s">
        <v>416</v>
      </c>
      <c r="AF71" s="415"/>
      <c r="AG71" s="415"/>
      <c r="AH71" s="415"/>
      <c r="AI71" s="415" t="s">
        <v>568</v>
      </c>
      <c r="AJ71" s="415"/>
      <c r="AK71" s="415"/>
      <c r="AL71" s="415"/>
      <c r="AM71" s="415" t="s">
        <v>384</v>
      </c>
      <c r="AN71" s="415"/>
      <c r="AO71" s="415"/>
      <c r="AP71" s="415"/>
      <c r="AQ71" s="462" t="s">
        <v>174</v>
      </c>
      <c r="AR71" s="463"/>
      <c r="AS71" s="463"/>
      <c r="AT71" s="464"/>
      <c r="AU71" s="322" t="s">
        <v>128</v>
      </c>
      <c r="AV71" s="322"/>
      <c r="AW71" s="322"/>
      <c r="AX71" s="327"/>
      <c r="AY71">
        <f>COUNTA($G$73)</f>
        <v>0</v>
      </c>
    </row>
    <row r="72" spans="1:51" ht="18.75" hidden="1" customHeight="1" x14ac:dyDescent="0.15">
      <c r="A72" s="510"/>
      <c r="B72" s="511"/>
      <c r="C72" s="511"/>
      <c r="D72" s="511"/>
      <c r="E72" s="511"/>
      <c r="F72" s="512"/>
      <c r="G72" s="343"/>
      <c r="H72" s="324"/>
      <c r="I72" s="324"/>
      <c r="J72" s="324"/>
      <c r="K72" s="324"/>
      <c r="L72" s="324"/>
      <c r="M72" s="324"/>
      <c r="N72" s="324"/>
      <c r="O72" s="325"/>
      <c r="P72" s="328"/>
      <c r="Q72" s="324"/>
      <c r="R72" s="324"/>
      <c r="S72" s="324"/>
      <c r="T72" s="324"/>
      <c r="U72" s="324"/>
      <c r="V72" s="324"/>
      <c r="W72" s="324"/>
      <c r="X72" s="325"/>
      <c r="Y72" s="485"/>
      <c r="Z72" s="486"/>
      <c r="AA72" s="487"/>
      <c r="AB72" s="402"/>
      <c r="AC72" s="491"/>
      <c r="AD72" s="492"/>
      <c r="AE72" s="415"/>
      <c r="AF72" s="415"/>
      <c r="AG72" s="415"/>
      <c r="AH72" s="415"/>
      <c r="AI72" s="415"/>
      <c r="AJ72" s="415"/>
      <c r="AK72" s="415"/>
      <c r="AL72" s="415"/>
      <c r="AM72" s="415"/>
      <c r="AN72" s="415"/>
      <c r="AO72" s="415"/>
      <c r="AP72" s="415"/>
      <c r="AQ72" s="433"/>
      <c r="AR72" s="434"/>
      <c r="AS72" s="435" t="s">
        <v>175</v>
      </c>
      <c r="AT72" s="436"/>
      <c r="AU72" s="437">
        <v>4</v>
      </c>
      <c r="AV72" s="437"/>
      <c r="AW72" s="324" t="s">
        <v>166</v>
      </c>
      <c r="AX72" s="329"/>
      <c r="AY72">
        <f t="shared" ref="AY72:AY77" si="1">$AY$71</f>
        <v>0</v>
      </c>
    </row>
    <row r="73" spans="1:51" ht="23.25" hidden="1" customHeight="1" x14ac:dyDescent="0.15">
      <c r="A73" s="513"/>
      <c r="B73" s="511"/>
      <c r="C73" s="511"/>
      <c r="D73" s="511"/>
      <c r="E73" s="511"/>
      <c r="F73" s="512"/>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4"/>
      <c r="B74" s="515"/>
      <c r="C74" s="515"/>
      <c r="D74" s="515"/>
      <c r="E74" s="515"/>
      <c r="F74" s="516"/>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3"/>
      <c r="B75" s="511"/>
      <c r="C75" s="511"/>
      <c r="D75" s="511"/>
      <c r="E75" s="511"/>
      <c r="F75" s="512"/>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5" t="s">
        <v>260</v>
      </c>
      <c r="B76" s="457"/>
      <c r="C76" s="457"/>
      <c r="D76" s="457"/>
      <c r="E76" s="457"/>
      <c r="F76" s="458"/>
      <c r="G76" s="501"/>
      <c r="H76" s="502"/>
      <c r="I76" s="502"/>
      <c r="J76" s="502"/>
      <c r="K76" s="502"/>
      <c r="L76" s="502"/>
      <c r="M76" s="502"/>
      <c r="N76" s="502"/>
      <c r="O76" s="502"/>
      <c r="P76" s="502"/>
      <c r="Q76" s="502"/>
      <c r="R76" s="502"/>
      <c r="S76" s="502"/>
      <c r="T76" s="502"/>
      <c r="U76" s="502"/>
      <c r="V76" s="502"/>
      <c r="W76" s="502"/>
      <c r="X76" s="502"/>
      <c r="Y76" s="502"/>
      <c r="Z76" s="502"/>
      <c r="AA76" s="502"/>
      <c r="AB76" s="502"/>
      <c r="AC76" s="502"/>
      <c r="AD76" s="502"/>
      <c r="AE76" s="502"/>
      <c r="AF76" s="502"/>
      <c r="AG76" s="502"/>
      <c r="AH76" s="502"/>
      <c r="AI76" s="502"/>
      <c r="AJ76" s="502"/>
      <c r="AK76" s="502"/>
      <c r="AL76" s="502"/>
      <c r="AM76" s="502"/>
      <c r="AN76" s="502"/>
      <c r="AO76" s="502"/>
      <c r="AP76" s="502"/>
      <c r="AQ76" s="502"/>
      <c r="AR76" s="502"/>
      <c r="AS76" s="502"/>
      <c r="AT76" s="502"/>
      <c r="AU76" s="502"/>
      <c r="AV76" s="502"/>
      <c r="AW76" s="502"/>
      <c r="AX76" s="503"/>
      <c r="AY76">
        <f t="shared" si="1"/>
        <v>0</v>
      </c>
    </row>
    <row r="77" spans="1:51" ht="23.25" hidden="1" customHeight="1" x14ac:dyDescent="0.15">
      <c r="A77" s="349"/>
      <c r="B77" s="320"/>
      <c r="C77" s="320"/>
      <c r="D77" s="320"/>
      <c r="E77" s="320"/>
      <c r="F77" s="321"/>
      <c r="G77" s="504"/>
      <c r="H77" s="505"/>
      <c r="I77" s="505"/>
      <c r="J77" s="505"/>
      <c r="K77" s="505"/>
      <c r="L77" s="505"/>
      <c r="M77" s="505"/>
      <c r="N77" s="505"/>
      <c r="O77" s="505"/>
      <c r="P77" s="505"/>
      <c r="Q77" s="505"/>
      <c r="R77" s="505"/>
      <c r="S77" s="505"/>
      <c r="T77" s="505"/>
      <c r="U77" s="505"/>
      <c r="V77" s="505"/>
      <c r="W77" s="505"/>
      <c r="X77" s="505"/>
      <c r="Y77" s="505"/>
      <c r="Z77" s="505"/>
      <c r="AA77" s="505"/>
      <c r="AB77" s="505"/>
      <c r="AC77" s="505"/>
      <c r="AD77" s="505"/>
      <c r="AE77" s="505"/>
      <c r="AF77" s="505"/>
      <c r="AG77" s="505"/>
      <c r="AH77" s="505"/>
      <c r="AI77" s="505"/>
      <c r="AJ77" s="505"/>
      <c r="AK77" s="505"/>
      <c r="AL77" s="505"/>
      <c r="AM77" s="505"/>
      <c r="AN77" s="505"/>
      <c r="AO77" s="505"/>
      <c r="AP77" s="505"/>
      <c r="AQ77" s="505"/>
      <c r="AR77" s="505"/>
      <c r="AS77" s="505"/>
      <c r="AT77" s="505"/>
      <c r="AU77" s="505"/>
      <c r="AV77" s="505"/>
      <c r="AW77" s="505"/>
      <c r="AX77" s="506"/>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7"/>
      <c r="H80" s="517"/>
      <c r="I80" s="517"/>
      <c r="J80" s="517"/>
      <c r="K80" s="517"/>
      <c r="L80" s="517"/>
      <c r="M80" s="517"/>
      <c r="N80" s="517"/>
      <c r="O80" s="517"/>
      <c r="P80" s="517"/>
      <c r="Q80" s="517"/>
      <c r="R80" s="517"/>
      <c r="S80" s="517"/>
      <c r="T80" s="517"/>
      <c r="U80" s="517"/>
      <c r="V80" s="517"/>
      <c r="W80" s="517"/>
      <c r="X80" s="517"/>
      <c r="Y80" s="517"/>
      <c r="Z80" s="517"/>
      <c r="AA80" s="518"/>
      <c r="AB80" s="523"/>
      <c r="AC80" s="517"/>
      <c r="AD80" s="517"/>
      <c r="AE80" s="517"/>
      <c r="AF80" s="517"/>
      <c r="AG80" s="517"/>
      <c r="AH80" s="517"/>
      <c r="AI80" s="517"/>
      <c r="AJ80" s="517"/>
      <c r="AK80" s="517"/>
      <c r="AL80" s="517"/>
      <c r="AM80" s="517"/>
      <c r="AN80" s="517"/>
      <c r="AO80" s="517"/>
      <c r="AP80" s="517"/>
      <c r="AQ80" s="517"/>
      <c r="AR80" s="517"/>
      <c r="AS80" s="517"/>
      <c r="AT80" s="517"/>
      <c r="AU80" s="517"/>
      <c r="AV80" s="517"/>
      <c r="AW80" s="517"/>
      <c r="AX80" s="524"/>
      <c r="AY80">
        <f t="shared" si="2"/>
        <v>0</v>
      </c>
    </row>
    <row r="81" spans="1:60" ht="22.5" hidden="1" customHeight="1" x14ac:dyDescent="0.15">
      <c r="A81" s="314"/>
      <c r="B81" s="316"/>
      <c r="C81" s="317"/>
      <c r="D81" s="317"/>
      <c r="E81" s="317"/>
      <c r="F81" s="318"/>
      <c r="G81" s="519"/>
      <c r="H81" s="519"/>
      <c r="I81" s="519"/>
      <c r="J81" s="519"/>
      <c r="K81" s="519"/>
      <c r="L81" s="519"/>
      <c r="M81" s="519"/>
      <c r="N81" s="519"/>
      <c r="O81" s="519"/>
      <c r="P81" s="519"/>
      <c r="Q81" s="519"/>
      <c r="R81" s="519"/>
      <c r="S81" s="519"/>
      <c r="T81" s="519"/>
      <c r="U81" s="519"/>
      <c r="V81" s="519"/>
      <c r="W81" s="519"/>
      <c r="X81" s="519"/>
      <c r="Y81" s="519"/>
      <c r="Z81" s="519"/>
      <c r="AA81" s="520"/>
      <c r="AB81" s="525"/>
      <c r="AC81" s="519"/>
      <c r="AD81" s="519"/>
      <c r="AE81" s="519"/>
      <c r="AF81" s="519"/>
      <c r="AG81" s="519"/>
      <c r="AH81" s="519"/>
      <c r="AI81" s="519"/>
      <c r="AJ81" s="519"/>
      <c r="AK81" s="519"/>
      <c r="AL81" s="519"/>
      <c r="AM81" s="519"/>
      <c r="AN81" s="519"/>
      <c r="AO81" s="519"/>
      <c r="AP81" s="519"/>
      <c r="AQ81" s="519"/>
      <c r="AR81" s="519"/>
      <c r="AS81" s="519"/>
      <c r="AT81" s="519"/>
      <c r="AU81" s="519"/>
      <c r="AV81" s="519"/>
      <c r="AW81" s="519"/>
      <c r="AX81" s="526"/>
      <c r="AY81">
        <f t="shared" si="2"/>
        <v>0</v>
      </c>
    </row>
    <row r="82" spans="1:60" ht="19.5" hidden="1" customHeight="1" x14ac:dyDescent="0.15">
      <c r="A82" s="314"/>
      <c r="B82" s="319"/>
      <c r="C82" s="320"/>
      <c r="D82" s="320"/>
      <c r="E82" s="320"/>
      <c r="F82" s="321"/>
      <c r="G82" s="521"/>
      <c r="H82" s="521"/>
      <c r="I82" s="521"/>
      <c r="J82" s="521"/>
      <c r="K82" s="521"/>
      <c r="L82" s="521"/>
      <c r="M82" s="521"/>
      <c r="N82" s="521"/>
      <c r="O82" s="521"/>
      <c r="P82" s="521"/>
      <c r="Q82" s="521"/>
      <c r="R82" s="521"/>
      <c r="S82" s="521"/>
      <c r="T82" s="521"/>
      <c r="U82" s="521"/>
      <c r="V82" s="521"/>
      <c r="W82" s="521"/>
      <c r="X82" s="521"/>
      <c r="Y82" s="521"/>
      <c r="Z82" s="521"/>
      <c r="AA82" s="522"/>
      <c r="AB82" s="527"/>
      <c r="AC82" s="521"/>
      <c r="AD82" s="521"/>
      <c r="AE82" s="519"/>
      <c r="AF82" s="519"/>
      <c r="AG82" s="519"/>
      <c r="AH82" s="519"/>
      <c r="AI82" s="519"/>
      <c r="AJ82" s="519"/>
      <c r="AK82" s="519"/>
      <c r="AL82" s="519"/>
      <c r="AM82" s="519"/>
      <c r="AN82" s="519"/>
      <c r="AO82" s="519"/>
      <c r="AP82" s="519"/>
      <c r="AQ82" s="519"/>
      <c r="AR82" s="519"/>
      <c r="AS82" s="519"/>
      <c r="AT82" s="519"/>
      <c r="AU82" s="521"/>
      <c r="AV82" s="521"/>
      <c r="AW82" s="521"/>
      <c r="AX82" s="528"/>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6" t="s">
        <v>11</v>
      </c>
      <c r="AC83" s="897"/>
      <c r="AD83" s="898"/>
      <c r="AE83" s="415" t="s">
        <v>416</v>
      </c>
      <c r="AF83" s="415"/>
      <c r="AG83" s="415"/>
      <c r="AH83" s="415"/>
      <c r="AI83" s="415" t="s">
        <v>568</v>
      </c>
      <c r="AJ83" s="415"/>
      <c r="AK83" s="415"/>
      <c r="AL83" s="415"/>
      <c r="AM83" s="415" t="s">
        <v>384</v>
      </c>
      <c r="AN83" s="415"/>
      <c r="AO83" s="415"/>
      <c r="AP83" s="415"/>
      <c r="AQ83" s="495" t="s">
        <v>174</v>
      </c>
      <c r="AR83" s="496"/>
      <c r="AS83" s="496"/>
      <c r="AT83" s="497"/>
      <c r="AU83" s="498" t="s">
        <v>128</v>
      </c>
      <c r="AV83" s="498"/>
      <c r="AW83" s="498"/>
      <c r="AX83" s="499"/>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91"/>
      <c r="AD84" s="492"/>
      <c r="AE84" s="415"/>
      <c r="AF84" s="415"/>
      <c r="AG84" s="415"/>
      <c r="AH84" s="415"/>
      <c r="AI84" s="415"/>
      <c r="AJ84" s="415"/>
      <c r="AK84" s="415"/>
      <c r="AL84" s="415"/>
      <c r="AM84" s="415"/>
      <c r="AN84" s="415"/>
      <c r="AO84" s="415"/>
      <c r="AP84" s="415"/>
      <c r="AQ84" s="500"/>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900" t="s">
        <v>57</v>
      </c>
      <c r="Z85" s="901"/>
      <c r="AA85" s="90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3"/>
      <c r="H86" s="383"/>
      <c r="I86" s="383"/>
      <c r="J86" s="383"/>
      <c r="K86" s="383"/>
      <c r="L86" s="383"/>
      <c r="M86" s="383"/>
      <c r="N86" s="383"/>
      <c r="O86" s="384"/>
      <c r="P86" s="452"/>
      <c r="Q86" s="452"/>
      <c r="R86" s="452"/>
      <c r="S86" s="452"/>
      <c r="T86" s="452"/>
      <c r="U86" s="452"/>
      <c r="V86" s="452"/>
      <c r="W86" s="452"/>
      <c r="X86" s="453"/>
      <c r="Y86" s="904" t="s">
        <v>50</v>
      </c>
      <c r="Z86" s="789"/>
      <c r="AA86" s="790"/>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904" t="s">
        <v>13</v>
      </c>
      <c r="Z87" s="789"/>
      <c r="AA87" s="790"/>
      <c r="AB87" s="905" t="s">
        <v>14</v>
      </c>
      <c r="AC87" s="905"/>
      <c r="AD87" s="905"/>
      <c r="AE87" s="568"/>
      <c r="AF87" s="569"/>
      <c r="AG87" s="569"/>
      <c r="AH87" s="569"/>
      <c r="AI87" s="568"/>
      <c r="AJ87" s="569"/>
      <c r="AK87" s="569"/>
      <c r="AL87" s="569"/>
      <c r="AM87" s="568"/>
      <c r="AN87" s="569"/>
      <c r="AO87" s="569"/>
      <c r="AP87" s="569"/>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6" t="s">
        <v>11</v>
      </c>
      <c r="AC88" s="897"/>
      <c r="AD88" s="898"/>
      <c r="AE88" s="415" t="s">
        <v>416</v>
      </c>
      <c r="AF88" s="415"/>
      <c r="AG88" s="415"/>
      <c r="AH88" s="415"/>
      <c r="AI88" s="415" t="s">
        <v>568</v>
      </c>
      <c r="AJ88" s="415"/>
      <c r="AK88" s="415"/>
      <c r="AL88" s="415"/>
      <c r="AM88" s="415" t="s">
        <v>384</v>
      </c>
      <c r="AN88" s="415"/>
      <c r="AO88" s="415"/>
      <c r="AP88" s="415"/>
      <c r="AQ88" s="495" t="s">
        <v>174</v>
      </c>
      <c r="AR88" s="496"/>
      <c r="AS88" s="496"/>
      <c r="AT88" s="497"/>
      <c r="AU88" s="498" t="s">
        <v>128</v>
      </c>
      <c r="AV88" s="498"/>
      <c r="AW88" s="498"/>
      <c r="AX88" s="499"/>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91"/>
      <c r="AD89" s="492"/>
      <c r="AE89" s="415"/>
      <c r="AF89" s="415"/>
      <c r="AG89" s="415"/>
      <c r="AH89" s="415"/>
      <c r="AI89" s="415"/>
      <c r="AJ89" s="415"/>
      <c r="AK89" s="415"/>
      <c r="AL89" s="415"/>
      <c r="AM89" s="415"/>
      <c r="AN89" s="415"/>
      <c r="AO89" s="415"/>
      <c r="AP89" s="415"/>
      <c r="AQ89" s="500"/>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900" t="s">
        <v>57</v>
      </c>
      <c r="Z90" s="901"/>
      <c r="AA90" s="90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3"/>
      <c r="H91" s="383"/>
      <c r="I91" s="383"/>
      <c r="J91" s="383"/>
      <c r="K91" s="383"/>
      <c r="L91" s="383"/>
      <c r="M91" s="383"/>
      <c r="N91" s="383"/>
      <c r="O91" s="384"/>
      <c r="P91" s="452"/>
      <c r="Q91" s="452"/>
      <c r="R91" s="452"/>
      <c r="S91" s="452"/>
      <c r="T91" s="452"/>
      <c r="U91" s="452"/>
      <c r="V91" s="452"/>
      <c r="W91" s="452"/>
      <c r="X91" s="453"/>
      <c r="Y91" s="904" t="s">
        <v>50</v>
      </c>
      <c r="Z91" s="789"/>
      <c r="AA91" s="790"/>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904" t="s">
        <v>13</v>
      </c>
      <c r="Z92" s="789"/>
      <c r="AA92" s="790"/>
      <c r="AB92" s="905" t="s">
        <v>14</v>
      </c>
      <c r="AC92" s="905"/>
      <c r="AD92" s="905"/>
      <c r="AE92" s="568"/>
      <c r="AF92" s="569"/>
      <c r="AG92" s="569"/>
      <c r="AH92" s="569"/>
      <c r="AI92" s="568"/>
      <c r="AJ92" s="569"/>
      <c r="AK92" s="569"/>
      <c r="AL92" s="569"/>
      <c r="AM92" s="568"/>
      <c r="AN92" s="569"/>
      <c r="AO92" s="569"/>
      <c r="AP92" s="569"/>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6" t="s">
        <v>11</v>
      </c>
      <c r="AC93" s="897"/>
      <c r="AD93" s="898"/>
      <c r="AE93" s="415" t="s">
        <v>416</v>
      </c>
      <c r="AF93" s="415"/>
      <c r="AG93" s="415"/>
      <c r="AH93" s="415"/>
      <c r="AI93" s="415" t="s">
        <v>568</v>
      </c>
      <c r="AJ93" s="415"/>
      <c r="AK93" s="415"/>
      <c r="AL93" s="415"/>
      <c r="AM93" s="415" t="s">
        <v>384</v>
      </c>
      <c r="AN93" s="415"/>
      <c r="AO93" s="415"/>
      <c r="AP93" s="415"/>
      <c r="AQ93" s="495" t="s">
        <v>174</v>
      </c>
      <c r="AR93" s="496"/>
      <c r="AS93" s="496"/>
      <c r="AT93" s="497"/>
      <c r="AU93" s="498" t="s">
        <v>128</v>
      </c>
      <c r="AV93" s="498"/>
      <c r="AW93" s="498"/>
      <c r="AX93" s="499"/>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91"/>
      <c r="AD94" s="492"/>
      <c r="AE94" s="415"/>
      <c r="AF94" s="415"/>
      <c r="AG94" s="415"/>
      <c r="AH94" s="415"/>
      <c r="AI94" s="415"/>
      <c r="AJ94" s="415"/>
      <c r="AK94" s="415"/>
      <c r="AL94" s="415"/>
      <c r="AM94" s="415"/>
      <c r="AN94" s="415"/>
      <c r="AO94" s="415"/>
      <c r="AP94" s="415"/>
      <c r="AQ94" s="500"/>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900" t="s">
        <v>57</v>
      </c>
      <c r="Z95" s="901"/>
      <c r="AA95" s="90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3"/>
      <c r="H96" s="383"/>
      <c r="I96" s="383"/>
      <c r="J96" s="383"/>
      <c r="K96" s="383"/>
      <c r="L96" s="383"/>
      <c r="M96" s="383"/>
      <c r="N96" s="383"/>
      <c r="O96" s="384"/>
      <c r="P96" s="452"/>
      <c r="Q96" s="452"/>
      <c r="R96" s="452"/>
      <c r="S96" s="452"/>
      <c r="T96" s="452"/>
      <c r="U96" s="452"/>
      <c r="V96" s="452"/>
      <c r="W96" s="452"/>
      <c r="X96" s="453"/>
      <c r="Y96" s="904" t="s">
        <v>50</v>
      </c>
      <c r="Z96" s="789"/>
      <c r="AA96" s="790"/>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3"/>
      <c r="C97" s="894"/>
      <c r="D97" s="894"/>
      <c r="E97" s="894"/>
      <c r="F97" s="895"/>
      <c r="G97" s="141"/>
      <c r="H97" s="142"/>
      <c r="I97" s="142"/>
      <c r="J97" s="142"/>
      <c r="K97" s="142"/>
      <c r="L97" s="142"/>
      <c r="M97" s="142"/>
      <c r="N97" s="142"/>
      <c r="O97" s="143"/>
      <c r="P97" s="454"/>
      <c r="Q97" s="454"/>
      <c r="R97" s="454"/>
      <c r="S97" s="454"/>
      <c r="T97" s="454"/>
      <c r="U97" s="454"/>
      <c r="V97" s="454"/>
      <c r="W97" s="454"/>
      <c r="X97" s="455"/>
      <c r="Y97" s="904" t="s">
        <v>13</v>
      </c>
      <c r="Z97" s="789"/>
      <c r="AA97" s="790"/>
      <c r="AB97" s="905" t="s">
        <v>14</v>
      </c>
      <c r="AC97" s="905"/>
      <c r="AD97" s="905"/>
      <c r="AE97" s="568"/>
      <c r="AF97" s="569"/>
      <c r="AG97" s="569"/>
      <c r="AH97" s="569"/>
      <c r="AI97" s="568"/>
      <c r="AJ97" s="569"/>
      <c r="AK97" s="569"/>
      <c r="AL97" s="569"/>
      <c r="AM97" s="568"/>
      <c r="AN97" s="569"/>
      <c r="AO97" s="569"/>
      <c r="AP97" s="569"/>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5" t="s">
        <v>581</v>
      </c>
      <c r="B102" s="341"/>
      <c r="C102" s="341"/>
      <c r="D102" s="341"/>
      <c r="E102" s="341"/>
      <c r="F102" s="466"/>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7"/>
      <c r="B103" s="322"/>
      <c r="C103" s="322"/>
      <c r="D103" s="322"/>
      <c r="E103" s="322"/>
      <c r="F103" s="468"/>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9"/>
      <c r="B104" s="324"/>
      <c r="C104" s="324"/>
      <c r="D104" s="324"/>
      <c r="E104" s="324"/>
      <c r="F104" s="470"/>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8.75" hidden="1" customHeight="1" x14ac:dyDescent="0.15">
      <c r="A105" s="507" t="s">
        <v>236</v>
      </c>
      <c r="B105" s="508"/>
      <c r="C105" s="508"/>
      <c r="D105" s="508"/>
      <c r="E105" s="508"/>
      <c r="F105" s="509"/>
      <c r="G105" s="481" t="s">
        <v>139</v>
      </c>
      <c r="H105" s="322"/>
      <c r="I105" s="322"/>
      <c r="J105" s="322"/>
      <c r="K105" s="322"/>
      <c r="L105" s="322"/>
      <c r="M105" s="322"/>
      <c r="N105" s="322"/>
      <c r="O105" s="323"/>
      <c r="P105" s="326" t="s">
        <v>55</v>
      </c>
      <c r="Q105" s="322"/>
      <c r="R105" s="322"/>
      <c r="S105" s="322"/>
      <c r="T105" s="322"/>
      <c r="U105" s="322"/>
      <c r="V105" s="322"/>
      <c r="W105" s="322"/>
      <c r="X105" s="323"/>
      <c r="Y105" s="482"/>
      <c r="Z105" s="483"/>
      <c r="AA105" s="484"/>
      <c r="AB105" s="488" t="s">
        <v>11</v>
      </c>
      <c r="AC105" s="489"/>
      <c r="AD105" s="490"/>
      <c r="AE105" s="415" t="s">
        <v>416</v>
      </c>
      <c r="AF105" s="415"/>
      <c r="AG105" s="415"/>
      <c r="AH105" s="415"/>
      <c r="AI105" s="415" t="s">
        <v>568</v>
      </c>
      <c r="AJ105" s="415"/>
      <c r="AK105" s="415"/>
      <c r="AL105" s="415"/>
      <c r="AM105" s="415" t="s">
        <v>384</v>
      </c>
      <c r="AN105" s="415"/>
      <c r="AO105" s="415"/>
      <c r="AP105" s="415"/>
      <c r="AQ105" s="462" t="s">
        <v>174</v>
      </c>
      <c r="AR105" s="463"/>
      <c r="AS105" s="463"/>
      <c r="AT105" s="464"/>
      <c r="AU105" s="322" t="s">
        <v>128</v>
      </c>
      <c r="AV105" s="322"/>
      <c r="AW105" s="322"/>
      <c r="AX105" s="327"/>
      <c r="AY105">
        <f>COUNTA($G$107)</f>
        <v>0</v>
      </c>
    </row>
    <row r="106" spans="1:60" ht="18.75" hidden="1" customHeight="1" x14ac:dyDescent="0.15">
      <c r="A106" s="510"/>
      <c r="B106" s="511"/>
      <c r="C106" s="511"/>
      <c r="D106" s="511"/>
      <c r="E106" s="511"/>
      <c r="F106" s="512"/>
      <c r="G106" s="343"/>
      <c r="H106" s="324"/>
      <c r="I106" s="324"/>
      <c r="J106" s="324"/>
      <c r="K106" s="324"/>
      <c r="L106" s="324"/>
      <c r="M106" s="324"/>
      <c r="N106" s="324"/>
      <c r="O106" s="325"/>
      <c r="P106" s="328"/>
      <c r="Q106" s="324"/>
      <c r="R106" s="324"/>
      <c r="S106" s="324"/>
      <c r="T106" s="324"/>
      <c r="U106" s="324"/>
      <c r="V106" s="324"/>
      <c r="W106" s="324"/>
      <c r="X106" s="325"/>
      <c r="Y106" s="485"/>
      <c r="Z106" s="486"/>
      <c r="AA106" s="487"/>
      <c r="AB106" s="402"/>
      <c r="AC106" s="491"/>
      <c r="AD106" s="492"/>
      <c r="AE106" s="415"/>
      <c r="AF106" s="415"/>
      <c r="AG106" s="415"/>
      <c r="AH106" s="415"/>
      <c r="AI106" s="415"/>
      <c r="AJ106" s="415"/>
      <c r="AK106" s="415"/>
      <c r="AL106" s="415"/>
      <c r="AM106" s="415"/>
      <c r="AN106" s="415"/>
      <c r="AO106" s="415"/>
      <c r="AP106" s="415"/>
      <c r="AQ106" s="433"/>
      <c r="AR106" s="434"/>
      <c r="AS106" s="435" t="s">
        <v>175</v>
      </c>
      <c r="AT106" s="436"/>
      <c r="AU106" s="437">
        <v>4</v>
      </c>
      <c r="AV106" s="437"/>
      <c r="AW106" s="324" t="s">
        <v>166</v>
      </c>
      <c r="AX106" s="329"/>
      <c r="AY106">
        <f t="shared" ref="AY106:AY111" si="3">$AY$105</f>
        <v>0</v>
      </c>
    </row>
    <row r="107" spans="1:60" ht="23.25" hidden="1" customHeight="1" x14ac:dyDescent="0.15">
      <c r="A107" s="513"/>
      <c r="B107" s="511"/>
      <c r="C107" s="511"/>
      <c r="D107" s="511"/>
      <c r="E107" s="511"/>
      <c r="F107" s="512"/>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4"/>
      <c r="B108" s="515"/>
      <c r="C108" s="515"/>
      <c r="D108" s="515"/>
      <c r="E108" s="515"/>
      <c r="F108" s="516"/>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3"/>
      <c r="B109" s="511"/>
      <c r="C109" s="511"/>
      <c r="D109" s="511"/>
      <c r="E109" s="511"/>
      <c r="F109" s="512"/>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5" t="s">
        <v>260</v>
      </c>
      <c r="B110" s="457"/>
      <c r="C110" s="457"/>
      <c r="D110" s="457"/>
      <c r="E110" s="457"/>
      <c r="F110" s="458"/>
      <c r="G110" s="501"/>
      <c r="H110" s="502"/>
      <c r="I110" s="502"/>
      <c r="J110" s="502"/>
      <c r="K110" s="502"/>
      <c r="L110" s="502"/>
      <c r="M110" s="502"/>
      <c r="N110" s="502"/>
      <c r="O110" s="502"/>
      <c r="P110" s="502"/>
      <c r="Q110" s="502"/>
      <c r="R110" s="502"/>
      <c r="S110" s="502"/>
      <c r="T110" s="502"/>
      <c r="U110" s="502"/>
      <c r="V110" s="502"/>
      <c r="W110" s="502"/>
      <c r="X110" s="502"/>
      <c r="Y110" s="502"/>
      <c r="Z110" s="502"/>
      <c r="AA110" s="502"/>
      <c r="AB110" s="502"/>
      <c r="AC110" s="502"/>
      <c r="AD110" s="502"/>
      <c r="AE110" s="502"/>
      <c r="AF110" s="502"/>
      <c r="AG110" s="502"/>
      <c r="AH110" s="502"/>
      <c r="AI110" s="502"/>
      <c r="AJ110" s="502"/>
      <c r="AK110" s="502"/>
      <c r="AL110" s="502"/>
      <c r="AM110" s="502"/>
      <c r="AN110" s="502"/>
      <c r="AO110" s="502"/>
      <c r="AP110" s="502"/>
      <c r="AQ110" s="502"/>
      <c r="AR110" s="502"/>
      <c r="AS110" s="502"/>
      <c r="AT110" s="502"/>
      <c r="AU110" s="502"/>
      <c r="AV110" s="502"/>
      <c r="AW110" s="502"/>
      <c r="AX110" s="503"/>
      <c r="AY110">
        <f t="shared" si="3"/>
        <v>0</v>
      </c>
    </row>
    <row r="111" spans="1:60" ht="23.25" hidden="1" customHeight="1" x14ac:dyDescent="0.15">
      <c r="A111" s="349"/>
      <c r="B111" s="320"/>
      <c r="C111" s="320"/>
      <c r="D111" s="320"/>
      <c r="E111" s="320"/>
      <c r="F111" s="321"/>
      <c r="G111" s="504"/>
      <c r="H111" s="505"/>
      <c r="I111" s="505"/>
      <c r="J111" s="505"/>
      <c r="K111" s="505"/>
      <c r="L111" s="505"/>
      <c r="M111" s="505"/>
      <c r="N111" s="505"/>
      <c r="O111" s="505"/>
      <c r="P111" s="505"/>
      <c r="Q111" s="505"/>
      <c r="R111" s="505"/>
      <c r="S111" s="505"/>
      <c r="T111" s="505"/>
      <c r="U111" s="505"/>
      <c r="V111" s="505"/>
      <c r="W111" s="505"/>
      <c r="X111" s="505"/>
      <c r="Y111" s="505"/>
      <c r="Z111" s="505"/>
      <c r="AA111" s="505"/>
      <c r="AB111" s="505"/>
      <c r="AC111" s="505"/>
      <c r="AD111" s="505"/>
      <c r="AE111" s="505"/>
      <c r="AF111" s="505"/>
      <c r="AG111" s="505"/>
      <c r="AH111" s="505"/>
      <c r="AI111" s="505"/>
      <c r="AJ111" s="505"/>
      <c r="AK111" s="505"/>
      <c r="AL111" s="505"/>
      <c r="AM111" s="505"/>
      <c r="AN111" s="505"/>
      <c r="AO111" s="505"/>
      <c r="AP111" s="505"/>
      <c r="AQ111" s="505"/>
      <c r="AR111" s="505"/>
      <c r="AS111" s="505"/>
      <c r="AT111" s="505"/>
      <c r="AU111" s="505"/>
      <c r="AV111" s="505"/>
      <c r="AW111" s="505"/>
      <c r="AX111" s="506"/>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7"/>
      <c r="H114" s="517"/>
      <c r="I114" s="517"/>
      <c r="J114" s="517"/>
      <c r="K114" s="517"/>
      <c r="L114" s="517"/>
      <c r="M114" s="517"/>
      <c r="N114" s="517"/>
      <c r="O114" s="517"/>
      <c r="P114" s="517"/>
      <c r="Q114" s="517"/>
      <c r="R114" s="517"/>
      <c r="S114" s="517"/>
      <c r="T114" s="517"/>
      <c r="U114" s="517"/>
      <c r="V114" s="517"/>
      <c r="W114" s="517"/>
      <c r="X114" s="517"/>
      <c r="Y114" s="517"/>
      <c r="Z114" s="517"/>
      <c r="AA114" s="518"/>
      <c r="AB114" s="523"/>
      <c r="AC114" s="517"/>
      <c r="AD114" s="517"/>
      <c r="AE114" s="517"/>
      <c r="AF114" s="517"/>
      <c r="AG114" s="517"/>
      <c r="AH114" s="517"/>
      <c r="AI114" s="517"/>
      <c r="AJ114" s="517"/>
      <c r="AK114" s="517"/>
      <c r="AL114" s="517"/>
      <c r="AM114" s="517"/>
      <c r="AN114" s="517"/>
      <c r="AO114" s="517"/>
      <c r="AP114" s="517"/>
      <c r="AQ114" s="517"/>
      <c r="AR114" s="517"/>
      <c r="AS114" s="517"/>
      <c r="AT114" s="517"/>
      <c r="AU114" s="517"/>
      <c r="AV114" s="517"/>
      <c r="AW114" s="517"/>
      <c r="AX114" s="524"/>
      <c r="AY114">
        <f t="shared" si="4"/>
        <v>0</v>
      </c>
    </row>
    <row r="115" spans="1:60" ht="22.5" hidden="1" customHeight="1" x14ac:dyDescent="0.15">
      <c r="A115" s="314"/>
      <c r="B115" s="316"/>
      <c r="C115" s="317"/>
      <c r="D115" s="317"/>
      <c r="E115" s="317"/>
      <c r="F115" s="318"/>
      <c r="G115" s="519"/>
      <c r="H115" s="519"/>
      <c r="I115" s="519"/>
      <c r="J115" s="519"/>
      <c r="K115" s="519"/>
      <c r="L115" s="519"/>
      <c r="M115" s="519"/>
      <c r="N115" s="519"/>
      <c r="O115" s="519"/>
      <c r="P115" s="519"/>
      <c r="Q115" s="519"/>
      <c r="R115" s="519"/>
      <c r="S115" s="519"/>
      <c r="T115" s="519"/>
      <c r="U115" s="519"/>
      <c r="V115" s="519"/>
      <c r="W115" s="519"/>
      <c r="X115" s="519"/>
      <c r="Y115" s="519"/>
      <c r="Z115" s="519"/>
      <c r="AA115" s="520"/>
      <c r="AB115" s="525"/>
      <c r="AC115" s="519"/>
      <c r="AD115" s="519"/>
      <c r="AE115" s="519"/>
      <c r="AF115" s="519"/>
      <c r="AG115" s="519"/>
      <c r="AH115" s="519"/>
      <c r="AI115" s="519"/>
      <c r="AJ115" s="519"/>
      <c r="AK115" s="519"/>
      <c r="AL115" s="519"/>
      <c r="AM115" s="519"/>
      <c r="AN115" s="519"/>
      <c r="AO115" s="519"/>
      <c r="AP115" s="519"/>
      <c r="AQ115" s="519"/>
      <c r="AR115" s="519"/>
      <c r="AS115" s="519"/>
      <c r="AT115" s="519"/>
      <c r="AU115" s="519"/>
      <c r="AV115" s="519"/>
      <c r="AW115" s="519"/>
      <c r="AX115" s="526"/>
      <c r="AY115">
        <f t="shared" si="4"/>
        <v>0</v>
      </c>
    </row>
    <row r="116" spans="1:60" ht="19.5" hidden="1" customHeight="1" x14ac:dyDescent="0.15">
      <c r="A116" s="314"/>
      <c r="B116" s="319"/>
      <c r="C116" s="320"/>
      <c r="D116" s="320"/>
      <c r="E116" s="320"/>
      <c r="F116" s="321"/>
      <c r="G116" s="521"/>
      <c r="H116" s="521"/>
      <c r="I116" s="521"/>
      <c r="J116" s="521"/>
      <c r="K116" s="521"/>
      <c r="L116" s="521"/>
      <c r="M116" s="521"/>
      <c r="N116" s="521"/>
      <c r="O116" s="521"/>
      <c r="P116" s="521"/>
      <c r="Q116" s="521"/>
      <c r="R116" s="521"/>
      <c r="S116" s="521"/>
      <c r="T116" s="521"/>
      <c r="U116" s="521"/>
      <c r="V116" s="521"/>
      <c r="W116" s="521"/>
      <c r="X116" s="521"/>
      <c r="Y116" s="521"/>
      <c r="Z116" s="521"/>
      <c r="AA116" s="522"/>
      <c r="AB116" s="527"/>
      <c r="AC116" s="521"/>
      <c r="AD116" s="521"/>
      <c r="AE116" s="519"/>
      <c r="AF116" s="519"/>
      <c r="AG116" s="519"/>
      <c r="AH116" s="519"/>
      <c r="AI116" s="519"/>
      <c r="AJ116" s="519"/>
      <c r="AK116" s="519"/>
      <c r="AL116" s="519"/>
      <c r="AM116" s="519"/>
      <c r="AN116" s="519"/>
      <c r="AO116" s="519"/>
      <c r="AP116" s="519"/>
      <c r="AQ116" s="519"/>
      <c r="AR116" s="519"/>
      <c r="AS116" s="519"/>
      <c r="AT116" s="519"/>
      <c r="AU116" s="521"/>
      <c r="AV116" s="521"/>
      <c r="AW116" s="521"/>
      <c r="AX116" s="528"/>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6" t="s">
        <v>11</v>
      </c>
      <c r="AC117" s="897"/>
      <c r="AD117" s="898"/>
      <c r="AE117" s="415" t="s">
        <v>416</v>
      </c>
      <c r="AF117" s="415"/>
      <c r="AG117" s="415"/>
      <c r="AH117" s="415"/>
      <c r="AI117" s="415" t="s">
        <v>568</v>
      </c>
      <c r="AJ117" s="415"/>
      <c r="AK117" s="415"/>
      <c r="AL117" s="415"/>
      <c r="AM117" s="415" t="s">
        <v>384</v>
      </c>
      <c r="AN117" s="415"/>
      <c r="AO117" s="415"/>
      <c r="AP117" s="415"/>
      <c r="AQ117" s="495" t="s">
        <v>174</v>
      </c>
      <c r="AR117" s="496"/>
      <c r="AS117" s="496"/>
      <c r="AT117" s="497"/>
      <c r="AU117" s="498" t="s">
        <v>128</v>
      </c>
      <c r="AV117" s="498"/>
      <c r="AW117" s="498"/>
      <c r="AX117" s="499"/>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91"/>
      <c r="AD118" s="492"/>
      <c r="AE118" s="415"/>
      <c r="AF118" s="415"/>
      <c r="AG118" s="415"/>
      <c r="AH118" s="415"/>
      <c r="AI118" s="415"/>
      <c r="AJ118" s="415"/>
      <c r="AK118" s="415"/>
      <c r="AL118" s="415"/>
      <c r="AM118" s="415"/>
      <c r="AN118" s="415"/>
      <c r="AO118" s="415"/>
      <c r="AP118" s="415"/>
      <c r="AQ118" s="500"/>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900" t="s">
        <v>57</v>
      </c>
      <c r="Z119" s="901"/>
      <c r="AA119" s="90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3"/>
      <c r="H120" s="383"/>
      <c r="I120" s="383"/>
      <c r="J120" s="383"/>
      <c r="K120" s="383"/>
      <c r="L120" s="383"/>
      <c r="M120" s="383"/>
      <c r="N120" s="383"/>
      <c r="O120" s="384"/>
      <c r="P120" s="452"/>
      <c r="Q120" s="452"/>
      <c r="R120" s="452"/>
      <c r="S120" s="452"/>
      <c r="T120" s="452"/>
      <c r="U120" s="452"/>
      <c r="V120" s="452"/>
      <c r="W120" s="452"/>
      <c r="X120" s="453"/>
      <c r="Y120" s="904" t="s">
        <v>50</v>
      </c>
      <c r="Z120" s="789"/>
      <c r="AA120" s="790"/>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904" t="s">
        <v>13</v>
      </c>
      <c r="Z121" s="789"/>
      <c r="AA121" s="790"/>
      <c r="AB121" s="905" t="s">
        <v>14</v>
      </c>
      <c r="AC121" s="905"/>
      <c r="AD121" s="905"/>
      <c r="AE121" s="568"/>
      <c r="AF121" s="569"/>
      <c r="AG121" s="569"/>
      <c r="AH121" s="569"/>
      <c r="AI121" s="568"/>
      <c r="AJ121" s="569"/>
      <c r="AK121" s="569"/>
      <c r="AL121" s="569"/>
      <c r="AM121" s="568"/>
      <c r="AN121" s="569"/>
      <c r="AO121" s="569"/>
      <c r="AP121" s="569"/>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6" t="s">
        <v>11</v>
      </c>
      <c r="AC122" s="897"/>
      <c r="AD122" s="898"/>
      <c r="AE122" s="415" t="s">
        <v>416</v>
      </c>
      <c r="AF122" s="415"/>
      <c r="AG122" s="415"/>
      <c r="AH122" s="415"/>
      <c r="AI122" s="415" t="s">
        <v>568</v>
      </c>
      <c r="AJ122" s="415"/>
      <c r="AK122" s="415"/>
      <c r="AL122" s="415"/>
      <c r="AM122" s="415" t="s">
        <v>384</v>
      </c>
      <c r="AN122" s="415"/>
      <c r="AO122" s="415"/>
      <c r="AP122" s="415"/>
      <c r="AQ122" s="495" t="s">
        <v>174</v>
      </c>
      <c r="AR122" s="496"/>
      <c r="AS122" s="496"/>
      <c r="AT122" s="497"/>
      <c r="AU122" s="498" t="s">
        <v>128</v>
      </c>
      <c r="AV122" s="498"/>
      <c r="AW122" s="498"/>
      <c r="AX122" s="499"/>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91"/>
      <c r="AD123" s="492"/>
      <c r="AE123" s="415"/>
      <c r="AF123" s="415"/>
      <c r="AG123" s="415"/>
      <c r="AH123" s="415"/>
      <c r="AI123" s="415"/>
      <c r="AJ123" s="415"/>
      <c r="AK123" s="415"/>
      <c r="AL123" s="415"/>
      <c r="AM123" s="415"/>
      <c r="AN123" s="415"/>
      <c r="AO123" s="415"/>
      <c r="AP123" s="415"/>
      <c r="AQ123" s="500"/>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900" t="s">
        <v>57</v>
      </c>
      <c r="Z124" s="901"/>
      <c r="AA124" s="90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3"/>
      <c r="H125" s="383"/>
      <c r="I125" s="383"/>
      <c r="J125" s="383"/>
      <c r="K125" s="383"/>
      <c r="L125" s="383"/>
      <c r="M125" s="383"/>
      <c r="N125" s="383"/>
      <c r="O125" s="384"/>
      <c r="P125" s="452"/>
      <c r="Q125" s="452"/>
      <c r="R125" s="452"/>
      <c r="S125" s="452"/>
      <c r="T125" s="452"/>
      <c r="U125" s="452"/>
      <c r="V125" s="452"/>
      <c r="W125" s="452"/>
      <c r="X125" s="453"/>
      <c r="Y125" s="904" t="s">
        <v>50</v>
      </c>
      <c r="Z125" s="789"/>
      <c r="AA125" s="790"/>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904" t="s">
        <v>13</v>
      </c>
      <c r="Z126" s="789"/>
      <c r="AA126" s="790"/>
      <c r="AB126" s="905" t="s">
        <v>14</v>
      </c>
      <c r="AC126" s="905"/>
      <c r="AD126" s="905"/>
      <c r="AE126" s="568"/>
      <c r="AF126" s="569"/>
      <c r="AG126" s="569"/>
      <c r="AH126" s="569"/>
      <c r="AI126" s="568"/>
      <c r="AJ126" s="569"/>
      <c r="AK126" s="569"/>
      <c r="AL126" s="569"/>
      <c r="AM126" s="568"/>
      <c r="AN126" s="569"/>
      <c r="AO126" s="569"/>
      <c r="AP126" s="569"/>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6" t="s">
        <v>11</v>
      </c>
      <c r="AC127" s="897"/>
      <c r="AD127" s="898"/>
      <c r="AE127" s="415" t="s">
        <v>416</v>
      </c>
      <c r="AF127" s="415"/>
      <c r="AG127" s="415"/>
      <c r="AH127" s="415"/>
      <c r="AI127" s="415" t="s">
        <v>568</v>
      </c>
      <c r="AJ127" s="415"/>
      <c r="AK127" s="415"/>
      <c r="AL127" s="415"/>
      <c r="AM127" s="415" t="s">
        <v>384</v>
      </c>
      <c r="AN127" s="415"/>
      <c r="AO127" s="415"/>
      <c r="AP127" s="415"/>
      <c r="AQ127" s="495" t="s">
        <v>174</v>
      </c>
      <c r="AR127" s="496"/>
      <c r="AS127" s="496"/>
      <c r="AT127" s="497"/>
      <c r="AU127" s="498" t="s">
        <v>128</v>
      </c>
      <c r="AV127" s="498"/>
      <c r="AW127" s="498"/>
      <c r="AX127" s="499"/>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91"/>
      <c r="AD128" s="492"/>
      <c r="AE128" s="415"/>
      <c r="AF128" s="415"/>
      <c r="AG128" s="415"/>
      <c r="AH128" s="415"/>
      <c r="AI128" s="415"/>
      <c r="AJ128" s="415"/>
      <c r="AK128" s="415"/>
      <c r="AL128" s="415"/>
      <c r="AM128" s="415"/>
      <c r="AN128" s="415"/>
      <c r="AO128" s="415"/>
      <c r="AP128" s="415"/>
      <c r="AQ128" s="500"/>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900" t="s">
        <v>57</v>
      </c>
      <c r="Z129" s="901"/>
      <c r="AA129" s="90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3"/>
      <c r="H130" s="383"/>
      <c r="I130" s="383"/>
      <c r="J130" s="383"/>
      <c r="K130" s="383"/>
      <c r="L130" s="383"/>
      <c r="M130" s="383"/>
      <c r="N130" s="383"/>
      <c r="O130" s="384"/>
      <c r="P130" s="452"/>
      <c r="Q130" s="452"/>
      <c r="R130" s="452"/>
      <c r="S130" s="452"/>
      <c r="T130" s="452"/>
      <c r="U130" s="452"/>
      <c r="V130" s="452"/>
      <c r="W130" s="452"/>
      <c r="X130" s="453"/>
      <c r="Y130" s="904" t="s">
        <v>50</v>
      </c>
      <c r="Z130" s="789"/>
      <c r="AA130" s="790"/>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3"/>
      <c r="C131" s="894"/>
      <c r="D131" s="894"/>
      <c r="E131" s="894"/>
      <c r="F131" s="895"/>
      <c r="G131" s="141"/>
      <c r="H131" s="142"/>
      <c r="I131" s="142"/>
      <c r="J131" s="142"/>
      <c r="K131" s="142"/>
      <c r="L131" s="142"/>
      <c r="M131" s="142"/>
      <c r="N131" s="142"/>
      <c r="O131" s="143"/>
      <c r="P131" s="454"/>
      <c r="Q131" s="454"/>
      <c r="R131" s="454"/>
      <c r="S131" s="454"/>
      <c r="T131" s="454"/>
      <c r="U131" s="454"/>
      <c r="V131" s="454"/>
      <c r="W131" s="454"/>
      <c r="X131" s="455"/>
      <c r="Y131" s="904" t="s">
        <v>13</v>
      </c>
      <c r="Z131" s="789"/>
      <c r="AA131" s="790"/>
      <c r="AB131" s="905" t="s">
        <v>14</v>
      </c>
      <c r="AC131" s="905"/>
      <c r="AD131" s="905"/>
      <c r="AE131" s="568"/>
      <c r="AF131" s="569"/>
      <c r="AG131" s="569"/>
      <c r="AH131" s="569"/>
      <c r="AI131" s="568"/>
      <c r="AJ131" s="569"/>
      <c r="AK131" s="569"/>
      <c r="AL131" s="569"/>
      <c r="AM131" s="568"/>
      <c r="AN131" s="569"/>
      <c r="AO131" s="569"/>
      <c r="AP131" s="569"/>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5" t="s">
        <v>581</v>
      </c>
      <c r="B136" s="341"/>
      <c r="C136" s="341"/>
      <c r="D136" s="341"/>
      <c r="E136" s="341"/>
      <c r="F136" s="466"/>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7"/>
      <c r="B137" s="322"/>
      <c r="C137" s="322"/>
      <c r="D137" s="322"/>
      <c r="E137" s="322"/>
      <c r="F137" s="468"/>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9"/>
      <c r="B138" s="324"/>
      <c r="C138" s="324"/>
      <c r="D138" s="324"/>
      <c r="E138" s="324"/>
      <c r="F138" s="470"/>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8.75" hidden="1" customHeight="1" x14ac:dyDescent="0.15">
      <c r="A139" s="507" t="s">
        <v>236</v>
      </c>
      <c r="B139" s="508"/>
      <c r="C139" s="508"/>
      <c r="D139" s="508"/>
      <c r="E139" s="508"/>
      <c r="F139" s="509"/>
      <c r="G139" s="481" t="s">
        <v>139</v>
      </c>
      <c r="H139" s="322"/>
      <c r="I139" s="322"/>
      <c r="J139" s="322"/>
      <c r="K139" s="322"/>
      <c r="L139" s="322"/>
      <c r="M139" s="322"/>
      <c r="N139" s="322"/>
      <c r="O139" s="323"/>
      <c r="P139" s="326" t="s">
        <v>55</v>
      </c>
      <c r="Q139" s="322"/>
      <c r="R139" s="322"/>
      <c r="S139" s="322"/>
      <c r="T139" s="322"/>
      <c r="U139" s="322"/>
      <c r="V139" s="322"/>
      <c r="W139" s="322"/>
      <c r="X139" s="323"/>
      <c r="Y139" s="482"/>
      <c r="Z139" s="483"/>
      <c r="AA139" s="484"/>
      <c r="AB139" s="488" t="s">
        <v>11</v>
      </c>
      <c r="AC139" s="489"/>
      <c r="AD139" s="490"/>
      <c r="AE139" s="415" t="s">
        <v>416</v>
      </c>
      <c r="AF139" s="415"/>
      <c r="AG139" s="415"/>
      <c r="AH139" s="415"/>
      <c r="AI139" s="415" t="s">
        <v>568</v>
      </c>
      <c r="AJ139" s="415"/>
      <c r="AK139" s="415"/>
      <c r="AL139" s="415"/>
      <c r="AM139" s="415" t="s">
        <v>384</v>
      </c>
      <c r="AN139" s="415"/>
      <c r="AO139" s="415"/>
      <c r="AP139" s="415"/>
      <c r="AQ139" s="462" t="s">
        <v>174</v>
      </c>
      <c r="AR139" s="463"/>
      <c r="AS139" s="463"/>
      <c r="AT139" s="464"/>
      <c r="AU139" s="322" t="s">
        <v>128</v>
      </c>
      <c r="AV139" s="322"/>
      <c r="AW139" s="322"/>
      <c r="AX139" s="327"/>
      <c r="AY139">
        <f>COUNTA($G$141)</f>
        <v>0</v>
      </c>
    </row>
    <row r="140" spans="1:60" ht="18.75" hidden="1" customHeight="1" x14ac:dyDescent="0.15">
      <c r="A140" s="510"/>
      <c r="B140" s="511"/>
      <c r="C140" s="511"/>
      <c r="D140" s="511"/>
      <c r="E140" s="511"/>
      <c r="F140" s="512"/>
      <c r="G140" s="343"/>
      <c r="H140" s="324"/>
      <c r="I140" s="324"/>
      <c r="J140" s="324"/>
      <c r="K140" s="324"/>
      <c r="L140" s="324"/>
      <c r="M140" s="324"/>
      <c r="N140" s="324"/>
      <c r="O140" s="325"/>
      <c r="P140" s="328"/>
      <c r="Q140" s="324"/>
      <c r="R140" s="324"/>
      <c r="S140" s="324"/>
      <c r="T140" s="324"/>
      <c r="U140" s="324"/>
      <c r="V140" s="324"/>
      <c r="W140" s="324"/>
      <c r="X140" s="325"/>
      <c r="Y140" s="485"/>
      <c r="Z140" s="486"/>
      <c r="AA140" s="487"/>
      <c r="AB140" s="402"/>
      <c r="AC140" s="491"/>
      <c r="AD140" s="492"/>
      <c r="AE140" s="415"/>
      <c r="AF140" s="415"/>
      <c r="AG140" s="415"/>
      <c r="AH140" s="415"/>
      <c r="AI140" s="415"/>
      <c r="AJ140" s="415"/>
      <c r="AK140" s="415"/>
      <c r="AL140" s="415"/>
      <c r="AM140" s="415"/>
      <c r="AN140" s="415"/>
      <c r="AO140" s="415"/>
      <c r="AP140" s="415"/>
      <c r="AQ140" s="433"/>
      <c r="AR140" s="434"/>
      <c r="AS140" s="435" t="s">
        <v>175</v>
      </c>
      <c r="AT140" s="436"/>
      <c r="AU140" s="437">
        <v>4</v>
      </c>
      <c r="AV140" s="437"/>
      <c r="AW140" s="324" t="s">
        <v>166</v>
      </c>
      <c r="AX140" s="329"/>
      <c r="AY140">
        <f t="shared" ref="AY140:AY145" si="5">$AY$139</f>
        <v>0</v>
      </c>
    </row>
    <row r="141" spans="1:60" ht="23.25" hidden="1" customHeight="1" x14ac:dyDescent="0.15">
      <c r="A141" s="513"/>
      <c r="B141" s="511"/>
      <c r="C141" s="511"/>
      <c r="D141" s="511"/>
      <c r="E141" s="511"/>
      <c r="F141" s="512"/>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4"/>
      <c r="B142" s="515"/>
      <c r="C142" s="515"/>
      <c r="D142" s="515"/>
      <c r="E142" s="515"/>
      <c r="F142" s="516"/>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3"/>
      <c r="B143" s="511"/>
      <c r="C143" s="511"/>
      <c r="D143" s="511"/>
      <c r="E143" s="511"/>
      <c r="F143" s="512"/>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5" t="s">
        <v>260</v>
      </c>
      <c r="B144" s="457"/>
      <c r="C144" s="457"/>
      <c r="D144" s="457"/>
      <c r="E144" s="457"/>
      <c r="F144" s="458"/>
      <c r="G144" s="501"/>
      <c r="H144" s="502"/>
      <c r="I144" s="502"/>
      <c r="J144" s="502"/>
      <c r="K144" s="502"/>
      <c r="L144" s="502"/>
      <c r="M144" s="502"/>
      <c r="N144" s="502"/>
      <c r="O144" s="502"/>
      <c r="P144" s="502"/>
      <c r="Q144" s="502"/>
      <c r="R144" s="502"/>
      <c r="S144" s="502"/>
      <c r="T144" s="502"/>
      <c r="U144" s="502"/>
      <c r="V144" s="502"/>
      <c r="W144" s="502"/>
      <c r="X144" s="502"/>
      <c r="Y144" s="502"/>
      <c r="Z144" s="502"/>
      <c r="AA144" s="502"/>
      <c r="AB144" s="502"/>
      <c r="AC144" s="502"/>
      <c r="AD144" s="502"/>
      <c r="AE144" s="502"/>
      <c r="AF144" s="502"/>
      <c r="AG144" s="502"/>
      <c r="AH144" s="502"/>
      <c r="AI144" s="502"/>
      <c r="AJ144" s="502"/>
      <c r="AK144" s="502"/>
      <c r="AL144" s="502"/>
      <c r="AM144" s="502"/>
      <c r="AN144" s="502"/>
      <c r="AO144" s="502"/>
      <c r="AP144" s="502"/>
      <c r="AQ144" s="502"/>
      <c r="AR144" s="502"/>
      <c r="AS144" s="502"/>
      <c r="AT144" s="502"/>
      <c r="AU144" s="502"/>
      <c r="AV144" s="502"/>
      <c r="AW144" s="502"/>
      <c r="AX144" s="503"/>
      <c r="AY144">
        <f t="shared" si="5"/>
        <v>0</v>
      </c>
    </row>
    <row r="145" spans="1:60" ht="23.25" hidden="1" customHeight="1" x14ac:dyDescent="0.15">
      <c r="A145" s="349"/>
      <c r="B145" s="320"/>
      <c r="C145" s="320"/>
      <c r="D145" s="320"/>
      <c r="E145" s="320"/>
      <c r="F145" s="321"/>
      <c r="G145" s="504"/>
      <c r="H145" s="505"/>
      <c r="I145" s="505"/>
      <c r="J145" s="505"/>
      <c r="K145" s="505"/>
      <c r="L145" s="505"/>
      <c r="M145" s="505"/>
      <c r="N145" s="505"/>
      <c r="O145" s="505"/>
      <c r="P145" s="505"/>
      <c r="Q145" s="505"/>
      <c r="R145" s="505"/>
      <c r="S145" s="505"/>
      <c r="T145" s="505"/>
      <c r="U145" s="505"/>
      <c r="V145" s="505"/>
      <c r="W145" s="505"/>
      <c r="X145" s="505"/>
      <c r="Y145" s="505"/>
      <c r="Z145" s="505"/>
      <c r="AA145" s="505"/>
      <c r="AB145" s="505"/>
      <c r="AC145" s="505"/>
      <c r="AD145" s="505"/>
      <c r="AE145" s="505"/>
      <c r="AF145" s="505"/>
      <c r="AG145" s="505"/>
      <c r="AH145" s="505"/>
      <c r="AI145" s="505"/>
      <c r="AJ145" s="505"/>
      <c r="AK145" s="505"/>
      <c r="AL145" s="505"/>
      <c r="AM145" s="505"/>
      <c r="AN145" s="505"/>
      <c r="AO145" s="505"/>
      <c r="AP145" s="505"/>
      <c r="AQ145" s="505"/>
      <c r="AR145" s="505"/>
      <c r="AS145" s="505"/>
      <c r="AT145" s="505"/>
      <c r="AU145" s="505"/>
      <c r="AV145" s="505"/>
      <c r="AW145" s="505"/>
      <c r="AX145" s="506"/>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7"/>
      <c r="H148" s="517"/>
      <c r="I148" s="517"/>
      <c r="J148" s="517"/>
      <c r="K148" s="517"/>
      <c r="L148" s="517"/>
      <c r="M148" s="517"/>
      <c r="N148" s="517"/>
      <c r="O148" s="517"/>
      <c r="P148" s="517"/>
      <c r="Q148" s="517"/>
      <c r="R148" s="517"/>
      <c r="S148" s="517"/>
      <c r="T148" s="517"/>
      <c r="U148" s="517"/>
      <c r="V148" s="517"/>
      <c r="W148" s="517"/>
      <c r="X148" s="517"/>
      <c r="Y148" s="517"/>
      <c r="Z148" s="517"/>
      <c r="AA148" s="518"/>
      <c r="AB148" s="523"/>
      <c r="AC148" s="517"/>
      <c r="AD148" s="517"/>
      <c r="AE148" s="517"/>
      <c r="AF148" s="517"/>
      <c r="AG148" s="517"/>
      <c r="AH148" s="517"/>
      <c r="AI148" s="517"/>
      <c r="AJ148" s="517"/>
      <c r="AK148" s="517"/>
      <c r="AL148" s="517"/>
      <c r="AM148" s="517"/>
      <c r="AN148" s="517"/>
      <c r="AO148" s="517"/>
      <c r="AP148" s="517"/>
      <c r="AQ148" s="517"/>
      <c r="AR148" s="517"/>
      <c r="AS148" s="517"/>
      <c r="AT148" s="517"/>
      <c r="AU148" s="517"/>
      <c r="AV148" s="517"/>
      <c r="AW148" s="517"/>
      <c r="AX148" s="524"/>
      <c r="AY148">
        <f t="shared" si="6"/>
        <v>0</v>
      </c>
    </row>
    <row r="149" spans="1:60" ht="22.5" hidden="1" customHeight="1" x14ac:dyDescent="0.15">
      <c r="A149" s="314"/>
      <c r="B149" s="316"/>
      <c r="C149" s="317"/>
      <c r="D149" s="317"/>
      <c r="E149" s="317"/>
      <c r="F149" s="318"/>
      <c r="G149" s="519"/>
      <c r="H149" s="519"/>
      <c r="I149" s="519"/>
      <c r="J149" s="519"/>
      <c r="K149" s="519"/>
      <c r="L149" s="519"/>
      <c r="M149" s="519"/>
      <c r="N149" s="519"/>
      <c r="O149" s="519"/>
      <c r="P149" s="519"/>
      <c r="Q149" s="519"/>
      <c r="R149" s="519"/>
      <c r="S149" s="519"/>
      <c r="T149" s="519"/>
      <c r="U149" s="519"/>
      <c r="V149" s="519"/>
      <c r="W149" s="519"/>
      <c r="X149" s="519"/>
      <c r="Y149" s="519"/>
      <c r="Z149" s="519"/>
      <c r="AA149" s="520"/>
      <c r="AB149" s="525"/>
      <c r="AC149" s="519"/>
      <c r="AD149" s="519"/>
      <c r="AE149" s="519"/>
      <c r="AF149" s="519"/>
      <c r="AG149" s="519"/>
      <c r="AH149" s="519"/>
      <c r="AI149" s="519"/>
      <c r="AJ149" s="519"/>
      <c r="AK149" s="519"/>
      <c r="AL149" s="519"/>
      <c r="AM149" s="519"/>
      <c r="AN149" s="519"/>
      <c r="AO149" s="519"/>
      <c r="AP149" s="519"/>
      <c r="AQ149" s="519"/>
      <c r="AR149" s="519"/>
      <c r="AS149" s="519"/>
      <c r="AT149" s="519"/>
      <c r="AU149" s="519"/>
      <c r="AV149" s="519"/>
      <c r="AW149" s="519"/>
      <c r="AX149" s="526"/>
      <c r="AY149">
        <f t="shared" si="6"/>
        <v>0</v>
      </c>
    </row>
    <row r="150" spans="1:60" ht="19.5" hidden="1" customHeight="1" x14ac:dyDescent="0.15">
      <c r="A150" s="314"/>
      <c r="B150" s="319"/>
      <c r="C150" s="320"/>
      <c r="D150" s="320"/>
      <c r="E150" s="320"/>
      <c r="F150" s="321"/>
      <c r="G150" s="521"/>
      <c r="H150" s="521"/>
      <c r="I150" s="521"/>
      <c r="J150" s="521"/>
      <c r="K150" s="521"/>
      <c r="L150" s="521"/>
      <c r="M150" s="521"/>
      <c r="N150" s="521"/>
      <c r="O150" s="521"/>
      <c r="P150" s="521"/>
      <c r="Q150" s="521"/>
      <c r="R150" s="521"/>
      <c r="S150" s="521"/>
      <c r="T150" s="521"/>
      <c r="U150" s="521"/>
      <c r="V150" s="521"/>
      <c r="W150" s="521"/>
      <c r="X150" s="521"/>
      <c r="Y150" s="521"/>
      <c r="Z150" s="521"/>
      <c r="AA150" s="522"/>
      <c r="AB150" s="527"/>
      <c r="AC150" s="521"/>
      <c r="AD150" s="521"/>
      <c r="AE150" s="519"/>
      <c r="AF150" s="519"/>
      <c r="AG150" s="519"/>
      <c r="AH150" s="519"/>
      <c r="AI150" s="519"/>
      <c r="AJ150" s="519"/>
      <c r="AK150" s="519"/>
      <c r="AL150" s="519"/>
      <c r="AM150" s="519"/>
      <c r="AN150" s="519"/>
      <c r="AO150" s="519"/>
      <c r="AP150" s="519"/>
      <c r="AQ150" s="519"/>
      <c r="AR150" s="519"/>
      <c r="AS150" s="519"/>
      <c r="AT150" s="519"/>
      <c r="AU150" s="521"/>
      <c r="AV150" s="521"/>
      <c r="AW150" s="521"/>
      <c r="AX150" s="528"/>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6" t="s">
        <v>11</v>
      </c>
      <c r="AC151" s="897"/>
      <c r="AD151" s="898"/>
      <c r="AE151" s="415" t="s">
        <v>416</v>
      </c>
      <c r="AF151" s="415"/>
      <c r="AG151" s="415"/>
      <c r="AH151" s="415"/>
      <c r="AI151" s="415" t="s">
        <v>568</v>
      </c>
      <c r="AJ151" s="415"/>
      <c r="AK151" s="415"/>
      <c r="AL151" s="415"/>
      <c r="AM151" s="415" t="s">
        <v>384</v>
      </c>
      <c r="AN151" s="415"/>
      <c r="AO151" s="415"/>
      <c r="AP151" s="415"/>
      <c r="AQ151" s="495" t="s">
        <v>174</v>
      </c>
      <c r="AR151" s="496"/>
      <c r="AS151" s="496"/>
      <c r="AT151" s="497"/>
      <c r="AU151" s="498" t="s">
        <v>128</v>
      </c>
      <c r="AV151" s="498"/>
      <c r="AW151" s="498"/>
      <c r="AX151" s="499"/>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91"/>
      <c r="AD152" s="492"/>
      <c r="AE152" s="415"/>
      <c r="AF152" s="415"/>
      <c r="AG152" s="415"/>
      <c r="AH152" s="415"/>
      <c r="AI152" s="415"/>
      <c r="AJ152" s="415"/>
      <c r="AK152" s="415"/>
      <c r="AL152" s="415"/>
      <c r="AM152" s="415"/>
      <c r="AN152" s="415"/>
      <c r="AO152" s="415"/>
      <c r="AP152" s="415"/>
      <c r="AQ152" s="500"/>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900" t="s">
        <v>57</v>
      </c>
      <c r="Z153" s="901"/>
      <c r="AA153" s="90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3"/>
      <c r="H154" s="383"/>
      <c r="I154" s="383"/>
      <c r="J154" s="383"/>
      <c r="K154" s="383"/>
      <c r="L154" s="383"/>
      <c r="M154" s="383"/>
      <c r="N154" s="383"/>
      <c r="O154" s="384"/>
      <c r="P154" s="452"/>
      <c r="Q154" s="452"/>
      <c r="R154" s="452"/>
      <c r="S154" s="452"/>
      <c r="T154" s="452"/>
      <c r="U154" s="452"/>
      <c r="V154" s="452"/>
      <c r="W154" s="452"/>
      <c r="X154" s="453"/>
      <c r="Y154" s="904" t="s">
        <v>50</v>
      </c>
      <c r="Z154" s="789"/>
      <c r="AA154" s="790"/>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904" t="s">
        <v>13</v>
      </c>
      <c r="Z155" s="789"/>
      <c r="AA155" s="790"/>
      <c r="AB155" s="905" t="s">
        <v>14</v>
      </c>
      <c r="AC155" s="905"/>
      <c r="AD155" s="905"/>
      <c r="AE155" s="568"/>
      <c r="AF155" s="569"/>
      <c r="AG155" s="569"/>
      <c r="AH155" s="569"/>
      <c r="AI155" s="568"/>
      <c r="AJ155" s="569"/>
      <c r="AK155" s="569"/>
      <c r="AL155" s="569"/>
      <c r="AM155" s="568"/>
      <c r="AN155" s="569"/>
      <c r="AO155" s="569"/>
      <c r="AP155" s="569"/>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6" t="s">
        <v>11</v>
      </c>
      <c r="AC156" s="897"/>
      <c r="AD156" s="898"/>
      <c r="AE156" s="415" t="s">
        <v>416</v>
      </c>
      <c r="AF156" s="415"/>
      <c r="AG156" s="415"/>
      <c r="AH156" s="415"/>
      <c r="AI156" s="415" t="s">
        <v>568</v>
      </c>
      <c r="AJ156" s="415"/>
      <c r="AK156" s="415"/>
      <c r="AL156" s="415"/>
      <c r="AM156" s="415" t="s">
        <v>384</v>
      </c>
      <c r="AN156" s="415"/>
      <c r="AO156" s="415"/>
      <c r="AP156" s="415"/>
      <c r="AQ156" s="495" t="s">
        <v>174</v>
      </c>
      <c r="AR156" s="496"/>
      <c r="AS156" s="496"/>
      <c r="AT156" s="497"/>
      <c r="AU156" s="498" t="s">
        <v>128</v>
      </c>
      <c r="AV156" s="498"/>
      <c r="AW156" s="498"/>
      <c r="AX156" s="499"/>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91"/>
      <c r="AD157" s="492"/>
      <c r="AE157" s="415"/>
      <c r="AF157" s="415"/>
      <c r="AG157" s="415"/>
      <c r="AH157" s="415"/>
      <c r="AI157" s="415"/>
      <c r="AJ157" s="415"/>
      <c r="AK157" s="415"/>
      <c r="AL157" s="415"/>
      <c r="AM157" s="415"/>
      <c r="AN157" s="415"/>
      <c r="AO157" s="415"/>
      <c r="AP157" s="415"/>
      <c r="AQ157" s="500"/>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900" t="s">
        <v>57</v>
      </c>
      <c r="Z158" s="901"/>
      <c r="AA158" s="90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3"/>
      <c r="H159" s="383"/>
      <c r="I159" s="383"/>
      <c r="J159" s="383"/>
      <c r="K159" s="383"/>
      <c r="L159" s="383"/>
      <c r="M159" s="383"/>
      <c r="N159" s="383"/>
      <c r="O159" s="384"/>
      <c r="P159" s="452"/>
      <c r="Q159" s="452"/>
      <c r="R159" s="452"/>
      <c r="S159" s="452"/>
      <c r="T159" s="452"/>
      <c r="U159" s="452"/>
      <c r="V159" s="452"/>
      <c r="W159" s="452"/>
      <c r="X159" s="453"/>
      <c r="Y159" s="904" t="s">
        <v>50</v>
      </c>
      <c r="Z159" s="789"/>
      <c r="AA159" s="790"/>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904" t="s">
        <v>13</v>
      </c>
      <c r="Z160" s="789"/>
      <c r="AA160" s="790"/>
      <c r="AB160" s="905" t="s">
        <v>14</v>
      </c>
      <c r="AC160" s="905"/>
      <c r="AD160" s="905"/>
      <c r="AE160" s="568"/>
      <c r="AF160" s="569"/>
      <c r="AG160" s="569"/>
      <c r="AH160" s="569"/>
      <c r="AI160" s="568"/>
      <c r="AJ160" s="569"/>
      <c r="AK160" s="569"/>
      <c r="AL160" s="569"/>
      <c r="AM160" s="568"/>
      <c r="AN160" s="569"/>
      <c r="AO160" s="569"/>
      <c r="AP160" s="569"/>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6" t="s">
        <v>11</v>
      </c>
      <c r="AC161" s="897"/>
      <c r="AD161" s="898"/>
      <c r="AE161" s="415" t="s">
        <v>416</v>
      </c>
      <c r="AF161" s="415"/>
      <c r="AG161" s="415"/>
      <c r="AH161" s="415"/>
      <c r="AI161" s="415" t="s">
        <v>568</v>
      </c>
      <c r="AJ161" s="415"/>
      <c r="AK161" s="415"/>
      <c r="AL161" s="415"/>
      <c r="AM161" s="415" t="s">
        <v>384</v>
      </c>
      <c r="AN161" s="415"/>
      <c r="AO161" s="415"/>
      <c r="AP161" s="415"/>
      <c r="AQ161" s="495" t="s">
        <v>174</v>
      </c>
      <c r="AR161" s="496"/>
      <c r="AS161" s="496"/>
      <c r="AT161" s="497"/>
      <c r="AU161" s="498" t="s">
        <v>128</v>
      </c>
      <c r="AV161" s="498"/>
      <c r="AW161" s="498"/>
      <c r="AX161" s="499"/>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91"/>
      <c r="AD162" s="492"/>
      <c r="AE162" s="415"/>
      <c r="AF162" s="415"/>
      <c r="AG162" s="415"/>
      <c r="AH162" s="415"/>
      <c r="AI162" s="415"/>
      <c r="AJ162" s="415"/>
      <c r="AK162" s="415"/>
      <c r="AL162" s="415"/>
      <c r="AM162" s="415"/>
      <c r="AN162" s="415"/>
      <c r="AO162" s="415"/>
      <c r="AP162" s="415"/>
      <c r="AQ162" s="500"/>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900" t="s">
        <v>57</v>
      </c>
      <c r="Z163" s="901"/>
      <c r="AA163" s="90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3"/>
      <c r="H164" s="383"/>
      <c r="I164" s="383"/>
      <c r="J164" s="383"/>
      <c r="K164" s="383"/>
      <c r="L164" s="383"/>
      <c r="M164" s="383"/>
      <c r="N164" s="383"/>
      <c r="O164" s="384"/>
      <c r="P164" s="452"/>
      <c r="Q164" s="452"/>
      <c r="R164" s="452"/>
      <c r="S164" s="452"/>
      <c r="T164" s="452"/>
      <c r="U164" s="452"/>
      <c r="V164" s="452"/>
      <c r="W164" s="452"/>
      <c r="X164" s="453"/>
      <c r="Y164" s="904" t="s">
        <v>50</v>
      </c>
      <c r="Z164" s="789"/>
      <c r="AA164" s="790"/>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3"/>
      <c r="C165" s="894"/>
      <c r="D165" s="894"/>
      <c r="E165" s="894"/>
      <c r="F165" s="895"/>
      <c r="G165" s="906"/>
      <c r="H165" s="907"/>
      <c r="I165" s="907"/>
      <c r="J165" s="907"/>
      <c r="K165" s="907"/>
      <c r="L165" s="907"/>
      <c r="M165" s="907"/>
      <c r="N165" s="907"/>
      <c r="O165" s="908"/>
      <c r="P165" s="909"/>
      <c r="Q165" s="909"/>
      <c r="R165" s="909"/>
      <c r="S165" s="909"/>
      <c r="T165" s="909"/>
      <c r="U165" s="909"/>
      <c r="V165" s="909"/>
      <c r="W165" s="909"/>
      <c r="X165" s="910"/>
      <c r="Y165" s="911" t="s">
        <v>13</v>
      </c>
      <c r="Z165" s="912"/>
      <c r="AA165" s="913"/>
      <c r="AB165" s="914" t="s">
        <v>14</v>
      </c>
      <c r="AC165" s="914"/>
      <c r="AD165" s="914"/>
      <c r="AE165" s="915"/>
      <c r="AF165" s="916"/>
      <c r="AG165" s="916"/>
      <c r="AH165" s="916"/>
      <c r="AI165" s="915"/>
      <c r="AJ165" s="916"/>
      <c r="AK165" s="916"/>
      <c r="AL165" s="916"/>
      <c r="AM165" s="915"/>
      <c r="AN165" s="916"/>
      <c r="AO165" s="916"/>
      <c r="AP165" s="916"/>
      <c r="AQ165" s="917"/>
      <c r="AR165" s="918"/>
      <c r="AS165" s="918"/>
      <c r="AT165" s="919"/>
      <c r="AU165" s="916"/>
      <c r="AV165" s="916"/>
      <c r="AW165" s="916"/>
      <c r="AX165" s="92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5" t="s">
        <v>581</v>
      </c>
      <c r="B170" s="341"/>
      <c r="C170" s="341"/>
      <c r="D170" s="341"/>
      <c r="E170" s="341"/>
      <c r="F170" s="466"/>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7"/>
      <c r="B171" s="322"/>
      <c r="C171" s="322"/>
      <c r="D171" s="322"/>
      <c r="E171" s="322"/>
      <c r="F171" s="468"/>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9"/>
      <c r="B172" s="324"/>
      <c r="C172" s="324"/>
      <c r="D172" s="324"/>
      <c r="E172" s="324"/>
      <c r="F172" s="470"/>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8.75" hidden="1" customHeight="1" x14ac:dyDescent="0.15">
      <c r="A173" s="507" t="s">
        <v>236</v>
      </c>
      <c r="B173" s="508"/>
      <c r="C173" s="508"/>
      <c r="D173" s="508"/>
      <c r="E173" s="508"/>
      <c r="F173" s="509"/>
      <c r="G173" s="481" t="s">
        <v>139</v>
      </c>
      <c r="H173" s="322"/>
      <c r="I173" s="322"/>
      <c r="J173" s="322"/>
      <c r="K173" s="322"/>
      <c r="L173" s="322"/>
      <c r="M173" s="322"/>
      <c r="N173" s="322"/>
      <c r="O173" s="323"/>
      <c r="P173" s="326" t="s">
        <v>55</v>
      </c>
      <c r="Q173" s="322"/>
      <c r="R173" s="322"/>
      <c r="S173" s="322"/>
      <c r="T173" s="322"/>
      <c r="U173" s="322"/>
      <c r="V173" s="322"/>
      <c r="W173" s="322"/>
      <c r="X173" s="323"/>
      <c r="Y173" s="482"/>
      <c r="Z173" s="483"/>
      <c r="AA173" s="484"/>
      <c r="AB173" s="488" t="s">
        <v>11</v>
      </c>
      <c r="AC173" s="489"/>
      <c r="AD173" s="490"/>
      <c r="AE173" s="415" t="s">
        <v>416</v>
      </c>
      <c r="AF173" s="415"/>
      <c r="AG173" s="415"/>
      <c r="AH173" s="415"/>
      <c r="AI173" s="415" t="s">
        <v>568</v>
      </c>
      <c r="AJ173" s="415"/>
      <c r="AK173" s="415"/>
      <c r="AL173" s="415"/>
      <c r="AM173" s="415" t="s">
        <v>384</v>
      </c>
      <c r="AN173" s="415"/>
      <c r="AO173" s="415"/>
      <c r="AP173" s="415"/>
      <c r="AQ173" s="462" t="s">
        <v>174</v>
      </c>
      <c r="AR173" s="463"/>
      <c r="AS173" s="463"/>
      <c r="AT173" s="464"/>
      <c r="AU173" s="322" t="s">
        <v>128</v>
      </c>
      <c r="AV173" s="322"/>
      <c r="AW173" s="322"/>
      <c r="AX173" s="327"/>
      <c r="AY173">
        <f>COUNTA($G$175)</f>
        <v>0</v>
      </c>
    </row>
    <row r="174" spans="1:60" ht="18.75" hidden="1" customHeight="1" x14ac:dyDescent="0.15">
      <c r="A174" s="510"/>
      <c r="B174" s="511"/>
      <c r="C174" s="511"/>
      <c r="D174" s="511"/>
      <c r="E174" s="511"/>
      <c r="F174" s="512"/>
      <c r="G174" s="343"/>
      <c r="H174" s="324"/>
      <c r="I174" s="324"/>
      <c r="J174" s="324"/>
      <c r="K174" s="324"/>
      <c r="L174" s="324"/>
      <c r="M174" s="324"/>
      <c r="N174" s="324"/>
      <c r="O174" s="325"/>
      <c r="P174" s="328"/>
      <c r="Q174" s="324"/>
      <c r="R174" s="324"/>
      <c r="S174" s="324"/>
      <c r="T174" s="324"/>
      <c r="U174" s="324"/>
      <c r="V174" s="324"/>
      <c r="W174" s="324"/>
      <c r="X174" s="325"/>
      <c r="Y174" s="485"/>
      <c r="Z174" s="486"/>
      <c r="AA174" s="487"/>
      <c r="AB174" s="402"/>
      <c r="AC174" s="491"/>
      <c r="AD174" s="492"/>
      <c r="AE174" s="415"/>
      <c r="AF174" s="415"/>
      <c r="AG174" s="415"/>
      <c r="AH174" s="415"/>
      <c r="AI174" s="415"/>
      <c r="AJ174" s="415"/>
      <c r="AK174" s="415"/>
      <c r="AL174" s="415"/>
      <c r="AM174" s="415"/>
      <c r="AN174" s="415"/>
      <c r="AO174" s="415"/>
      <c r="AP174" s="415"/>
      <c r="AQ174" s="433"/>
      <c r="AR174" s="434"/>
      <c r="AS174" s="435" t="s">
        <v>175</v>
      </c>
      <c r="AT174" s="436"/>
      <c r="AU174" s="437">
        <v>4</v>
      </c>
      <c r="AV174" s="437"/>
      <c r="AW174" s="324" t="s">
        <v>166</v>
      </c>
      <c r="AX174" s="329"/>
      <c r="AY174">
        <f t="shared" ref="AY174:AY179" si="7">$AY$173</f>
        <v>0</v>
      </c>
    </row>
    <row r="175" spans="1:60" ht="23.25" hidden="1" customHeight="1" x14ac:dyDescent="0.15">
      <c r="A175" s="513"/>
      <c r="B175" s="511"/>
      <c r="C175" s="511"/>
      <c r="D175" s="511"/>
      <c r="E175" s="511"/>
      <c r="F175" s="512"/>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4"/>
      <c r="B176" s="515"/>
      <c r="C176" s="515"/>
      <c r="D176" s="515"/>
      <c r="E176" s="515"/>
      <c r="F176" s="516"/>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3"/>
      <c r="B177" s="511"/>
      <c r="C177" s="511"/>
      <c r="D177" s="511"/>
      <c r="E177" s="511"/>
      <c r="F177" s="512"/>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5" t="s">
        <v>260</v>
      </c>
      <c r="B178" s="457"/>
      <c r="C178" s="457"/>
      <c r="D178" s="457"/>
      <c r="E178" s="457"/>
      <c r="F178" s="458"/>
      <c r="G178" s="501"/>
      <c r="H178" s="502"/>
      <c r="I178" s="502"/>
      <c r="J178" s="502"/>
      <c r="K178" s="502"/>
      <c r="L178" s="502"/>
      <c r="M178" s="502"/>
      <c r="N178" s="502"/>
      <c r="O178" s="502"/>
      <c r="P178" s="502"/>
      <c r="Q178" s="502"/>
      <c r="R178" s="502"/>
      <c r="S178" s="502"/>
      <c r="T178" s="502"/>
      <c r="U178" s="502"/>
      <c r="V178" s="502"/>
      <c r="W178" s="502"/>
      <c r="X178" s="502"/>
      <c r="Y178" s="502"/>
      <c r="Z178" s="502"/>
      <c r="AA178" s="502"/>
      <c r="AB178" s="502"/>
      <c r="AC178" s="502"/>
      <c r="AD178" s="502"/>
      <c r="AE178" s="502"/>
      <c r="AF178" s="502"/>
      <c r="AG178" s="502"/>
      <c r="AH178" s="502"/>
      <c r="AI178" s="502"/>
      <c r="AJ178" s="502"/>
      <c r="AK178" s="502"/>
      <c r="AL178" s="502"/>
      <c r="AM178" s="502"/>
      <c r="AN178" s="502"/>
      <c r="AO178" s="502"/>
      <c r="AP178" s="502"/>
      <c r="AQ178" s="502"/>
      <c r="AR178" s="502"/>
      <c r="AS178" s="502"/>
      <c r="AT178" s="502"/>
      <c r="AU178" s="502"/>
      <c r="AV178" s="502"/>
      <c r="AW178" s="502"/>
      <c r="AX178" s="503"/>
      <c r="AY178">
        <f t="shared" si="7"/>
        <v>0</v>
      </c>
    </row>
    <row r="179" spans="1:60" ht="23.25" hidden="1" customHeight="1" x14ac:dyDescent="0.15">
      <c r="A179" s="349"/>
      <c r="B179" s="320"/>
      <c r="C179" s="320"/>
      <c r="D179" s="320"/>
      <c r="E179" s="320"/>
      <c r="F179" s="321"/>
      <c r="G179" s="504"/>
      <c r="H179" s="505"/>
      <c r="I179" s="505"/>
      <c r="J179" s="505"/>
      <c r="K179" s="505"/>
      <c r="L179" s="505"/>
      <c r="M179" s="505"/>
      <c r="N179" s="505"/>
      <c r="O179" s="505"/>
      <c r="P179" s="505"/>
      <c r="Q179" s="505"/>
      <c r="R179" s="505"/>
      <c r="S179" s="505"/>
      <c r="T179" s="505"/>
      <c r="U179" s="505"/>
      <c r="V179" s="505"/>
      <c r="W179" s="505"/>
      <c r="X179" s="505"/>
      <c r="Y179" s="505"/>
      <c r="Z179" s="505"/>
      <c r="AA179" s="505"/>
      <c r="AB179" s="505"/>
      <c r="AC179" s="505"/>
      <c r="AD179" s="505"/>
      <c r="AE179" s="505"/>
      <c r="AF179" s="505"/>
      <c r="AG179" s="505"/>
      <c r="AH179" s="505"/>
      <c r="AI179" s="505"/>
      <c r="AJ179" s="505"/>
      <c r="AK179" s="505"/>
      <c r="AL179" s="505"/>
      <c r="AM179" s="505"/>
      <c r="AN179" s="505"/>
      <c r="AO179" s="505"/>
      <c r="AP179" s="505"/>
      <c r="AQ179" s="505"/>
      <c r="AR179" s="505"/>
      <c r="AS179" s="505"/>
      <c r="AT179" s="505"/>
      <c r="AU179" s="505"/>
      <c r="AV179" s="505"/>
      <c r="AW179" s="505"/>
      <c r="AX179" s="506"/>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7"/>
      <c r="H182" s="517"/>
      <c r="I182" s="517"/>
      <c r="J182" s="517"/>
      <c r="K182" s="517"/>
      <c r="L182" s="517"/>
      <c r="M182" s="517"/>
      <c r="N182" s="517"/>
      <c r="O182" s="517"/>
      <c r="P182" s="517"/>
      <c r="Q182" s="517"/>
      <c r="R182" s="517"/>
      <c r="S182" s="517"/>
      <c r="T182" s="517"/>
      <c r="U182" s="517"/>
      <c r="V182" s="517"/>
      <c r="W182" s="517"/>
      <c r="X182" s="517"/>
      <c r="Y182" s="517"/>
      <c r="Z182" s="517"/>
      <c r="AA182" s="518"/>
      <c r="AB182" s="523"/>
      <c r="AC182" s="517"/>
      <c r="AD182" s="517"/>
      <c r="AE182" s="517"/>
      <c r="AF182" s="517"/>
      <c r="AG182" s="517"/>
      <c r="AH182" s="517"/>
      <c r="AI182" s="517"/>
      <c r="AJ182" s="517"/>
      <c r="AK182" s="517"/>
      <c r="AL182" s="517"/>
      <c r="AM182" s="517"/>
      <c r="AN182" s="517"/>
      <c r="AO182" s="517"/>
      <c r="AP182" s="517"/>
      <c r="AQ182" s="517"/>
      <c r="AR182" s="517"/>
      <c r="AS182" s="517"/>
      <c r="AT182" s="517"/>
      <c r="AU182" s="517"/>
      <c r="AV182" s="517"/>
      <c r="AW182" s="517"/>
      <c r="AX182" s="524"/>
      <c r="AY182">
        <f t="shared" si="8"/>
        <v>0</v>
      </c>
    </row>
    <row r="183" spans="1:60" ht="22.5" hidden="1" customHeight="1" x14ac:dyDescent="0.15">
      <c r="A183" s="314"/>
      <c r="B183" s="316"/>
      <c r="C183" s="317"/>
      <c r="D183" s="317"/>
      <c r="E183" s="317"/>
      <c r="F183" s="318"/>
      <c r="G183" s="519"/>
      <c r="H183" s="519"/>
      <c r="I183" s="519"/>
      <c r="J183" s="519"/>
      <c r="K183" s="519"/>
      <c r="L183" s="519"/>
      <c r="M183" s="519"/>
      <c r="N183" s="519"/>
      <c r="O183" s="519"/>
      <c r="P183" s="519"/>
      <c r="Q183" s="519"/>
      <c r="R183" s="519"/>
      <c r="S183" s="519"/>
      <c r="T183" s="519"/>
      <c r="U183" s="519"/>
      <c r="V183" s="519"/>
      <c r="W183" s="519"/>
      <c r="X183" s="519"/>
      <c r="Y183" s="519"/>
      <c r="Z183" s="519"/>
      <c r="AA183" s="520"/>
      <c r="AB183" s="525"/>
      <c r="AC183" s="519"/>
      <c r="AD183" s="519"/>
      <c r="AE183" s="519"/>
      <c r="AF183" s="519"/>
      <c r="AG183" s="519"/>
      <c r="AH183" s="519"/>
      <c r="AI183" s="519"/>
      <c r="AJ183" s="519"/>
      <c r="AK183" s="519"/>
      <c r="AL183" s="519"/>
      <c r="AM183" s="519"/>
      <c r="AN183" s="519"/>
      <c r="AO183" s="519"/>
      <c r="AP183" s="519"/>
      <c r="AQ183" s="519"/>
      <c r="AR183" s="519"/>
      <c r="AS183" s="519"/>
      <c r="AT183" s="519"/>
      <c r="AU183" s="519"/>
      <c r="AV183" s="519"/>
      <c r="AW183" s="519"/>
      <c r="AX183" s="526"/>
      <c r="AY183">
        <f t="shared" si="8"/>
        <v>0</v>
      </c>
    </row>
    <row r="184" spans="1:60" ht="19.5" hidden="1" customHeight="1" x14ac:dyDescent="0.15">
      <c r="A184" s="314"/>
      <c r="B184" s="319"/>
      <c r="C184" s="320"/>
      <c r="D184" s="320"/>
      <c r="E184" s="320"/>
      <c r="F184" s="321"/>
      <c r="G184" s="521"/>
      <c r="H184" s="521"/>
      <c r="I184" s="521"/>
      <c r="J184" s="521"/>
      <c r="K184" s="521"/>
      <c r="L184" s="521"/>
      <c r="M184" s="521"/>
      <c r="N184" s="521"/>
      <c r="O184" s="521"/>
      <c r="P184" s="521"/>
      <c r="Q184" s="521"/>
      <c r="R184" s="521"/>
      <c r="S184" s="521"/>
      <c r="T184" s="521"/>
      <c r="U184" s="521"/>
      <c r="V184" s="521"/>
      <c r="W184" s="521"/>
      <c r="X184" s="521"/>
      <c r="Y184" s="521"/>
      <c r="Z184" s="521"/>
      <c r="AA184" s="522"/>
      <c r="AB184" s="527"/>
      <c r="AC184" s="521"/>
      <c r="AD184" s="521"/>
      <c r="AE184" s="519"/>
      <c r="AF184" s="519"/>
      <c r="AG184" s="519"/>
      <c r="AH184" s="519"/>
      <c r="AI184" s="519"/>
      <c r="AJ184" s="519"/>
      <c r="AK184" s="519"/>
      <c r="AL184" s="519"/>
      <c r="AM184" s="519"/>
      <c r="AN184" s="519"/>
      <c r="AO184" s="519"/>
      <c r="AP184" s="519"/>
      <c r="AQ184" s="519"/>
      <c r="AR184" s="519"/>
      <c r="AS184" s="519"/>
      <c r="AT184" s="519"/>
      <c r="AU184" s="521"/>
      <c r="AV184" s="521"/>
      <c r="AW184" s="521"/>
      <c r="AX184" s="528"/>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6" t="s">
        <v>11</v>
      </c>
      <c r="AC185" s="897"/>
      <c r="AD185" s="898"/>
      <c r="AE185" s="415" t="s">
        <v>416</v>
      </c>
      <c r="AF185" s="415"/>
      <c r="AG185" s="415"/>
      <c r="AH185" s="415"/>
      <c r="AI185" s="415" t="s">
        <v>568</v>
      </c>
      <c r="AJ185" s="415"/>
      <c r="AK185" s="415"/>
      <c r="AL185" s="415"/>
      <c r="AM185" s="415" t="s">
        <v>384</v>
      </c>
      <c r="AN185" s="415"/>
      <c r="AO185" s="415"/>
      <c r="AP185" s="415"/>
      <c r="AQ185" s="495" t="s">
        <v>174</v>
      </c>
      <c r="AR185" s="496"/>
      <c r="AS185" s="496"/>
      <c r="AT185" s="497"/>
      <c r="AU185" s="498" t="s">
        <v>128</v>
      </c>
      <c r="AV185" s="498"/>
      <c r="AW185" s="498"/>
      <c r="AX185" s="499"/>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91"/>
      <c r="AD186" s="492"/>
      <c r="AE186" s="415"/>
      <c r="AF186" s="415"/>
      <c r="AG186" s="415"/>
      <c r="AH186" s="415"/>
      <c r="AI186" s="415"/>
      <c r="AJ186" s="415"/>
      <c r="AK186" s="415"/>
      <c r="AL186" s="415"/>
      <c r="AM186" s="415"/>
      <c r="AN186" s="415"/>
      <c r="AO186" s="415"/>
      <c r="AP186" s="415"/>
      <c r="AQ186" s="500"/>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900" t="s">
        <v>57</v>
      </c>
      <c r="Z187" s="901"/>
      <c r="AA187" s="90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3"/>
      <c r="H188" s="383"/>
      <c r="I188" s="383"/>
      <c r="J188" s="383"/>
      <c r="K188" s="383"/>
      <c r="L188" s="383"/>
      <c r="M188" s="383"/>
      <c r="N188" s="383"/>
      <c r="O188" s="384"/>
      <c r="P188" s="452"/>
      <c r="Q188" s="452"/>
      <c r="R188" s="452"/>
      <c r="S188" s="452"/>
      <c r="T188" s="452"/>
      <c r="U188" s="452"/>
      <c r="V188" s="452"/>
      <c r="W188" s="452"/>
      <c r="X188" s="453"/>
      <c r="Y188" s="904" t="s">
        <v>50</v>
      </c>
      <c r="Z188" s="789"/>
      <c r="AA188" s="790"/>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904" t="s">
        <v>13</v>
      </c>
      <c r="Z189" s="789"/>
      <c r="AA189" s="790"/>
      <c r="AB189" s="905" t="s">
        <v>14</v>
      </c>
      <c r="AC189" s="905"/>
      <c r="AD189" s="905"/>
      <c r="AE189" s="568"/>
      <c r="AF189" s="569"/>
      <c r="AG189" s="569"/>
      <c r="AH189" s="569"/>
      <c r="AI189" s="568"/>
      <c r="AJ189" s="569"/>
      <c r="AK189" s="569"/>
      <c r="AL189" s="569"/>
      <c r="AM189" s="568"/>
      <c r="AN189" s="569"/>
      <c r="AO189" s="569"/>
      <c r="AP189" s="569"/>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6" t="s">
        <v>11</v>
      </c>
      <c r="AC190" s="897"/>
      <c r="AD190" s="898"/>
      <c r="AE190" s="415" t="s">
        <v>416</v>
      </c>
      <c r="AF190" s="415"/>
      <c r="AG190" s="415"/>
      <c r="AH190" s="415"/>
      <c r="AI190" s="415" t="s">
        <v>568</v>
      </c>
      <c r="AJ190" s="415"/>
      <c r="AK190" s="415"/>
      <c r="AL190" s="415"/>
      <c r="AM190" s="415" t="s">
        <v>384</v>
      </c>
      <c r="AN190" s="415"/>
      <c r="AO190" s="415"/>
      <c r="AP190" s="415"/>
      <c r="AQ190" s="495" t="s">
        <v>174</v>
      </c>
      <c r="AR190" s="496"/>
      <c r="AS190" s="496"/>
      <c r="AT190" s="497"/>
      <c r="AU190" s="498" t="s">
        <v>128</v>
      </c>
      <c r="AV190" s="498"/>
      <c r="AW190" s="498"/>
      <c r="AX190" s="499"/>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91"/>
      <c r="AD191" s="492"/>
      <c r="AE191" s="415"/>
      <c r="AF191" s="415"/>
      <c r="AG191" s="415"/>
      <c r="AH191" s="415"/>
      <c r="AI191" s="415"/>
      <c r="AJ191" s="415"/>
      <c r="AK191" s="415"/>
      <c r="AL191" s="415"/>
      <c r="AM191" s="415"/>
      <c r="AN191" s="415"/>
      <c r="AO191" s="415"/>
      <c r="AP191" s="415"/>
      <c r="AQ191" s="500"/>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900" t="s">
        <v>57</v>
      </c>
      <c r="Z192" s="901"/>
      <c r="AA192" s="90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3"/>
      <c r="H193" s="383"/>
      <c r="I193" s="383"/>
      <c r="J193" s="383"/>
      <c r="K193" s="383"/>
      <c r="L193" s="383"/>
      <c r="M193" s="383"/>
      <c r="N193" s="383"/>
      <c r="O193" s="384"/>
      <c r="P193" s="452"/>
      <c r="Q193" s="452"/>
      <c r="R193" s="452"/>
      <c r="S193" s="452"/>
      <c r="T193" s="452"/>
      <c r="U193" s="452"/>
      <c r="V193" s="452"/>
      <c r="W193" s="452"/>
      <c r="X193" s="453"/>
      <c r="Y193" s="904" t="s">
        <v>50</v>
      </c>
      <c r="Z193" s="789"/>
      <c r="AA193" s="790"/>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904" t="s">
        <v>13</v>
      </c>
      <c r="Z194" s="789"/>
      <c r="AA194" s="790"/>
      <c r="AB194" s="905" t="s">
        <v>14</v>
      </c>
      <c r="AC194" s="905"/>
      <c r="AD194" s="905"/>
      <c r="AE194" s="568"/>
      <c r="AF194" s="569"/>
      <c r="AG194" s="569"/>
      <c r="AH194" s="569"/>
      <c r="AI194" s="568"/>
      <c r="AJ194" s="569"/>
      <c r="AK194" s="569"/>
      <c r="AL194" s="569"/>
      <c r="AM194" s="568"/>
      <c r="AN194" s="569"/>
      <c r="AO194" s="569"/>
      <c r="AP194" s="569"/>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6" t="s">
        <v>11</v>
      </c>
      <c r="AC195" s="897"/>
      <c r="AD195" s="898"/>
      <c r="AE195" s="415" t="s">
        <v>416</v>
      </c>
      <c r="AF195" s="415"/>
      <c r="AG195" s="415"/>
      <c r="AH195" s="415"/>
      <c r="AI195" s="415" t="s">
        <v>568</v>
      </c>
      <c r="AJ195" s="415"/>
      <c r="AK195" s="415"/>
      <c r="AL195" s="415"/>
      <c r="AM195" s="415" t="s">
        <v>384</v>
      </c>
      <c r="AN195" s="415"/>
      <c r="AO195" s="415"/>
      <c r="AP195" s="415"/>
      <c r="AQ195" s="495" t="s">
        <v>174</v>
      </c>
      <c r="AR195" s="496"/>
      <c r="AS195" s="496"/>
      <c r="AT195" s="497"/>
      <c r="AU195" s="498" t="s">
        <v>128</v>
      </c>
      <c r="AV195" s="498"/>
      <c r="AW195" s="498"/>
      <c r="AX195" s="499"/>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91"/>
      <c r="AD196" s="492"/>
      <c r="AE196" s="415"/>
      <c r="AF196" s="415"/>
      <c r="AG196" s="415"/>
      <c r="AH196" s="415"/>
      <c r="AI196" s="415"/>
      <c r="AJ196" s="415"/>
      <c r="AK196" s="415"/>
      <c r="AL196" s="415"/>
      <c r="AM196" s="415"/>
      <c r="AN196" s="415"/>
      <c r="AO196" s="415"/>
      <c r="AP196" s="415"/>
      <c r="AQ196" s="500"/>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900" t="s">
        <v>57</v>
      </c>
      <c r="Z197" s="901"/>
      <c r="AA197" s="90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3"/>
      <c r="H198" s="383"/>
      <c r="I198" s="383"/>
      <c r="J198" s="383"/>
      <c r="K198" s="383"/>
      <c r="L198" s="383"/>
      <c r="M198" s="383"/>
      <c r="N198" s="383"/>
      <c r="O198" s="384"/>
      <c r="P198" s="452"/>
      <c r="Q198" s="452"/>
      <c r="R198" s="452"/>
      <c r="S198" s="452"/>
      <c r="T198" s="452"/>
      <c r="U198" s="452"/>
      <c r="V198" s="452"/>
      <c r="W198" s="452"/>
      <c r="X198" s="453"/>
      <c r="Y198" s="904" t="s">
        <v>50</v>
      </c>
      <c r="Z198" s="789"/>
      <c r="AA198" s="790"/>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3"/>
      <c r="C199" s="894"/>
      <c r="D199" s="894"/>
      <c r="E199" s="894"/>
      <c r="F199" s="895"/>
      <c r="G199" s="906"/>
      <c r="H199" s="907"/>
      <c r="I199" s="907"/>
      <c r="J199" s="907"/>
      <c r="K199" s="907"/>
      <c r="L199" s="907"/>
      <c r="M199" s="907"/>
      <c r="N199" s="907"/>
      <c r="O199" s="908"/>
      <c r="P199" s="909"/>
      <c r="Q199" s="909"/>
      <c r="R199" s="909"/>
      <c r="S199" s="909"/>
      <c r="T199" s="909"/>
      <c r="U199" s="909"/>
      <c r="V199" s="909"/>
      <c r="W199" s="909"/>
      <c r="X199" s="910"/>
      <c r="Y199" s="911" t="s">
        <v>13</v>
      </c>
      <c r="Z199" s="912"/>
      <c r="AA199" s="913"/>
      <c r="AB199" s="914" t="s">
        <v>14</v>
      </c>
      <c r="AC199" s="914"/>
      <c r="AD199" s="914"/>
      <c r="AE199" s="915"/>
      <c r="AF199" s="916"/>
      <c r="AG199" s="916"/>
      <c r="AH199" s="916"/>
      <c r="AI199" s="915"/>
      <c r="AJ199" s="916"/>
      <c r="AK199" s="916"/>
      <c r="AL199" s="916"/>
      <c r="AM199" s="915"/>
      <c r="AN199" s="916"/>
      <c r="AO199" s="916"/>
      <c r="AP199" s="916"/>
      <c r="AQ199" s="917"/>
      <c r="AR199" s="918"/>
      <c r="AS199" s="918"/>
      <c r="AT199" s="919"/>
      <c r="AU199" s="916"/>
      <c r="AV199" s="916"/>
      <c r="AW199" s="916"/>
      <c r="AX199" s="920"/>
      <c r="AY199">
        <f t="shared" si="9"/>
        <v>0</v>
      </c>
      <c r="AZ199" s="10"/>
      <c r="BA199" s="10"/>
      <c r="BB199" s="10"/>
      <c r="BC199" s="10"/>
      <c r="BD199" s="10"/>
      <c r="BE199" s="10"/>
      <c r="BF199" s="10"/>
      <c r="BG199" s="10"/>
      <c r="BH199" s="10"/>
    </row>
    <row r="200" spans="1:60" ht="18.75" hidden="1" customHeight="1" x14ac:dyDescent="0.15">
      <c r="A200" s="585" t="s">
        <v>237</v>
      </c>
      <c r="B200" s="586"/>
      <c r="C200" s="586"/>
      <c r="D200" s="586"/>
      <c r="E200" s="586"/>
      <c r="F200" s="587"/>
      <c r="G200" s="551"/>
      <c r="H200" s="553" t="s">
        <v>139</v>
      </c>
      <c r="I200" s="553"/>
      <c r="J200" s="553"/>
      <c r="K200" s="553"/>
      <c r="L200" s="553"/>
      <c r="M200" s="553"/>
      <c r="N200" s="553"/>
      <c r="O200" s="554"/>
      <c r="P200" s="556" t="s">
        <v>55</v>
      </c>
      <c r="Q200" s="553"/>
      <c r="R200" s="553"/>
      <c r="S200" s="553"/>
      <c r="T200" s="553"/>
      <c r="U200" s="553"/>
      <c r="V200" s="554"/>
      <c r="W200" s="558" t="s">
        <v>233</v>
      </c>
      <c r="X200" s="559"/>
      <c r="Y200" s="562"/>
      <c r="Z200" s="562"/>
      <c r="AA200" s="563"/>
      <c r="AB200" s="556" t="s">
        <v>11</v>
      </c>
      <c r="AC200" s="553"/>
      <c r="AD200" s="554"/>
      <c r="AE200" s="415" t="s">
        <v>416</v>
      </c>
      <c r="AF200" s="415"/>
      <c r="AG200" s="415"/>
      <c r="AH200" s="415"/>
      <c r="AI200" s="415" t="s">
        <v>568</v>
      </c>
      <c r="AJ200" s="415"/>
      <c r="AK200" s="415"/>
      <c r="AL200" s="415"/>
      <c r="AM200" s="415" t="s">
        <v>384</v>
      </c>
      <c r="AN200" s="415"/>
      <c r="AO200" s="415"/>
      <c r="AP200" s="415"/>
      <c r="AQ200" s="495" t="s">
        <v>174</v>
      </c>
      <c r="AR200" s="496"/>
      <c r="AS200" s="496"/>
      <c r="AT200" s="497"/>
      <c r="AU200" s="547" t="s">
        <v>128</v>
      </c>
      <c r="AV200" s="547"/>
      <c r="AW200" s="547"/>
      <c r="AX200" s="548"/>
      <c r="AY200">
        <f>COUNTA($H$202)</f>
        <v>0</v>
      </c>
    </row>
    <row r="201" spans="1:60" ht="18.75" hidden="1" customHeight="1" x14ac:dyDescent="0.15">
      <c r="A201" s="570"/>
      <c r="B201" s="571"/>
      <c r="C201" s="571"/>
      <c r="D201" s="571"/>
      <c r="E201" s="571"/>
      <c r="F201" s="572"/>
      <c r="G201" s="552"/>
      <c r="H201" s="549"/>
      <c r="I201" s="549"/>
      <c r="J201" s="549"/>
      <c r="K201" s="549"/>
      <c r="L201" s="549"/>
      <c r="M201" s="549"/>
      <c r="N201" s="549"/>
      <c r="O201" s="555"/>
      <c r="P201" s="557"/>
      <c r="Q201" s="549"/>
      <c r="R201" s="549"/>
      <c r="S201" s="549"/>
      <c r="T201" s="549"/>
      <c r="U201" s="549"/>
      <c r="V201" s="555"/>
      <c r="W201" s="560"/>
      <c r="X201" s="561"/>
      <c r="Y201" s="564"/>
      <c r="Z201" s="564"/>
      <c r="AA201" s="565"/>
      <c r="AB201" s="557"/>
      <c r="AC201" s="549"/>
      <c r="AD201" s="555"/>
      <c r="AE201" s="415"/>
      <c r="AF201" s="415"/>
      <c r="AG201" s="415"/>
      <c r="AH201" s="415"/>
      <c r="AI201" s="415"/>
      <c r="AJ201" s="415"/>
      <c r="AK201" s="415"/>
      <c r="AL201" s="415"/>
      <c r="AM201" s="415"/>
      <c r="AN201" s="415"/>
      <c r="AO201" s="415"/>
      <c r="AP201" s="415"/>
      <c r="AQ201" s="433"/>
      <c r="AR201" s="434"/>
      <c r="AS201" s="435" t="s">
        <v>175</v>
      </c>
      <c r="AT201" s="436"/>
      <c r="AU201" s="437"/>
      <c r="AV201" s="437"/>
      <c r="AW201" s="549" t="s">
        <v>166</v>
      </c>
      <c r="AX201" s="550"/>
      <c r="AY201">
        <f t="shared" ref="AY201:AY207" si="10">$AY$200</f>
        <v>0</v>
      </c>
    </row>
    <row r="202" spans="1:60" ht="23.25" hidden="1" customHeight="1" x14ac:dyDescent="0.15">
      <c r="A202" s="570"/>
      <c r="B202" s="571"/>
      <c r="C202" s="571"/>
      <c r="D202" s="571"/>
      <c r="E202" s="571"/>
      <c r="F202" s="572"/>
      <c r="G202" s="529" t="s">
        <v>176</v>
      </c>
      <c r="H202" s="532"/>
      <c r="I202" s="533"/>
      <c r="J202" s="533"/>
      <c r="K202" s="533"/>
      <c r="L202" s="533"/>
      <c r="M202" s="533"/>
      <c r="N202" s="533"/>
      <c r="O202" s="534"/>
      <c r="P202" s="532"/>
      <c r="Q202" s="533"/>
      <c r="R202" s="533"/>
      <c r="S202" s="533"/>
      <c r="T202" s="533"/>
      <c r="U202" s="533"/>
      <c r="V202" s="534"/>
      <c r="W202" s="538"/>
      <c r="X202" s="539"/>
      <c r="Y202" s="544" t="s">
        <v>12</v>
      </c>
      <c r="Z202" s="544"/>
      <c r="AA202" s="545"/>
      <c r="AB202" s="546" t="s">
        <v>250</v>
      </c>
      <c r="AC202" s="546"/>
      <c r="AD202" s="546"/>
      <c r="AE202" s="389"/>
      <c r="AF202" s="372"/>
      <c r="AG202" s="372"/>
      <c r="AH202" s="372"/>
      <c r="AI202" s="389"/>
      <c r="AJ202" s="372"/>
      <c r="AK202" s="372"/>
      <c r="AL202" s="372"/>
      <c r="AM202" s="389"/>
      <c r="AN202" s="372"/>
      <c r="AO202" s="372"/>
      <c r="AP202" s="372"/>
      <c r="AQ202" s="389"/>
      <c r="AR202" s="372"/>
      <c r="AS202" s="372"/>
      <c r="AT202" s="566"/>
      <c r="AU202" s="372"/>
      <c r="AV202" s="372"/>
      <c r="AW202" s="372"/>
      <c r="AX202" s="373"/>
      <c r="AY202">
        <f t="shared" si="10"/>
        <v>0</v>
      </c>
    </row>
    <row r="203" spans="1:60" ht="23.25" hidden="1" customHeight="1" x14ac:dyDescent="0.15">
      <c r="A203" s="570"/>
      <c r="B203" s="571"/>
      <c r="C203" s="571"/>
      <c r="D203" s="571"/>
      <c r="E203" s="571"/>
      <c r="F203" s="572"/>
      <c r="G203" s="530"/>
      <c r="H203" s="535"/>
      <c r="I203" s="536"/>
      <c r="J203" s="536"/>
      <c r="K203" s="536"/>
      <c r="L203" s="536"/>
      <c r="M203" s="536"/>
      <c r="N203" s="536"/>
      <c r="O203" s="537"/>
      <c r="P203" s="535"/>
      <c r="Q203" s="536"/>
      <c r="R203" s="536"/>
      <c r="S203" s="536"/>
      <c r="T203" s="536"/>
      <c r="U203" s="536"/>
      <c r="V203" s="537"/>
      <c r="W203" s="540"/>
      <c r="X203" s="541"/>
      <c r="Y203" s="275" t="s">
        <v>50</v>
      </c>
      <c r="Z203" s="275"/>
      <c r="AA203" s="307"/>
      <c r="AB203" s="589" t="s">
        <v>250</v>
      </c>
      <c r="AC203" s="589"/>
      <c r="AD203" s="589"/>
      <c r="AE203" s="389"/>
      <c r="AF203" s="372"/>
      <c r="AG203" s="372"/>
      <c r="AH203" s="372"/>
      <c r="AI203" s="389"/>
      <c r="AJ203" s="372"/>
      <c r="AK203" s="372"/>
      <c r="AL203" s="372"/>
      <c r="AM203" s="389"/>
      <c r="AN203" s="372"/>
      <c r="AO203" s="372"/>
      <c r="AP203" s="372"/>
      <c r="AQ203" s="389"/>
      <c r="AR203" s="372"/>
      <c r="AS203" s="372"/>
      <c r="AT203" s="566"/>
      <c r="AU203" s="372"/>
      <c r="AV203" s="372"/>
      <c r="AW203" s="372"/>
      <c r="AX203" s="373"/>
      <c r="AY203">
        <f t="shared" si="10"/>
        <v>0</v>
      </c>
    </row>
    <row r="204" spans="1:60" ht="23.25" hidden="1" customHeight="1" x14ac:dyDescent="0.15">
      <c r="A204" s="570"/>
      <c r="B204" s="571"/>
      <c r="C204" s="571"/>
      <c r="D204" s="571"/>
      <c r="E204" s="571"/>
      <c r="F204" s="572"/>
      <c r="G204" s="531"/>
      <c r="H204" s="535"/>
      <c r="I204" s="536"/>
      <c r="J204" s="536"/>
      <c r="K204" s="536"/>
      <c r="L204" s="536"/>
      <c r="M204" s="536"/>
      <c r="N204" s="536"/>
      <c r="O204" s="537"/>
      <c r="P204" s="535"/>
      <c r="Q204" s="536"/>
      <c r="R204" s="536"/>
      <c r="S204" s="536"/>
      <c r="T204" s="536"/>
      <c r="U204" s="536"/>
      <c r="V204" s="537"/>
      <c r="W204" s="542"/>
      <c r="X204" s="543"/>
      <c r="Y204" s="275" t="s">
        <v>13</v>
      </c>
      <c r="Z204" s="275"/>
      <c r="AA204" s="307"/>
      <c r="AB204" s="567" t="s">
        <v>251</v>
      </c>
      <c r="AC204" s="567"/>
      <c r="AD204" s="567"/>
      <c r="AE204" s="568"/>
      <c r="AF204" s="569"/>
      <c r="AG204" s="569"/>
      <c r="AH204" s="569"/>
      <c r="AI204" s="568"/>
      <c r="AJ204" s="569"/>
      <c r="AK204" s="569"/>
      <c r="AL204" s="569"/>
      <c r="AM204" s="568"/>
      <c r="AN204" s="569"/>
      <c r="AO204" s="569"/>
      <c r="AP204" s="569"/>
      <c r="AQ204" s="389"/>
      <c r="AR204" s="372"/>
      <c r="AS204" s="372"/>
      <c r="AT204" s="566"/>
      <c r="AU204" s="372"/>
      <c r="AV204" s="372"/>
      <c r="AW204" s="372"/>
      <c r="AX204" s="373"/>
      <c r="AY204">
        <f t="shared" si="10"/>
        <v>0</v>
      </c>
    </row>
    <row r="205" spans="1:60" ht="23.25" hidden="1" customHeight="1" x14ac:dyDescent="0.15">
      <c r="A205" s="570" t="s">
        <v>240</v>
      </c>
      <c r="B205" s="571"/>
      <c r="C205" s="571"/>
      <c r="D205" s="571"/>
      <c r="E205" s="571"/>
      <c r="F205" s="572"/>
      <c r="G205" s="530" t="s">
        <v>177</v>
      </c>
      <c r="H205" s="576"/>
      <c r="I205" s="576"/>
      <c r="J205" s="576"/>
      <c r="K205" s="576"/>
      <c r="L205" s="576"/>
      <c r="M205" s="576"/>
      <c r="N205" s="576"/>
      <c r="O205" s="576"/>
      <c r="P205" s="576"/>
      <c r="Q205" s="576"/>
      <c r="R205" s="576"/>
      <c r="S205" s="576"/>
      <c r="T205" s="576"/>
      <c r="U205" s="576"/>
      <c r="V205" s="576"/>
      <c r="W205" s="579" t="s">
        <v>249</v>
      </c>
      <c r="X205" s="580"/>
      <c r="Y205" s="544" t="s">
        <v>12</v>
      </c>
      <c r="Z205" s="544"/>
      <c r="AA205" s="545"/>
      <c r="AB205" s="546" t="s">
        <v>250</v>
      </c>
      <c r="AC205" s="546"/>
      <c r="AD205" s="546"/>
      <c r="AE205" s="389"/>
      <c r="AF205" s="372"/>
      <c r="AG205" s="372"/>
      <c r="AH205" s="372"/>
      <c r="AI205" s="389"/>
      <c r="AJ205" s="372"/>
      <c r="AK205" s="372"/>
      <c r="AL205" s="372"/>
      <c r="AM205" s="389"/>
      <c r="AN205" s="372"/>
      <c r="AO205" s="372"/>
      <c r="AP205" s="372"/>
      <c r="AQ205" s="389"/>
      <c r="AR205" s="372"/>
      <c r="AS205" s="372"/>
      <c r="AT205" s="566"/>
      <c r="AU205" s="372"/>
      <c r="AV205" s="372"/>
      <c r="AW205" s="372"/>
      <c r="AX205" s="373"/>
      <c r="AY205">
        <f t="shared" si="10"/>
        <v>0</v>
      </c>
    </row>
    <row r="206" spans="1:60" ht="23.25" hidden="1" customHeight="1" x14ac:dyDescent="0.15">
      <c r="A206" s="570"/>
      <c r="B206" s="571"/>
      <c r="C206" s="571"/>
      <c r="D206" s="571"/>
      <c r="E206" s="571"/>
      <c r="F206" s="572"/>
      <c r="G206" s="530"/>
      <c r="H206" s="577"/>
      <c r="I206" s="577"/>
      <c r="J206" s="577"/>
      <c r="K206" s="577"/>
      <c r="L206" s="577"/>
      <c r="M206" s="577"/>
      <c r="N206" s="577"/>
      <c r="O206" s="577"/>
      <c r="P206" s="577"/>
      <c r="Q206" s="577"/>
      <c r="R206" s="577"/>
      <c r="S206" s="577"/>
      <c r="T206" s="577"/>
      <c r="U206" s="577"/>
      <c r="V206" s="577"/>
      <c r="W206" s="581"/>
      <c r="X206" s="582"/>
      <c r="Y206" s="275" t="s">
        <v>50</v>
      </c>
      <c r="Z206" s="275"/>
      <c r="AA206" s="307"/>
      <c r="AB206" s="589" t="s">
        <v>250</v>
      </c>
      <c r="AC206" s="589"/>
      <c r="AD206" s="589"/>
      <c r="AE206" s="389"/>
      <c r="AF206" s="372"/>
      <c r="AG206" s="372"/>
      <c r="AH206" s="372"/>
      <c r="AI206" s="389"/>
      <c r="AJ206" s="372"/>
      <c r="AK206" s="372"/>
      <c r="AL206" s="372"/>
      <c r="AM206" s="389"/>
      <c r="AN206" s="372"/>
      <c r="AO206" s="372"/>
      <c r="AP206" s="372"/>
      <c r="AQ206" s="389"/>
      <c r="AR206" s="372"/>
      <c r="AS206" s="372"/>
      <c r="AT206" s="566"/>
      <c r="AU206" s="372"/>
      <c r="AV206" s="372"/>
      <c r="AW206" s="372"/>
      <c r="AX206" s="373"/>
      <c r="AY206">
        <f t="shared" si="10"/>
        <v>0</v>
      </c>
    </row>
    <row r="207" spans="1:60" ht="23.25" hidden="1" customHeight="1" x14ac:dyDescent="0.15">
      <c r="A207" s="573"/>
      <c r="B207" s="574"/>
      <c r="C207" s="574"/>
      <c r="D207" s="574"/>
      <c r="E207" s="574"/>
      <c r="F207" s="575"/>
      <c r="G207" s="530"/>
      <c r="H207" s="578"/>
      <c r="I207" s="578"/>
      <c r="J207" s="578"/>
      <c r="K207" s="578"/>
      <c r="L207" s="578"/>
      <c r="M207" s="578"/>
      <c r="N207" s="578"/>
      <c r="O207" s="578"/>
      <c r="P207" s="578"/>
      <c r="Q207" s="578"/>
      <c r="R207" s="578"/>
      <c r="S207" s="578"/>
      <c r="T207" s="578"/>
      <c r="U207" s="578"/>
      <c r="V207" s="578"/>
      <c r="W207" s="583"/>
      <c r="X207" s="584"/>
      <c r="Y207" s="275" t="s">
        <v>13</v>
      </c>
      <c r="Z207" s="275"/>
      <c r="AA207" s="307"/>
      <c r="AB207" s="567" t="s">
        <v>251</v>
      </c>
      <c r="AC207" s="567"/>
      <c r="AD207" s="567"/>
      <c r="AE207" s="568"/>
      <c r="AF207" s="569"/>
      <c r="AG207" s="569"/>
      <c r="AH207" s="569"/>
      <c r="AI207" s="568"/>
      <c r="AJ207" s="569"/>
      <c r="AK207" s="569"/>
      <c r="AL207" s="569"/>
      <c r="AM207" s="568"/>
      <c r="AN207" s="569"/>
      <c r="AO207" s="569"/>
      <c r="AP207" s="588"/>
      <c r="AQ207" s="389"/>
      <c r="AR207" s="372"/>
      <c r="AS207" s="372"/>
      <c r="AT207" s="566"/>
      <c r="AU207" s="372"/>
      <c r="AV207" s="372"/>
      <c r="AW207" s="372"/>
      <c r="AX207" s="373"/>
      <c r="AY207">
        <f t="shared" si="10"/>
        <v>0</v>
      </c>
    </row>
    <row r="208" spans="1:60" ht="18.75" hidden="1" customHeight="1" x14ac:dyDescent="0.15">
      <c r="A208" s="594" t="s">
        <v>237</v>
      </c>
      <c r="B208" s="595"/>
      <c r="C208" s="595"/>
      <c r="D208" s="595"/>
      <c r="E208" s="595"/>
      <c r="F208" s="596"/>
      <c r="G208" s="597"/>
      <c r="H208" s="496" t="s">
        <v>139</v>
      </c>
      <c r="I208" s="496"/>
      <c r="J208" s="496"/>
      <c r="K208" s="496"/>
      <c r="L208" s="496"/>
      <c r="M208" s="496"/>
      <c r="N208" s="496"/>
      <c r="O208" s="497"/>
      <c r="P208" s="495" t="s">
        <v>55</v>
      </c>
      <c r="Q208" s="496"/>
      <c r="R208" s="496"/>
      <c r="S208" s="496"/>
      <c r="T208" s="496"/>
      <c r="U208" s="496"/>
      <c r="V208" s="496"/>
      <c r="W208" s="496"/>
      <c r="X208" s="497"/>
      <c r="Y208" s="600"/>
      <c r="Z208" s="601"/>
      <c r="AA208" s="602"/>
      <c r="AB208" s="344" t="s">
        <v>11</v>
      </c>
      <c r="AC208" s="341"/>
      <c r="AD208" s="342"/>
      <c r="AE208" s="136" t="s">
        <v>416</v>
      </c>
      <c r="AF208" s="136"/>
      <c r="AG208" s="136"/>
      <c r="AH208" s="136"/>
      <c r="AI208" s="415" t="s">
        <v>568</v>
      </c>
      <c r="AJ208" s="415"/>
      <c r="AK208" s="415"/>
      <c r="AL208" s="415"/>
      <c r="AM208" s="415" t="s">
        <v>384</v>
      </c>
      <c r="AN208" s="415"/>
      <c r="AO208" s="415"/>
      <c r="AP208" s="415"/>
      <c r="AQ208" s="495" t="s">
        <v>174</v>
      </c>
      <c r="AR208" s="496"/>
      <c r="AS208" s="496"/>
      <c r="AT208" s="497"/>
      <c r="AU208" s="590" t="s">
        <v>128</v>
      </c>
      <c r="AV208" s="591"/>
      <c r="AW208" s="591"/>
      <c r="AX208" s="592"/>
      <c r="AY208">
        <f>COUNTA($H$210)</f>
        <v>0</v>
      </c>
    </row>
    <row r="209" spans="1:51" ht="18.75" hidden="1" customHeight="1" x14ac:dyDescent="0.15">
      <c r="A209" s="570"/>
      <c r="B209" s="571"/>
      <c r="C209" s="571"/>
      <c r="D209" s="571"/>
      <c r="E209" s="571"/>
      <c r="F209" s="572"/>
      <c r="G209" s="598"/>
      <c r="H209" s="435"/>
      <c r="I209" s="435"/>
      <c r="J209" s="435"/>
      <c r="K209" s="435"/>
      <c r="L209" s="435"/>
      <c r="M209" s="435"/>
      <c r="N209" s="435"/>
      <c r="O209" s="436"/>
      <c r="P209" s="599"/>
      <c r="Q209" s="435"/>
      <c r="R209" s="435"/>
      <c r="S209" s="435"/>
      <c r="T209" s="435"/>
      <c r="U209" s="435"/>
      <c r="V209" s="435"/>
      <c r="W209" s="435"/>
      <c r="X209" s="436"/>
      <c r="Y209" s="603"/>
      <c r="Z209" s="604"/>
      <c r="AA209" s="605"/>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3"/>
      <c r="AY209">
        <f>$AY$208</f>
        <v>0</v>
      </c>
    </row>
    <row r="210" spans="1:51" ht="23.25" hidden="1" customHeight="1" x14ac:dyDescent="0.15">
      <c r="A210" s="570"/>
      <c r="B210" s="571"/>
      <c r="C210" s="571"/>
      <c r="D210" s="571"/>
      <c r="E210" s="571"/>
      <c r="F210" s="572"/>
      <c r="G210" s="606" t="s">
        <v>176</v>
      </c>
      <c r="H210" s="139"/>
      <c r="I210" s="139"/>
      <c r="J210" s="139"/>
      <c r="K210" s="139"/>
      <c r="L210" s="139"/>
      <c r="M210" s="139"/>
      <c r="N210" s="139"/>
      <c r="O210" s="140"/>
      <c r="P210" s="139"/>
      <c r="Q210" s="139"/>
      <c r="R210" s="139"/>
      <c r="S210" s="139"/>
      <c r="T210" s="139"/>
      <c r="U210" s="139"/>
      <c r="V210" s="139"/>
      <c r="W210" s="139"/>
      <c r="X210" s="140"/>
      <c r="Y210" s="609" t="s">
        <v>12</v>
      </c>
      <c r="Z210" s="610"/>
      <c r="AA210" s="611"/>
      <c r="AB210" s="619"/>
      <c r="AC210" s="619"/>
      <c r="AD210" s="619"/>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70"/>
      <c r="B211" s="571"/>
      <c r="C211" s="571"/>
      <c r="D211" s="571"/>
      <c r="E211" s="571"/>
      <c r="F211" s="572"/>
      <c r="G211" s="607"/>
      <c r="H211" s="383"/>
      <c r="I211" s="383"/>
      <c r="J211" s="383"/>
      <c r="K211" s="383"/>
      <c r="L211" s="383"/>
      <c r="M211" s="383"/>
      <c r="N211" s="383"/>
      <c r="O211" s="384"/>
      <c r="P211" s="383"/>
      <c r="Q211" s="383"/>
      <c r="R211" s="383"/>
      <c r="S211" s="383"/>
      <c r="T211" s="383"/>
      <c r="U211" s="383"/>
      <c r="V211" s="383"/>
      <c r="W211" s="383"/>
      <c r="X211" s="384"/>
      <c r="Y211" s="615" t="s">
        <v>50</v>
      </c>
      <c r="Z211" s="616"/>
      <c r="AA211" s="617"/>
      <c r="AB211" s="618"/>
      <c r="AC211" s="618"/>
      <c r="AD211" s="618"/>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70"/>
      <c r="B212" s="571"/>
      <c r="C212" s="571"/>
      <c r="D212" s="571"/>
      <c r="E212" s="571"/>
      <c r="F212" s="572"/>
      <c r="G212" s="608"/>
      <c r="H212" s="142"/>
      <c r="I212" s="142"/>
      <c r="J212" s="142"/>
      <c r="K212" s="142"/>
      <c r="L212" s="142"/>
      <c r="M212" s="142"/>
      <c r="N212" s="142"/>
      <c r="O212" s="143"/>
      <c r="P212" s="383"/>
      <c r="Q212" s="383"/>
      <c r="R212" s="383"/>
      <c r="S212" s="383"/>
      <c r="T212" s="383"/>
      <c r="U212" s="383"/>
      <c r="V212" s="383"/>
      <c r="W212" s="383"/>
      <c r="X212" s="384"/>
      <c r="Y212" s="495" t="s">
        <v>13</v>
      </c>
      <c r="Z212" s="496"/>
      <c r="AA212" s="497"/>
      <c r="AB212" s="612" t="s">
        <v>14</v>
      </c>
      <c r="AC212" s="612"/>
      <c r="AD212" s="612"/>
      <c r="AE212" s="613"/>
      <c r="AF212" s="614"/>
      <c r="AG212" s="614"/>
      <c r="AH212" s="614"/>
      <c r="AI212" s="613"/>
      <c r="AJ212" s="614"/>
      <c r="AK212" s="614"/>
      <c r="AL212" s="614"/>
      <c r="AM212" s="613"/>
      <c r="AN212" s="614"/>
      <c r="AO212" s="614"/>
      <c r="AP212" s="614"/>
      <c r="AQ212" s="391"/>
      <c r="AR212" s="392"/>
      <c r="AS212" s="392"/>
      <c r="AT212" s="393"/>
      <c r="AU212" s="372"/>
      <c r="AV212" s="372"/>
      <c r="AW212" s="372"/>
      <c r="AX212" s="373"/>
      <c r="AY212">
        <f>$AY$208</f>
        <v>0</v>
      </c>
    </row>
    <row r="213" spans="1:51" ht="69.75" hidden="1" customHeight="1" x14ac:dyDescent="0.15">
      <c r="A213" s="649" t="s">
        <v>263</v>
      </c>
      <c r="B213" s="650"/>
      <c r="C213" s="650"/>
      <c r="D213" s="650"/>
      <c r="E213" s="574" t="s">
        <v>225</v>
      </c>
      <c r="F213" s="575"/>
      <c r="G213" s="82" t="s">
        <v>177</v>
      </c>
      <c r="H213" s="620"/>
      <c r="I213" s="621"/>
      <c r="J213" s="621"/>
      <c r="K213" s="621"/>
      <c r="L213" s="621"/>
      <c r="M213" s="621"/>
      <c r="N213" s="621"/>
      <c r="O213" s="651"/>
      <c r="P213" s="652"/>
      <c r="Q213" s="652"/>
      <c r="R213" s="652"/>
      <c r="S213" s="652"/>
      <c r="T213" s="652"/>
      <c r="U213" s="652"/>
      <c r="V213" s="652"/>
      <c r="W213" s="652"/>
      <c r="X213" s="652"/>
      <c r="Y213" s="653"/>
      <c r="Z213" s="653"/>
      <c r="AA213" s="653"/>
      <c r="AB213" s="653"/>
      <c r="AC213" s="653"/>
      <c r="AD213" s="653"/>
      <c r="AE213" s="653"/>
      <c r="AF213" s="653"/>
      <c r="AG213" s="653"/>
      <c r="AH213" s="653"/>
      <c r="AI213" s="653"/>
      <c r="AJ213" s="653"/>
      <c r="AK213" s="653"/>
      <c r="AL213" s="653"/>
      <c r="AM213" s="653"/>
      <c r="AN213" s="653"/>
      <c r="AO213" s="653"/>
      <c r="AP213" s="653"/>
      <c r="AQ213" s="653"/>
      <c r="AR213" s="653"/>
      <c r="AS213" s="653"/>
      <c r="AT213" s="653"/>
      <c r="AU213" s="653"/>
      <c r="AV213" s="653"/>
      <c r="AW213" s="653"/>
      <c r="AX213" s="654"/>
      <c r="AY213">
        <f>$AY$208</f>
        <v>0</v>
      </c>
    </row>
    <row r="214" spans="1:51" ht="18.75" hidden="1" customHeight="1" thickBot="1" x14ac:dyDescent="0.2">
      <c r="A214" s="507" t="s">
        <v>576</v>
      </c>
      <c r="B214" s="664"/>
      <c r="C214" s="664"/>
      <c r="D214" s="664"/>
      <c r="E214" s="664"/>
      <c r="F214" s="664"/>
      <c r="G214" s="664"/>
      <c r="H214" s="664"/>
      <c r="I214" s="664"/>
      <c r="J214" s="664"/>
      <c r="K214" s="664"/>
      <c r="L214" s="664"/>
      <c r="M214" s="664"/>
      <c r="N214" s="664"/>
      <c r="O214" s="664"/>
      <c r="P214" s="664"/>
      <c r="Q214" s="664"/>
      <c r="R214" s="664"/>
      <c r="S214" s="664"/>
      <c r="T214" s="664"/>
      <c r="U214" s="664"/>
      <c r="V214" s="664"/>
      <c r="W214" s="664"/>
      <c r="X214" s="664"/>
      <c r="Y214" s="664"/>
      <c r="Z214" s="664"/>
      <c r="AA214" s="664"/>
      <c r="AB214" s="664"/>
      <c r="AC214" s="664"/>
      <c r="AD214" s="664"/>
      <c r="AE214" s="664"/>
      <c r="AF214" s="664"/>
      <c r="AG214" s="664"/>
      <c r="AH214" s="664"/>
      <c r="AI214" s="664"/>
      <c r="AJ214" s="664"/>
      <c r="AK214" s="664"/>
      <c r="AL214" s="664"/>
      <c r="AM214" s="664"/>
      <c r="AN214" s="664"/>
      <c r="AO214" s="665" t="s">
        <v>232</v>
      </c>
      <c r="AP214" s="666"/>
      <c r="AQ214" s="666"/>
      <c r="AR214" s="81" t="s">
        <v>231</v>
      </c>
      <c r="AS214" s="665"/>
      <c r="AT214" s="666"/>
      <c r="AU214" s="666"/>
      <c r="AV214" s="666"/>
      <c r="AW214" s="666"/>
      <c r="AX214" s="667"/>
      <c r="AY214">
        <f>COUNTIF($AR$214,"☑")</f>
        <v>0</v>
      </c>
    </row>
    <row r="215" spans="1:51" ht="34.5" customHeight="1" x14ac:dyDescent="0.15">
      <c r="A215" s="655" t="s">
        <v>283</v>
      </c>
      <c r="B215" s="656"/>
      <c r="C215" s="658" t="s">
        <v>178</v>
      </c>
      <c r="D215" s="656"/>
      <c r="E215" s="659" t="s">
        <v>194</v>
      </c>
      <c r="F215" s="660"/>
      <c r="G215" s="661" t="s">
        <v>635</v>
      </c>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row>
    <row r="216" spans="1:51" ht="32.25" customHeight="1" x14ac:dyDescent="0.15">
      <c r="A216" s="657"/>
      <c r="B216" s="645"/>
      <c r="C216" s="644"/>
      <c r="D216" s="645"/>
      <c r="E216" s="456" t="s">
        <v>193</v>
      </c>
      <c r="F216" s="458"/>
      <c r="G216" s="138" t="s">
        <v>636</v>
      </c>
      <c r="H216" s="139"/>
      <c r="I216" s="139"/>
      <c r="J216" s="139"/>
      <c r="K216" s="139"/>
      <c r="L216" s="139"/>
      <c r="M216" s="139"/>
      <c r="N216" s="139"/>
      <c r="O216" s="139"/>
      <c r="P216" s="139"/>
      <c r="Q216" s="139"/>
      <c r="R216" s="139"/>
      <c r="S216" s="139"/>
      <c r="T216" s="139"/>
      <c r="U216" s="139"/>
      <c r="V216" s="140"/>
      <c r="W216" s="633" t="s">
        <v>586</v>
      </c>
      <c r="X216" s="634"/>
      <c r="Y216" s="634"/>
      <c r="Z216" s="634"/>
      <c r="AA216" s="635"/>
      <c r="AB216" s="636" t="s">
        <v>679</v>
      </c>
      <c r="AC216" s="637"/>
      <c r="AD216" s="637"/>
      <c r="AE216" s="637"/>
      <c r="AF216" s="637"/>
      <c r="AG216" s="637"/>
      <c r="AH216" s="637"/>
      <c r="AI216" s="637"/>
      <c r="AJ216" s="637"/>
      <c r="AK216" s="637"/>
      <c r="AL216" s="637"/>
      <c r="AM216" s="637"/>
      <c r="AN216" s="637"/>
      <c r="AO216" s="637"/>
      <c r="AP216" s="637"/>
      <c r="AQ216" s="637"/>
      <c r="AR216" s="637"/>
      <c r="AS216" s="637"/>
      <c r="AT216" s="637"/>
      <c r="AU216" s="637"/>
      <c r="AV216" s="637"/>
      <c r="AW216" s="637"/>
      <c r="AX216" s="638"/>
    </row>
    <row r="217" spans="1:51" ht="21" customHeight="1" x14ac:dyDescent="0.15">
      <c r="A217" s="657"/>
      <c r="B217" s="645"/>
      <c r="C217" s="644"/>
      <c r="D217" s="645"/>
      <c r="E217" s="319"/>
      <c r="F217" s="321"/>
      <c r="G217" s="141"/>
      <c r="H217" s="142"/>
      <c r="I217" s="142"/>
      <c r="J217" s="142"/>
      <c r="K217" s="142"/>
      <c r="L217" s="142"/>
      <c r="M217" s="142"/>
      <c r="N217" s="142"/>
      <c r="O217" s="142"/>
      <c r="P217" s="142"/>
      <c r="Q217" s="142"/>
      <c r="R217" s="142"/>
      <c r="S217" s="142"/>
      <c r="T217" s="142"/>
      <c r="U217" s="142"/>
      <c r="V217" s="143"/>
      <c r="W217" s="639" t="s">
        <v>587</v>
      </c>
      <c r="X217" s="640"/>
      <c r="Y217" s="640"/>
      <c r="Z217" s="640"/>
      <c r="AA217" s="641"/>
      <c r="AB217" s="636" t="s">
        <v>637</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24.95" customHeight="1" x14ac:dyDescent="0.15">
      <c r="A218" s="657"/>
      <c r="B218" s="645"/>
      <c r="C218" s="642" t="s">
        <v>599</v>
      </c>
      <c r="D218" s="643"/>
      <c r="E218" s="456" t="s">
        <v>279</v>
      </c>
      <c r="F218" s="458"/>
      <c r="G218" s="623" t="s">
        <v>181</v>
      </c>
      <c r="H218" s="624"/>
      <c r="I218" s="624"/>
      <c r="J218" s="646" t="s">
        <v>614</v>
      </c>
      <c r="K218" s="647"/>
      <c r="L218" s="647"/>
      <c r="M218" s="647"/>
      <c r="N218" s="647"/>
      <c r="O218" s="647"/>
      <c r="P218" s="647"/>
      <c r="Q218" s="647"/>
      <c r="R218" s="647"/>
      <c r="S218" s="647"/>
      <c r="T218" s="648"/>
      <c r="U218" s="621" t="s">
        <v>614</v>
      </c>
      <c r="V218" s="621"/>
      <c r="W218" s="621"/>
      <c r="X218" s="621"/>
      <c r="Y218" s="621"/>
      <c r="Z218" s="621"/>
      <c r="AA218" s="621"/>
      <c r="AB218" s="621"/>
      <c r="AC218" s="621"/>
      <c r="AD218" s="621"/>
      <c r="AE218" s="621"/>
      <c r="AF218" s="621"/>
      <c r="AG218" s="621"/>
      <c r="AH218" s="621"/>
      <c r="AI218" s="621"/>
      <c r="AJ218" s="621"/>
      <c r="AK218" s="621"/>
      <c r="AL218" s="621"/>
      <c r="AM218" s="621"/>
      <c r="AN218" s="621"/>
      <c r="AO218" s="621"/>
      <c r="AP218" s="621"/>
      <c r="AQ218" s="621"/>
      <c r="AR218" s="621"/>
      <c r="AS218" s="621"/>
      <c r="AT218" s="621"/>
      <c r="AU218" s="621"/>
      <c r="AV218" s="621"/>
      <c r="AW218" s="621"/>
      <c r="AX218" s="622"/>
      <c r="AY218" s="70"/>
    </row>
    <row r="219" spans="1:51" ht="34.5" customHeight="1" x14ac:dyDescent="0.15">
      <c r="A219" s="657"/>
      <c r="B219" s="645"/>
      <c r="C219" s="644"/>
      <c r="D219" s="645"/>
      <c r="E219" s="316"/>
      <c r="F219" s="318"/>
      <c r="G219" s="623" t="s">
        <v>600</v>
      </c>
      <c r="H219" s="624"/>
      <c r="I219" s="624"/>
      <c r="J219" s="624"/>
      <c r="K219" s="624"/>
      <c r="L219" s="624"/>
      <c r="M219" s="624"/>
      <c r="N219" s="624"/>
      <c r="O219" s="624"/>
      <c r="P219" s="624"/>
      <c r="Q219" s="624"/>
      <c r="R219" s="624"/>
      <c r="S219" s="624"/>
      <c r="T219" s="624"/>
      <c r="U219" s="620" t="s">
        <v>614</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22"/>
      <c r="AY219" s="70"/>
    </row>
    <row r="220" spans="1:51" ht="29.1" customHeight="1" thickBot="1" x14ac:dyDescent="0.2">
      <c r="A220" s="657"/>
      <c r="B220" s="645"/>
      <c r="C220" s="644"/>
      <c r="D220" s="645"/>
      <c r="E220" s="319"/>
      <c r="F220" s="321"/>
      <c r="G220" s="623" t="s">
        <v>587</v>
      </c>
      <c r="H220" s="624"/>
      <c r="I220" s="624"/>
      <c r="J220" s="624"/>
      <c r="K220" s="624"/>
      <c r="L220" s="624"/>
      <c r="M220" s="624"/>
      <c r="N220" s="624"/>
      <c r="O220" s="624"/>
      <c r="P220" s="624"/>
      <c r="Q220" s="624"/>
      <c r="R220" s="624"/>
      <c r="S220" s="624"/>
      <c r="T220" s="624"/>
      <c r="U220" s="144" t="s">
        <v>614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5" t="s">
        <v>44</v>
      </c>
      <c r="B221" s="626"/>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6"/>
      <c r="AE221" s="626"/>
      <c r="AF221" s="626"/>
      <c r="AG221" s="626"/>
      <c r="AH221" s="626"/>
      <c r="AI221" s="626"/>
      <c r="AJ221" s="626"/>
      <c r="AK221" s="626"/>
      <c r="AL221" s="626"/>
      <c r="AM221" s="626"/>
      <c r="AN221" s="626"/>
      <c r="AO221" s="626"/>
      <c r="AP221" s="626"/>
      <c r="AQ221" s="626"/>
      <c r="AR221" s="626"/>
      <c r="AS221" s="626"/>
      <c r="AT221" s="626"/>
      <c r="AU221" s="626"/>
      <c r="AV221" s="626"/>
      <c r="AW221" s="626"/>
      <c r="AX221" s="627"/>
    </row>
    <row r="222" spans="1:51" ht="27" customHeight="1" x14ac:dyDescent="0.15">
      <c r="A222" s="5"/>
      <c r="B222" s="6"/>
      <c r="C222" s="628" t="s">
        <v>29</v>
      </c>
      <c r="D222" s="629"/>
      <c r="E222" s="629"/>
      <c r="F222" s="629"/>
      <c r="G222" s="629"/>
      <c r="H222" s="629"/>
      <c r="I222" s="629"/>
      <c r="J222" s="629"/>
      <c r="K222" s="629"/>
      <c r="L222" s="629"/>
      <c r="M222" s="629"/>
      <c r="N222" s="629"/>
      <c r="O222" s="629"/>
      <c r="P222" s="629"/>
      <c r="Q222" s="629"/>
      <c r="R222" s="629"/>
      <c r="S222" s="629"/>
      <c r="T222" s="629"/>
      <c r="U222" s="629"/>
      <c r="V222" s="629"/>
      <c r="W222" s="629"/>
      <c r="X222" s="629"/>
      <c r="Y222" s="629"/>
      <c r="Z222" s="629"/>
      <c r="AA222" s="629"/>
      <c r="AB222" s="629"/>
      <c r="AC222" s="630"/>
      <c r="AD222" s="629" t="s">
        <v>33</v>
      </c>
      <c r="AE222" s="629"/>
      <c r="AF222" s="629"/>
      <c r="AG222" s="631" t="s">
        <v>28</v>
      </c>
      <c r="AH222" s="629"/>
      <c r="AI222" s="629"/>
      <c r="AJ222" s="629"/>
      <c r="AK222" s="629"/>
      <c r="AL222" s="629"/>
      <c r="AM222" s="629"/>
      <c r="AN222" s="629"/>
      <c r="AO222" s="629"/>
      <c r="AP222" s="629"/>
      <c r="AQ222" s="629"/>
      <c r="AR222" s="629"/>
      <c r="AS222" s="629"/>
      <c r="AT222" s="629"/>
      <c r="AU222" s="629"/>
      <c r="AV222" s="629"/>
      <c r="AW222" s="629"/>
      <c r="AX222" s="632"/>
    </row>
    <row r="223" spans="1:51" ht="78" customHeight="1" x14ac:dyDescent="0.15">
      <c r="A223" s="700" t="s">
        <v>133</v>
      </c>
      <c r="B223" s="701"/>
      <c r="C223" s="706" t="s">
        <v>134</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630</v>
      </c>
      <c r="AE223" s="710"/>
      <c r="AF223" s="710"/>
      <c r="AG223" s="711" t="s">
        <v>645</v>
      </c>
      <c r="AH223" s="712"/>
      <c r="AI223" s="712"/>
      <c r="AJ223" s="712"/>
      <c r="AK223" s="712"/>
      <c r="AL223" s="712"/>
      <c r="AM223" s="712"/>
      <c r="AN223" s="712"/>
      <c r="AO223" s="712"/>
      <c r="AP223" s="712"/>
      <c r="AQ223" s="712"/>
      <c r="AR223" s="712"/>
      <c r="AS223" s="712"/>
      <c r="AT223" s="712"/>
      <c r="AU223" s="712"/>
      <c r="AV223" s="712"/>
      <c r="AW223" s="712"/>
      <c r="AX223" s="713"/>
    </row>
    <row r="224" spans="1:51" ht="36" customHeight="1" x14ac:dyDescent="0.15">
      <c r="A224" s="702"/>
      <c r="B224" s="703"/>
      <c r="C224" s="714" t="s">
        <v>34</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690" t="s">
        <v>630</v>
      </c>
      <c r="AE224" s="691"/>
      <c r="AF224" s="691"/>
      <c r="AG224" s="717" t="s">
        <v>646</v>
      </c>
      <c r="AH224" s="718"/>
      <c r="AI224" s="718"/>
      <c r="AJ224" s="718"/>
      <c r="AK224" s="718"/>
      <c r="AL224" s="718"/>
      <c r="AM224" s="718"/>
      <c r="AN224" s="718"/>
      <c r="AO224" s="718"/>
      <c r="AP224" s="718"/>
      <c r="AQ224" s="718"/>
      <c r="AR224" s="718"/>
      <c r="AS224" s="718"/>
      <c r="AT224" s="718"/>
      <c r="AU224" s="718"/>
      <c r="AV224" s="718"/>
      <c r="AW224" s="718"/>
      <c r="AX224" s="719"/>
    </row>
    <row r="225" spans="1:50" ht="43.5" customHeight="1" x14ac:dyDescent="0.15">
      <c r="A225" s="704"/>
      <c r="B225" s="705"/>
      <c r="C225" s="720" t="s">
        <v>135</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723" t="s">
        <v>630</v>
      </c>
      <c r="AE225" s="724"/>
      <c r="AF225" s="724"/>
      <c r="AG225" s="681" t="s">
        <v>647</v>
      </c>
      <c r="AH225" s="383"/>
      <c r="AI225" s="383"/>
      <c r="AJ225" s="383"/>
      <c r="AK225" s="383"/>
      <c r="AL225" s="383"/>
      <c r="AM225" s="383"/>
      <c r="AN225" s="383"/>
      <c r="AO225" s="383"/>
      <c r="AP225" s="383"/>
      <c r="AQ225" s="383"/>
      <c r="AR225" s="383"/>
      <c r="AS225" s="383"/>
      <c r="AT225" s="383"/>
      <c r="AU225" s="383"/>
      <c r="AV225" s="383"/>
      <c r="AW225" s="383"/>
      <c r="AX225" s="682"/>
    </row>
    <row r="226" spans="1:50" ht="27" customHeight="1" x14ac:dyDescent="0.15">
      <c r="A226" s="122" t="s">
        <v>36</v>
      </c>
      <c r="B226" s="668"/>
      <c r="C226" s="674" t="s">
        <v>38</v>
      </c>
      <c r="D226" s="675"/>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648</v>
      </c>
      <c r="AE226" s="679"/>
      <c r="AF226" s="679"/>
      <c r="AG226" s="361" t="s">
        <v>284</v>
      </c>
      <c r="AH226" s="139"/>
      <c r="AI226" s="139"/>
      <c r="AJ226" s="139"/>
      <c r="AK226" s="139"/>
      <c r="AL226" s="139"/>
      <c r="AM226" s="139"/>
      <c r="AN226" s="139"/>
      <c r="AO226" s="139"/>
      <c r="AP226" s="139"/>
      <c r="AQ226" s="139"/>
      <c r="AR226" s="139"/>
      <c r="AS226" s="139"/>
      <c r="AT226" s="139"/>
      <c r="AU226" s="139"/>
      <c r="AV226" s="139"/>
      <c r="AW226" s="139"/>
      <c r="AX226" s="680"/>
    </row>
    <row r="227" spans="1:50" ht="35.25" customHeight="1" x14ac:dyDescent="0.15">
      <c r="A227" s="669"/>
      <c r="B227" s="670"/>
      <c r="C227" s="683"/>
      <c r="D227" s="684"/>
      <c r="E227" s="687" t="s">
        <v>261</v>
      </c>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649</v>
      </c>
      <c r="AE227" s="691"/>
      <c r="AF227" s="692"/>
      <c r="AG227" s="681"/>
      <c r="AH227" s="383"/>
      <c r="AI227" s="383"/>
      <c r="AJ227" s="383"/>
      <c r="AK227" s="383"/>
      <c r="AL227" s="383"/>
      <c r="AM227" s="383"/>
      <c r="AN227" s="383"/>
      <c r="AO227" s="383"/>
      <c r="AP227" s="383"/>
      <c r="AQ227" s="383"/>
      <c r="AR227" s="383"/>
      <c r="AS227" s="383"/>
      <c r="AT227" s="383"/>
      <c r="AU227" s="383"/>
      <c r="AV227" s="383"/>
      <c r="AW227" s="383"/>
      <c r="AX227" s="682"/>
    </row>
    <row r="228" spans="1:50" ht="26.25" customHeight="1" x14ac:dyDescent="0.15">
      <c r="A228" s="669"/>
      <c r="B228" s="670"/>
      <c r="C228" s="685"/>
      <c r="D228" s="686"/>
      <c r="E228" s="693" t="s">
        <v>215</v>
      </c>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5"/>
      <c r="AD228" s="696" t="s">
        <v>649</v>
      </c>
      <c r="AE228" s="697"/>
      <c r="AF228" s="697"/>
      <c r="AG228" s="681"/>
      <c r="AH228" s="383"/>
      <c r="AI228" s="383"/>
      <c r="AJ228" s="383"/>
      <c r="AK228" s="383"/>
      <c r="AL228" s="383"/>
      <c r="AM228" s="383"/>
      <c r="AN228" s="383"/>
      <c r="AO228" s="383"/>
      <c r="AP228" s="383"/>
      <c r="AQ228" s="383"/>
      <c r="AR228" s="383"/>
      <c r="AS228" s="383"/>
      <c r="AT228" s="383"/>
      <c r="AU228" s="383"/>
      <c r="AV228" s="383"/>
      <c r="AW228" s="383"/>
      <c r="AX228" s="682"/>
    </row>
    <row r="229" spans="1:50" ht="36.6" customHeight="1" x14ac:dyDescent="0.15">
      <c r="A229" s="669"/>
      <c r="B229" s="671"/>
      <c r="C229" s="698" t="s">
        <v>39</v>
      </c>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c r="AA229" s="699"/>
      <c r="AB229" s="699"/>
      <c r="AC229" s="699"/>
      <c r="AD229" s="742" t="s">
        <v>630</v>
      </c>
      <c r="AE229" s="743"/>
      <c r="AF229" s="743"/>
      <c r="AG229" s="744" t="s">
        <v>650</v>
      </c>
      <c r="AH229" s="745"/>
      <c r="AI229" s="745"/>
      <c r="AJ229" s="745"/>
      <c r="AK229" s="745"/>
      <c r="AL229" s="745"/>
      <c r="AM229" s="745"/>
      <c r="AN229" s="745"/>
      <c r="AO229" s="745"/>
      <c r="AP229" s="745"/>
      <c r="AQ229" s="745"/>
      <c r="AR229" s="745"/>
      <c r="AS229" s="745"/>
      <c r="AT229" s="745"/>
      <c r="AU229" s="745"/>
      <c r="AV229" s="745"/>
      <c r="AW229" s="745"/>
      <c r="AX229" s="746"/>
    </row>
    <row r="230" spans="1:50" ht="35.1" customHeight="1" x14ac:dyDescent="0.15">
      <c r="A230" s="669"/>
      <c r="B230" s="671"/>
      <c r="C230" s="737" t="s">
        <v>136</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690" t="s">
        <v>630</v>
      </c>
      <c r="AE230" s="691"/>
      <c r="AF230" s="691"/>
      <c r="AG230" s="717" t="s">
        <v>678</v>
      </c>
      <c r="AH230" s="718"/>
      <c r="AI230" s="718"/>
      <c r="AJ230" s="718"/>
      <c r="AK230" s="718"/>
      <c r="AL230" s="718"/>
      <c r="AM230" s="718"/>
      <c r="AN230" s="718"/>
      <c r="AO230" s="718"/>
      <c r="AP230" s="718"/>
      <c r="AQ230" s="718"/>
      <c r="AR230" s="718"/>
      <c r="AS230" s="718"/>
      <c r="AT230" s="718"/>
      <c r="AU230" s="718"/>
      <c r="AV230" s="718"/>
      <c r="AW230" s="718"/>
      <c r="AX230" s="719"/>
    </row>
    <row r="231" spans="1:50" ht="26.25" customHeight="1" x14ac:dyDescent="0.15">
      <c r="A231" s="669"/>
      <c r="B231" s="671"/>
      <c r="C231" s="737" t="s">
        <v>35</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690" t="s">
        <v>639</v>
      </c>
      <c r="AE231" s="691"/>
      <c r="AF231" s="691"/>
      <c r="AG231" s="717" t="s">
        <v>284</v>
      </c>
      <c r="AH231" s="718"/>
      <c r="AI231" s="718"/>
      <c r="AJ231" s="718"/>
      <c r="AK231" s="718"/>
      <c r="AL231" s="718"/>
      <c r="AM231" s="718"/>
      <c r="AN231" s="718"/>
      <c r="AO231" s="718"/>
      <c r="AP231" s="718"/>
      <c r="AQ231" s="718"/>
      <c r="AR231" s="718"/>
      <c r="AS231" s="718"/>
      <c r="AT231" s="718"/>
      <c r="AU231" s="718"/>
      <c r="AV231" s="718"/>
      <c r="AW231" s="718"/>
      <c r="AX231" s="719"/>
    </row>
    <row r="232" spans="1:50" ht="26.25" customHeight="1" x14ac:dyDescent="0.15">
      <c r="A232" s="669"/>
      <c r="B232" s="671"/>
      <c r="C232" s="737" t="s">
        <v>40</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38"/>
      <c r="AD232" s="690" t="s">
        <v>630</v>
      </c>
      <c r="AE232" s="691"/>
      <c r="AF232" s="691"/>
      <c r="AG232" s="717" t="s">
        <v>651</v>
      </c>
      <c r="AH232" s="718"/>
      <c r="AI232" s="718"/>
      <c r="AJ232" s="718"/>
      <c r="AK232" s="718"/>
      <c r="AL232" s="718"/>
      <c r="AM232" s="718"/>
      <c r="AN232" s="718"/>
      <c r="AO232" s="718"/>
      <c r="AP232" s="718"/>
      <c r="AQ232" s="718"/>
      <c r="AR232" s="718"/>
      <c r="AS232" s="718"/>
      <c r="AT232" s="718"/>
      <c r="AU232" s="718"/>
      <c r="AV232" s="718"/>
      <c r="AW232" s="718"/>
      <c r="AX232" s="719"/>
    </row>
    <row r="233" spans="1:50" ht="26.45" customHeight="1" x14ac:dyDescent="0.15">
      <c r="A233" s="669"/>
      <c r="B233" s="671"/>
      <c r="C233" s="737" t="s">
        <v>234</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38"/>
      <c r="AD233" s="723" t="s">
        <v>639</v>
      </c>
      <c r="AE233" s="724"/>
      <c r="AF233" s="724"/>
      <c r="AG233" s="739" t="s">
        <v>284</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69"/>
      <c r="B234" s="671"/>
      <c r="C234" s="725" t="s">
        <v>235</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90" t="s">
        <v>639</v>
      </c>
      <c r="AE234" s="691"/>
      <c r="AF234" s="692"/>
      <c r="AG234" s="717" t="s">
        <v>284</v>
      </c>
      <c r="AH234" s="718"/>
      <c r="AI234" s="718"/>
      <c r="AJ234" s="718"/>
      <c r="AK234" s="718"/>
      <c r="AL234" s="718"/>
      <c r="AM234" s="718"/>
      <c r="AN234" s="718"/>
      <c r="AO234" s="718"/>
      <c r="AP234" s="718"/>
      <c r="AQ234" s="718"/>
      <c r="AR234" s="718"/>
      <c r="AS234" s="718"/>
      <c r="AT234" s="718"/>
      <c r="AU234" s="718"/>
      <c r="AV234" s="718"/>
      <c r="AW234" s="718"/>
      <c r="AX234" s="719"/>
    </row>
    <row r="235" spans="1:50" ht="26.25" customHeight="1" x14ac:dyDescent="0.15">
      <c r="A235" s="672"/>
      <c r="B235" s="673"/>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639</v>
      </c>
      <c r="AE235" s="732"/>
      <c r="AF235" s="733"/>
      <c r="AG235" s="734" t="s">
        <v>284</v>
      </c>
      <c r="AH235" s="735"/>
      <c r="AI235" s="735"/>
      <c r="AJ235" s="735"/>
      <c r="AK235" s="735"/>
      <c r="AL235" s="735"/>
      <c r="AM235" s="735"/>
      <c r="AN235" s="735"/>
      <c r="AO235" s="735"/>
      <c r="AP235" s="735"/>
      <c r="AQ235" s="735"/>
      <c r="AR235" s="735"/>
      <c r="AS235" s="735"/>
      <c r="AT235" s="735"/>
      <c r="AU235" s="735"/>
      <c r="AV235" s="735"/>
      <c r="AW235" s="735"/>
      <c r="AX235" s="736"/>
    </row>
    <row r="236" spans="1:50" ht="27" customHeight="1" x14ac:dyDescent="0.15">
      <c r="A236" s="122" t="s">
        <v>37</v>
      </c>
      <c r="B236" s="747"/>
      <c r="C236" s="748" t="s">
        <v>223</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2" t="s">
        <v>630</v>
      </c>
      <c r="AE236" s="743"/>
      <c r="AF236" s="751"/>
      <c r="AG236" s="744" t="s">
        <v>681</v>
      </c>
      <c r="AH236" s="745"/>
      <c r="AI236" s="745"/>
      <c r="AJ236" s="745"/>
      <c r="AK236" s="745"/>
      <c r="AL236" s="745"/>
      <c r="AM236" s="745"/>
      <c r="AN236" s="745"/>
      <c r="AO236" s="745"/>
      <c r="AP236" s="745"/>
      <c r="AQ236" s="745"/>
      <c r="AR236" s="745"/>
      <c r="AS236" s="745"/>
      <c r="AT236" s="745"/>
      <c r="AU236" s="745"/>
      <c r="AV236" s="745"/>
      <c r="AW236" s="745"/>
      <c r="AX236" s="746"/>
    </row>
    <row r="237" spans="1:50" ht="30.95" customHeight="1" x14ac:dyDescent="0.15">
      <c r="A237" s="669"/>
      <c r="B237" s="671"/>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639</v>
      </c>
      <c r="AE237" s="756"/>
      <c r="AF237" s="756"/>
      <c r="AG237" s="717" t="s">
        <v>284</v>
      </c>
      <c r="AH237" s="718"/>
      <c r="AI237" s="718"/>
      <c r="AJ237" s="718"/>
      <c r="AK237" s="718"/>
      <c r="AL237" s="718"/>
      <c r="AM237" s="718"/>
      <c r="AN237" s="718"/>
      <c r="AO237" s="718"/>
      <c r="AP237" s="718"/>
      <c r="AQ237" s="718"/>
      <c r="AR237" s="718"/>
      <c r="AS237" s="718"/>
      <c r="AT237" s="718"/>
      <c r="AU237" s="718"/>
      <c r="AV237" s="718"/>
      <c r="AW237" s="718"/>
      <c r="AX237" s="719"/>
    </row>
    <row r="238" spans="1:50" ht="27" customHeight="1" x14ac:dyDescent="0.15">
      <c r="A238" s="669"/>
      <c r="B238" s="671"/>
      <c r="C238" s="737" t="s">
        <v>179</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690" t="s">
        <v>630</v>
      </c>
      <c r="AE238" s="691"/>
      <c r="AF238" s="691"/>
      <c r="AG238" s="717" t="s">
        <v>671</v>
      </c>
      <c r="AH238" s="718"/>
      <c r="AI238" s="718"/>
      <c r="AJ238" s="718"/>
      <c r="AK238" s="718"/>
      <c r="AL238" s="718"/>
      <c r="AM238" s="718"/>
      <c r="AN238" s="718"/>
      <c r="AO238" s="718"/>
      <c r="AP238" s="718"/>
      <c r="AQ238" s="718"/>
      <c r="AR238" s="718"/>
      <c r="AS238" s="718"/>
      <c r="AT238" s="718"/>
      <c r="AU238" s="718"/>
      <c r="AV238" s="718"/>
      <c r="AW238" s="718"/>
      <c r="AX238" s="719"/>
    </row>
    <row r="239" spans="1:50" ht="27" customHeight="1" x14ac:dyDescent="0.15">
      <c r="A239" s="672"/>
      <c r="B239" s="673"/>
      <c r="C239" s="737" t="s">
        <v>41</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690" t="s">
        <v>639</v>
      </c>
      <c r="AE239" s="691"/>
      <c r="AF239" s="691"/>
      <c r="AG239" s="734" t="s">
        <v>284</v>
      </c>
      <c r="AH239" s="735"/>
      <c r="AI239" s="735"/>
      <c r="AJ239" s="735"/>
      <c r="AK239" s="735"/>
      <c r="AL239" s="735"/>
      <c r="AM239" s="735"/>
      <c r="AN239" s="735"/>
      <c r="AO239" s="735"/>
      <c r="AP239" s="735"/>
      <c r="AQ239" s="735"/>
      <c r="AR239" s="735"/>
      <c r="AS239" s="735"/>
      <c r="AT239" s="735"/>
      <c r="AU239" s="735"/>
      <c r="AV239" s="735"/>
      <c r="AW239" s="735"/>
      <c r="AX239" s="736"/>
    </row>
    <row r="240" spans="1:50" ht="36"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5"/>
      <c r="AD240" s="678" t="s">
        <v>639</v>
      </c>
      <c r="AE240" s="679"/>
      <c r="AF240" s="768"/>
      <c r="AG240" s="361" t="s">
        <v>640</v>
      </c>
      <c r="AH240" s="139"/>
      <c r="AI240" s="139"/>
      <c r="AJ240" s="139"/>
      <c r="AK240" s="139"/>
      <c r="AL240" s="139"/>
      <c r="AM240" s="139"/>
      <c r="AN240" s="139"/>
      <c r="AO240" s="139"/>
      <c r="AP240" s="139"/>
      <c r="AQ240" s="139"/>
      <c r="AR240" s="139"/>
      <c r="AS240" s="139"/>
      <c r="AT240" s="139"/>
      <c r="AU240" s="139"/>
      <c r="AV240" s="139"/>
      <c r="AW240" s="139"/>
      <c r="AX240" s="680"/>
    </row>
    <row r="241" spans="1:50" ht="19.7" customHeight="1" x14ac:dyDescent="0.15">
      <c r="A241" s="762"/>
      <c r="B241" s="763"/>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81"/>
      <c r="AH241" s="383"/>
      <c r="AI241" s="383"/>
      <c r="AJ241" s="383"/>
      <c r="AK241" s="383"/>
      <c r="AL241" s="383"/>
      <c r="AM241" s="383"/>
      <c r="AN241" s="383"/>
      <c r="AO241" s="383"/>
      <c r="AP241" s="383"/>
      <c r="AQ241" s="383"/>
      <c r="AR241" s="383"/>
      <c r="AS241" s="383"/>
      <c r="AT241" s="383"/>
      <c r="AU241" s="383"/>
      <c r="AV241" s="383"/>
      <c r="AW241" s="383"/>
      <c r="AX241" s="682"/>
    </row>
    <row r="242" spans="1:50" ht="17.100000000000001" customHeight="1" x14ac:dyDescent="0.15">
      <c r="A242" s="762"/>
      <c r="B242" s="763"/>
      <c r="C242" s="86"/>
      <c r="D242" s="87"/>
      <c r="E242" s="88"/>
      <c r="F242" s="88"/>
      <c r="G242" s="88"/>
      <c r="H242" s="89"/>
      <c r="I242" s="89"/>
      <c r="J242" s="90"/>
      <c r="K242" s="90"/>
      <c r="L242" s="90"/>
      <c r="M242" s="89"/>
      <c r="N242" s="91"/>
      <c r="O242" s="92" t="s">
        <v>614</v>
      </c>
      <c r="P242" s="93"/>
      <c r="Q242" s="93"/>
      <c r="R242" s="93"/>
      <c r="S242" s="93"/>
      <c r="T242" s="93"/>
      <c r="U242" s="93"/>
      <c r="V242" s="93"/>
      <c r="W242" s="93"/>
      <c r="X242" s="93"/>
      <c r="Y242" s="93"/>
      <c r="Z242" s="93"/>
      <c r="AA242" s="93"/>
      <c r="AB242" s="93"/>
      <c r="AC242" s="93"/>
      <c r="AD242" s="93"/>
      <c r="AE242" s="93"/>
      <c r="AF242" s="94"/>
      <c r="AG242" s="681"/>
      <c r="AH242" s="383"/>
      <c r="AI242" s="383"/>
      <c r="AJ242" s="383"/>
      <c r="AK242" s="383"/>
      <c r="AL242" s="383"/>
      <c r="AM242" s="383"/>
      <c r="AN242" s="383"/>
      <c r="AO242" s="383"/>
      <c r="AP242" s="383"/>
      <c r="AQ242" s="383"/>
      <c r="AR242" s="383"/>
      <c r="AS242" s="383"/>
      <c r="AT242" s="383"/>
      <c r="AU242" s="383"/>
      <c r="AV242" s="383"/>
      <c r="AW242" s="383"/>
      <c r="AX242" s="682"/>
    </row>
    <row r="243" spans="1:50" ht="24.75" hidden="1" customHeight="1" x14ac:dyDescent="0.15">
      <c r="A243" s="762"/>
      <c r="B243" s="763"/>
      <c r="C243" s="107"/>
      <c r="D243" s="108"/>
      <c r="E243" s="88"/>
      <c r="F243" s="88"/>
      <c r="G243" s="88"/>
      <c r="H243" s="89"/>
      <c r="I243" s="89"/>
      <c r="J243" s="757"/>
      <c r="K243" s="757"/>
      <c r="L243" s="757"/>
      <c r="M243" s="758"/>
      <c r="N243" s="759"/>
      <c r="O243" s="95"/>
      <c r="P243" s="96"/>
      <c r="Q243" s="96"/>
      <c r="R243" s="96"/>
      <c r="S243" s="96"/>
      <c r="T243" s="96"/>
      <c r="U243" s="96"/>
      <c r="V243" s="96"/>
      <c r="W243" s="96"/>
      <c r="X243" s="96"/>
      <c r="Y243" s="96"/>
      <c r="Z243" s="96"/>
      <c r="AA243" s="96"/>
      <c r="AB243" s="96"/>
      <c r="AC243" s="96"/>
      <c r="AD243" s="96"/>
      <c r="AE243" s="96"/>
      <c r="AF243" s="97"/>
      <c r="AG243" s="681"/>
      <c r="AH243" s="383"/>
      <c r="AI243" s="383"/>
      <c r="AJ243" s="383"/>
      <c r="AK243" s="383"/>
      <c r="AL243" s="383"/>
      <c r="AM243" s="383"/>
      <c r="AN243" s="383"/>
      <c r="AO243" s="383"/>
      <c r="AP243" s="383"/>
      <c r="AQ243" s="383"/>
      <c r="AR243" s="383"/>
      <c r="AS243" s="383"/>
      <c r="AT243" s="383"/>
      <c r="AU243" s="383"/>
      <c r="AV243" s="383"/>
      <c r="AW243" s="383"/>
      <c r="AX243" s="682"/>
    </row>
    <row r="244" spans="1:50" ht="24.75" hidden="1" customHeight="1" x14ac:dyDescent="0.15">
      <c r="A244" s="762"/>
      <c r="B244" s="763"/>
      <c r="C244" s="107"/>
      <c r="D244" s="108"/>
      <c r="E244" s="88"/>
      <c r="F244" s="88"/>
      <c r="G244" s="88"/>
      <c r="H244" s="89"/>
      <c r="I244" s="89"/>
      <c r="J244" s="757"/>
      <c r="K244" s="757"/>
      <c r="L244" s="757"/>
      <c r="M244" s="758"/>
      <c r="N244" s="759"/>
      <c r="O244" s="95"/>
      <c r="P244" s="96"/>
      <c r="Q244" s="96"/>
      <c r="R244" s="96"/>
      <c r="S244" s="96"/>
      <c r="T244" s="96"/>
      <c r="U244" s="96"/>
      <c r="V244" s="96"/>
      <c r="W244" s="96"/>
      <c r="X244" s="96"/>
      <c r="Y244" s="96"/>
      <c r="Z244" s="96"/>
      <c r="AA244" s="96"/>
      <c r="AB244" s="96"/>
      <c r="AC244" s="96"/>
      <c r="AD244" s="96"/>
      <c r="AE244" s="96"/>
      <c r="AF244" s="97"/>
      <c r="AG244" s="681"/>
      <c r="AH244" s="383"/>
      <c r="AI244" s="383"/>
      <c r="AJ244" s="383"/>
      <c r="AK244" s="383"/>
      <c r="AL244" s="383"/>
      <c r="AM244" s="383"/>
      <c r="AN244" s="383"/>
      <c r="AO244" s="383"/>
      <c r="AP244" s="383"/>
      <c r="AQ244" s="383"/>
      <c r="AR244" s="383"/>
      <c r="AS244" s="383"/>
      <c r="AT244" s="383"/>
      <c r="AU244" s="383"/>
      <c r="AV244" s="383"/>
      <c r="AW244" s="383"/>
      <c r="AX244" s="682"/>
    </row>
    <row r="245" spans="1:50" ht="24.75" hidden="1" customHeight="1" x14ac:dyDescent="0.15">
      <c r="A245" s="762"/>
      <c r="B245" s="763"/>
      <c r="C245" s="107"/>
      <c r="D245" s="108"/>
      <c r="E245" s="88"/>
      <c r="F245" s="88"/>
      <c r="G245" s="88"/>
      <c r="H245" s="89"/>
      <c r="I245" s="89"/>
      <c r="J245" s="757"/>
      <c r="K245" s="757"/>
      <c r="L245" s="757"/>
      <c r="M245" s="758"/>
      <c r="N245" s="759"/>
      <c r="O245" s="95"/>
      <c r="P245" s="96"/>
      <c r="Q245" s="96"/>
      <c r="R245" s="96"/>
      <c r="S245" s="96"/>
      <c r="T245" s="96"/>
      <c r="U245" s="96"/>
      <c r="V245" s="96"/>
      <c r="W245" s="96"/>
      <c r="X245" s="96"/>
      <c r="Y245" s="96"/>
      <c r="Z245" s="96"/>
      <c r="AA245" s="96"/>
      <c r="AB245" s="96"/>
      <c r="AC245" s="96"/>
      <c r="AD245" s="96"/>
      <c r="AE245" s="96"/>
      <c r="AF245" s="97"/>
      <c r="AG245" s="681"/>
      <c r="AH245" s="383"/>
      <c r="AI245" s="383"/>
      <c r="AJ245" s="383"/>
      <c r="AK245" s="383"/>
      <c r="AL245" s="383"/>
      <c r="AM245" s="383"/>
      <c r="AN245" s="383"/>
      <c r="AO245" s="383"/>
      <c r="AP245" s="383"/>
      <c r="AQ245" s="383"/>
      <c r="AR245" s="383"/>
      <c r="AS245" s="383"/>
      <c r="AT245" s="383"/>
      <c r="AU245" s="383"/>
      <c r="AV245" s="383"/>
      <c r="AW245" s="383"/>
      <c r="AX245" s="682"/>
    </row>
    <row r="246" spans="1:50" ht="24.75" hidden="1" customHeight="1" x14ac:dyDescent="0.15">
      <c r="A246" s="764"/>
      <c r="B246" s="765"/>
      <c r="C246" s="771"/>
      <c r="D246" s="772"/>
      <c r="E246" s="88"/>
      <c r="F246" s="88"/>
      <c r="G246" s="88"/>
      <c r="H246" s="89"/>
      <c r="I246" s="89"/>
      <c r="J246" s="773"/>
      <c r="K246" s="773"/>
      <c r="L246" s="773"/>
      <c r="M246" s="84"/>
      <c r="N246" s="85"/>
      <c r="O246" s="98"/>
      <c r="P246" s="99"/>
      <c r="Q246" s="99"/>
      <c r="R246" s="99"/>
      <c r="S246" s="99"/>
      <c r="T246" s="99"/>
      <c r="U246" s="99"/>
      <c r="V246" s="99"/>
      <c r="W246" s="99"/>
      <c r="X246" s="99"/>
      <c r="Y246" s="99"/>
      <c r="Z246" s="99"/>
      <c r="AA246" s="99"/>
      <c r="AB246" s="99"/>
      <c r="AC246" s="99"/>
      <c r="AD246" s="99"/>
      <c r="AE246" s="99"/>
      <c r="AF246" s="100"/>
      <c r="AG246" s="769"/>
      <c r="AH246" s="142"/>
      <c r="AI246" s="142"/>
      <c r="AJ246" s="142"/>
      <c r="AK246" s="142"/>
      <c r="AL246" s="142"/>
      <c r="AM246" s="142"/>
      <c r="AN246" s="142"/>
      <c r="AO246" s="142"/>
      <c r="AP246" s="142"/>
      <c r="AQ246" s="142"/>
      <c r="AR246" s="142"/>
      <c r="AS246" s="142"/>
      <c r="AT246" s="142"/>
      <c r="AU246" s="142"/>
      <c r="AV246" s="142"/>
      <c r="AW246" s="142"/>
      <c r="AX246" s="770"/>
    </row>
    <row r="247" spans="1:50" ht="57.95" customHeight="1" x14ac:dyDescent="0.15">
      <c r="A247" s="122" t="s">
        <v>45</v>
      </c>
      <c r="B247" s="123"/>
      <c r="C247" s="126" t="s">
        <v>49</v>
      </c>
      <c r="D247" s="127"/>
      <c r="E247" s="127"/>
      <c r="F247" s="128"/>
      <c r="G247" s="129" t="s">
        <v>682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4.95" customHeight="1" thickBot="1" x14ac:dyDescent="0.2">
      <c r="A248" s="124"/>
      <c r="B248" s="125"/>
      <c r="C248" s="131" t="s">
        <v>53</v>
      </c>
      <c r="D248" s="132"/>
      <c r="E248" s="132"/>
      <c r="F248" s="133"/>
      <c r="G248" s="134" t="s">
        <v>676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632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7.1" customHeight="1" thickBot="1" x14ac:dyDescent="0.2">
      <c r="A252" s="118" t="s">
        <v>132</v>
      </c>
      <c r="B252" s="119"/>
      <c r="C252" s="119"/>
      <c r="D252" s="119"/>
      <c r="E252" s="120"/>
      <c r="F252" s="121" t="s">
        <v>683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4.45" customHeight="1" thickBot="1" x14ac:dyDescent="0.2">
      <c r="A254" s="118" t="s">
        <v>132</v>
      </c>
      <c r="B254" s="119"/>
      <c r="C254" s="119"/>
      <c r="D254" s="119"/>
      <c r="E254" s="120"/>
      <c r="F254" s="778" t="s">
        <v>684</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x14ac:dyDescent="0.15">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30" customHeight="1" thickBot="1" x14ac:dyDescent="0.2">
      <c r="A256" s="784" t="s">
        <v>614</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5" t="s">
        <v>238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18.95" customHeight="1" x14ac:dyDescent="0.15">
      <c r="A258" s="788" t="s">
        <v>277</v>
      </c>
      <c r="B258" s="789"/>
      <c r="C258" s="789"/>
      <c r="D258" s="790"/>
      <c r="E258" s="774" t="s">
        <v>623</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18.95" customHeight="1" x14ac:dyDescent="0.15">
      <c r="A259" s="136" t="s">
        <v>276</v>
      </c>
      <c r="B259" s="136"/>
      <c r="C259" s="136"/>
      <c r="D259" s="136"/>
      <c r="E259" s="774" t="s">
        <v>624</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18.95" customHeight="1" x14ac:dyDescent="0.15">
      <c r="A260" s="136" t="s">
        <v>275</v>
      </c>
      <c r="B260" s="136"/>
      <c r="C260" s="136"/>
      <c r="D260" s="136"/>
      <c r="E260" s="774" t="s">
        <v>625</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18.95" customHeight="1" x14ac:dyDescent="0.15">
      <c r="A261" s="136" t="s">
        <v>274</v>
      </c>
      <c r="B261" s="136"/>
      <c r="C261" s="136"/>
      <c r="D261" s="136"/>
      <c r="E261" s="774" t="s">
        <v>626</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18.95" customHeight="1" x14ac:dyDescent="0.15">
      <c r="A262" s="136" t="s">
        <v>273</v>
      </c>
      <c r="B262" s="136"/>
      <c r="C262" s="136"/>
      <c r="D262" s="136"/>
      <c r="E262" s="774" t="s">
        <v>627</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18.95" customHeight="1" x14ac:dyDescent="0.15">
      <c r="A263" s="136" t="s">
        <v>272</v>
      </c>
      <c r="B263" s="136"/>
      <c r="C263" s="136"/>
      <c r="D263" s="136"/>
      <c r="E263" s="774" t="s">
        <v>628</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18.95" customHeight="1" x14ac:dyDescent="0.15">
      <c r="A264" s="136" t="s">
        <v>271</v>
      </c>
      <c r="B264" s="136"/>
      <c r="C264" s="136"/>
      <c r="D264" s="136"/>
      <c r="E264" s="774" t="s">
        <v>629</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18.95" customHeight="1" x14ac:dyDescent="0.15">
      <c r="A265" s="136" t="s">
        <v>270</v>
      </c>
      <c r="B265" s="136"/>
      <c r="C265" s="136"/>
      <c r="D265" s="136"/>
      <c r="E265" s="774" t="s">
        <v>629</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18.95" customHeight="1" x14ac:dyDescent="0.15">
      <c r="A266" s="136" t="s">
        <v>416</v>
      </c>
      <c r="B266" s="136"/>
      <c r="C266" s="136"/>
      <c r="D266" s="136"/>
      <c r="E266" s="793" t="s">
        <v>607</v>
      </c>
      <c r="F266" s="794"/>
      <c r="G266" s="794"/>
      <c r="H266" s="77" t="str">
        <f>IF(E266="","","-")</f>
        <v>-</v>
      </c>
      <c r="I266" s="794"/>
      <c r="J266" s="794"/>
      <c r="K266" s="77" t="str">
        <f>IF(I266="","","-")</f>
        <v/>
      </c>
      <c r="L266" s="106">
        <v>470</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18.95" customHeight="1" x14ac:dyDescent="0.15">
      <c r="A267" s="136" t="s">
        <v>596</v>
      </c>
      <c r="B267" s="136"/>
      <c r="C267" s="136"/>
      <c r="D267" s="136"/>
      <c r="E267" s="793" t="s">
        <v>607</v>
      </c>
      <c r="F267" s="794"/>
      <c r="G267" s="794"/>
      <c r="H267" s="77"/>
      <c r="I267" s="794"/>
      <c r="J267" s="794"/>
      <c r="K267" s="77"/>
      <c r="L267" s="106">
        <v>471</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18.95" customHeight="1" x14ac:dyDescent="0.15">
      <c r="A268" s="136" t="s">
        <v>384</v>
      </c>
      <c r="B268" s="136"/>
      <c r="C268" s="136"/>
      <c r="D268" s="136"/>
      <c r="E268" s="796" t="s">
        <v>633</v>
      </c>
      <c r="F268" s="137"/>
      <c r="G268" s="794" t="s">
        <v>631</v>
      </c>
      <c r="H268" s="794"/>
      <c r="I268" s="794"/>
      <c r="J268" s="137" t="s">
        <v>634</v>
      </c>
      <c r="K268" s="137"/>
      <c r="L268" s="106">
        <v>528</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15.9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8.60000000000000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6.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7.4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2.9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5.9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7.100000000000001"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40.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6.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9.6" customHeight="1" thickBot="1" x14ac:dyDescent="0.2">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25" customHeight="1" x14ac:dyDescent="0.15">
      <c r="A308" s="800" t="s">
        <v>266</v>
      </c>
      <c r="B308" s="801"/>
      <c r="C308" s="801"/>
      <c r="D308" s="801"/>
      <c r="E308" s="801"/>
      <c r="F308" s="802"/>
      <c r="G308" s="806" t="s">
        <v>657</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641</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35.25" customHeight="1" x14ac:dyDescent="0.15">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35.25" customHeight="1" x14ac:dyDescent="0.15">
      <c r="A310" s="803"/>
      <c r="B310" s="804"/>
      <c r="C310" s="804"/>
      <c r="D310" s="804"/>
      <c r="E310" s="804"/>
      <c r="F310" s="805"/>
      <c r="G310" s="827" t="s">
        <v>642</v>
      </c>
      <c r="H310" s="828"/>
      <c r="I310" s="828"/>
      <c r="J310" s="828"/>
      <c r="K310" s="829"/>
      <c r="L310" s="830" t="s">
        <v>643</v>
      </c>
      <c r="M310" s="831"/>
      <c r="N310" s="831"/>
      <c r="O310" s="831"/>
      <c r="P310" s="831"/>
      <c r="Q310" s="831"/>
      <c r="R310" s="831"/>
      <c r="S310" s="831"/>
      <c r="T310" s="831"/>
      <c r="U310" s="831"/>
      <c r="V310" s="831"/>
      <c r="W310" s="831"/>
      <c r="X310" s="832"/>
      <c r="Y310" s="833">
        <v>5</v>
      </c>
      <c r="Z310" s="834"/>
      <c r="AA310" s="834"/>
      <c r="AB310" s="835"/>
      <c r="AC310" s="827" t="s">
        <v>642</v>
      </c>
      <c r="AD310" s="828"/>
      <c r="AE310" s="828"/>
      <c r="AF310" s="828"/>
      <c r="AG310" s="829"/>
      <c r="AH310" s="830" t="s">
        <v>643</v>
      </c>
      <c r="AI310" s="831"/>
      <c r="AJ310" s="831"/>
      <c r="AK310" s="831"/>
      <c r="AL310" s="831"/>
      <c r="AM310" s="831"/>
      <c r="AN310" s="831"/>
      <c r="AO310" s="831"/>
      <c r="AP310" s="831"/>
      <c r="AQ310" s="831"/>
      <c r="AR310" s="831"/>
      <c r="AS310" s="831"/>
      <c r="AT310" s="832"/>
      <c r="AU310" s="833">
        <v>45</v>
      </c>
      <c r="AV310" s="834"/>
      <c r="AW310" s="834"/>
      <c r="AX310" s="836"/>
    </row>
    <row r="311" spans="1:50" ht="33" hidden="1" customHeight="1" x14ac:dyDescent="0.15">
      <c r="A311" s="803"/>
      <c r="B311" s="804"/>
      <c r="C311" s="804"/>
      <c r="D311" s="804"/>
      <c r="E311" s="804"/>
      <c r="F311" s="805"/>
      <c r="G311" s="813"/>
      <c r="H311" s="814"/>
      <c r="I311" s="814"/>
      <c r="J311" s="814"/>
      <c r="K311" s="815"/>
      <c r="L311" s="816"/>
      <c r="M311" s="817"/>
      <c r="N311" s="817"/>
      <c r="O311" s="817"/>
      <c r="P311" s="817"/>
      <c r="Q311" s="817"/>
      <c r="R311" s="817"/>
      <c r="S311" s="817"/>
      <c r="T311" s="817"/>
      <c r="U311" s="817"/>
      <c r="V311" s="817"/>
      <c r="W311" s="817"/>
      <c r="X311" s="818"/>
      <c r="Y311" s="819"/>
      <c r="Z311" s="820"/>
      <c r="AA311" s="820"/>
      <c r="AB311" s="821"/>
      <c r="AC311" s="813"/>
      <c r="AD311" s="814"/>
      <c r="AE311" s="814"/>
      <c r="AF311" s="814"/>
      <c r="AG311" s="815"/>
      <c r="AH311" s="816"/>
      <c r="AI311" s="817"/>
      <c r="AJ311" s="817"/>
      <c r="AK311" s="817"/>
      <c r="AL311" s="817"/>
      <c r="AM311" s="817"/>
      <c r="AN311" s="817"/>
      <c r="AO311" s="817"/>
      <c r="AP311" s="817"/>
      <c r="AQ311" s="817"/>
      <c r="AR311" s="817"/>
      <c r="AS311" s="817"/>
      <c r="AT311" s="818"/>
      <c r="AU311" s="819"/>
      <c r="AV311" s="820"/>
      <c r="AW311" s="820"/>
      <c r="AX311" s="822"/>
    </row>
    <row r="312" spans="1:50" ht="33" hidden="1" customHeight="1" x14ac:dyDescent="0.15">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14"/>
      <c r="AE312" s="814"/>
      <c r="AF312" s="814"/>
      <c r="AG312" s="815"/>
      <c r="AH312" s="816"/>
      <c r="AI312" s="817"/>
      <c r="AJ312" s="817"/>
      <c r="AK312" s="817"/>
      <c r="AL312" s="817"/>
      <c r="AM312" s="817"/>
      <c r="AN312" s="817"/>
      <c r="AO312" s="817"/>
      <c r="AP312" s="817"/>
      <c r="AQ312" s="817"/>
      <c r="AR312" s="817"/>
      <c r="AS312" s="817"/>
      <c r="AT312" s="818"/>
      <c r="AU312" s="819"/>
      <c r="AV312" s="820"/>
      <c r="AW312" s="820"/>
      <c r="AX312" s="822"/>
    </row>
    <row r="313" spans="1:50" ht="33" hidden="1"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22"/>
    </row>
    <row r="314" spans="1:50" ht="33" hidden="1"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22"/>
    </row>
    <row r="315" spans="1:50" ht="33" hidden="1"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22"/>
    </row>
    <row r="316" spans="1:50" ht="33" hidden="1"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2"/>
    </row>
    <row r="317" spans="1:50" ht="33" hidden="1"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2"/>
    </row>
    <row r="318" spans="1:50" ht="33" hidden="1"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2"/>
    </row>
    <row r="319" spans="1:50" ht="33" hidden="1"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2"/>
    </row>
    <row r="320" spans="1:50" ht="35.25" customHeight="1" x14ac:dyDescent="0.15">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5</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45</v>
      </c>
      <c r="AV320" s="843"/>
      <c r="AW320" s="843"/>
      <c r="AX320" s="845"/>
    </row>
    <row r="321" spans="1:51" ht="24.75" hidden="1" customHeight="1" x14ac:dyDescent="0.15">
      <c r="A321" s="803"/>
      <c r="B321" s="804"/>
      <c r="C321" s="804"/>
      <c r="D321" s="804"/>
      <c r="E321" s="804"/>
      <c r="F321" s="805"/>
      <c r="G321" s="806" t="s">
        <v>218</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217</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x14ac:dyDescent="0.15">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1">$AY$321</f>
        <v>0</v>
      </c>
    </row>
    <row r="323" spans="1:51" ht="24.75" hidden="1" customHeight="1" x14ac:dyDescent="0.15">
      <c r="A323" s="803"/>
      <c r="B323" s="804"/>
      <c r="C323" s="804"/>
      <c r="D323" s="804"/>
      <c r="E323" s="804"/>
      <c r="F323" s="805"/>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0</v>
      </c>
    </row>
    <row r="324" spans="1:51" ht="24.75" hidden="1" customHeight="1" x14ac:dyDescent="0.15">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1"/>
        <v>0</v>
      </c>
    </row>
    <row r="325" spans="1:51" ht="24.75" hidden="1" customHeight="1" x14ac:dyDescent="0.15">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1"/>
        <v>0</v>
      </c>
    </row>
    <row r="326" spans="1:51" ht="24.75" hidden="1" customHeight="1" x14ac:dyDescent="0.15">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1"/>
        <v>0</v>
      </c>
    </row>
    <row r="327" spans="1:51" ht="24.75" hidden="1" customHeight="1" x14ac:dyDescent="0.15">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1"/>
        <v>0</v>
      </c>
    </row>
    <row r="328" spans="1:51" ht="24.75" hidden="1" customHeight="1" x14ac:dyDescent="0.15">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1"/>
        <v>0</v>
      </c>
    </row>
    <row r="329" spans="1:51" ht="24.75" hidden="1" customHeight="1" x14ac:dyDescent="0.15">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1"/>
        <v>0</v>
      </c>
    </row>
    <row r="330" spans="1:51" ht="24.75" hidden="1" customHeight="1" x14ac:dyDescent="0.15">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1"/>
        <v>0</v>
      </c>
    </row>
    <row r="331" spans="1:51" ht="24.75" hidden="1"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1"/>
        <v>0</v>
      </c>
    </row>
    <row r="332" spans="1:51" ht="24.75" hidden="1"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1"/>
        <v>0</v>
      </c>
    </row>
    <row r="333" spans="1:51" ht="24.75" hidden="1" customHeight="1" thickBot="1" x14ac:dyDescent="0.2">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803"/>
      <c r="B334" s="804"/>
      <c r="C334" s="804"/>
      <c r="D334" s="804"/>
      <c r="E334" s="804"/>
      <c r="F334" s="805"/>
      <c r="G334" s="806" t="s">
        <v>219</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220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x14ac:dyDescent="0.15">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2">$AY$334</f>
        <v>0</v>
      </c>
    </row>
    <row r="336" spans="1:51" ht="24.75" hidden="1" customHeight="1" x14ac:dyDescent="0.15">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2"/>
        <v>0</v>
      </c>
    </row>
    <row r="338" spans="1:51" ht="24.75" hidden="1" customHeight="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2"/>
        <v>0</v>
      </c>
    </row>
    <row r="339" spans="1:51" ht="24.75" hidden="1" customHeight="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2"/>
        <v>0</v>
      </c>
    </row>
    <row r="340" spans="1:51" ht="24.75" hidden="1" customHeight="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2"/>
        <v>0</v>
      </c>
    </row>
    <row r="341" spans="1:51" ht="24.75" hidden="1" customHeight="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2"/>
        <v>0</v>
      </c>
    </row>
    <row r="342" spans="1:51" ht="24.75" hidden="1" customHeight="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 t="shared" ref="AY342:AY346" si="13">$AY$334</f>
        <v>0</v>
      </c>
    </row>
    <row r="343" spans="1:51" ht="24.75" hidden="1" customHeight="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 t="shared" si="13"/>
        <v>0</v>
      </c>
    </row>
    <row r="344" spans="1:51" ht="24.75" hidden="1" customHeight="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 t="shared" si="13"/>
        <v>0</v>
      </c>
    </row>
    <row r="345" spans="1:51" ht="24.75" hidden="1" customHeight="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 t="shared" si="13"/>
        <v>0</v>
      </c>
    </row>
    <row r="346" spans="1:51" ht="24.75" hidden="1" customHeight="1" thickBot="1" x14ac:dyDescent="0.2">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x14ac:dyDescent="0.15">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x14ac:dyDescent="0.15">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4"/>
        <v>0</v>
      </c>
    </row>
    <row r="351" spans="1:51" ht="24.75" hidden="1" customHeight="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4"/>
        <v>0</v>
      </c>
    </row>
    <row r="352" spans="1:51" ht="24.75" hidden="1" customHeight="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4"/>
        <v>0</v>
      </c>
    </row>
    <row r="353" spans="1:51" ht="24.75" hidden="1" customHeight="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4"/>
        <v>0</v>
      </c>
    </row>
    <row r="354" spans="1:51" ht="24.75" hidden="1" customHeight="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4"/>
        <v>0</v>
      </c>
    </row>
    <row r="355" spans="1:51" ht="24.75" hidden="1" customHeight="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4"/>
        <v>0</v>
      </c>
    </row>
    <row r="356" spans="1:51" ht="24.75" hidden="1" customHeight="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4"/>
        <v>0</v>
      </c>
    </row>
    <row r="357" spans="1:51" ht="24.75" hidden="1" customHeight="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4"/>
        <v>0</v>
      </c>
    </row>
    <row r="358" spans="1:51" ht="24.75" hidden="1" customHeight="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4"/>
        <v>0</v>
      </c>
    </row>
    <row r="359" spans="1:51" ht="24.75" hidden="1" customHeight="1" x14ac:dyDescent="0.15">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577</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230</v>
      </c>
      <c r="AD365" s="852"/>
      <c r="AE365" s="852"/>
      <c r="AF365" s="852"/>
      <c r="AG365" s="852"/>
      <c r="AH365" s="853" t="s">
        <v>248</v>
      </c>
      <c r="AI365" s="851"/>
      <c r="AJ365" s="851"/>
      <c r="AK365" s="851"/>
      <c r="AL365" s="851" t="s">
        <v>19</v>
      </c>
      <c r="AM365" s="851"/>
      <c r="AN365" s="851"/>
      <c r="AO365" s="855"/>
      <c r="AP365" s="874" t="s">
        <v>198</v>
      </c>
      <c r="AQ365" s="874"/>
      <c r="AR365" s="874"/>
      <c r="AS365" s="874"/>
      <c r="AT365" s="874"/>
      <c r="AU365" s="874"/>
      <c r="AV365" s="874"/>
      <c r="AW365" s="874"/>
      <c r="AX365" s="874"/>
    </row>
    <row r="366" spans="1:51" ht="30" customHeight="1" x14ac:dyDescent="0.15">
      <c r="A366" s="862">
        <v>1</v>
      </c>
      <c r="B366" s="862">
        <v>1</v>
      </c>
      <c r="C366" s="863" t="s">
        <v>658</v>
      </c>
      <c r="D366" s="864"/>
      <c r="E366" s="864"/>
      <c r="F366" s="864"/>
      <c r="G366" s="864"/>
      <c r="H366" s="864"/>
      <c r="I366" s="864"/>
      <c r="J366" s="865">
        <v>6000012070001</v>
      </c>
      <c r="K366" s="866"/>
      <c r="L366" s="866"/>
      <c r="M366" s="866"/>
      <c r="N366" s="866"/>
      <c r="O366" s="866"/>
      <c r="P366" s="867" t="s">
        <v>659</v>
      </c>
      <c r="Q366" s="868"/>
      <c r="R366" s="868"/>
      <c r="S366" s="868"/>
      <c r="T366" s="868"/>
      <c r="U366" s="868"/>
      <c r="V366" s="868"/>
      <c r="W366" s="868"/>
      <c r="X366" s="868"/>
      <c r="Y366" s="869">
        <v>5</v>
      </c>
      <c r="Z366" s="870"/>
      <c r="AA366" s="870"/>
      <c r="AB366" s="871"/>
      <c r="AC366" s="872" t="s">
        <v>75</v>
      </c>
      <c r="AD366" s="873"/>
      <c r="AE366" s="873"/>
      <c r="AF366" s="873"/>
      <c r="AG366" s="873"/>
      <c r="AH366" s="856" t="s">
        <v>284</v>
      </c>
      <c r="AI366" s="857"/>
      <c r="AJ366" s="857"/>
      <c r="AK366" s="857"/>
      <c r="AL366" s="858" t="s">
        <v>284</v>
      </c>
      <c r="AM366" s="859"/>
      <c r="AN366" s="859"/>
      <c r="AO366" s="860"/>
      <c r="AP366" s="861" t="s">
        <v>284</v>
      </c>
      <c r="AQ366" s="861"/>
      <c r="AR366" s="861"/>
      <c r="AS366" s="861"/>
      <c r="AT366" s="861"/>
      <c r="AU366" s="861"/>
      <c r="AV366" s="861"/>
      <c r="AW366" s="861"/>
      <c r="AX366" s="861"/>
    </row>
    <row r="367" spans="1:51" ht="30" customHeight="1" x14ac:dyDescent="0.15">
      <c r="A367" s="862">
        <v>2</v>
      </c>
      <c r="B367" s="862">
        <v>1</v>
      </c>
      <c r="C367" s="863" t="s">
        <v>660</v>
      </c>
      <c r="D367" s="864"/>
      <c r="E367" s="864"/>
      <c r="F367" s="864"/>
      <c r="G367" s="864"/>
      <c r="H367" s="864"/>
      <c r="I367" s="864"/>
      <c r="J367" s="865">
        <v>6000012070001</v>
      </c>
      <c r="K367" s="866"/>
      <c r="L367" s="866"/>
      <c r="M367" s="866"/>
      <c r="N367" s="866"/>
      <c r="O367" s="866"/>
      <c r="P367" s="867" t="s">
        <v>659</v>
      </c>
      <c r="Q367" s="868"/>
      <c r="R367" s="868"/>
      <c r="S367" s="868"/>
      <c r="T367" s="868"/>
      <c r="U367" s="868"/>
      <c r="V367" s="868"/>
      <c r="W367" s="868"/>
      <c r="X367" s="868"/>
      <c r="Y367" s="869">
        <v>5</v>
      </c>
      <c r="Z367" s="870"/>
      <c r="AA367" s="870"/>
      <c r="AB367" s="871"/>
      <c r="AC367" s="872" t="s">
        <v>75</v>
      </c>
      <c r="AD367" s="873"/>
      <c r="AE367" s="873"/>
      <c r="AF367" s="873"/>
      <c r="AG367" s="873"/>
      <c r="AH367" s="856" t="s">
        <v>284</v>
      </c>
      <c r="AI367" s="857"/>
      <c r="AJ367" s="857"/>
      <c r="AK367" s="857"/>
      <c r="AL367" s="858" t="s">
        <v>284</v>
      </c>
      <c r="AM367" s="859"/>
      <c r="AN367" s="859"/>
      <c r="AO367" s="860"/>
      <c r="AP367" s="861" t="s">
        <v>284</v>
      </c>
      <c r="AQ367" s="861"/>
      <c r="AR367" s="861"/>
      <c r="AS367" s="861"/>
      <c r="AT367" s="861"/>
      <c r="AU367" s="861"/>
      <c r="AV367" s="861"/>
      <c r="AW367" s="861"/>
      <c r="AX367" s="861"/>
      <c r="AY367">
        <f>COUNTA($C$367)</f>
        <v>1</v>
      </c>
    </row>
    <row r="368" spans="1:51" ht="30" customHeight="1" x14ac:dyDescent="0.15">
      <c r="A368" s="862">
        <v>3</v>
      </c>
      <c r="B368" s="862">
        <v>1</v>
      </c>
      <c r="C368" s="863" t="s">
        <v>665</v>
      </c>
      <c r="D368" s="864"/>
      <c r="E368" s="864"/>
      <c r="F368" s="864"/>
      <c r="G368" s="864"/>
      <c r="H368" s="864"/>
      <c r="I368" s="864"/>
      <c r="J368" s="865">
        <v>6000012070001</v>
      </c>
      <c r="K368" s="866"/>
      <c r="L368" s="866"/>
      <c r="M368" s="866"/>
      <c r="N368" s="866"/>
      <c r="O368" s="866"/>
      <c r="P368" s="867" t="s">
        <v>659</v>
      </c>
      <c r="Q368" s="868"/>
      <c r="R368" s="868"/>
      <c r="S368" s="868"/>
      <c r="T368" s="868"/>
      <c r="U368" s="868"/>
      <c r="V368" s="868"/>
      <c r="W368" s="868"/>
      <c r="X368" s="868"/>
      <c r="Y368" s="869">
        <v>5</v>
      </c>
      <c r="Z368" s="870"/>
      <c r="AA368" s="870"/>
      <c r="AB368" s="871"/>
      <c r="AC368" s="872" t="s">
        <v>75</v>
      </c>
      <c r="AD368" s="873"/>
      <c r="AE368" s="873"/>
      <c r="AF368" s="873"/>
      <c r="AG368" s="873"/>
      <c r="AH368" s="856" t="s">
        <v>284</v>
      </c>
      <c r="AI368" s="857"/>
      <c r="AJ368" s="857"/>
      <c r="AK368" s="857"/>
      <c r="AL368" s="858" t="s">
        <v>284</v>
      </c>
      <c r="AM368" s="859"/>
      <c r="AN368" s="859"/>
      <c r="AO368" s="860"/>
      <c r="AP368" s="861" t="s">
        <v>284</v>
      </c>
      <c r="AQ368" s="861"/>
      <c r="AR368" s="861"/>
      <c r="AS368" s="861"/>
      <c r="AT368" s="861"/>
      <c r="AU368" s="861"/>
      <c r="AV368" s="861"/>
      <c r="AW368" s="861"/>
      <c r="AX368" s="861"/>
      <c r="AY368">
        <f>COUNTA($C$368)</f>
        <v>1</v>
      </c>
    </row>
    <row r="369" spans="1:51" ht="30" customHeight="1" x14ac:dyDescent="0.15">
      <c r="A369" s="862">
        <v>4</v>
      </c>
      <c r="B369" s="862">
        <v>1</v>
      </c>
      <c r="C369" s="875" t="s">
        <v>661</v>
      </c>
      <c r="D369" s="876"/>
      <c r="E369" s="876"/>
      <c r="F369" s="876"/>
      <c r="G369" s="876"/>
      <c r="H369" s="876"/>
      <c r="I369" s="877"/>
      <c r="J369" s="865">
        <v>6000012070001</v>
      </c>
      <c r="K369" s="866"/>
      <c r="L369" s="866"/>
      <c r="M369" s="866"/>
      <c r="N369" s="866"/>
      <c r="O369" s="866"/>
      <c r="P369" s="867" t="s">
        <v>659</v>
      </c>
      <c r="Q369" s="868"/>
      <c r="R369" s="868"/>
      <c r="S369" s="868"/>
      <c r="T369" s="868"/>
      <c r="U369" s="868"/>
      <c r="V369" s="868"/>
      <c r="W369" s="868"/>
      <c r="X369" s="868"/>
      <c r="Y369" s="869">
        <v>4</v>
      </c>
      <c r="Z369" s="870"/>
      <c r="AA369" s="870"/>
      <c r="AB369" s="871"/>
      <c r="AC369" s="872" t="s">
        <v>75</v>
      </c>
      <c r="AD369" s="873"/>
      <c r="AE369" s="873"/>
      <c r="AF369" s="873"/>
      <c r="AG369" s="873"/>
      <c r="AH369" s="856" t="s">
        <v>284</v>
      </c>
      <c r="AI369" s="857"/>
      <c r="AJ369" s="857"/>
      <c r="AK369" s="857"/>
      <c r="AL369" s="858" t="s">
        <v>284</v>
      </c>
      <c r="AM369" s="859"/>
      <c r="AN369" s="859"/>
      <c r="AO369" s="860"/>
      <c r="AP369" s="861" t="s">
        <v>284</v>
      </c>
      <c r="AQ369" s="861"/>
      <c r="AR369" s="861"/>
      <c r="AS369" s="861"/>
      <c r="AT369" s="861"/>
      <c r="AU369" s="861"/>
      <c r="AV369" s="861"/>
      <c r="AW369" s="861"/>
      <c r="AX369" s="861"/>
      <c r="AY369">
        <f>COUNTA($C$369)</f>
        <v>1</v>
      </c>
    </row>
    <row r="370" spans="1:51" ht="30" customHeight="1" x14ac:dyDescent="0.15">
      <c r="A370" s="862">
        <v>5</v>
      </c>
      <c r="B370" s="862">
        <v>1</v>
      </c>
      <c r="C370" s="875" t="s">
        <v>662</v>
      </c>
      <c r="D370" s="876"/>
      <c r="E370" s="876"/>
      <c r="F370" s="876"/>
      <c r="G370" s="876"/>
      <c r="H370" s="876"/>
      <c r="I370" s="877"/>
      <c r="J370" s="865">
        <v>6000012070001</v>
      </c>
      <c r="K370" s="866"/>
      <c r="L370" s="866"/>
      <c r="M370" s="866"/>
      <c r="N370" s="866"/>
      <c r="O370" s="866"/>
      <c r="P370" s="867" t="s">
        <v>659</v>
      </c>
      <c r="Q370" s="868"/>
      <c r="R370" s="868"/>
      <c r="S370" s="868"/>
      <c r="T370" s="868"/>
      <c r="U370" s="868"/>
      <c r="V370" s="868"/>
      <c r="W370" s="868"/>
      <c r="X370" s="868"/>
      <c r="Y370" s="869">
        <v>4</v>
      </c>
      <c r="Z370" s="870"/>
      <c r="AA370" s="870"/>
      <c r="AB370" s="871"/>
      <c r="AC370" s="872" t="s">
        <v>75</v>
      </c>
      <c r="AD370" s="873"/>
      <c r="AE370" s="873"/>
      <c r="AF370" s="873"/>
      <c r="AG370" s="873"/>
      <c r="AH370" s="856" t="s">
        <v>284</v>
      </c>
      <c r="AI370" s="857"/>
      <c r="AJ370" s="857"/>
      <c r="AK370" s="857"/>
      <c r="AL370" s="858" t="s">
        <v>284</v>
      </c>
      <c r="AM370" s="859"/>
      <c r="AN370" s="859"/>
      <c r="AO370" s="860"/>
      <c r="AP370" s="861" t="s">
        <v>284</v>
      </c>
      <c r="AQ370" s="861"/>
      <c r="AR370" s="861"/>
      <c r="AS370" s="861"/>
      <c r="AT370" s="861"/>
      <c r="AU370" s="861"/>
      <c r="AV370" s="861"/>
      <c r="AW370" s="861"/>
      <c r="AX370" s="861"/>
      <c r="AY370">
        <f>COUNTA($C$370)</f>
        <v>1</v>
      </c>
    </row>
    <row r="371" spans="1:51" ht="30" customHeight="1" x14ac:dyDescent="0.15">
      <c r="A371" s="862">
        <v>6</v>
      </c>
      <c r="B371" s="862">
        <v>1</v>
      </c>
      <c r="C371" s="875" t="s">
        <v>663</v>
      </c>
      <c r="D371" s="876"/>
      <c r="E371" s="876"/>
      <c r="F371" s="876"/>
      <c r="G371" s="876"/>
      <c r="H371" s="876"/>
      <c r="I371" s="877"/>
      <c r="J371" s="865">
        <v>6000012070001</v>
      </c>
      <c r="K371" s="866"/>
      <c r="L371" s="866"/>
      <c r="M371" s="866"/>
      <c r="N371" s="866"/>
      <c r="O371" s="866"/>
      <c r="P371" s="867" t="s">
        <v>659</v>
      </c>
      <c r="Q371" s="868"/>
      <c r="R371" s="868"/>
      <c r="S371" s="868"/>
      <c r="T371" s="868"/>
      <c r="U371" s="868"/>
      <c r="V371" s="868"/>
      <c r="W371" s="868"/>
      <c r="X371" s="868"/>
      <c r="Y371" s="869">
        <v>4</v>
      </c>
      <c r="Z371" s="870"/>
      <c r="AA371" s="870"/>
      <c r="AB371" s="871"/>
      <c r="AC371" s="872" t="s">
        <v>75</v>
      </c>
      <c r="AD371" s="873"/>
      <c r="AE371" s="873"/>
      <c r="AF371" s="873"/>
      <c r="AG371" s="873"/>
      <c r="AH371" s="856" t="s">
        <v>284</v>
      </c>
      <c r="AI371" s="857"/>
      <c r="AJ371" s="857"/>
      <c r="AK371" s="857"/>
      <c r="AL371" s="858" t="s">
        <v>284</v>
      </c>
      <c r="AM371" s="859"/>
      <c r="AN371" s="859"/>
      <c r="AO371" s="860"/>
      <c r="AP371" s="861" t="s">
        <v>284</v>
      </c>
      <c r="AQ371" s="861"/>
      <c r="AR371" s="861"/>
      <c r="AS371" s="861"/>
      <c r="AT371" s="861"/>
      <c r="AU371" s="861"/>
      <c r="AV371" s="861"/>
      <c r="AW371" s="861"/>
      <c r="AX371" s="861"/>
      <c r="AY371">
        <f>COUNTA($C$371)</f>
        <v>1</v>
      </c>
    </row>
    <row r="372" spans="1:51" ht="30" customHeight="1" x14ac:dyDescent="0.15">
      <c r="A372" s="862">
        <v>7</v>
      </c>
      <c r="B372" s="862">
        <v>1</v>
      </c>
      <c r="C372" s="875" t="s">
        <v>664</v>
      </c>
      <c r="D372" s="876"/>
      <c r="E372" s="876"/>
      <c r="F372" s="876"/>
      <c r="G372" s="876"/>
      <c r="H372" s="876"/>
      <c r="I372" s="877"/>
      <c r="J372" s="865">
        <v>6000012070001</v>
      </c>
      <c r="K372" s="866"/>
      <c r="L372" s="866"/>
      <c r="M372" s="866"/>
      <c r="N372" s="866"/>
      <c r="O372" s="866"/>
      <c r="P372" s="867" t="s">
        <v>659</v>
      </c>
      <c r="Q372" s="868"/>
      <c r="R372" s="868"/>
      <c r="S372" s="868"/>
      <c r="T372" s="868"/>
      <c r="U372" s="868"/>
      <c r="V372" s="868"/>
      <c r="W372" s="868"/>
      <c r="X372" s="868"/>
      <c r="Y372" s="869">
        <v>4</v>
      </c>
      <c r="Z372" s="870"/>
      <c r="AA372" s="870"/>
      <c r="AB372" s="871"/>
      <c r="AC372" s="872" t="s">
        <v>75</v>
      </c>
      <c r="AD372" s="873"/>
      <c r="AE372" s="873"/>
      <c r="AF372" s="873"/>
      <c r="AG372" s="873"/>
      <c r="AH372" s="856" t="s">
        <v>284</v>
      </c>
      <c r="AI372" s="857"/>
      <c r="AJ372" s="857"/>
      <c r="AK372" s="857"/>
      <c r="AL372" s="858" t="s">
        <v>284</v>
      </c>
      <c r="AM372" s="859"/>
      <c r="AN372" s="859"/>
      <c r="AO372" s="860"/>
      <c r="AP372" s="861" t="s">
        <v>284</v>
      </c>
      <c r="AQ372" s="861"/>
      <c r="AR372" s="861"/>
      <c r="AS372" s="861"/>
      <c r="AT372" s="861"/>
      <c r="AU372" s="861"/>
      <c r="AV372" s="861"/>
      <c r="AW372" s="861"/>
      <c r="AX372" s="861"/>
      <c r="AY372">
        <f>COUNTA($C$372)</f>
        <v>1</v>
      </c>
    </row>
    <row r="373" spans="1:51" ht="30" customHeight="1" x14ac:dyDescent="0.15">
      <c r="A373" s="862">
        <v>8</v>
      </c>
      <c r="B373" s="862">
        <v>1</v>
      </c>
      <c r="C373" s="863" t="s">
        <v>666</v>
      </c>
      <c r="D373" s="864"/>
      <c r="E373" s="864"/>
      <c r="F373" s="864"/>
      <c r="G373" s="864"/>
      <c r="H373" s="864"/>
      <c r="I373" s="864"/>
      <c r="J373" s="865">
        <v>6000012070001</v>
      </c>
      <c r="K373" s="866"/>
      <c r="L373" s="866"/>
      <c r="M373" s="866"/>
      <c r="N373" s="866"/>
      <c r="O373" s="866"/>
      <c r="P373" s="867" t="s">
        <v>659</v>
      </c>
      <c r="Q373" s="868"/>
      <c r="R373" s="868"/>
      <c r="S373" s="868"/>
      <c r="T373" s="868"/>
      <c r="U373" s="868"/>
      <c r="V373" s="868"/>
      <c r="W373" s="868"/>
      <c r="X373" s="868"/>
      <c r="Y373" s="869">
        <v>3</v>
      </c>
      <c r="Z373" s="870"/>
      <c r="AA373" s="870"/>
      <c r="AB373" s="871"/>
      <c r="AC373" s="872" t="s">
        <v>75</v>
      </c>
      <c r="AD373" s="873"/>
      <c r="AE373" s="873"/>
      <c r="AF373" s="873"/>
      <c r="AG373" s="873"/>
      <c r="AH373" s="856" t="s">
        <v>284</v>
      </c>
      <c r="AI373" s="857"/>
      <c r="AJ373" s="857"/>
      <c r="AK373" s="857"/>
      <c r="AL373" s="858" t="s">
        <v>284</v>
      </c>
      <c r="AM373" s="859"/>
      <c r="AN373" s="859"/>
      <c r="AO373" s="860"/>
      <c r="AP373" s="861" t="s">
        <v>284</v>
      </c>
      <c r="AQ373" s="861"/>
      <c r="AR373" s="861"/>
      <c r="AS373" s="861"/>
      <c r="AT373" s="861"/>
      <c r="AU373" s="861"/>
      <c r="AV373" s="861"/>
      <c r="AW373" s="861"/>
      <c r="AX373" s="861"/>
      <c r="AY373">
        <f>COUNTA($C$373)</f>
        <v>1</v>
      </c>
    </row>
    <row r="374" spans="1:51" ht="30" customHeight="1" x14ac:dyDescent="0.15">
      <c r="A374" s="862">
        <v>9</v>
      </c>
      <c r="B374" s="862">
        <v>1</v>
      </c>
      <c r="C374" s="863" t="s">
        <v>667</v>
      </c>
      <c r="D374" s="864"/>
      <c r="E374" s="864"/>
      <c r="F374" s="864"/>
      <c r="G374" s="864"/>
      <c r="H374" s="864"/>
      <c r="I374" s="864"/>
      <c r="J374" s="865">
        <v>6000012070001</v>
      </c>
      <c r="K374" s="866"/>
      <c r="L374" s="866"/>
      <c r="M374" s="866"/>
      <c r="N374" s="866"/>
      <c r="O374" s="866"/>
      <c r="P374" s="867" t="s">
        <v>659</v>
      </c>
      <c r="Q374" s="868"/>
      <c r="R374" s="868"/>
      <c r="S374" s="868"/>
      <c r="T374" s="868"/>
      <c r="U374" s="868"/>
      <c r="V374" s="868"/>
      <c r="W374" s="868"/>
      <c r="X374" s="868"/>
      <c r="Y374" s="869">
        <v>2</v>
      </c>
      <c r="Z374" s="870"/>
      <c r="AA374" s="870"/>
      <c r="AB374" s="871"/>
      <c r="AC374" s="872" t="s">
        <v>75</v>
      </c>
      <c r="AD374" s="873"/>
      <c r="AE374" s="873"/>
      <c r="AF374" s="873"/>
      <c r="AG374" s="873"/>
      <c r="AH374" s="856" t="s">
        <v>284</v>
      </c>
      <c r="AI374" s="857"/>
      <c r="AJ374" s="857"/>
      <c r="AK374" s="857"/>
      <c r="AL374" s="858" t="s">
        <v>284</v>
      </c>
      <c r="AM374" s="859"/>
      <c r="AN374" s="859"/>
      <c r="AO374" s="860"/>
      <c r="AP374" s="861" t="s">
        <v>284</v>
      </c>
      <c r="AQ374" s="861"/>
      <c r="AR374" s="861"/>
      <c r="AS374" s="861"/>
      <c r="AT374" s="861"/>
      <c r="AU374" s="861"/>
      <c r="AV374" s="861"/>
      <c r="AW374" s="861"/>
      <c r="AX374" s="861"/>
      <c r="AY374">
        <f>COUNTA($C$374)</f>
        <v>1</v>
      </c>
    </row>
    <row r="375" spans="1:51" ht="30" customHeight="1" x14ac:dyDescent="0.15">
      <c r="A375" s="862">
        <v>10</v>
      </c>
      <c r="B375" s="862">
        <v>1</v>
      </c>
      <c r="C375" s="863" t="s">
        <v>668</v>
      </c>
      <c r="D375" s="864"/>
      <c r="E375" s="864"/>
      <c r="F375" s="864"/>
      <c r="G375" s="864"/>
      <c r="H375" s="864"/>
      <c r="I375" s="864"/>
      <c r="J375" s="865">
        <v>6000012070001</v>
      </c>
      <c r="K375" s="866"/>
      <c r="L375" s="866"/>
      <c r="M375" s="866"/>
      <c r="N375" s="866"/>
      <c r="O375" s="866"/>
      <c r="P375" s="867" t="s">
        <v>659</v>
      </c>
      <c r="Q375" s="868"/>
      <c r="R375" s="868"/>
      <c r="S375" s="868"/>
      <c r="T375" s="868"/>
      <c r="U375" s="868"/>
      <c r="V375" s="868"/>
      <c r="W375" s="868"/>
      <c r="X375" s="868"/>
      <c r="Y375" s="869">
        <v>1</v>
      </c>
      <c r="Z375" s="870"/>
      <c r="AA375" s="870"/>
      <c r="AB375" s="871"/>
      <c r="AC375" s="872" t="s">
        <v>75</v>
      </c>
      <c r="AD375" s="873"/>
      <c r="AE375" s="873"/>
      <c r="AF375" s="873"/>
      <c r="AG375" s="873"/>
      <c r="AH375" s="856" t="s">
        <v>284</v>
      </c>
      <c r="AI375" s="857"/>
      <c r="AJ375" s="857"/>
      <c r="AK375" s="857"/>
      <c r="AL375" s="858" t="s">
        <v>284</v>
      </c>
      <c r="AM375" s="859"/>
      <c r="AN375" s="859"/>
      <c r="AO375" s="860"/>
      <c r="AP375" s="861" t="s">
        <v>284</v>
      </c>
      <c r="AQ375" s="861"/>
      <c r="AR375" s="861"/>
      <c r="AS375" s="861"/>
      <c r="AT375" s="861"/>
      <c r="AU375" s="861"/>
      <c r="AV375" s="861"/>
      <c r="AW375" s="861"/>
      <c r="AX375" s="861"/>
      <c r="AY375">
        <f>COUNTA($C$375)</f>
        <v>1</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78"/>
      <c r="Q376" s="878"/>
      <c r="R376" s="878"/>
      <c r="S376" s="878"/>
      <c r="T376" s="878"/>
      <c r="U376" s="878"/>
      <c r="V376" s="878"/>
      <c r="W376" s="878"/>
      <c r="X376" s="878"/>
      <c r="Y376" s="869"/>
      <c r="Z376" s="870"/>
      <c r="AA376" s="870"/>
      <c r="AB376" s="871"/>
      <c r="AC376" s="872" t="s">
        <v>75</v>
      </c>
      <c r="AD376" s="873"/>
      <c r="AE376" s="873"/>
      <c r="AF376" s="873"/>
      <c r="AG376" s="873"/>
      <c r="AH376" s="879"/>
      <c r="AI376" s="880"/>
      <c r="AJ376" s="880"/>
      <c r="AK376" s="880"/>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78"/>
      <c r="Q377" s="878"/>
      <c r="R377" s="878"/>
      <c r="S377" s="878"/>
      <c r="T377" s="878"/>
      <c r="U377" s="878"/>
      <c r="V377" s="878"/>
      <c r="W377" s="878"/>
      <c r="X377" s="878"/>
      <c r="Y377" s="869"/>
      <c r="Z377" s="870"/>
      <c r="AA377" s="870"/>
      <c r="AB377" s="871"/>
      <c r="AC377" s="872" t="s">
        <v>75</v>
      </c>
      <c r="AD377" s="873"/>
      <c r="AE377" s="873"/>
      <c r="AF377" s="873"/>
      <c r="AG377" s="873"/>
      <c r="AH377" s="879"/>
      <c r="AI377" s="880"/>
      <c r="AJ377" s="880"/>
      <c r="AK377" s="880"/>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78"/>
      <c r="Q378" s="878"/>
      <c r="R378" s="878"/>
      <c r="S378" s="878"/>
      <c r="T378" s="878"/>
      <c r="U378" s="878"/>
      <c r="V378" s="878"/>
      <c r="W378" s="878"/>
      <c r="X378" s="878"/>
      <c r="Y378" s="869"/>
      <c r="Z378" s="870"/>
      <c r="AA378" s="870"/>
      <c r="AB378" s="871"/>
      <c r="AC378" s="872" t="s">
        <v>75</v>
      </c>
      <c r="AD378" s="873"/>
      <c r="AE378" s="873"/>
      <c r="AF378" s="873"/>
      <c r="AG378" s="873"/>
      <c r="AH378" s="879"/>
      <c r="AI378" s="880"/>
      <c r="AJ378" s="880"/>
      <c r="AK378" s="880"/>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78"/>
      <c r="Q379" s="878"/>
      <c r="R379" s="878"/>
      <c r="S379" s="878"/>
      <c r="T379" s="878"/>
      <c r="U379" s="878"/>
      <c r="V379" s="878"/>
      <c r="W379" s="878"/>
      <c r="X379" s="878"/>
      <c r="Y379" s="869"/>
      <c r="Z379" s="870"/>
      <c r="AA379" s="870"/>
      <c r="AB379" s="871"/>
      <c r="AC379" s="872" t="s">
        <v>75</v>
      </c>
      <c r="AD379" s="873"/>
      <c r="AE379" s="873"/>
      <c r="AF379" s="873"/>
      <c r="AG379" s="873"/>
      <c r="AH379" s="879"/>
      <c r="AI379" s="880"/>
      <c r="AJ379" s="880"/>
      <c r="AK379" s="880"/>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78"/>
      <c r="Q380" s="878"/>
      <c r="R380" s="878"/>
      <c r="S380" s="878"/>
      <c r="T380" s="878"/>
      <c r="U380" s="878"/>
      <c r="V380" s="878"/>
      <c r="W380" s="878"/>
      <c r="X380" s="878"/>
      <c r="Y380" s="869"/>
      <c r="Z380" s="870"/>
      <c r="AA380" s="870"/>
      <c r="AB380" s="871"/>
      <c r="AC380" s="872" t="s">
        <v>75</v>
      </c>
      <c r="AD380" s="873"/>
      <c r="AE380" s="873"/>
      <c r="AF380" s="873"/>
      <c r="AG380" s="873"/>
      <c r="AH380" s="879"/>
      <c r="AI380" s="880"/>
      <c r="AJ380" s="880"/>
      <c r="AK380" s="880"/>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78"/>
      <c r="Q381" s="878"/>
      <c r="R381" s="878"/>
      <c r="S381" s="878"/>
      <c r="T381" s="878"/>
      <c r="U381" s="878"/>
      <c r="V381" s="878"/>
      <c r="W381" s="878"/>
      <c r="X381" s="878"/>
      <c r="Y381" s="869"/>
      <c r="Z381" s="870"/>
      <c r="AA381" s="870"/>
      <c r="AB381" s="871"/>
      <c r="AC381" s="872" t="s">
        <v>75</v>
      </c>
      <c r="AD381" s="873"/>
      <c r="AE381" s="873"/>
      <c r="AF381" s="873"/>
      <c r="AG381" s="873"/>
      <c r="AH381" s="879"/>
      <c r="AI381" s="880"/>
      <c r="AJ381" s="880"/>
      <c r="AK381" s="880"/>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78"/>
      <c r="Q382" s="878"/>
      <c r="R382" s="878"/>
      <c r="S382" s="878"/>
      <c r="T382" s="878"/>
      <c r="U382" s="878"/>
      <c r="V382" s="878"/>
      <c r="W382" s="878"/>
      <c r="X382" s="878"/>
      <c r="Y382" s="869"/>
      <c r="Z382" s="870"/>
      <c r="AA382" s="870"/>
      <c r="AB382" s="871"/>
      <c r="AC382" s="872" t="s">
        <v>75</v>
      </c>
      <c r="AD382" s="873"/>
      <c r="AE382" s="873"/>
      <c r="AF382" s="873"/>
      <c r="AG382" s="873"/>
      <c r="AH382" s="879"/>
      <c r="AI382" s="880"/>
      <c r="AJ382" s="880"/>
      <c r="AK382" s="880"/>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78"/>
      <c r="Q383" s="878"/>
      <c r="R383" s="878"/>
      <c r="S383" s="878"/>
      <c r="T383" s="878"/>
      <c r="U383" s="878"/>
      <c r="V383" s="878"/>
      <c r="W383" s="878"/>
      <c r="X383" s="878"/>
      <c r="Y383" s="869"/>
      <c r="Z383" s="870"/>
      <c r="AA383" s="870"/>
      <c r="AB383" s="871"/>
      <c r="AC383" s="872" t="s">
        <v>75</v>
      </c>
      <c r="AD383" s="873"/>
      <c r="AE383" s="873"/>
      <c r="AF383" s="873"/>
      <c r="AG383" s="873"/>
      <c r="AH383" s="879"/>
      <c r="AI383" s="880"/>
      <c r="AJ383" s="880"/>
      <c r="AK383" s="880"/>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78"/>
      <c r="Q384" s="878"/>
      <c r="R384" s="878"/>
      <c r="S384" s="878"/>
      <c r="T384" s="878"/>
      <c r="U384" s="878"/>
      <c r="V384" s="878"/>
      <c r="W384" s="878"/>
      <c r="X384" s="878"/>
      <c r="Y384" s="869"/>
      <c r="Z384" s="870"/>
      <c r="AA384" s="870"/>
      <c r="AB384" s="871"/>
      <c r="AC384" s="872" t="s">
        <v>75</v>
      </c>
      <c r="AD384" s="873"/>
      <c r="AE384" s="873"/>
      <c r="AF384" s="873"/>
      <c r="AG384" s="873"/>
      <c r="AH384" s="879"/>
      <c r="AI384" s="880"/>
      <c r="AJ384" s="880"/>
      <c r="AK384" s="880"/>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78"/>
      <c r="Q385" s="878"/>
      <c r="R385" s="878"/>
      <c r="S385" s="878"/>
      <c r="T385" s="878"/>
      <c r="U385" s="878"/>
      <c r="V385" s="878"/>
      <c r="W385" s="878"/>
      <c r="X385" s="878"/>
      <c r="Y385" s="869"/>
      <c r="Z385" s="870"/>
      <c r="AA385" s="870"/>
      <c r="AB385" s="871"/>
      <c r="AC385" s="872" t="s">
        <v>75</v>
      </c>
      <c r="AD385" s="873"/>
      <c r="AE385" s="873"/>
      <c r="AF385" s="873"/>
      <c r="AG385" s="873"/>
      <c r="AH385" s="879"/>
      <c r="AI385" s="880"/>
      <c r="AJ385" s="880"/>
      <c r="AK385" s="880"/>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78"/>
      <c r="Q386" s="878"/>
      <c r="R386" s="878"/>
      <c r="S386" s="878"/>
      <c r="T386" s="878"/>
      <c r="U386" s="878"/>
      <c r="V386" s="878"/>
      <c r="W386" s="878"/>
      <c r="X386" s="878"/>
      <c r="Y386" s="869"/>
      <c r="Z386" s="870"/>
      <c r="AA386" s="870"/>
      <c r="AB386" s="871"/>
      <c r="AC386" s="872" t="s">
        <v>75</v>
      </c>
      <c r="AD386" s="873"/>
      <c r="AE386" s="873"/>
      <c r="AF386" s="873"/>
      <c r="AG386" s="873"/>
      <c r="AH386" s="879"/>
      <c r="AI386" s="880"/>
      <c r="AJ386" s="880"/>
      <c r="AK386" s="880"/>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78"/>
      <c r="Q387" s="878"/>
      <c r="R387" s="878"/>
      <c r="S387" s="878"/>
      <c r="T387" s="878"/>
      <c r="U387" s="878"/>
      <c r="V387" s="878"/>
      <c r="W387" s="878"/>
      <c r="X387" s="878"/>
      <c r="Y387" s="869"/>
      <c r="Z387" s="870"/>
      <c r="AA387" s="870"/>
      <c r="AB387" s="871"/>
      <c r="AC387" s="872" t="s">
        <v>75</v>
      </c>
      <c r="AD387" s="873"/>
      <c r="AE387" s="873"/>
      <c r="AF387" s="873"/>
      <c r="AG387" s="873"/>
      <c r="AH387" s="879"/>
      <c r="AI387" s="880"/>
      <c r="AJ387" s="880"/>
      <c r="AK387" s="880"/>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78"/>
      <c r="Q388" s="878"/>
      <c r="R388" s="878"/>
      <c r="S388" s="878"/>
      <c r="T388" s="878"/>
      <c r="U388" s="878"/>
      <c r="V388" s="878"/>
      <c r="W388" s="878"/>
      <c r="X388" s="878"/>
      <c r="Y388" s="869"/>
      <c r="Z388" s="870"/>
      <c r="AA388" s="870"/>
      <c r="AB388" s="871"/>
      <c r="AC388" s="872" t="s">
        <v>75</v>
      </c>
      <c r="AD388" s="873"/>
      <c r="AE388" s="873"/>
      <c r="AF388" s="873"/>
      <c r="AG388" s="873"/>
      <c r="AH388" s="879"/>
      <c r="AI388" s="880"/>
      <c r="AJ388" s="880"/>
      <c r="AK388" s="880"/>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78"/>
      <c r="Q389" s="878"/>
      <c r="R389" s="878"/>
      <c r="S389" s="878"/>
      <c r="T389" s="878"/>
      <c r="U389" s="878"/>
      <c r="V389" s="878"/>
      <c r="W389" s="878"/>
      <c r="X389" s="878"/>
      <c r="Y389" s="869"/>
      <c r="Z389" s="870"/>
      <c r="AA389" s="870"/>
      <c r="AB389" s="871"/>
      <c r="AC389" s="872" t="s">
        <v>75</v>
      </c>
      <c r="AD389" s="873"/>
      <c r="AE389" s="873"/>
      <c r="AF389" s="873"/>
      <c r="AG389" s="873"/>
      <c r="AH389" s="879"/>
      <c r="AI389" s="880"/>
      <c r="AJ389" s="880"/>
      <c r="AK389" s="880"/>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78"/>
      <c r="Q390" s="878"/>
      <c r="R390" s="878"/>
      <c r="S390" s="878"/>
      <c r="T390" s="878"/>
      <c r="U390" s="878"/>
      <c r="V390" s="878"/>
      <c r="W390" s="878"/>
      <c r="X390" s="878"/>
      <c r="Y390" s="869"/>
      <c r="Z390" s="870"/>
      <c r="AA390" s="870"/>
      <c r="AB390" s="871"/>
      <c r="AC390" s="872" t="s">
        <v>75</v>
      </c>
      <c r="AD390" s="873"/>
      <c r="AE390" s="873"/>
      <c r="AF390" s="873"/>
      <c r="AG390" s="873"/>
      <c r="AH390" s="879"/>
      <c r="AI390" s="880"/>
      <c r="AJ390" s="880"/>
      <c r="AK390" s="880"/>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78"/>
      <c r="Q391" s="878"/>
      <c r="R391" s="878"/>
      <c r="S391" s="878"/>
      <c r="T391" s="878"/>
      <c r="U391" s="878"/>
      <c r="V391" s="878"/>
      <c r="W391" s="878"/>
      <c r="X391" s="878"/>
      <c r="Y391" s="869"/>
      <c r="Z391" s="870"/>
      <c r="AA391" s="870"/>
      <c r="AB391" s="871"/>
      <c r="AC391" s="872" t="s">
        <v>75</v>
      </c>
      <c r="AD391" s="873"/>
      <c r="AE391" s="873"/>
      <c r="AF391" s="873"/>
      <c r="AG391" s="873"/>
      <c r="AH391" s="879"/>
      <c r="AI391" s="880"/>
      <c r="AJ391" s="880"/>
      <c r="AK391" s="880"/>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78"/>
      <c r="Q392" s="878"/>
      <c r="R392" s="878"/>
      <c r="S392" s="878"/>
      <c r="T392" s="878"/>
      <c r="U392" s="878"/>
      <c r="V392" s="878"/>
      <c r="W392" s="878"/>
      <c r="X392" s="878"/>
      <c r="Y392" s="869"/>
      <c r="Z392" s="870"/>
      <c r="AA392" s="870"/>
      <c r="AB392" s="871"/>
      <c r="AC392" s="872" t="s">
        <v>75</v>
      </c>
      <c r="AD392" s="873"/>
      <c r="AE392" s="873"/>
      <c r="AF392" s="873"/>
      <c r="AG392" s="873"/>
      <c r="AH392" s="879"/>
      <c r="AI392" s="880"/>
      <c r="AJ392" s="880"/>
      <c r="AK392" s="880"/>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78"/>
      <c r="Q393" s="878"/>
      <c r="R393" s="878"/>
      <c r="S393" s="878"/>
      <c r="T393" s="878"/>
      <c r="U393" s="878"/>
      <c r="V393" s="878"/>
      <c r="W393" s="878"/>
      <c r="X393" s="878"/>
      <c r="Y393" s="869"/>
      <c r="Z393" s="870"/>
      <c r="AA393" s="870"/>
      <c r="AB393" s="871"/>
      <c r="AC393" s="872" t="s">
        <v>75</v>
      </c>
      <c r="AD393" s="873"/>
      <c r="AE393" s="873"/>
      <c r="AF393" s="873"/>
      <c r="AG393" s="873"/>
      <c r="AH393" s="879"/>
      <c r="AI393" s="880"/>
      <c r="AJ393" s="880"/>
      <c r="AK393" s="880"/>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78"/>
      <c r="Q394" s="878"/>
      <c r="R394" s="878"/>
      <c r="S394" s="878"/>
      <c r="T394" s="878"/>
      <c r="U394" s="878"/>
      <c r="V394" s="878"/>
      <c r="W394" s="878"/>
      <c r="X394" s="878"/>
      <c r="Y394" s="869"/>
      <c r="Z394" s="870"/>
      <c r="AA394" s="870"/>
      <c r="AB394" s="871"/>
      <c r="AC394" s="872" t="s">
        <v>75</v>
      </c>
      <c r="AD394" s="873"/>
      <c r="AE394" s="873"/>
      <c r="AF394" s="873"/>
      <c r="AG394" s="873"/>
      <c r="AH394" s="879"/>
      <c r="AI394" s="880"/>
      <c r="AJ394" s="880"/>
      <c r="AK394" s="880"/>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78"/>
      <c r="Q395" s="878"/>
      <c r="R395" s="878"/>
      <c r="S395" s="878"/>
      <c r="T395" s="878"/>
      <c r="U395" s="878"/>
      <c r="V395" s="878"/>
      <c r="W395" s="878"/>
      <c r="X395" s="878"/>
      <c r="Y395" s="869"/>
      <c r="Z395" s="870"/>
      <c r="AA395" s="870"/>
      <c r="AB395" s="871"/>
      <c r="AC395" s="872" t="s">
        <v>75</v>
      </c>
      <c r="AD395" s="873"/>
      <c r="AE395" s="873"/>
      <c r="AF395" s="873"/>
      <c r="AG395" s="873"/>
      <c r="AH395" s="879"/>
      <c r="AI395" s="880"/>
      <c r="AJ395" s="880"/>
      <c r="AK395" s="880"/>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230</v>
      </c>
      <c r="AD398" s="852"/>
      <c r="AE398" s="852"/>
      <c r="AF398" s="852"/>
      <c r="AG398" s="852"/>
      <c r="AH398" s="853" t="s">
        <v>248</v>
      </c>
      <c r="AI398" s="851"/>
      <c r="AJ398" s="851"/>
      <c r="AK398" s="851"/>
      <c r="AL398" s="851" t="s">
        <v>19</v>
      </c>
      <c r="AM398" s="851"/>
      <c r="AN398" s="851"/>
      <c r="AO398" s="855"/>
      <c r="AP398" s="874" t="s">
        <v>198</v>
      </c>
      <c r="AQ398" s="874"/>
      <c r="AR398" s="874"/>
      <c r="AS398" s="874"/>
      <c r="AT398" s="874"/>
      <c r="AU398" s="874"/>
      <c r="AV398" s="874"/>
      <c r="AW398" s="874"/>
      <c r="AX398" s="874"/>
      <c r="AY398">
        <f>$AY$396</f>
        <v>1</v>
      </c>
    </row>
    <row r="399" spans="1:51" ht="30" customHeight="1" x14ac:dyDescent="0.15">
      <c r="A399" s="862">
        <v>1</v>
      </c>
      <c r="B399" s="862">
        <v>1</v>
      </c>
      <c r="C399" s="863" t="s">
        <v>669</v>
      </c>
      <c r="D399" s="864"/>
      <c r="E399" s="864"/>
      <c r="F399" s="864"/>
      <c r="G399" s="864"/>
      <c r="H399" s="864"/>
      <c r="I399" s="864"/>
      <c r="J399" s="865" t="s">
        <v>284</v>
      </c>
      <c r="K399" s="866"/>
      <c r="L399" s="866"/>
      <c r="M399" s="866"/>
      <c r="N399" s="866"/>
      <c r="O399" s="866"/>
      <c r="P399" s="867" t="s">
        <v>670</v>
      </c>
      <c r="Q399" s="868"/>
      <c r="R399" s="868"/>
      <c r="S399" s="868"/>
      <c r="T399" s="868"/>
      <c r="U399" s="868"/>
      <c r="V399" s="868"/>
      <c r="W399" s="868"/>
      <c r="X399" s="868"/>
      <c r="Y399" s="869">
        <v>45</v>
      </c>
      <c r="Z399" s="870"/>
      <c r="AA399" s="870"/>
      <c r="AB399" s="871"/>
      <c r="AC399" s="872" t="s">
        <v>75</v>
      </c>
      <c r="AD399" s="873"/>
      <c r="AE399" s="873"/>
      <c r="AF399" s="873"/>
      <c r="AG399" s="873"/>
      <c r="AH399" s="856" t="s">
        <v>284</v>
      </c>
      <c r="AI399" s="857"/>
      <c r="AJ399" s="857"/>
      <c r="AK399" s="857"/>
      <c r="AL399" s="858" t="s">
        <v>284</v>
      </c>
      <c r="AM399" s="859"/>
      <c r="AN399" s="859"/>
      <c r="AO399" s="860"/>
      <c r="AP399" s="861" t="s">
        <v>284</v>
      </c>
      <c r="AQ399" s="861"/>
      <c r="AR399" s="861"/>
      <c r="AS399" s="861"/>
      <c r="AT399" s="861"/>
      <c r="AU399" s="861"/>
      <c r="AV399" s="861"/>
      <c r="AW399" s="861"/>
      <c r="AX399" s="861"/>
      <c r="AY399">
        <f>$AY$396</f>
        <v>1</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78"/>
      <c r="Q400" s="878"/>
      <c r="R400" s="878"/>
      <c r="S400" s="878"/>
      <c r="T400" s="878"/>
      <c r="U400" s="878"/>
      <c r="V400" s="878"/>
      <c r="W400" s="878"/>
      <c r="X400" s="878"/>
      <c r="Y400" s="869"/>
      <c r="Z400" s="870"/>
      <c r="AA400" s="870"/>
      <c r="AB400" s="871"/>
      <c r="AC400" s="882"/>
      <c r="AD400" s="883"/>
      <c r="AE400" s="883"/>
      <c r="AF400" s="883"/>
      <c r="AG400" s="88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81"/>
      <c r="Q401" s="878"/>
      <c r="R401" s="878"/>
      <c r="S401" s="878"/>
      <c r="T401" s="878"/>
      <c r="U401" s="878"/>
      <c r="V401" s="878"/>
      <c r="W401" s="878"/>
      <c r="X401" s="878"/>
      <c r="Y401" s="869"/>
      <c r="Z401" s="870"/>
      <c r="AA401" s="870"/>
      <c r="AB401" s="871"/>
      <c r="AC401" s="882"/>
      <c r="AD401" s="883"/>
      <c r="AE401" s="883"/>
      <c r="AF401" s="883"/>
      <c r="AG401" s="883"/>
      <c r="AH401" s="879"/>
      <c r="AI401" s="880"/>
      <c r="AJ401" s="880"/>
      <c r="AK401" s="880"/>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81"/>
      <c r="Q402" s="878"/>
      <c r="R402" s="878"/>
      <c r="S402" s="878"/>
      <c r="T402" s="878"/>
      <c r="U402" s="878"/>
      <c r="V402" s="878"/>
      <c r="W402" s="878"/>
      <c r="X402" s="878"/>
      <c r="Y402" s="869"/>
      <c r="Z402" s="870"/>
      <c r="AA402" s="870"/>
      <c r="AB402" s="871"/>
      <c r="AC402" s="882"/>
      <c r="AD402" s="883"/>
      <c r="AE402" s="883"/>
      <c r="AF402" s="883"/>
      <c r="AG402" s="883"/>
      <c r="AH402" s="879"/>
      <c r="AI402" s="880"/>
      <c r="AJ402" s="880"/>
      <c r="AK402" s="880"/>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78"/>
      <c r="Q403" s="878"/>
      <c r="R403" s="878"/>
      <c r="S403" s="878"/>
      <c r="T403" s="878"/>
      <c r="U403" s="878"/>
      <c r="V403" s="878"/>
      <c r="W403" s="878"/>
      <c r="X403" s="878"/>
      <c r="Y403" s="869"/>
      <c r="Z403" s="870"/>
      <c r="AA403" s="870"/>
      <c r="AB403" s="871"/>
      <c r="AC403" s="882"/>
      <c r="AD403" s="883"/>
      <c r="AE403" s="883"/>
      <c r="AF403" s="883"/>
      <c r="AG403" s="883"/>
      <c r="AH403" s="879"/>
      <c r="AI403" s="880"/>
      <c r="AJ403" s="880"/>
      <c r="AK403" s="880"/>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78"/>
      <c r="Q404" s="878"/>
      <c r="R404" s="878"/>
      <c r="S404" s="878"/>
      <c r="T404" s="878"/>
      <c r="U404" s="878"/>
      <c r="V404" s="878"/>
      <c r="W404" s="878"/>
      <c r="X404" s="878"/>
      <c r="Y404" s="869"/>
      <c r="Z404" s="870"/>
      <c r="AA404" s="870"/>
      <c r="AB404" s="871"/>
      <c r="AC404" s="882"/>
      <c r="AD404" s="883"/>
      <c r="AE404" s="883"/>
      <c r="AF404" s="883"/>
      <c r="AG404" s="883"/>
      <c r="AH404" s="879"/>
      <c r="AI404" s="880"/>
      <c r="AJ404" s="880"/>
      <c r="AK404" s="880"/>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78"/>
      <c r="Q405" s="878"/>
      <c r="R405" s="878"/>
      <c r="S405" s="878"/>
      <c r="T405" s="878"/>
      <c r="U405" s="878"/>
      <c r="V405" s="878"/>
      <c r="W405" s="878"/>
      <c r="X405" s="878"/>
      <c r="Y405" s="869"/>
      <c r="Z405" s="870"/>
      <c r="AA405" s="870"/>
      <c r="AB405" s="871"/>
      <c r="AC405" s="882"/>
      <c r="AD405" s="883"/>
      <c r="AE405" s="883"/>
      <c r="AF405" s="883"/>
      <c r="AG405" s="883"/>
      <c r="AH405" s="879"/>
      <c r="AI405" s="880"/>
      <c r="AJ405" s="880"/>
      <c r="AK405" s="880"/>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78"/>
      <c r="Q406" s="878"/>
      <c r="R406" s="878"/>
      <c r="S406" s="878"/>
      <c r="T406" s="878"/>
      <c r="U406" s="878"/>
      <c r="V406" s="878"/>
      <c r="W406" s="878"/>
      <c r="X406" s="878"/>
      <c r="Y406" s="869"/>
      <c r="Z406" s="870"/>
      <c r="AA406" s="870"/>
      <c r="AB406" s="871"/>
      <c r="AC406" s="882"/>
      <c r="AD406" s="883"/>
      <c r="AE406" s="883"/>
      <c r="AF406" s="883"/>
      <c r="AG406" s="883"/>
      <c r="AH406" s="879"/>
      <c r="AI406" s="880"/>
      <c r="AJ406" s="880"/>
      <c r="AK406" s="880"/>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78"/>
      <c r="Q407" s="878"/>
      <c r="R407" s="878"/>
      <c r="S407" s="878"/>
      <c r="T407" s="878"/>
      <c r="U407" s="878"/>
      <c r="V407" s="878"/>
      <c r="W407" s="878"/>
      <c r="X407" s="878"/>
      <c r="Y407" s="869"/>
      <c r="Z407" s="870"/>
      <c r="AA407" s="870"/>
      <c r="AB407" s="871"/>
      <c r="AC407" s="882"/>
      <c r="AD407" s="883"/>
      <c r="AE407" s="883"/>
      <c r="AF407" s="883"/>
      <c r="AG407" s="883"/>
      <c r="AH407" s="879"/>
      <c r="AI407" s="880"/>
      <c r="AJ407" s="880"/>
      <c r="AK407" s="880"/>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78"/>
      <c r="Q408" s="878"/>
      <c r="R408" s="878"/>
      <c r="S408" s="878"/>
      <c r="T408" s="878"/>
      <c r="U408" s="878"/>
      <c r="V408" s="878"/>
      <c r="W408" s="878"/>
      <c r="X408" s="878"/>
      <c r="Y408" s="869"/>
      <c r="Z408" s="870"/>
      <c r="AA408" s="870"/>
      <c r="AB408" s="871"/>
      <c r="AC408" s="882"/>
      <c r="AD408" s="883"/>
      <c r="AE408" s="883"/>
      <c r="AF408" s="883"/>
      <c r="AG408" s="883"/>
      <c r="AH408" s="879"/>
      <c r="AI408" s="880"/>
      <c r="AJ408" s="880"/>
      <c r="AK408" s="880"/>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78"/>
      <c r="Q409" s="878"/>
      <c r="R409" s="878"/>
      <c r="S409" s="878"/>
      <c r="T409" s="878"/>
      <c r="U409" s="878"/>
      <c r="V409" s="878"/>
      <c r="W409" s="878"/>
      <c r="X409" s="878"/>
      <c r="Y409" s="869"/>
      <c r="Z409" s="870"/>
      <c r="AA409" s="870"/>
      <c r="AB409" s="871"/>
      <c r="AC409" s="882"/>
      <c r="AD409" s="883"/>
      <c r="AE409" s="883"/>
      <c r="AF409" s="883"/>
      <c r="AG409" s="883"/>
      <c r="AH409" s="879"/>
      <c r="AI409" s="880"/>
      <c r="AJ409" s="880"/>
      <c r="AK409" s="880"/>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78"/>
      <c r="Q410" s="878"/>
      <c r="R410" s="878"/>
      <c r="S410" s="878"/>
      <c r="T410" s="878"/>
      <c r="U410" s="878"/>
      <c r="V410" s="878"/>
      <c r="W410" s="878"/>
      <c r="X410" s="878"/>
      <c r="Y410" s="869"/>
      <c r="Z410" s="870"/>
      <c r="AA410" s="870"/>
      <c r="AB410" s="871"/>
      <c r="AC410" s="882"/>
      <c r="AD410" s="883"/>
      <c r="AE410" s="883"/>
      <c r="AF410" s="883"/>
      <c r="AG410" s="883"/>
      <c r="AH410" s="879"/>
      <c r="AI410" s="880"/>
      <c r="AJ410" s="880"/>
      <c r="AK410" s="880"/>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78"/>
      <c r="Q411" s="878"/>
      <c r="R411" s="878"/>
      <c r="S411" s="878"/>
      <c r="T411" s="878"/>
      <c r="U411" s="878"/>
      <c r="V411" s="878"/>
      <c r="W411" s="878"/>
      <c r="X411" s="878"/>
      <c r="Y411" s="869"/>
      <c r="Z411" s="870"/>
      <c r="AA411" s="870"/>
      <c r="AB411" s="871"/>
      <c r="AC411" s="882"/>
      <c r="AD411" s="883"/>
      <c r="AE411" s="883"/>
      <c r="AF411" s="883"/>
      <c r="AG411" s="883"/>
      <c r="AH411" s="879"/>
      <c r="AI411" s="880"/>
      <c r="AJ411" s="880"/>
      <c r="AK411" s="880"/>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78"/>
      <c r="Q412" s="878"/>
      <c r="R412" s="878"/>
      <c r="S412" s="878"/>
      <c r="T412" s="878"/>
      <c r="U412" s="878"/>
      <c r="V412" s="878"/>
      <c r="W412" s="878"/>
      <c r="X412" s="878"/>
      <c r="Y412" s="869"/>
      <c r="Z412" s="870"/>
      <c r="AA412" s="870"/>
      <c r="AB412" s="871"/>
      <c r="AC412" s="882"/>
      <c r="AD412" s="883"/>
      <c r="AE412" s="883"/>
      <c r="AF412" s="883"/>
      <c r="AG412" s="883"/>
      <c r="AH412" s="879"/>
      <c r="AI412" s="880"/>
      <c r="AJ412" s="880"/>
      <c r="AK412" s="880"/>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78"/>
      <c r="Q413" s="878"/>
      <c r="R413" s="878"/>
      <c r="S413" s="878"/>
      <c r="T413" s="878"/>
      <c r="U413" s="878"/>
      <c r="V413" s="878"/>
      <c r="W413" s="878"/>
      <c r="X413" s="878"/>
      <c r="Y413" s="869"/>
      <c r="Z413" s="870"/>
      <c r="AA413" s="870"/>
      <c r="AB413" s="871"/>
      <c r="AC413" s="882"/>
      <c r="AD413" s="883"/>
      <c r="AE413" s="883"/>
      <c r="AF413" s="883"/>
      <c r="AG413" s="883"/>
      <c r="AH413" s="879"/>
      <c r="AI413" s="880"/>
      <c r="AJ413" s="880"/>
      <c r="AK413" s="880"/>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78"/>
      <c r="Q414" s="878"/>
      <c r="R414" s="878"/>
      <c r="S414" s="878"/>
      <c r="T414" s="878"/>
      <c r="U414" s="878"/>
      <c r="V414" s="878"/>
      <c r="W414" s="878"/>
      <c r="X414" s="878"/>
      <c r="Y414" s="869"/>
      <c r="Z414" s="870"/>
      <c r="AA414" s="870"/>
      <c r="AB414" s="871"/>
      <c r="AC414" s="882"/>
      <c r="AD414" s="883"/>
      <c r="AE414" s="883"/>
      <c r="AF414" s="883"/>
      <c r="AG414" s="883"/>
      <c r="AH414" s="879"/>
      <c r="AI414" s="880"/>
      <c r="AJ414" s="880"/>
      <c r="AK414" s="880"/>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78"/>
      <c r="Q415" s="878"/>
      <c r="R415" s="878"/>
      <c r="S415" s="878"/>
      <c r="T415" s="878"/>
      <c r="U415" s="878"/>
      <c r="V415" s="878"/>
      <c r="W415" s="878"/>
      <c r="X415" s="878"/>
      <c r="Y415" s="869"/>
      <c r="Z415" s="870"/>
      <c r="AA415" s="870"/>
      <c r="AB415" s="871"/>
      <c r="AC415" s="882"/>
      <c r="AD415" s="883"/>
      <c r="AE415" s="883"/>
      <c r="AF415" s="883"/>
      <c r="AG415" s="883"/>
      <c r="AH415" s="879"/>
      <c r="AI415" s="880"/>
      <c r="AJ415" s="880"/>
      <c r="AK415" s="880"/>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78"/>
      <c r="Q416" s="878"/>
      <c r="R416" s="878"/>
      <c r="S416" s="878"/>
      <c r="T416" s="878"/>
      <c r="U416" s="878"/>
      <c r="V416" s="878"/>
      <c r="W416" s="878"/>
      <c r="X416" s="878"/>
      <c r="Y416" s="869"/>
      <c r="Z416" s="870"/>
      <c r="AA416" s="870"/>
      <c r="AB416" s="871"/>
      <c r="AC416" s="882"/>
      <c r="AD416" s="883"/>
      <c r="AE416" s="883"/>
      <c r="AF416" s="883"/>
      <c r="AG416" s="883"/>
      <c r="AH416" s="879"/>
      <c r="AI416" s="880"/>
      <c r="AJ416" s="880"/>
      <c r="AK416" s="880"/>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78"/>
      <c r="Q417" s="878"/>
      <c r="R417" s="878"/>
      <c r="S417" s="878"/>
      <c r="T417" s="878"/>
      <c r="U417" s="878"/>
      <c r="V417" s="878"/>
      <c r="W417" s="878"/>
      <c r="X417" s="878"/>
      <c r="Y417" s="869"/>
      <c r="Z417" s="870"/>
      <c r="AA417" s="870"/>
      <c r="AB417" s="871"/>
      <c r="AC417" s="882"/>
      <c r="AD417" s="883"/>
      <c r="AE417" s="883"/>
      <c r="AF417" s="883"/>
      <c r="AG417" s="883"/>
      <c r="AH417" s="879"/>
      <c r="AI417" s="880"/>
      <c r="AJ417" s="880"/>
      <c r="AK417" s="880"/>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78"/>
      <c r="Q418" s="878"/>
      <c r="R418" s="878"/>
      <c r="S418" s="878"/>
      <c r="T418" s="878"/>
      <c r="U418" s="878"/>
      <c r="V418" s="878"/>
      <c r="W418" s="878"/>
      <c r="X418" s="878"/>
      <c r="Y418" s="869"/>
      <c r="Z418" s="870"/>
      <c r="AA418" s="870"/>
      <c r="AB418" s="871"/>
      <c r="AC418" s="882"/>
      <c r="AD418" s="883"/>
      <c r="AE418" s="883"/>
      <c r="AF418" s="883"/>
      <c r="AG418" s="883"/>
      <c r="AH418" s="879"/>
      <c r="AI418" s="880"/>
      <c r="AJ418" s="880"/>
      <c r="AK418" s="880"/>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78"/>
      <c r="Q419" s="878"/>
      <c r="R419" s="878"/>
      <c r="S419" s="878"/>
      <c r="T419" s="878"/>
      <c r="U419" s="878"/>
      <c r="V419" s="878"/>
      <c r="W419" s="878"/>
      <c r="X419" s="878"/>
      <c r="Y419" s="869"/>
      <c r="Z419" s="870"/>
      <c r="AA419" s="870"/>
      <c r="AB419" s="871"/>
      <c r="AC419" s="882"/>
      <c r="AD419" s="883"/>
      <c r="AE419" s="883"/>
      <c r="AF419" s="883"/>
      <c r="AG419" s="883"/>
      <c r="AH419" s="879"/>
      <c r="AI419" s="880"/>
      <c r="AJ419" s="880"/>
      <c r="AK419" s="880"/>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78"/>
      <c r="Q420" s="878"/>
      <c r="R420" s="878"/>
      <c r="S420" s="878"/>
      <c r="T420" s="878"/>
      <c r="U420" s="878"/>
      <c r="V420" s="878"/>
      <c r="W420" s="878"/>
      <c r="X420" s="878"/>
      <c r="Y420" s="869"/>
      <c r="Z420" s="870"/>
      <c r="AA420" s="870"/>
      <c r="AB420" s="871"/>
      <c r="AC420" s="882"/>
      <c r="AD420" s="883"/>
      <c r="AE420" s="883"/>
      <c r="AF420" s="883"/>
      <c r="AG420" s="883"/>
      <c r="AH420" s="879"/>
      <c r="AI420" s="880"/>
      <c r="AJ420" s="880"/>
      <c r="AK420" s="880"/>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78"/>
      <c r="Q421" s="878"/>
      <c r="R421" s="878"/>
      <c r="S421" s="878"/>
      <c r="T421" s="878"/>
      <c r="U421" s="878"/>
      <c r="V421" s="878"/>
      <c r="W421" s="878"/>
      <c r="X421" s="878"/>
      <c r="Y421" s="869"/>
      <c r="Z421" s="870"/>
      <c r="AA421" s="870"/>
      <c r="AB421" s="871"/>
      <c r="AC421" s="882"/>
      <c r="AD421" s="883"/>
      <c r="AE421" s="883"/>
      <c r="AF421" s="883"/>
      <c r="AG421" s="883"/>
      <c r="AH421" s="879"/>
      <c r="AI421" s="880"/>
      <c r="AJ421" s="880"/>
      <c r="AK421" s="880"/>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78"/>
      <c r="Q422" s="878"/>
      <c r="R422" s="878"/>
      <c r="S422" s="878"/>
      <c r="T422" s="878"/>
      <c r="U422" s="878"/>
      <c r="V422" s="878"/>
      <c r="W422" s="878"/>
      <c r="X422" s="878"/>
      <c r="Y422" s="869"/>
      <c r="Z422" s="870"/>
      <c r="AA422" s="870"/>
      <c r="AB422" s="871"/>
      <c r="AC422" s="882"/>
      <c r="AD422" s="883"/>
      <c r="AE422" s="883"/>
      <c r="AF422" s="883"/>
      <c r="AG422" s="883"/>
      <c r="AH422" s="879"/>
      <c r="AI422" s="880"/>
      <c r="AJ422" s="880"/>
      <c r="AK422" s="880"/>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78"/>
      <c r="Q423" s="878"/>
      <c r="R423" s="878"/>
      <c r="S423" s="878"/>
      <c r="T423" s="878"/>
      <c r="U423" s="878"/>
      <c r="V423" s="878"/>
      <c r="W423" s="878"/>
      <c r="X423" s="878"/>
      <c r="Y423" s="869"/>
      <c r="Z423" s="870"/>
      <c r="AA423" s="870"/>
      <c r="AB423" s="871"/>
      <c r="AC423" s="882"/>
      <c r="AD423" s="883"/>
      <c r="AE423" s="883"/>
      <c r="AF423" s="883"/>
      <c r="AG423" s="883"/>
      <c r="AH423" s="879"/>
      <c r="AI423" s="880"/>
      <c r="AJ423" s="880"/>
      <c r="AK423" s="880"/>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78"/>
      <c r="Q424" s="878"/>
      <c r="R424" s="878"/>
      <c r="S424" s="878"/>
      <c r="T424" s="878"/>
      <c r="U424" s="878"/>
      <c r="V424" s="878"/>
      <c r="W424" s="878"/>
      <c r="X424" s="878"/>
      <c r="Y424" s="869"/>
      <c r="Z424" s="870"/>
      <c r="AA424" s="870"/>
      <c r="AB424" s="871"/>
      <c r="AC424" s="882"/>
      <c r="AD424" s="883"/>
      <c r="AE424" s="883"/>
      <c r="AF424" s="883"/>
      <c r="AG424" s="883"/>
      <c r="AH424" s="879"/>
      <c r="AI424" s="880"/>
      <c r="AJ424" s="880"/>
      <c r="AK424" s="880"/>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78"/>
      <c r="Q425" s="878"/>
      <c r="R425" s="878"/>
      <c r="S425" s="878"/>
      <c r="T425" s="878"/>
      <c r="U425" s="878"/>
      <c r="V425" s="878"/>
      <c r="W425" s="878"/>
      <c r="X425" s="878"/>
      <c r="Y425" s="869"/>
      <c r="Z425" s="870"/>
      <c r="AA425" s="870"/>
      <c r="AB425" s="871"/>
      <c r="AC425" s="882"/>
      <c r="AD425" s="883"/>
      <c r="AE425" s="883"/>
      <c r="AF425" s="883"/>
      <c r="AG425" s="883"/>
      <c r="AH425" s="879"/>
      <c r="AI425" s="880"/>
      <c r="AJ425" s="880"/>
      <c r="AK425" s="880"/>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78"/>
      <c r="Q426" s="878"/>
      <c r="R426" s="878"/>
      <c r="S426" s="878"/>
      <c r="T426" s="878"/>
      <c r="U426" s="878"/>
      <c r="V426" s="878"/>
      <c r="W426" s="878"/>
      <c r="X426" s="878"/>
      <c r="Y426" s="869"/>
      <c r="Z426" s="870"/>
      <c r="AA426" s="870"/>
      <c r="AB426" s="871"/>
      <c r="AC426" s="882"/>
      <c r="AD426" s="883"/>
      <c r="AE426" s="883"/>
      <c r="AF426" s="883"/>
      <c r="AG426" s="883"/>
      <c r="AH426" s="879"/>
      <c r="AI426" s="880"/>
      <c r="AJ426" s="880"/>
      <c r="AK426" s="880"/>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78"/>
      <c r="Q427" s="878"/>
      <c r="R427" s="878"/>
      <c r="S427" s="878"/>
      <c r="T427" s="878"/>
      <c r="U427" s="878"/>
      <c r="V427" s="878"/>
      <c r="W427" s="878"/>
      <c r="X427" s="878"/>
      <c r="Y427" s="869"/>
      <c r="Z427" s="870"/>
      <c r="AA427" s="870"/>
      <c r="AB427" s="871"/>
      <c r="AC427" s="882"/>
      <c r="AD427" s="883"/>
      <c r="AE427" s="883"/>
      <c r="AF427" s="883"/>
      <c r="AG427" s="883"/>
      <c r="AH427" s="879"/>
      <c r="AI427" s="880"/>
      <c r="AJ427" s="880"/>
      <c r="AK427" s="880"/>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78"/>
      <c r="Q428" s="878"/>
      <c r="R428" s="878"/>
      <c r="S428" s="878"/>
      <c r="T428" s="878"/>
      <c r="U428" s="878"/>
      <c r="V428" s="878"/>
      <c r="W428" s="878"/>
      <c r="X428" s="878"/>
      <c r="Y428" s="869"/>
      <c r="Z428" s="870"/>
      <c r="AA428" s="870"/>
      <c r="AB428" s="871"/>
      <c r="AC428" s="882"/>
      <c r="AD428" s="883"/>
      <c r="AE428" s="883"/>
      <c r="AF428" s="883"/>
      <c r="AG428" s="883"/>
      <c r="AH428" s="879"/>
      <c r="AI428" s="880"/>
      <c r="AJ428" s="880"/>
      <c r="AK428" s="880"/>
      <c r="AL428" s="858"/>
      <c r="AM428" s="859"/>
      <c r="AN428" s="859"/>
      <c r="AO428" s="860"/>
      <c r="AP428" s="861"/>
      <c r="AQ428" s="861"/>
      <c r="AR428" s="861"/>
      <c r="AS428" s="861"/>
      <c r="AT428" s="861"/>
      <c r="AU428" s="861"/>
      <c r="AV428" s="861"/>
      <c r="AW428" s="861"/>
      <c r="AX428" s="86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230</v>
      </c>
      <c r="AD431" s="852"/>
      <c r="AE431" s="852"/>
      <c r="AF431" s="852"/>
      <c r="AG431" s="852"/>
      <c r="AH431" s="853" t="s">
        <v>248</v>
      </c>
      <c r="AI431" s="851"/>
      <c r="AJ431" s="851"/>
      <c r="AK431" s="851"/>
      <c r="AL431" s="851" t="s">
        <v>19</v>
      </c>
      <c r="AM431" s="851"/>
      <c r="AN431" s="851"/>
      <c r="AO431" s="855"/>
      <c r="AP431" s="874" t="s">
        <v>198</v>
      </c>
      <c r="AQ431" s="874"/>
      <c r="AR431" s="874"/>
      <c r="AS431" s="874"/>
      <c r="AT431" s="874"/>
      <c r="AU431" s="874"/>
      <c r="AV431" s="874"/>
      <c r="AW431" s="874"/>
      <c r="AX431" s="874"/>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78"/>
      <c r="Q432" s="878"/>
      <c r="R432" s="878"/>
      <c r="S432" s="878"/>
      <c r="T432" s="878"/>
      <c r="U432" s="878"/>
      <c r="V432" s="878"/>
      <c r="W432" s="878"/>
      <c r="X432" s="878"/>
      <c r="Y432" s="869"/>
      <c r="Z432" s="870"/>
      <c r="AA432" s="870"/>
      <c r="AB432" s="871"/>
      <c r="AC432" s="882"/>
      <c r="AD432" s="883"/>
      <c r="AE432" s="883"/>
      <c r="AF432" s="883"/>
      <c r="AG432" s="88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78"/>
      <c r="Q433" s="878"/>
      <c r="R433" s="878"/>
      <c r="S433" s="878"/>
      <c r="T433" s="878"/>
      <c r="U433" s="878"/>
      <c r="V433" s="878"/>
      <c r="W433" s="878"/>
      <c r="X433" s="878"/>
      <c r="Y433" s="869"/>
      <c r="Z433" s="870"/>
      <c r="AA433" s="870"/>
      <c r="AB433" s="871"/>
      <c r="AC433" s="882"/>
      <c r="AD433" s="883"/>
      <c r="AE433" s="883"/>
      <c r="AF433" s="883"/>
      <c r="AG433" s="88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81"/>
      <c r="Q434" s="878"/>
      <c r="R434" s="878"/>
      <c r="S434" s="878"/>
      <c r="T434" s="878"/>
      <c r="U434" s="878"/>
      <c r="V434" s="878"/>
      <c r="W434" s="878"/>
      <c r="X434" s="878"/>
      <c r="Y434" s="869"/>
      <c r="Z434" s="870"/>
      <c r="AA434" s="870"/>
      <c r="AB434" s="871"/>
      <c r="AC434" s="882"/>
      <c r="AD434" s="883"/>
      <c r="AE434" s="883"/>
      <c r="AF434" s="883"/>
      <c r="AG434" s="883"/>
      <c r="AH434" s="879"/>
      <c r="AI434" s="880"/>
      <c r="AJ434" s="880"/>
      <c r="AK434" s="880"/>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81"/>
      <c r="Q435" s="878"/>
      <c r="R435" s="878"/>
      <c r="S435" s="878"/>
      <c r="T435" s="878"/>
      <c r="U435" s="878"/>
      <c r="V435" s="878"/>
      <c r="W435" s="878"/>
      <c r="X435" s="878"/>
      <c r="Y435" s="869"/>
      <c r="Z435" s="870"/>
      <c r="AA435" s="870"/>
      <c r="AB435" s="871"/>
      <c r="AC435" s="882"/>
      <c r="AD435" s="883"/>
      <c r="AE435" s="883"/>
      <c r="AF435" s="883"/>
      <c r="AG435" s="883"/>
      <c r="AH435" s="879"/>
      <c r="AI435" s="880"/>
      <c r="AJ435" s="880"/>
      <c r="AK435" s="880"/>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78"/>
      <c r="Q436" s="878"/>
      <c r="R436" s="878"/>
      <c r="S436" s="878"/>
      <c r="T436" s="878"/>
      <c r="U436" s="878"/>
      <c r="V436" s="878"/>
      <c r="W436" s="878"/>
      <c r="X436" s="878"/>
      <c r="Y436" s="869"/>
      <c r="Z436" s="870"/>
      <c r="AA436" s="870"/>
      <c r="AB436" s="871"/>
      <c r="AC436" s="882"/>
      <c r="AD436" s="883"/>
      <c r="AE436" s="883"/>
      <c r="AF436" s="883"/>
      <c r="AG436" s="883"/>
      <c r="AH436" s="879"/>
      <c r="AI436" s="880"/>
      <c r="AJ436" s="880"/>
      <c r="AK436" s="880"/>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78"/>
      <c r="Q437" s="878"/>
      <c r="R437" s="878"/>
      <c r="S437" s="878"/>
      <c r="T437" s="878"/>
      <c r="U437" s="878"/>
      <c r="V437" s="878"/>
      <c r="W437" s="878"/>
      <c r="X437" s="878"/>
      <c r="Y437" s="869"/>
      <c r="Z437" s="870"/>
      <c r="AA437" s="870"/>
      <c r="AB437" s="871"/>
      <c r="AC437" s="882"/>
      <c r="AD437" s="883"/>
      <c r="AE437" s="883"/>
      <c r="AF437" s="883"/>
      <c r="AG437" s="883"/>
      <c r="AH437" s="879"/>
      <c r="AI437" s="880"/>
      <c r="AJ437" s="880"/>
      <c r="AK437" s="880"/>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78"/>
      <c r="Q438" s="878"/>
      <c r="R438" s="878"/>
      <c r="S438" s="878"/>
      <c r="T438" s="878"/>
      <c r="U438" s="878"/>
      <c r="V438" s="878"/>
      <c r="W438" s="878"/>
      <c r="X438" s="878"/>
      <c r="Y438" s="869"/>
      <c r="Z438" s="870"/>
      <c r="AA438" s="870"/>
      <c r="AB438" s="871"/>
      <c r="AC438" s="882"/>
      <c r="AD438" s="883"/>
      <c r="AE438" s="883"/>
      <c r="AF438" s="883"/>
      <c r="AG438" s="883"/>
      <c r="AH438" s="879"/>
      <c r="AI438" s="880"/>
      <c r="AJ438" s="880"/>
      <c r="AK438" s="880"/>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78"/>
      <c r="Q439" s="878"/>
      <c r="R439" s="878"/>
      <c r="S439" s="878"/>
      <c r="T439" s="878"/>
      <c r="U439" s="878"/>
      <c r="V439" s="878"/>
      <c r="W439" s="878"/>
      <c r="X439" s="878"/>
      <c r="Y439" s="869"/>
      <c r="Z439" s="870"/>
      <c r="AA439" s="870"/>
      <c r="AB439" s="871"/>
      <c r="AC439" s="882"/>
      <c r="AD439" s="883"/>
      <c r="AE439" s="883"/>
      <c r="AF439" s="883"/>
      <c r="AG439" s="883"/>
      <c r="AH439" s="879"/>
      <c r="AI439" s="880"/>
      <c r="AJ439" s="880"/>
      <c r="AK439" s="880"/>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78"/>
      <c r="Q440" s="878"/>
      <c r="R440" s="878"/>
      <c r="S440" s="878"/>
      <c r="T440" s="878"/>
      <c r="U440" s="878"/>
      <c r="V440" s="878"/>
      <c r="W440" s="878"/>
      <c r="X440" s="878"/>
      <c r="Y440" s="869"/>
      <c r="Z440" s="870"/>
      <c r="AA440" s="870"/>
      <c r="AB440" s="871"/>
      <c r="AC440" s="882"/>
      <c r="AD440" s="883"/>
      <c r="AE440" s="883"/>
      <c r="AF440" s="883"/>
      <c r="AG440" s="883"/>
      <c r="AH440" s="879"/>
      <c r="AI440" s="880"/>
      <c r="AJ440" s="880"/>
      <c r="AK440" s="880"/>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78"/>
      <c r="Q441" s="878"/>
      <c r="R441" s="878"/>
      <c r="S441" s="878"/>
      <c r="T441" s="878"/>
      <c r="U441" s="878"/>
      <c r="V441" s="878"/>
      <c r="W441" s="878"/>
      <c r="X441" s="878"/>
      <c r="Y441" s="869"/>
      <c r="Z441" s="870"/>
      <c r="AA441" s="870"/>
      <c r="AB441" s="871"/>
      <c r="AC441" s="882"/>
      <c r="AD441" s="883"/>
      <c r="AE441" s="883"/>
      <c r="AF441" s="883"/>
      <c r="AG441" s="883"/>
      <c r="AH441" s="879"/>
      <c r="AI441" s="880"/>
      <c r="AJ441" s="880"/>
      <c r="AK441" s="880"/>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78"/>
      <c r="Q442" s="878"/>
      <c r="R442" s="878"/>
      <c r="S442" s="878"/>
      <c r="T442" s="878"/>
      <c r="U442" s="878"/>
      <c r="V442" s="878"/>
      <c r="W442" s="878"/>
      <c r="X442" s="878"/>
      <c r="Y442" s="869"/>
      <c r="Z442" s="870"/>
      <c r="AA442" s="870"/>
      <c r="AB442" s="871"/>
      <c r="AC442" s="882"/>
      <c r="AD442" s="883"/>
      <c r="AE442" s="883"/>
      <c r="AF442" s="883"/>
      <c r="AG442" s="883"/>
      <c r="AH442" s="879"/>
      <c r="AI442" s="880"/>
      <c r="AJ442" s="880"/>
      <c r="AK442" s="880"/>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78"/>
      <c r="Q443" s="878"/>
      <c r="R443" s="878"/>
      <c r="S443" s="878"/>
      <c r="T443" s="878"/>
      <c r="U443" s="878"/>
      <c r="V443" s="878"/>
      <c r="W443" s="878"/>
      <c r="X443" s="878"/>
      <c r="Y443" s="869"/>
      <c r="Z443" s="870"/>
      <c r="AA443" s="870"/>
      <c r="AB443" s="871"/>
      <c r="AC443" s="882"/>
      <c r="AD443" s="883"/>
      <c r="AE443" s="883"/>
      <c r="AF443" s="883"/>
      <c r="AG443" s="883"/>
      <c r="AH443" s="879"/>
      <c r="AI443" s="880"/>
      <c r="AJ443" s="880"/>
      <c r="AK443" s="880"/>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78"/>
      <c r="Q444" s="878"/>
      <c r="R444" s="878"/>
      <c r="S444" s="878"/>
      <c r="T444" s="878"/>
      <c r="U444" s="878"/>
      <c r="V444" s="878"/>
      <c r="W444" s="878"/>
      <c r="X444" s="878"/>
      <c r="Y444" s="869"/>
      <c r="Z444" s="870"/>
      <c r="AA444" s="870"/>
      <c r="AB444" s="871"/>
      <c r="AC444" s="882"/>
      <c r="AD444" s="883"/>
      <c r="AE444" s="883"/>
      <c r="AF444" s="883"/>
      <c r="AG444" s="883"/>
      <c r="AH444" s="879"/>
      <c r="AI444" s="880"/>
      <c r="AJ444" s="880"/>
      <c r="AK444" s="880"/>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78"/>
      <c r="Q445" s="878"/>
      <c r="R445" s="878"/>
      <c r="S445" s="878"/>
      <c r="T445" s="878"/>
      <c r="U445" s="878"/>
      <c r="V445" s="878"/>
      <c r="W445" s="878"/>
      <c r="X445" s="878"/>
      <c r="Y445" s="869"/>
      <c r="Z445" s="870"/>
      <c r="AA445" s="870"/>
      <c r="AB445" s="871"/>
      <c r="AC445" s="882"/>
      <c r="AD445" s="883"/>
      <c r="AE445" s="883"/>
      <c r="AF445" s="883"/>
      <c r="AG445" s="883"/>
      <c r="AH445" s="879"/>
      <c r="AI445" s="880"/>
      <c r="AJ445" s="880"/>
      <c r="AK445" s="880"/>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78"/>
      <c r="Q446" s="878"/>
      <c r="R446" s="878"/>
      <c r="S446" s="878"/>
      <c r="T446" s="878"/>
      <c r="U446" s="878"/>
      <c r="V446" s="878"/>
      <c r="W446" s="878"/>
      <c r="X446" s="878"/>
      <c r="Y446" s="869"/>
      <c r="Z446" s="870"/>
      <c r="AA446" s="870"/>
      <c r="AB446" s="871"/>
      <c r="AC446" s="882"/>
      <c r="AD446" s="883"/>
      <c r="AE446" s="883"/>
      <c r="AF446" s="883"/>
      <c r="AG446" s="883"/>
      <c r="AH446" s="879"/>
      <c r="AI446" s="880"/>
      <c r="AJ446" s="880"/>
      <c r="AK446" s="880"/>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78"/>
      <c r="Q447" s="878"/>
      <c r="R447" s="878"/>
      <c r="S447" s="878"/>
      <c r="T447" s="878"/>
      <c r="U447" s="878"/>
      <c r="V447" s="878"/>
      <c r="W447" s="878"/>
      <c r="X447" s="878"/>
      <c r="Y447" s="869"/>
      <c r="Z447" s="870"/>
      <c r="AA447" s="870"/>
      <c r="AB447" s="871"/>
      <c r="AC447" s="882"/>
      <c r="AD447" s="883"/>
      <c r="AE447" s="883"/>
      <c r="AF447" s="883"/>
      <c r="AG447" s="883"/>
      <c r="AH447" s="879"/>
      <c r="AI447" s="880"/>
      <c r="AJ447" s="880"/>
      <c r="AK447" s="880"/>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78"/>
      <c r="Q448" s="878"/>
      <c r="R448" s="878"/>
      <c r="S448" s="878"/>
      <c r="T448" s="878"/>
      <c r="U448" s="878"/>
      <c r="V448" s="878"/>
      <c r="W448" s="878"/>
      <c r="X448" s="878"/>
      <c r="Y448" s="869"/>
      <c r="Z448" s="870"/>
      <c r="AA448" s="870"/>
      <c r="AB448" s="871"/>
      <c r="AC448" s="882"/>
      <c r="AD448" s="883"/>
      <c r="AE448" s="883"/>
      <c r="AF448" s="883"/>
      <c r="AG448" s="883"/>
      <c r="AH448" s="879"/>
      <c r="AI448" s="880"/>
      <c r="AJ448" s="880"/>
      <c r="AK448" s="880"/>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78"/>
      <c r="Q449" s="878"/>
      <c r="R449" s="878"/>
      <c r="S449" s="878"/>
      <c r="T449" s="878"/>
      <c r="U449" s="878"/>
      <c r="V449" s="878"/>
      <c r="W449" s="878"/>
      <c r="X449" s="878"/>
      <c r="Y449" s="869"/>
      <c r="Z449" s="870"/>
      <c r="AA449" s="870"/>
      <c r="AB449" s="871"/>
      <c r="AC449" s="882"/>
      <c r="AD449" s="883"/>
      <c r="AE449" s="883"/>
      <c r="AF449" s="883"/>
      <c r="AG449" s="883"/>
      <c r="AH449" s="879"/>
      <c r="AI449" s="880"/>
      <c r="AJ449" s="880"/>
      <c r="AK449" s="880"/>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78"/>
      <c r="Q450" s="878"/>
      <c r="R450" s="878"/>
      <c r="S450" s="878"/>
      <c r="T450" s="878"/>
      <c r="U450" s="878"/>
      <c r="V450" s="878"/>
      <c r="W450" s="878"/>
      <c r="X450" s="878"/>
      <c r="Y450" s="869"/>
      <c r="Z450" s="870"/>
      <c r="AA450" s="870"/>
      <c r="AB450" s="871"/>
      <c r="AC450" s="882"/>
      <c r="AD450" s="883"/>
      <c r="AE450" s="883"/>
      <c r="AF450" s="883"/>
      <c r="AG450" s="883"/>
      <c r="AH450" s="879"/>
      <c r="AI450" s="880"/>
      <c r="AJ450" s="880"/>
      <c r="AK450" s="880"/>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78"/>
      <c r="Q451" s="878"/>
      <c r="R451" s="878"/>
      <c r="S451" s="878"/>
      <c r="T451" s="878"/>
      <c r="U451" s="878"/>
      <c r="V451" s="878"/>
      <c r="W451" s="878"/>
      <c r="X451" s="878"/>
      <c r="Y451" s="869"/>
      <c r="Z451" s="870"/>
      <c r="AA451" s="870"/>
      <c r="AB451" s="871"/>
      <c r="AC451" s="882"/>
      <c r="AD451" s="883"/>
      <c r="AE451" s="883"/>
      <c r="AF451" s="883"/>
      <c r="AG451" s="883"/>
      <c r="AH451" s="879"/>
      <c r="AI451" s="880"/>
      <c r="AJ451" s="880"/>
      <c r="AK451" s="880"/>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78"/>
      <c r="Q452" s="878"/>
      <c r="R452" s="878"/>
      <c r="S452" s="878"/>
      <c r="T452" s="878"/>
      <c r="U452" s="878"/>
      <c r="V452" s="878"/>
      <c r="W452" s="878"/>
      <c r="X452" s="878"/>
      <c r="Y452" s="869"/>
      <c r="Z452" s="870"/>
      <c r="AA452" s="870"/>
      <c r="AB452" s="871"/>
      <c r="AC452" s="882"/>
      <c r="AD452" s="883"/>
      <c r="AE452" s="883"/>
      <c r="AF452" s="883"/>
      <c r="AG452" s="883"/>
      <c r="AH452" s="879"/>
      <c r="AI452" s="880"/>
      <c r="AJ452" s="880"/>
      <c r="AK452" s="880"/>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78"/>
      <c r="Q453" s="878"/>
      <c r="R453" s="878"/>
      <c r="S453" s="878"/>
      <c r="T453" s="878"/>
      <c r="U453" s="878"/>
      <c r="V453" s="878"/>
      <c r="W453" s="878"/>
      <c r="X453" s="878"/>
      <c r="Y453" s="869"/>
      <c r="Z453" s="870"/>
      <c r="AA453" s="870"/>
      <c r="AB453" s="871"/>
      <c r="AC453" s="882"/>
      <c r="AD453" s="883"/>
      <c r="AE453" s="883"/>
      <c r="AF453" s="883"/>
      <c r="AG453" s="883"/>
      <c r="AH453" s="879"/>
      <c r="AI453" s="880"/>
      <c r="AJ453" s="880"/>
      <c r="AK453" s="880"/>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78"/>
      <c r="Q454" s="878"/>
      <c r="R454" s="878"/>
      <c r="S454" s="878"/>
      <c r="T454" s="878"/>
      <c r="U454" s="878"/>
      <c r="V454" s="878"/>
      <c r="W454" s="878"/>
      <c r="X454" s="878"/>
      <c r="Y454" s="869"/>
      <c r="Z454" s="870"/>
      <c r="AA454" s="870"/>
      <c r="AB454" s="871"/>
      <c r="AC454" s="882"/>
      <c r="AD454" s="883"/>
      <c r="AE454" s="883"/>
      <c r="AF454" s="883"/>
      <c r="AG454" s="883"/>
      <c r="AH454" s="879"/>
      <c r="AI454" s="880"/>
      <c r="AJ454" s="880"/>
      <c r="AK454" s="880"/>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78"/>
      <c r="Q455" s="878"/>
      <c r="R455" s="878"/>
      <c r="S455" s="878"/>
      <c r="T455" s="878"/>
      <c r="U455" s="878"/>
      <c r="V455" s="878"/>
      <c r="W455" s="878"/>
      <c r="X455" s="878"/>
      <c r="Y455" s="869"/>
      <c r="Z455" s="870"/>
      <c r="AA455" s="870"/>
      <c r="AB455" s="871"/>
      <c r="AC455" s="882"/>
      <c r="AD455" s="883"/>
      <c r="AE455" s="883"/>
      <c r="AF455" s="883"/>
      <c r="AG455" s="883"/>
      <c r="AH455" s="879"/>
      <c r="AI455" s="880"/>
      <c r="AJ455" s="880"/>
      <c r="AK455" s="880"/>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78"/>
      <c r="Q456" s="878"/>
      <c r="R456" s="878"/>
      <c r="S456" s="878"/>
      <c r="T456" s="878"/>
      <c r="U456" s="878"/>
      <c r="V456" s="878"/>
      <c r="W456" s="878"/>
      <c r="X456" s="878"/>
      <c r="Y456" s="869"/>
      <c r="Z456" s="870"/>
      <c r="AA456" s="870"/>
      <c r="AB456" s="871"/>
      <c r="AC456" s="882"/>
      <c r="AD456" s="883"/>
      <c r="AE456" s="883"/>
      <c r="AF456" s="883"/>
      <c r="AG456" s="883"/>
      <c r="AH456" s="879"/>
      <c r="AI456" s="880"/>
      <c r="AJ456" s="880"/>
      <c r="AK456" s="880"/>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78"/>
      <c r="Q457" s="878"/>
      <c r="R457" s="878"/>
      <c r="S457" s="878"/>
      <c r="T457" s="878"/>
      <c r="U457" s="878"/>
      <c r="V457" s="878"/>
      <c r="W457" s="878"/>
      <c r="X457" s="878"/>
      <c r="Y457" s="869"/>
      <c r="Z457" s="870"/>
      <c r="AA457" s="870"/>
      <c r="AB457" s="871"/>
      <c r="AC457" s="882"/>
      <c r="AD457" s="883"/>
      <c r="AE457" s="883"/>
      <c r="AF457" s="883"/>
      <c r="AG457" s="883"/>
      <c r="AH457" s="879"/>
      <c r="AI457" s="880"/>
      <c r="AJ457" s="880"/>
      <c r="AK457" s="880"/>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78"/>
      <c r="Q458" s="878"/>
      <c r="R458" s="878"/>
      <c r="S458" s="878"/>
      <c r="T458" s="878"/>
      <c r="U458" s="878"/>
      <c r="V458" s="878"/>
      <c r="W458" s="878"/>
      <c r="X458" s="878"/>
      <c r="Y458" s="869"/>
      <c r="Z458" s="870"/>
      <c r="AA458" s="870"/>
      <c r="AB458" s="871"/>
      <c r="AC458" s="882"/>
      <c r="AD458" s="883"/>
      <c r="AE458" s="883"/>
      <c r="AF458" s="883"/>
      <c r="AG458" s="883"/>
      <c r="AH458" s="879"/>
      <c r="AI458" s="880"/>
      <c r="AJ458" s="880"/>
      <c r="AK458" s="880"/>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78"/>
      <c r="Q459" s="878"/>
      <c r="R459" s="878"/>
      <c r="S459" s="878"/>
      <c r="T459" s="878"/>
      <c r="U459" s="878"/>
      <c r="V459" s="878"/>
      <c r="W459" s="878"/>
      <c r="X459" s="878"/>
      <c r="Y459" s="869"/>
      <c r="Z459" s="870"/>
      <c r="AA459" s="870"/>
      <c r="AB459" s="871"/>
      <c r="AC459" s="882"/>
      <c r="AD459" s="883"/>
      <c r="AE459" s="883"/>
      <c r="AF459" s="883"/>
      <c r="AG459" s="883"/>
      <c r="AH459" s="879"/>
      <c r="AI459" s="880"/>
      <c r="AJ459" s="880"/>
      <c r="AK459" s="880"/>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78"/>
      <c r="Q460" s="878"/>
      <c r="R460" s="878"/>
      <c r="S460" s="878"/>
      <c r="T460" s="878"/>
      <c r="U460" s="878"/>
      <c r="V460" s="878"/>
      <c r="W460" s="878"/>
      <c r="X460" s="878"/>
      <c r="Y460" s="869"/>
      <c r="Z460" s="870"/>
      <c r="AA460" s="870"/>
      <c r="AB460" s="871"/>
      <c r="AC460" s="882"/>
      <c r="AD460" s="883"/>
      <c r="AE460" s="883"/>
      <c r="AF460" s="883"/>
      <c r="AG460" s="883"/>
      <c r="AH460" s="879"/>
      <c r="AI460" s="880"/>
      <c r="AJ460" s="880"/>
      <c r="AK460" s="880"/>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78"/>
      <c r="Q461" s="878"/>
      <c r="R461" s="878"/>
      <c r="S461" s="878"/>
      <c r="T461" s="878"/>
      <c r="U461" s="878"/>
      <c r="V461" s="878"/>
      <c r="W461" s="878"/>
      <c r="X461" s="878"/>
      <c r="Y461" s="869"/>
      <c r="Z461" s="870"/>
      <c r="AA461" s="870"/>
      <c r="AB461" s="871"/>
      <c r="AC461" s="882"/>
      <c r="AD461" s="883"/>
      <c r="AE461" s="883"/>
      <c r="AF461" s="883"/>
      <c r="AG461" s="883"/>
      <c r="AH461" s="879"/>
      <c r="AI461" s="880"/>
      <c r="AJ461" s="880"/>
      <c r="AK461" s="880"/>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230</v>
      </c>
      <c r="AD464" s="852"/>
      <c r="AE464" s="852"/>
      <c r="AF464" s="852"/>
      <c r="AG464" s="852"/>
      <c r="AH464" s="853" t="s">
        <v>248</v>
      </c>
      <c r="AI464" s="851"/>
      <c r="AJ464" s="851"/>
      <c r="AK464" s="851"/>
      <c r="AL464" s="851" t="s">
        <v>19</v>
      </c>
      <c r="AM464" s="851"/>
      <c r="AN464" s="851"/>
      <c r="AO464" s="855"/>
      <c r="AP464" s="874" t="s">
        <v>198</v>
      </c>
      <c r="AQ464" s="874"/>
      <c r="AR464" s="874"/>
      <c r="AS464" s="874"/>
      <c r="AT464" s="874"/>
      <c r="AU464" s="874"/>
      <c r="AV464" s="874"/>
      <c r="AW464" s="874"/>
      <c r="AX464" s="874"/>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78"/>
      <c r="Q465" s="878"/>
      <c r="R465" s="878"/>
      <c r="S465" s="878"/>
      <c r="T465" s="878"/>
      <c r="U465" s="878"/>
      <c r="V465" s="878"/>
      <c r="W465" s="878"/>
      <c r="X465" s="878"/>
      <c r="Y465" s="869"/>
      <c r="Z465" s="870"/>
      <c r="AA465" s="870"/>
      <c r="AB465" s="871"/>
      <c r="AC465" s="882"/>
      <c r="AD465" s="883"/>
      <c r="AE465" s="883"/>
      <c r="AF465" s="883"/>
      <c r="AG465" s="88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78"/>
      <c r="Q466" s="878"/>
      <c r="R466" s="878"/>
      <c r="S466" s="878"/>
      <c r="T466" s="878"/>
      <c r="U466" s="878"/>
      <c r="V466" s="878"/>
      <c r="W466" s="878"/>
      <c r="X466" s="878"/>
      <c r="Y466" s="869"/>
      <c r="Z466" s="870"/>
      <c r="AA466" s="870"/>
      <c r="AB466" s="871"/>
      <c r="AC466" s="882"/>
      <c r="AD466" s="883"/>
      <c r="AE466" s="883"/>
      <c r="AF466" s="883"/>
      <c r="AG466" s="88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81"/>
      <c r="Q467" s="878"/>
      <c r="R467" s="878"/>
      <c r="S467" s="878"/>
      <c r="T467" s="878"/>
      <c r="U467" s="878"/>
      <c r="V467" s="878"/>
      <c r="W467" s="878"/>
      <c r="X467" s="878"/>
      <c r="Y467" s="869"/>
      <c r="Z467" s="870"/>
      <c r="AA467" s="870"/>
      <c r="AB467" s="871"/>
      <c r="AC467" s="882"/>
      <c r="AD467" s="883"/>
      <c r="AE467" s="883"/>
      <c r="AF467" s="883"/>
      <c r="AG467" s="883"/>
      <c r="AH467" s="879"/>
      <c r="AI467" s="880"/>
      <c r="AJ467" s="880"/>
      <c r="AK467" s="880"/>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81"/>
      <c r="Q468" s="878"/>
      <c r="R468" s="878"/>
      <c r="S468" s="878"/>
      <c r="T468" s="878"/>
      <c r="U468" s="878"/>
      <c r="V468" s="878"/>
      <c r="W468" s="878"/>
      <c r="X468" s="878"/>
      <c r="Y468" s="869"/>
      <c r="Z468" s="870"/>
      <c r="AA468" s="870"/>
      <c r="AB468" s="871"/>
      <c r="AC468" s="882"/>
      <c r="AD468" s="883"/>
      <c r="AE468" s="883"/>
      <c r="AF468" s="883"/>
      <c r="AG468" s="883"/>
      <c r="AH468" s="879"/>
      <c r="AI468" s="880"/>
      <c r="AJ468" s="880"/>
      <c r="AK468" s="880"/>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78"/>
      <c r="Q469" s="878"/>
      <c r="R469" s="878"/>
      <c r="S469" s="878"/>
      <c r="T469" s="878"/>
      <c r="U469" s="878"/>
      <c r="V469" s="878"/>
      <c r="W469" s="878"/>
      <c r="X469" s="878"/>
      <c r="Y469" s="869"/>
      <c r="Z469" s="870"/>
      <c r="AA469" s="870"/>
      <c r="AB469" s="871"/>
      <c r="AC469" s="882"/>
      <c r="AD469" s="883"/>
      <c r="AE469" s="883"/>
      <c r="AF469" s="883"/>
      <c r="AG469" s="883"/>
      <c r="AH469" s="879"/>
      <c r="AI469" s="880"/>
      <c r="AJ469" s="880"/>
      <c r="AK469" s="880"/>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78"/>
      <c r="Q470" s="878"/>
      <c r="R470" s="878"/>
      <c r="S470" s="878"/>
      <c r="T470" s="878"/>
      <c r="U470" s="878"/>
      <c r="V470" s="878"/>
      <c r="W470" s="878"/>
      <c r="X470" s="878"/>
      <c r="Y470" s="869"/>
      <c r="Z470" s="870"/>
      <c r="AA470" s="870"/>
      <c r="AB470" s="871"/>
      <c r="AC470" s="882"/>
      <c r="AD470" s="883"/>
      <c r="AE470" s="883"/>
      <c r="AF470" s="883"/>
      <c r="AG470" s="883"/>
      <c r="AH470" s="879"/>
      <c r="AI470" s="880"/>
      <c r="AJ470" s="880"/>
      <c r="AK470" s="880"/>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78"/>
      <c r="Q471" s="878"/>
      <c r="R471" s="878"/>
      <c r="S471" s="878"/>
      <c r="T471" s="878"/>
      <c r="U471" s="878"/>
      <c r="V471" s="878"/>
      <c r="W471" s="878"/>
      <c r="X471" s="878"/>
      <c r="Y471" s="869"/>
      <c r="Z471" s="870"/>
      <c r="AA471" s="870"/>
      <c r="AB471" s="871"/>
      <c r="AC471" s="882"/>
      <c r="AD471" s="883"/>
      <c r="AE471" s="883"/>
      <c r="AF471" s="883"/>
      <c r="AG471" s="883"/>
      <c r="AH471" s="879"/>
      <c r="AI471" s="880"/>
      <c r="AJ471" s="880"/>
      <c r="AK471" s="880"/>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78"/>
      <c r="Q472" s="878"/>
      <c r="R472" s="878"/>
      <c r="S472" s="878"/>
      <c r="T472" s="878"/>
      <c r="U472" s="878"/>
      <c r="V472" s="878"/>
      <c r="W472" s="878"/>
      <c r="X472" s="878"/>
      <c r="Y472" s="869"/>
      <c r="Z472" s="870"/>
      <c r="AA472" s="870"/>
      <c r="AB472" s="871"/>
      <c r="AC472" s="882"/>
      <c r="AD472" s="883"/>
      <c r="AE472" s="883"/>
      <c r="AF472" s="883"/>
      <c r="AG472" s="883"/>
      <c r="AH472" s="879"/>
      <c r="AI472" s="880"/>
      <c r="AJ472" s="880"/>
      <c r="AK472" s="880"/>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78"/>
      <c r="Q473" s="878"/>
      <c r="R473" s="878"/>
      <c r="S473" s="878"/>
      <c r="T473" s="878"/>
      <c r="U473" s="878"/>
      <c r="V473" s="878"/>
      <c r="W473" s="878"/>
      <c r="X473" s="878"/>
      <c r="Y473" s="869"/>
      <c r="Z473" s="870"/>
      <c r="AA473" s="870"/>
      <c r="AB473" s="871"/>
      <c r="AC473" s="882"/>
      <c r="AD473" s="883"/>
      <c r="AE473" s="883"/>
      <c r="AF473" s="883"/>
      <c r="AG473" s="883"/>
      <c r="AH473" s="879"/>
      <c r="AI473" s="880"/>
      <c r="AJ473" s="880"/>
      <c r="AK473" s="880"/>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78"/>
      <c r="Q474" s="878"/>
      <c r="R474" s="878"/>
      <c r="S474" s="878"/>
      <c r="T474" s="878"/>
      <c r="U474" s="878"/>
      <c r="V474" s="878"/>
      <c r="W474" s="878"/>
      <c r="X474" s="878"/>
      <c r="Y474" s="869"/>
      <c r="Z474" s="870"/>
      <c r="AA474" s="870"/>
      <c r="AB474" s="871"/>
      <c r="AC474" s="882"/>
      <c r="AD474" s="883"/>
      <c r="AE474" s="883"/>
      <c r="AF474" s="883"/>
      <c r="AG474" s="883"/>
      <c r="AH474" s="879"/>
      <c r="AI474" s="880"/>
      <c r="AJ474" s="880"/>
      <c r="AK474" s="880"/>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78"/>
      <c r="Q475" s="878"/>
      <c r="R475" s="878"/>
      <c r="S475" s="878"/>
      <c r="T475" s="878"/>
      <c r="U475" s="878"/>
      <c r="V475" s="878"/>
      <c r="W475" s="878"/>
      <c r="X475" s="878"/>
      <c r="Y475" s="869"/>
      <c r="Z475" s="870"/>
      <c r="AA475" s="870"/>
      <c r="AB475" s="871"/>
      <c r="AC475" s="882"/>
      <c r="AD475" s="883"/>
      <c r="AE475" s="883"/>
      <c r="AF475" s="883"/>
      <c r="AG475" s="883"/>
      <c r="AH475" s="879"/>
      <c r="AI475" s="880"/>
      <c r="AJ475" s="880"/>
      <c r="AK475" s="880"/>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78"/>
      <c r="Q476" s="878"/>
      <c r="R476" s="878"/>
      <c r="S476" s="878"/>
      <c r="T476" s="878"/>
      <c r="U476" s="878"/>
      <c r="V476" s="878"/>
      <c r="W476" s="878"/>
      <c r="X476" s="878"/>
      <c r="Y476" s="869"/>
      <c r="Z476" s="870"/>
      <c r="AA476" s="870"/>
      <c r="AB476" s="871"/>
      <c r="AC476" s="882"/>
      <c r="AD476" s="883"/>
      <c r="AE476" s="883"/>
      <c r="AF476" s="883"/>
      <c r="AG476" s="883"/>
      <c r="AH476" s="879"/>
      <c r="AI476" s="880"/>
      <c r="AJ476" s="880"/>
      <c r="AK476" s="880"/>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78"/>
      <c r="Q477" s="878"/>
      <c r="R477" s="878"/>
      <c r="S477" s="878"/>
      <c r="T477" s="878"/>
      <c r="U477" s="878"/>
      <c r="V477" s="878"/>
      <c r="W477" s="878"/>
      <c r="X477" s="878"/>
      <c r="Y477" s="869"/>
      <c r="Z477" s="870"/>
      <c r="AA477" s="870"/>
      <c r="AB477" s="871"/>
      <c r="AC477" s="882"/>
      <c r="AD477" s="883"/>
      <c r="AE477" s="883"/>
      <c r="AF477" s="883"/>
      <c r="AG477" s="883"/>
      <c r="AH477" s="879"/>
      <c r="AI477" s="880"/>
      <c r="AJ477" s="880"/>
      <c r="AK477" s="880"/>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78"/>
      <c r="Q478" s="878"/>
      <c r="R478" s="878"/>
      <c r="S478" s="878"/>
      <c r="T478" s="878"/>
      <c r="U478" s="878"/>
      <c r="V478" s="878"/>
      <c r="W478" s="878"/>
      <c r="X478" s="878"/>
      <c r="Y478" s="869"/>
      <c r="Z478" s="870"/>
      <c r="AA478" s="870"/>
      <c r="AB478" s="871"/>
      <c r="AC478" s="882"/>
      <c r="AD478" s="883"/>
      <c r="AE478" s="883"/>
      <c r="AF478" s="883"/>
      <c r="AG478" s="883"/>
      <c r="AH478" s="879"/>
      <c r="AI478" s="880"/>
      <c r="AJ478" s="880"/>
      <c r="AK478" s="880"/>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78"/>
      <c r="Q479" s="878"/>
      <c r="R479" s="878"/>
      <c r="S479" s="878"/>
      <c r="T479" s="878"/>
      <c r="U479" s="878"/>
      <c r="V479" s="878"/>
      <c r="W479" s="878"/>
      <c r="X479" s="878"/>
      <c r="Y479" s="869"/>
      <c r="Z479" s="870"/>
      <c r="AA479" s="870"/>
      <c r="AB479" s="871"/>
      <c r="AC479" s="882"/>
      <c r="AD479" s="883"/>
      <c r="AE479" s="883"/>
      <c r="AF479" s="883"/>
      <c r="AG479" s="883"/>
      <c r="AH479" s="879"/>
      <c r="AI479" s="880"/>
      <c r="AJ479" s="880"/>
      <c r="AK479" s="880"/>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78"/>
      <c r="Q480" s="878"/>
      <c r="R480" s="878"/>
      <c r="S480" s="878"/>
      <c r="T480" s="878"/>
      <c r="U480" s="878"/>
      <c r="V480" s="878"/>
      <c r="W480" s="878"/>
      <c r="X480" s="878"/>
      <c r="Y480" s="869"/>
      <c r="Z480" s="870"/>
      <c r="AA480" s="870"/>
      <c r="AB480" s="871"/>
      <c r="AC480" s="882"/>
      <c r="AD480" s="883"/>
      <c r="AE480" s="883"/>
      <c r="AF480" s="883"/>
      <c r="AG480" s="883"/>
      <c r="AH480" s="879"/>
      <c r="AI480" s="880"/>
      <c r="AJ480" s="880"/>
      <c r="AK480" s="880"/>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78"/>
      <c r="Q481" s="878"/>
      <c r="R481" s="878"/>
      <c r="S481" s="878"/>
      <c r="T481" s="878"/>
      <c r="U481" s="878"/>
      <c r="V481" s="878"/>
      <c r="W481" s="878"/>
      <c r="X481" s="878"/>
      <c r="Y481" s="869"/>
      <c r="Z481" s="870"/>
      <c r="AA481" s="870"/>
      <c r="AB481" s="871"/>
      <c r="AC481" s="882"/>
      <c r="AD481" s="883"/>
      <c r="AE481" s="883"/>
      <c r="AF481" s="883"/>
      <c r="AG481" s="883"/>
      <c r="AH481" s="879"/>
      <c r="AI481" s="880"/>
      <c r="AJ481" s="880"/>
      <c r="AK481" s="880"/>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78"/>
      <c r="Q482" s="878"/>
      <c r="R482" s="878"/>
      <c r="S482" s="878"/>
      <c r="T482" s="878"/>
      <c r="U482" s="878"/>
      <c r="V482" s="878"/>
      <c r="W482" s="878"/>
      <c r="X482" s="878"/>
      <c r="Y482" s="869"/>
      <c r="Z482" s="870"/>
      <c r="AA482" s="870"/>
      <c r="AB482" s="871"/>
      <c r="AC482" s="882"/>
      <c r="AD482" s="883"/>
      <c r="AE482" s="883"/>
      <c r="AF482" s="883"/>
      <c r="AG482" s="883"/>
      <c r="AH482" s="879"/>
      <c r="AI482" s="880"/>
      <c r="AJ482" s="880"/>
      <c r="AK482" s="880"/>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78"/>
      <c r="Q483" s="878"/>
      <c r="R483" s="878"/>
      <c r="S483" s="878"/>
      <c r="T483" s="878"/>
      <c r="U483" s="878"/>
      <c r="V483" s="878"/>
      <c r="W483" s="878"/>
      <c r="X483" s="878"/>
      <c r="Y483" s="869"/>
      <c r="Z483" s="870"/>
      <c r="AA483" s="870"/>
      <c r="AB483" s="871"/>
      <c r="AC483" s="882"/>
      <c r="AD483" s="883"/>
      <c r="AE483" s="883"/>
      <c r="AF483" s="883"/>
      <c r="AG483" s="883"/>
      <c r="AH483" s="879"/>
      <c r="AI483" s="880"/>
      <c r="AJ483" s="880"/>
      <c r="AK483" s="880"/>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78"/>
      <c r="Q484" s="878"/>
      <c r="R484" s="878"/>
      <c r="S484" s="878"/>
      <c r="T484" s="878"/>
      <c r="U484" s="878"/>
      <c r="V484" s="878"/>
      <c r="W484" s="878"/>
      <c r="X484" s="878"/>
      <c r="Y484" s="869"/>
      <c r="Z484" s="870"/>
      <c r="AA484" s="870"/>
      <c r="AB484" s="871"/>
      <c r="AC484" s="882"/>
      <c r="AD484" s="883"/>
      <c r="AE484" s="883"/>
      <c r="AF484" s="883"/>
      <c r="AG484" s="883"/>
      <c r="AH484" s="879"/>
      <c r="AI484" s="880"/>
      <c r="AJ484" s="880"/>
      <c r="AK484" s="880"/>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78"/>
      <c r="Q485" s="878"/>
      <c r="R485" s="878"/>
      <c r="S485" s="878"/>
      <c r="T485" s="878"/>
      <c r="U485" s="878"/>
      <c r="V485" s="878"/>
      <c r="W485" s="878"/>
      <c r="X485" s="878"/>
      <c r="Y485" s="869"/>
      <c r="Z485" s="870"/>
      <c r="AA485" s="870"/>
      <c r="AB485" s="871"/>
      <c r="AC485" s="882"/>
      <c r="AD485" s="883"/>
      <c r="AE485" s="883"/>
      <c r="AF485" s="883"/>
      <c r="AG485" s="883"/>
      <c r="AH485" s="879"/>
      <c r="AI485" s="880"/>
      <c r="AJ485" s="880"/>
      <c r="AK485" s="880"/>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78"/>
      <c r="Q486" s="878"/>
      <c r="R486" s="878"/>
      <c r="S486" s="878"/>
      <c r="T486" s="878"/>
      <c r="U486" s="878"/>
      <c r="V486" s="878"/>
      <c r="W486" s="878"/>
      <c r="X486" s="878"/>
      <c r="Y486" s="869"/>
      <c r="Z486" s="870"/>
      <c r="AA486" s="870"/>
      <c r="AB486" s="871"/>
      <c r="AC486" s="882"/>
      <c r="AD486" s="883"/>
      <c r="AE486" s="883"/>
      <c r="AF486" s="883"/>
      <c r="AG486" s="883"/>
      <c r="AH486" s="879"/>
      <c r="AI486" s="880"/>
      <c r="AJ486" s="880"/>
      <c r="AK486" s="880"/>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78"/>
      <c r="Q487" s="878"/>
      <c r="R487" s="878"/>
      <c r="S487" s="878"/>
      <c r="T487" s="878"/>
      <c r="U487" s="878"/>
      <c r="V487" s="878"/>
      <c r="W487" s="878"/>
      <c r="X487" s="878"/>
      <c r="Y487" s="869"/>
      <c r="Z487" s="870"/>
      <c r="AA487" s="870"/>
      <c r="AB487" s="871"/>
      <c r="AC487" s="882"/>
      <c r="AD487" s="883"/>
      <c r="AE487" s="883"/>
      <c r="AF487" s="883"/>
      <c r="AG487" s="883"/>
      <c r="AH487" s="879"/>
      <c r="AI487" s="880"/>
      <c r="AJ487" s="880"/>
      <c r="AK487" s="880"/>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78"/>
      <c r="Q488" s="878"/>
      <c r="R488" s="878"/>
      <c r="S488" s="878"/>
      <c r="T488" s="878"/>
      <c r="U488" s="878"/>
      <c r="V488" s="878"/>
      <c r="W488" s="878"/>
      <c r="X488" s="878"/>
      <c r="Y488" s="869"/>
      <c r="Z488" s="870"/>
      <c r="AA488" s="870"/>
      <c r="AB488" s="871"/>
      <c r="AC488" s="882"/>
      <c r="AD488" s="883"/>
      <c r="AE488" s="883"/>
      <c r="AF488" s="883"/>
      <c r="AG488" s="883"/>
      <c r="AH488" s="879"/>
      <c r="AI488" s="880"/>
      <c r="AJ488" s="880"/>
      <c r="AK488" s="880"/>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78"/>
      <c r="Q489" s="878"/>
      <c r="R489" s="878"/>
      <c r="S489" s="878"/>
      <c r="T489" s="878"/>
      <c r="U489" s="878"/>
      <c r="V489" s="878"/>
      <c r="W489" s="878"/>
      <c r="X489" s="878"/>
      <c r="Y489" s="869"/>
      <c r="Z489" s="870"/>
      <c r="AA489" s="870"/>
      <c r="AB489" s="871"/>
      <c r="AC489" s="882"/>
      <c r="AD489" s="883"/>
      <c r="AE489" s="883"/>
      <c r="AF489" s="883"/>
      <c r="AG489" s="883"/>
      <c r="AH489" s="879"/>
      <c r="AI489" s="880"/>
      <c r="AJ489" s="880"/>
      <c r="AK489" s="880"/>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78"/>
      <c r="Q490" s="878"/>
      <c r="R490" s="878"/>
      <c r="S490" s="878"/>
      <c r="T490" s="878"/>
      <c r="U490" s="878"/>
      <c r="V490" s="878"/>
      <c r="W490" s="878"/>
      <c r="X490" s="878"/>
      <c r="Y490" s="869"/>
      <c r="Z490" s="870"/>
      <c r="AA490" s="870"/>
      <c r="AB490" s="871"/>
      <c r="AC490" s="882"/>
      <c r="AD490" s="883"/>
      <c r="AE490" s="883"/>
      <c r="AF490" s="883"/>
      <c r="AG490" s="883"/>
      <c r="AH490" s="879"/>
      <c r="AI490" s="880"/>
      <c r="AJ490" s="880"/>
      <c r="AK490" s="880"/>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78"/>
      <c r="Q491" s="878"/>
      <c r="R491" s="878"/>
      <c r="S491" s="878"/>
      <c r="T491" s="878"/>
      <c r="U491" s="878"/>
      <c r="V491" s="878"/>
      <c r="W491" s="878"/>
      <c r="X491" s="878"/>
      <c r="Y491" s="869"/>
      <c r="Z491" s="870"/>
      <c r="AA491" s="870"/>
      <c r="AB491" s="871"/>
      <c r="AC491" s="882"/>
      <c r="AD491" s="883"/>
      <c r="AE491" s="883"/>
      <c r="AF491" s="883"/>
      <c r="AG491" s="883"/>
      <c r="AH491" s="879"/>
      <c r="AI491" s="880"/>
      <c r="AJ491" s="880"/>
      <c r="AK491" s="880"/>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78"/>
      <c r="Q492" s="878"/>
      <c r="R492" s="878"/>
      <c r="S492" s="878"/>
      <c r="T492" s="878"/>
      <c r="U492" s="878"/>
      <c r="V492" s="878"/>
      <c r="W492" s="878"/>
      <c r="X492" s="878"/>
      <c r="Y492" s="869"/>
      <c r="Z492" s="870"/>
      <c r="AA492" s="870"/>
      <c r="AB492" s="871"/>
      <c r="AC492" s="882"/>
      <c r="AD492" s="883"/>
      <c r="AE492" s="883"/>
      <c r="AF492" s="883"/>
      <c r="AG492" s="883"/>
      <c r="AH492" s="879"/>
      <c r="AI492" s="880"/>
      <c r="AJ492" s="880"/>
      <c r="AK492" s="880"/>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78"/>
      <c r="Q493" s="878"/>
      <c r="R493" s="878"/>
      <c r="S493" s="878"/>
      <c r="T493" s="878"/>
      <c r="U493" s="878"/>
      <c r="V493" s="878"/>
      <c r="W493" s="878"/>
      <c r="X493" s="878"/>
      <c r="Y493" s="869"/>
      <c r="Z493" s="870"/>
      <c r="AA493" s="870"/>
      <c r="AB493" s="871"/>
      <c r="AC493" s="882"/>
      <c r="AD493" s="883"/>
      <c r="AE493" s="883"/>
      <c r="AF493" s="883"/>
      <c r="AG493" s="883"/>
      <c r="AH493" s="879"/>
      <c r="AI493" s="880"/>
      <c r="AJ493" s="880"/>
      <c r="AK493" s="880"/>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78"/>
      <c r="Q494" s="878"/>
      <c r="R494" s="878"/>
      <c r="S494" s="878"/>
      <c r="T494" s="878"/>
      <c r="U494" s="878"/>
      <c r="V494" s="878"/>
      <c r="W494" s="878"/>
      <c r="X494" s="878"/>
      <c r="Y494" s="869"/>
      <c r="Z494" s="870"/>
      <c r="AA494" s="870"/>
      <c r="AB494" s="871"/>
      <c r="AC494" s="882"/>
      <c r="AD494" s="883"/>
      <c r="AE494" s="883"/>
      <c r="AF494" s="883"/>
      <c r="AG494" s="883"/>
      <c r="AH494" s="879"/>
      <c r="AI494" s="880"/>
      <c r="AJ494" s="880"/>
      <c r="AK494" s="880"/>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230</v>
      </c>
      <c r="AD497" s="852"/>
      <c r="AE497" s="852"/>
      <c r="AF497" s="852"/>
      <c r="AG497" s="852"/>
      <c r="AH497" s="853" t="s">
        <v>248</v>
      </c>
      <c r="AI497" s="851"/>
      <c r="AJ497" s="851"/>
      <c r="AK497" s="851"/>
      <c r="AL497" s="851" t="s">
        <v>19</v>
      </c>
      <c r="AM497" s="851"/>
      <c r="AN497" s="851"/>
      <c r="AO497" s="855"/>
      <c r="AP497" s="874" t="s">
        <v>198</v>
      </c>
      <c r="AQ497" s="874"/>
      <c r="AR497" s="874"/>
      <c r="AS497" s="874"/>
      <c r="AT497" s="874"/>
      <c r="AU497" s="874"/>
      <c r="AV497" s="874"/>
      <c r="AW497" s="874"/>
      <c r="AX497" s="874"/>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78"/>
      <c r="Q498" s="878"/>
      <c r="R498" s="878"/>
      <c r="S498" s="878"/>
      <c r="T498" s="878"/>
      <c r="U498" s="878"/>
      <c r="V498" s="878"/>
      <c r="W498" s="878"/>
      <c r="X498" s="878"/>
      <c r="Y498" s="869"/>
      <c r="Z498" s="870"/>
      <c r="AA498" s="870"/>
      <c r="AB498" s="871"/>
      <c r="AC498" s="882"/>
      <c r="AD498" s="883"/>
      <c r="AE498" s="883"/>
      <c r="AF498" s="883"/>
      <c r="AG498" s="88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78"/>
      <c r="Q499" s="878"/>
      <c r="R499" s="878"/>
      <c r="S499" s="878"/>
      <c r="T499" s="878"/>
      <c r="U499" s="878"/>
      <c r="V499" s="878"/>
      <c r="W499" s="878"/>
      <c r="X499" s="878"/>
      <c r="Y499" s="869"/>
      <c r="Z499" s="870"/>
      <c r="AA499" s="870"/>
      <c r="AB499" s="871"/>
      <c r="AC499" s="882"/>
      <c r="AD499" s="883"/>
      <c r="AE499" s="883"/>
      <c r="AF499" s="883"/>
      <c r="AG499" s="88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81"/>
      <c r="Q500" s="878"/>
      <c r="R500" s="878"/>
      <c r="S500" s="878"/>
      <c r="T500" s="878"/>
      <c r="U500" s="878"/>
      <c r="V500" s="878"/>
      <c r="W500" s="878"/>
      <c r="X500" s="878"/>
      <c r="Y500" s="869"/>
      <c r="Z500" s="870"/>
      <c r="AA500" s="870"/>
      <c r="AB500" s="871"/>
      <c r="AC500" s="882"/>
      <c r="AD500" s="883"/>
      <c r="AE500" s="883"/>
      <c r="AF500" s="883"/>
      <c r="AG500" s="883"/>
      <c r="AH500" s="879"/>
      <c r="AI500" s="880"/>
      <c r="AJ500" s="880"/>
      <c r="AK500" s="880"/>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81"/>
      <c r="Q501" s="878"/>
      <c r="R501" s="878"/>
      <c r="S501" s="878"/>
      <c r="T501" s="878"/>
      <c r="U501" s="878"/>
      <c r="V501" s="878"/>
      <c r="W501" s="878"/>
      <c r="X501" s="878"/>
      <c r="Y501" s="869"/>
      <c r="Z501" s="870"/>
      <c r="AA501" s="870"/>
      <c r="AB501" s="871"/>
      <c r="AC501" s="882"/>
      <c r="AD501" s="883"/>
      <c r="AE501" s="883"/>
      <c r="AF501" s="883"/>
      <c r="AG501" s="883"/>
      <c r="AH501" s="879"/>
      <c r="AI501" s="880"/>
      <c r="AJ501" s="880"/>
      <c r="AK501" s="880"/>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78"/>
      <c r="Q502" s="878"/>
      <c r="R502" s="878"/>
      <c r="S502" s="878"/>
      <c r="T502" s="878"/>
      <c r="U502" s="878"/>
      <c r="V502" s="878"/>
      <c r="W502" s="878"/>
      <c r="X502" s="878"/>
      <c r="Y502" s="869"/>
      <c r="Z502" s="870"/>
      <c r="AA502" s="870"/>
      <c r="AB502" s="871"/>
      <c r="AC502" s="882"/>
      <c r="AD502" s="883"/>
      <c r="AE502" s="883"/>
      <c r="AF502" s="883"/>
      <c r="AG502" s="883"/>
      <c r="AH502" s="879"/>
      <c r="AI502" s="880"/>
      <c r="AJ502" s="880"/>
      <c r="AK502" s="880"/>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78"/>
      <c r="Q503" s="878"/>
      <c r="R503" s="878"/>
      <c r="S503" s="878"/>
      <c r="T503" s="878"/>
      <c r="U503" s="878"/>
      <c r="V503" s="878"/>
      <c r="W503" s="878"/>
      <c r="X503" s="878"/>
      <c r="Y503" s="869"/>
      <c r="Z503" s="870"/>
      <c r="AA503" s="870"/>
      <c r="AB503" s="871"/>
      <c r="AC503" s="882"/>
      <c r="AD503" s="883"/>
      <c r="AE503" s="883"/>
      <c r="AF503" s="883"/>
      <c r="AG503" s="883"/>
      <c r="AH503" s="879"/>
      <c r="AI503" s="880"/>
      <c r="AJ503" s="880"/>
      <c r="AK503" s="880"/>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78"/>
      <c r="Q504" s="878"/>
      <c r="R504" s="878"/>
      <c r="S504" s="878"/>
      <c r="T504" s="878"/>
      <c r="U504" s="878"/>
      <c r="V504" s="878"/>
      <c r="W504" s="878"/>
      <c r="X504" s="878"/>
      <c r="Y504" s="869"/>
      <c r="Z504" s="870"/>
      <c r="AA504" s="870"/>
      <c r="AB504" s="871"/>
      <c r="AC504" s="882"/>
      <c r="AD504" s="883"/>
      <c r="AE504" s="883"/>
      <c r="AF504" s="883"/>
      <c r="AG504" s="883"/>
      <c r="AH504" s="879"/>
      <c r="AI504" s="880"/>
      <c r="AJ504" s="880"/>
      <c r="AK504" s="880"/>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78"/>
      <c r="Q505" s="878"/>
      <c r="R505" s="878"/>
      <c r="S505" s="878"/>
      <c r="T505" s="878"/>
      <c r="U505" s="878"/>
      <c r="V505" s="878"/>
      <c r="W505" s="878"/>
      <c r="X505" s="878"/>
      <c r="Y505" s="869"/>
      <c r="Z505" s="870"/>
      <c r="AA505" s="870"/>
      <c r="AB505" s="871"/>
      <c r="AC505" s="882"/>
      <c r="AD505" s="883"/>
      <c r="AE505" s="883"/>
      <c r="AF505" s="883"/>
      <c r="AG505" s="883"/>
      <c r="AH505" s="879"/>
      <c r="AI505" s="880"/>
      <c r="AJ505" s="880"/>
      <c r="AK505" s="880"/>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78"/>
      <c r="Q506" s="878"/>
      <c r="R506" s="878"/>
      <c r="S506" s="878"/>
      <c r="T506" s="878"/>
      <c r="U506" s="878"/>
      <c r="V506" s="878"/>
      <c r="W506" s="878"/>
      <c r="X506" s="878"/>
      <c r="Y506" s="869"/>
      <c r="Z506" s="870"/>
      <c r="AA506" s="870"/>
      <c r="AB506" s="871"/>
      <c r="AC506" s="882"/>
      <c r="AD506" s="883"/>
      <c r="AE506" s="883"/>
      <c r="AF506" s="883"/>
      <c r="AG506" s="883"/>
      <c r="AH506" s="879"/>
      <c r="AI506" s="880"/>
      <c r="AJ506" s="880"/>
      <c r="AK506" s="880"/>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78"/>
      <c r="Q507" s="878"/>
      <c r="R507" s="878"/>
      <c r="S507" s="878"/>
      <c r="T507" s="878"/>
      <c r="U507" s="878"/>
      <c r="V507" s="878"/>
      <c r="W507" s="878"/>
      <c r="X507" s="878"/>
      <c r="Y507" s="869"/>
      <c r="Z507" s="870"/>
      <c r="AA507" s="870"/>
      <c r="AB507" s="871"/>
      <c r="AC507" s="882"/>
      <c r="AD507" s="883"/>
      <c r="AE507" s="883"/>
      <c r="AF507" s="883"/>
      <c r="AG507" s="883"/>
      <c r="AH507" s="879"/>
      <c r="AI507" s="880"/>
      <c r="AJ507" s="880"/>
      <c r="AK507" s="880"/>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78"/>
      <c r="Q508" s="878"/>
      <c r="R508" s="878"/>
      <c r="S508" s="878"/>
      <c r="T508" s="878"/>
      <c r="U508" s="878"/>
      <c r="V508" s="878"/>
      <c r="W508" s="878"/>
      <c r="X508" s="878"/>
      <c r="Y508" s="869"/>
      <c r="Z508" s="870"/>
      <c r="AA508" s="870"/>
      <c r="AB508" s="871"/>
      <c r="AC508" s="882"/>
      <c r="AD508" s="883"/>
      <c r="AE508" s="883"/>
      <c r="AF508" s="883"/>
      <c r="AG508" s="883"/>
      <c r="AH508" s="879"/>
      <c r="AI508" s="880"/>
      <c r="AJ508" s="880"/>
      <c r="AK508" s="880"/>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78"/>
      <c r="Q509" s="878"/>
      <c r="R509" s="878"/>
      <c r="S509" s="878"/>
      <c r="T509" s="878"/>
      <c r="U509" s="878"/>
      <c r="V509" s="878"/>
      <c r="W509" s="878"/>
      <c r="X509" s="878"/>
      <c r="Y509" s="869"/>
      <c r="Z509" s="870"/>
      <c r="AA509" s="870"/>
      <c r="AB509" s="871"/>
      <c r="AC509" s="882"/>
      <c r="AD509" s="883"/>
      <c r="AE509" s="883"/>
      <c r="AF509" s="883"/>
      <c r="AG509" s="883"/>
      <c r="AH509" s="879"/>
      <c r="AI509" s="880"/>
      <c r="AJ509" s="880"/>
      <c r="AK509" s="880"/>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78"/>
      <c r="Q510" s="878"/>
      <c r="R510" s="878"/>
      <c r="S510" s="878"/>
      <c r="T510" s="878"/>
      <c r="U510" s="878"/>
      <c r="V510" s="878"/>
      <c r="W510" s="878"/>
      <c r="X510" s="878"/>
      <c r="Y510" s="869"/>
      <c r="Z510" s="870"/>
      <c r="AA510" s="870"/>
      <c r="AB510" s="871"/>
      <c r="AC510" s="882"/>
      <c r="AD510" s="883"/>
      <c r="AE510" s="883"/>
      <c r="AF510" s="883"/>
      <c r="AG510" s="883"/>
      <c r="AH510" s="879"/>
      <c r="AI510" s="880"/>
      <c r="AJ510" s="880"/>
      <c r="AK510" s="880"/>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78"/>
      <c r="Q511" s="878"/>
      <c r="R511" s="878"/>
      <c r="S511" s="878"/>
      <c r="T511" s="878"/>
      <c r="U511" s="878"/>
      <c r="V511" s="878"/>
      <c r="W511" s="878"/>
      <c r="X511" s="878"/>
      <c r="Y511" s="869"/>
      <c r="Z511" s="870"/>
      <c r="AA511" s="870"/>
      <c r="AB511" s="871"/>
      <c r="AC511" s="882"/>
      <c r="AD511" s="883"/>
      <c r="AE511" s="883"/>
      <c r="AF511" s="883"/>
      <c r="AG511" s="883"/>
      <c r="AH511" s="879"/>
      <c r="AI511" s="880"/>
      <c r="AJ511" s="880"/>
      <c r="AK511" s="880"/>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78"/>
      <c r="Q512" s="878"/>
      <c r="R512" s="878"/>
      <c r="S512" s="878"/>
      <c r="T512" s="878"/>
      <c r="U512" s="878"/>
      <c r="V512" s="878"/>
      <c r="W512" s="878"/>
      <c r="X512" s="878"/>
      <c r="Y512" s="869"/>
      <c r="Z512" s="870"/>
      <c r="AA512" s="870"/>
      <c r="AB512" s="871"/>
      <c r="AC512" s="882"/>
      <c r="AD512" s="883"/>
      <c r="AE512" s="883"/>
      <c r="AF512" s="883"/>
      <c r="AG512" s="883"/>
      <c r="AH512" s="879"/>
      <c r="AI512" s="880"/>
      <c r="AJ512" s="880"/>
      <c r="AK512" s="880"/>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78"/>
      <c r="Q513" s="878"/>
      <c r="R513" s="878"/>
      <c r="S513" s="878"/>
      <c r="T513" s="878"/>
      <c r="U513" s="878"/>
      <c r="V513" s="878"/>
      <c r="W513" s="878"/>
      <c r="X513" s="878"/>
      <c r="Y513" s="869"/>
      <c r="Z513" s="870"/>
      <c r="AA513" s="870"/>
      <c r="AB513" s="871"/>
      <c r="AC513" s="882"/>
      <c r="AD513" s="883"/>
      <c r="AE513" s="883"/>
      <c r="AF513" s="883"/>
      <c r="AG513" s="883"/>
      <c r="AH513" s="879"/>
      <c r="AI513" s="880"/>
      <c r="AJ513" s="880"/>
      <c r="AK513" s="880"/>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78"/>
      <c r="Q514" s="878"/>
      <c r="R514" s="878"/>
      <c r="S514" s="878"/>
      <c r="T514" s="878"/>
      <c r="U514" s="878"/>
      <c r="V514" s="878"/>
      <c r="W514" s="878"/>
      <c r="X514" s="878"/>
      <c r="Y514" s="869"/>
      <c r="Z514" s="870"/>
      <c r="AA514" s="870"/>
      <c r="AB514" s="871"/>
      <c r="AC514" s="882"/>
      <c r="AD514" s="883"/>
      <c r="AE514" s="883"/>
      <c r="AF514" s="883"/>
      <c r="AG514" s="883"/>
      <c r="AH514" s="879"/>
      <c r="AI514" s="880"/>
      <c r="AJ514" s="880"/>
      <c r="AK514" s="880"/>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78"/>
      <c r="Q515" s="878"/>
      <c r="R515" s="878"/>
      <c r="S515" s="878"/>
      <c r="T515" s="878"/>
      <c r="U515" s="878"/>
      <c r="V515" s="878"/>
      <c r="W515" s="878"/>
      <c r="X515" s="878"/>
      <c r="Y515" s="869"/>
      <c r="Z515" s="870"/>
      <c r="AA515" s="870"/>
      <c r="AB515" s="871"/>
      <c r="AC515" s="882"/>
      <c r="AD515" s="883"/>
      <c r="AE515" s="883"/>
      <c r="AF515" s="883"/>
      <c r="AG515" s="883"/>
      <c r="AH515" s="879"/>
      <c r="AI515" s="880"/>
      <c r="AJ515" s="880"/>
      <c r="AK515" s="880"/>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78"/>
      <c r="Q516" s="878"/>
      <c r="R516" s="878"/>
      <c r="S516" s="878"/>
      <c r="T516" s="878"/>
      <c r="U516" s="878"/>
      <c r="V516" s="878"/>
      <c r="W516" s="878"/>
      <c r="X516" s="878"/>
      <c r="Y516" s="869"/>
      <c r="Z516" s="870"/>
      <c r="AA516" s="870"/>
      <c r="AB516" s="871"/>
      <c r="AC516" s="882"/>
      <c r="AD516" s="883"/>
      <c r="AE516" s="883"/>
      <c r="AF516" s="883"/>
      <c r="AG516" s="883"/>
      <c r="AH516" s="879"/>
      <c r="AI516" s="880"/>
      <c r="AJ516" s="880"/>
      <c r="AK516" s="880"/>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78"/>
      <c r="Q517" s="878"/>
      <c r="R517" s="878"/>
      <c r="S517" s="878"/>
      <c r="T517" s="878"/>
      <c r="U517" s="878"/>
      <c r="V517" s="878"/>
      <c r="W517" s="878"/>
      <c r="X517" s="878"/>
      <c r="Y517" s="869"/>
      <c r="Z517" s="870"/>
      <c r="AA517" s="870"/>
      <c r="AB517" s="871"/>
      <c r="AC517" s="882"/>
      <c r="AD517" s="883"/>
      <c r="AE517" s="883"/>
      <c r="AF517" s="883"/>
      <c r="AG517" s="883"/>
      <c r="AH517" s="879"/>
      <c r="AI517" s="880"/>
      <c r="AJ517" s="880"/>
      <c r="AK517" s="880"/>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78"/>
      <c r="Q518" s="878"/>
      <c r="R518" s="878"/>
      <c r="S518" s="878"/>
      <c r="T518" s="878"/>
      <c r="U518" s="878"/>
      <c r="V518" s="878"/>
      <c r="W518" s="878"/>
      <c r="X518" s="878"/>
      <c r="Y518" s="869"/>
      <c r="Z518" s="870"/>
      <c r="AA518" s="870"/>
      <c r="AB518" s="871"/>
      <c r="AC518" s="882"/>
      <c r="AD518" s="883"/>
      <c r="AE518" s="883"/>
      <c r="AF518" s="883"/>
      <c r="AG518" s="883"/>
      <c r="AH518" s="879"/>
      <c r="AI518" s="880"/>
      <c r="AJ518" s="880"/>
      <c r="AK518" s="880"/>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78"/>
      <c r="Q519" s="878"/>
      <c r="R519" s="878"/>
      <c r="S519" s="878"/>
      <c r="T519" s="878"/>
      <c r="U519" s="878"/>
      <c r="V519" s="878"/>
      <c r="W519" s="878"/>
      <c r="X519" s="878"/>
      <c r="Y519" s="869"/>
      <c r="Z519" s="870"/>
      <c r="AA519" s="870"/>
      <c r="AB519" s="871"/>
      <c r="AC519" s="882"/>
      <c r="AD519" s="883"/>
      <c r="AE519" s="883"/>
      <c r="AF519" s="883"/>
      <c r="AG519" s="883"/>
      <c r="AH519" s="879"/>
      <c r="AI519" s="880"/>
      <c r="AJ519" s="880"/>
      <c r="AK519" s="880"/>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78"/>
      <c r="Q520" s="878"/>
      <c r="R520" s="878"/>
      <c r="S520" s="878"/>
      <c r="T520" s="878"/>
      <c r="U520" s="878"/>
      <c r="V520" s="878"/>
      <c r="W520" s="878"/>
      <c r="X520" s="878"/>
      <c r="Y520" s="869"/>
      <c r="Z520" s="870"/>
      <c r="AA520" s="870"/>
      <c r="AB520" s="871"/>
      <c r="AC520" s="882"/>
      <c r="AD520" s="883"/>
      <c r="AE520" s="883"/>
      <c r="AF520" s="883"/>
      <c r="AG520" s="883"/>
      <c r="AH520" s="879"/>
      <c r="AI520" s="880"/>
      <c r="AJ520" s="880"/>
      <c r="AK520" s="880"/>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78"/>
      <c r="Q521" s="878"/>
      <c r="R521" s="878"/>
      <c r="S521" s="878"/>
      <c r="T521" s="878"/>
      <c r="U521" s="878"/>
      <c r="V521" s="878"/>
      <c r="W521" s="878"/>
      <c r="X521" s="878"/>
      <c r="Y521" s="869"/>
      <c r="Z521" s="870"/>
      <c r="AA521" s="870"/>
      <c r="AB521" s="871"/>
      <c r="AC521" s="882"/>
      <c r="AD521" s="883"/>
      <c r="AE521" s="883"/>
      <c r="AF521" s="883"/>
      <c r="AG521" s="883"/>
      <c r="AH521" s="879"/>
      <c r="AI521" s="880"/>
      <c r="AJ521" s="880"/>
      <c r="AK521" s="880"/>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78"/>
      <c r="Q522" s="878"/>
      <c r="R522" s="878"/>
      <c r="S522" s="878"/>
      <c r="T522" s="878"/>
      <c r="U522" s="878"/>
      <c r="V522" s="878"/>
      <c r="W522" s="878"/>
      <c r="X522" s="878"/>
      <c r="Y522" s="869"/>
      <c r="Z522" s="870"/>
      <c r="AA522" s="870"/>
      <c r="AB522" s="871"/>
      <c r="AC522" s="882"/>
      <c r="AD522" s="883"/>
      <c r="AE522" s="883"/>
      <c r="AF522" s="883"/>
      <c r="AG522" s="883"/>
      <c r="AH522" s="879"/>
      <c r="AI522" s="880"/>
      <c r="AJ522" s="880"/>
      <c r="AK522" s="880"/>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78"/>
      <c r="Q523" s="878"/>
      <c r="R523" s="878"/>
      <c r="S523" s="878"/>
      <c r="T523" s="878"/>
      <c r="U523" s="878"/>
      <c r="V523" s="878"/>
      <c r="W523" s="878"/>
      <c r="X523" s="878"/>
      <c r="Y523" s="869"/>
      <c r="Z523" s="870"/>
      <c r="AA523" s="870"/>
      <c r="AB523" s="871"/>
      <c r="AC523" s="882"/>
      <c r="AD523" s="883"/>
      <c r="AE523" s="883"/>
      <c r="AF523" s="883"/>
      <c r="AG523" s="883"/>
      <c r="AH523" s="879"/>
      <c r="AI523" s="880"/>
      <c r="AJ523" s="880"/>
      <c r="AK523" s="880"/>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78"/>
      <c r="Q524" s="878"/>
      <c r="R524" s="878"/>
      <c r="S524" s="878"/>
      <c r="T524" s="878"/>
      <c r="U524" s="878"/>
      <c r="V524" s="878"/>
      <c r="W524" s="878"/>
      <c r="X524" s="878"/>
      <c r="Y524" s="869"/>
      <c r="Z524" s="870"/>
      <c r="AA524" s="870"/>
      <c r="AB524" s="871"/>
      <c r="AC524" s="882"/>
      <c r="AD524" s="883"/>
      <c r="AE524" s="883"/>
      <c r="AF524" s="883"/>
      <c r="AG524" s="883"/>
      <c r="AH524" s="879"/>
      <c r="AI524" s="880"/>
      <c r="AJ524" s="880"/>
      <c r="AK524" s="880"/>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78"/>
      <c r="Q525" s="878"/>
      <c r="R525" s="878"/>
      <c r="S525" s="878"/>
      <c r="T525" s="878"/>
      <c r="U525" s="878"/>
      <c r="V525" s="878"/>
      <c r="W525" s="878"/>
      <c r="X525" s="878"/>
      <c r="Y525" s="869"/>
      <c r="Z525" s="870"/>
      <c r="AA525" s="870"/>
      <c r="AB525" s="871"/>
      <c r="AC525" s="882"/>
      <c r="AD525" s="883"/>
      <c r="AE525" s="883"/>
      <c r="AF525" s="883"/>
      <c r="AG525" s="883"/>
      <c r="AH525" s="879"/>
      <c r="AI525" s="880"/>
      <c r="AJ525" s="880"/>
      <c r="AK525" s="880"/>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78"/>
      <c r="Q526" s="878"/>
      <c r="R526" s="878"/>
      <c r="S526" s="878"/>
      <c r="T526" s="878"/>
      <c r="U526" s="878"/>
      <c r="V526" s="878"/>
      <c r="W526" s="878"/>
      <c r="X526" s="878"/>
      <c r="Y526" s="869"/>
      <c r="Z526" s="870"/>
      <c r="AA526" s="870"/>
      <c r="AB526" s="871"/>
      <c r="AC526" s="882"/>
      <c r="AD526" s="883"/>
      <c r="AE526" s="883"/>
      <c r="AF526" s="883"/>
      <c r="AG526" s="883"/>
      <c r="AH526" s="879"/>
      <c r="AI526" s="880"/>
      <c r="AJ526" s="880"/>
      <c r="AK526" s="880"/>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78"/>
      <c r="Q527" s="878"/>
      <c r="R527" s="878"/>
      <c r="S527" s="878"/>
      <c r="T527" s="878"/>
      <c r="U527" s="878"/>
      <c r="V527" s="878"/>
      <c r="W527" s="878"/>
      <c r="X527" s="878"/>
      <c r="Y527" s="869"/>
      <c r="Z527" s="870"/>
      <c r="AA527" s="870"/>
      <c r="AB527" s="871"/>
      <c r="AC527" s="882"/>
      <c r="AD527" s="883"/>
      <c r="AE527" s="883"/>
      <c r="AF527" s="883"/>
      <c r="AG527" s="883"/>
      <c r="AH527" s="879"/>
      <c r="AI527" s="880"/>
      <c r="AJ527" s="880"/>
      <c r="AK527" s="880"/>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230</v>
      </c>
      <c r="AD530" s="852"/>
      <c r="AE530" s="852"/>
      <c r="AF530" s="852"/>
      <c r="AG530" s="852"/>
      <c r="AH530" s="853" t="s">
        <v>248</v>
      </c>
      <c r="AI530" s="851"/>
      <c r="AJ530" s="851"/>
      <c r="AK530" s="851"/>
      <c r="AL530" s="851" t="s">
        <v>19</v>
      </c>
      <c r="AM530" s="851"/>
      <c r="AN530" s="851"/>
      <c r="AO530" s="855"/>
      <c r="AP530" s="874" t="s">
        <v>198</v>
      </c>
      <c r="AQ530" s="874"/>
      <c r="AR530" s="874"/>
      <c r="AS530" s="874"/>
      <c r="AT530" s="874"/>
      <c r="AU530" s="874"/>
      <c r="AV530" s="874"/>
      <c r="AW530" s="874"/>
      <c r="AX530" s="874"/>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78"/>
      <c r="Q531" s="878"/>
      <c r="R531" s="878"/>
      <c r="S531" s="878"/>
      <c r="T531" s="878"/>
      <c r="U531" s="878"/>
      <c r="V531" s="878"/>
      <c r="W531" s="878"/>
      <c r="X531" s="878"/>
      <c r="Y531" s="869"/>
      <c r="Z531" s="870"/>
      <c r="AA531" s="870"/>
      <c r="AB531" s="871"/>
      <c r="AC531" s="882"/>
      <c r="AD531" s="883"/>
      <c r="AE531" s="883"/>
      <c r="AF531" s="883"/>
      <c r="AG531" s="88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78"/>
      <c r="Q532" s="878"/>
      <c r="R532" s="878"/>
      <c r="S532" s="878"/>
      <c r="T532" s="878"/>
      <c r="U532" s="878"/>
      <c r="V532" s="878"/>
      <c r="W532" s="878"/>
      <c r="X532" s="878"/>
      <c r="Y532" s="869"/>
      <c r="Z532" s="870"/>
      <c r="AA532" s="870"/>
      <c r="AB532" s="871"/>
      <c r="AC532" s="882"/>
      <c r="AD532" s="883"/>
      <c r="AE532" s="883"/>
      <c r="AF532" s="883"/>
      <c r="AG532" s="88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81"/>
      <c r="Q533" s="878"/>
      <c r="R533" s="878"/>
      <c r="S533" s="878"/>
      <c r="T533" s="878"/>
      <c r="U533" s="878"/>
      <c r="V533" s="878"/>
      <c r="W533" s="878"/>
      <c r="X533" s="878"/>
      <c r="Y533" s="869"/>
      <c r="Z533" s="870"/>
      <c r="AA533" s="870"/>
      <c r="AB533" s="871"/>
      <c r="AC533" s="882"/>
      <c r="AD533" s="883"/>
      <c r="AE533" s="883"/>
      <c r="AF533" s="883"/>
      <c r="AG533" s="883"/>
      <c r="AH533" s="879"/>
      <c r="AI533" s="880"/>
      <c r="AJ533" s="880"/>
      <c r="AK533" s="880"/>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81"/>
      <c r="Q534" s="878"/>
      <c r="R534" s="878"/>
      <c r="S534" s="878"/>
      <c r="T534" s="878"/>
      <c r="U534" s="878"/>
      <c r="V534" s="878"/>
      <c r="W534" s="878"/>
      <c r="X534" s="878"/>
      <c r="Y534" s="869"/>
      <c r="Z534" s="870"/>
      <c r="AA534" s="870"/>
      <c r="AB534" s="871"/>
      <c r="AC534" s="882"/>
      <c r="AD534" s="883"/>
      <c r="AE534" s="883"/>
      <c r="AF534" s="883"/>
      <c r="AG534" s="883"/>
      <c r="AH534" s="879"/>
      <c r="AI534" s="880"/>
      <c r="AJ534" s="880"/>
      <c r="AK534" s="880"/>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78"/>
      <c r="Q535" s="878"/>
      <c r="R535" s="878"/>
      <c r="S535" s="878"/>
      <c r="T535" s="878"/>
      <c r="U535" s="878"/>
      <c r="V535" s="878"/>
      <c r="W535" s="878"/>
      <c r="X535" s="878"/>
      <c r="Y535" s="869"/>
      <c r="Z535" s="870"/>
      <c r="AA535" s="870"/>
      <c r="AB535" s="871"/>
      <c r="AC535" s="882"/>
      <c r="AD535" s="883"/>
      <c r="AE535" s="883"/>
      <c r="AF535" s="883"/>
      <c r="AG535" s="883"/>
      <c r="AH535" s="879"/>
      <c r="AI535" s="880"/>
      <c r="AJ535" s="880"/>
      <c r="AK535" s="880"/>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78"/>
      <c r="Q536" s="878"/>
      <c r="R536" s="878"/>
      <c r="S536" s="878"/>
      <c r="T536" s="878"/>
      <c r="U536" s="878"/>
      <c r="V536" s="878"/>
      <c r="W536" s="878"/>
      <c r="X536" s="878"/>
      <c r="Y536" s="869"/>
      <c r="Z536" s="870"/>
      <c r="AA536" s="870"/>
      <c r="AB536" s="871"/>
      <c r="AC536" s="882"/>
      <c r="AD536" s="883"/>
      <c r="AE536" s="883"/>
      <c r="AF536" s="883"/>
      <c r="AG536" s="883"/>
      <c r="AH536" s="879"/>
      <c r="AI536" s="880"/>
      <c r="AJ536" s="880"/>
      <c r="AK536" s="880"/>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78"/>
      <c r="Q537" s="878"/>
      <c r="R537" s="878"/>
      <c r="S537" s="878"/>
      <c r="T537" s="878"/>
      <c r="U537" s="878"/>
      <c r="V537" s="878"/>
      <c r="W537" s="878"/>
      <c r="X537" s="878"/>
      <c r="Y537" s="869"/>
      <c r="Z537" s="870"/>
      <c r="AA537" s="870"/>
      <c r="AB537" s="871"/>
      <c r="AC537" s="882"/>
      <c r="AD537" s="883"/>
      <c r="AE537" s="883"/>
      <c r="AF537" s="883"/>
      <c r="AG537" s="883"/>
      <c r="AH537" s="879"/>
      <c r="AI537" s="880"/>
      <c r="AJ537" s="880"/>
      <c r="AK537" s="880"/>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78"/>
      <c r="Q538" s="878"/>
      <c r="R538" s="878"/>
      <c r="S538" s="878"/>
      <c r="T538" s="878"/>
      <c r="U538" s="878"/>
      <c r="V538" s="878"/>
      <c r="W538" s="878"/>
      <c r="X538" s="878"/>
      <c r="Y538" s="869"/>
      <c r="Z538" s="870"/>
      <c r="AA538" s="870"/>
      <c r="AB538" s="871"/>
      <c r="AC538" s="882"/>
      <c r="AD538" s="883"/>
      <c r="AE538" s="883"/>
      <c r="AF538" s="883"/>
      <c r="AG538" s="883"/>
      <c r="AH538" s="879"/>
      <c r="AI538" s="880"/>
      <c r="AJ538" s="880"/>
      <c r="AK538" s="880"/>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78"/>
      <c r="Q539" s="878"/>
      <c r="R539" s="878"/>
      <c r="S539" s="878"/>
      <c r="T539" s="878"/>
      <c r="U539" s="878"/>
      <c r="V539" s="878"/>
      <c r="W539" s="878"/>
      <c r="X539" s="878"/>
      <c r="Y539" s="869"/>
      <c r="Z539" s="870"/>
      <c r="AA539" s="870"/>
      <c r="AB539" s="871"/>
      <c r="AC539" s="882"/>
      <c r="AD539" s="883"/>
      <c r="AE539" s="883"/>
      <c r="AF539" s="883"/>
      <c r="AG539" s="883"/>
      <c r="AH539" s="879"/>
      <c r="AI539" s="880"/>
      <c r="AJ539" s="880"/>
      <c r="AK539" s="880"/>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78"/>
      <c r="Q540" s="878"/>
      <c r="R540" s="878"/>
      <c r="S540" s="878"/>
      <c r="T540" s="878"/>
      <c r="U540" s="878"/>
      <c r="V540" s="878"/>
      <c r="W540" s="878"/>
      <c r="X540" s="878"/>
      <c r="Y540" s="869"/>
      <c r="Z540" s="870"/>
      <c r="AA540" s="870"/>
      <c r="AB540" s="871"/>
      <c r="AC540" s="882"/>
      <c r="AD540" s="883"/>
      <c r="AE540" s="883"/>
      <c r="AF540" s="883"/>
      <c r="AG540" s="883"/>
      <c r="AH540" s="879"/>
      <c r="AI540" s="880"/>
      <c r="AJ540" s="880"/>
      <c r="AK540" s="880"/>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78"/>
      <c r="Q541" s="878"/>
      <c r="R541" s="878"/>
      <c r="S541" s="878"/>
      <c r="T541" s="878"/>
      <c r="U541" s="878"/>
      <c r="V541" s="878"/>
      <c r="W541" s="878"/>
      <c r="X541" s="878"/>
      <c r="Y541" s="869"/>
      <c r="Z541" s="870"/>
      <c r="AA541" s="870"/>
      <c r="AB541" s="871"/>
      <c r="AC541" s="882"/>
      <c r="AD541" s="883"/>
      <c r="AE541" s="883"/>
      <c r="AF541" s="883"/>
      <c r="AG541" s="883"/>
      <c r="AH541" s="879"/>
      <c r="AI541" s="880"/>
      <c r="AJ541" s="880"/>
      <c r="AK541" s="880"/>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78"/>
      <c r="Q542" s="878"/>
      <c r="R542" s="878"/>
      <c r="S542" s="878"/>
      <c r="T542" s="878"/>
      <c r="U542" s="878"/>
      <c r="V542" s="878"/>
      <c r="W542" s="878"/>
      <c r="X542" s="878"/>
      <c r="Y542" s="869"/>
      <c r="Z542" s="870"/>
      <c r="AA542" s="870"/>
      <c r="AB542" s="871"/>
      <c r="AC542" s="882"/>
      <c r="AD542" s="883"/>
      <c r="AE542" s="883"/>
      <c r="AF542" s="883"/>
      <c r="AG542" s="883"/>
      <c r="AH542" s="879"/>
      <c r="AI542" s="880"/>
      <c r="AJ542" s="880"/>
      <c r="AK542" s="880"/>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78"/>
      <c r="Q543" s="878"/>
      <c r="R543" s="878"/>
      <c r="S543" s="878"/>
      <c r="T543" s="878"/>
      <c r="U543" s="878"/>
      <c r="V543" s="878"/>
      <c r="W543" s="878"/>
      <c r="X543" s="878"/>
      <c r="Y543" s="869"/>
      <c r="Z543" s="870"/>
      <c r="AA543" s="870"/>
      <c r="AB543" s="871"/>
      <c r="AC543" s="882"/>
      <c r="AD543" s="883"/>
      <c r="AE543" s="883"/>
      <c r="AF543" s="883"/>
      <c r="AG543" s="883"/>
      <c r="AH543" s="879"/>
      <c r="AI543" s="880"/>
      <c r="AJ543" s="880"/>
      <c r="AK543" s="880"/>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78"/>
      <c r="Q544" s="878"/>
      <c r="R544" s="878"/>
      <c r="S544" s="878"/>
      <c r="T544" s="878"/>
      <c r="U544" s="878"/>
      <c r="V544" s="878"/>
      <c r="W544" s="878"/>
      <c r="X544" s="878"/>
      <c r="Y544" s="869"/>
      <c r="Z544" s="870"/>
      <c r="AA544" s="870"/>
      <c r="AB544" s="871"/>
      <c r="AC544" s="882"/>
      <c r="AD544" s="883"/>
      <c r="AE544" s="883"/>
      <c r="AF544" s="883"/>
      <c r="AG544" s="883"/>
      <c r="AH544" s="879"/>
      <c r="AI544" s="880"/>
      <c r="AJ544" s="880"/>
      <c r="AK544" s="880"/>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78"/>
      <c r="Q545" s="878"/>
      <c r="R545" s="878"/>
      <c r="S545" s="878"/>
      <c r="T545" s="878"/>
      <c r="U545" s="878"/>
      <c r="V545" s="878"/>
      <c r="W545" s="878"/>
      <c r="X545" s="878"/>
      <c r="Y545" s="869"/>
      <c r="Z545" s="870"/>
      <c r="AA545" s="870"/>
      <c r="AB545" s="871"/>
      <c r="AC545" s="882"/>
      <c r="AD545" s="883"/>
      <c r="AE545" s="883"/>
      <c r="AF545" s="883"/>
      <c r="AG545" s="883"/>
      <c r="AH545" s="879"/>
      <c r="AI545" s="880"/>
      <c r="AJ545" s="880"/>
      <c r="AK545" s="880"/>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78"/>
      <c r="Q546" s="878"/>
      <c r="R546" s="878"/>
      <c r="S546" s="878"/>
      <c r="T546" s="878"/>
      <c r="U546" s="878"/>
      <c r="V546" s="878"/>
      <c r="W546" s="878"/>
      <c r="X546" s="878"/>
      <c r="Y546" s="869"/>
      <c r="Z546" s="870"/>
      <c r="AA546" s="870"/>
      <c r="AB546" s="871"/>
      <c r="AC546" s="882"/>
      <c r="AD546" s="883"/>
      <c r="AE546" s="883"/>
      <c r="AF546" s="883"/>
      <c r="AG546" s="883"/>
      <c r="AH546" s="879"/>
      <c r="AI546" s="880"/>
      <c r="AJ546" s="880"/>
      <c r="AK546" s="880"/>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78"/>
      <c r="Q547" s="878"/>
      <c r="R547" s="878"/>
      <c r="S547" s="878"/>
      <c r="T547" s="878"/>
      <c r="U547" s="878"/>
      <c r="V547" s="878"/>
      <c r="W547" s="878"/>
      <c r="X547" s="878"/>
      <c r="Y547" s="869"/>
      <c r="Z547" s="870"/>
      <c r="AA547" s="870"/>
      <c r="AB547" s="871"/>
      <c r="AC547" s="882"/>
      <c r="AD547" s="883"/>
      <c r="AE547" s="883"/>
      <c r="AF547" s="883"/>
      <c r="AG547" s="883"/>
      <c r="AH547" s="879"/>
      <c r="AI547" s="880"/>
      <c r="AJ547" s="880"/>
      <c r="AK547" s="880"/>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78"/>
      <c r="Q548" s="878"/>
      <c r="R548" s="878"/>
      <c r="S548" s="878"/>
      <c r="T548" s="878"/>
      <c r="U548" s="878"/>
      <c r="V548" s="878"/>
      <c r="W548" s="878"/>
      <c r="X548" s="878"/>
      <c r="Y548" s="869"/>
      <c r="Z548" s="870"/>
      <c r="AA548" s="870"/>
      <c r="AB548" s="871"/>
      <c r="AC548" s="882"/>
      <c r="AD548" s="883"/>
      <c r="AE548" s="883"/>
      <c r="AF548" s="883"/>
      <c r="AG548" s="883"/>
      <c r="AH548" s="879"/>
      <c r="AI548" s="880"/>
      <c r="AJ548" s="880"/>
      <c r="AK548" s="880"/>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78"/>
      <c r="Q549" s="878"/>
      <c r="R549" s="878"/>
      <c r="S549" s="878"/>
      <c r="T549" s="878"/>
      <c r="U549" s="878"/>
      <c r="V549" s="878"/>
      <c r="W549" s="878"/>
      <c r="X549" s="878"/>
      <c r="Y549" s="869"/>
      <c r="Z549" s="870"/>
      <c r="AA549" s="870"/>
      <c r="AB549" s="871"/>
      <c r="AC549" s="882"/>
      <c r="AD549" s="883"/>
      <c r="AE549" s="883"/>
      <c r="AF549" s="883"/>
      <c r="AG549" s="883"/>
      <c r="AH549" s="879"/>
      <c r="AI549" s="880"/>
      <c r="AJ549" s="880"/>
      <c r="AK549" s="880"/>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78"/>
      <c r="Q550" s="878"/>
      <c r="R550" s="878"/>
      <c r="S550" s="878"/>
      <c r="T550" s="878"/>
      <c r="U550" s="878"/>
      <c r="V550" s="878"/>
      <c r="W550" s="878"/>
      <c r="X550" s="878"/>
      <c r="Y550" s="869"/>
      <c r="Z550" s="870"/>
      <c r="AA550" s="870"/>
      <c r="AB550" s="871"/>
      <c r="AC550" s="882"/>
      <c r="AD550" s="883"/>
      <c r="AE550" s="883"/>
      <c r="AF550" s="883"/>
      <c r="AG550" s="883"/>
      <c r="AH550" s="879"/>
      <c r="AI550" s="880"/>
      <c r="AJ550" s="880"/>
      <c r="AK550" s="880"/>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78"/>
      <c r="Q551" s="878"/>
      <c r="R551" s="878"/>
      <c r="S551" s="878"/>
      <c r="T551" s="878"/>
      <c r="U551" s="878"/>
      <c r="V551" s="878"/>
      <c r="W551" s="878"/>
      <c r="X551" s="878"/>
      <c r="Y551" s="869"/>
      <c r="Z551" s="870"/>
      <c r="AA551" s="870"/>
      <c r="AB551" s="871"/>
      <c r="AC551" s="882"/>
      <c r="AD551" s="883"/>
      <c r="AE551" s="883"/>
      <c r="AF551" s="883"/>
      <c r="AG551" s="883"/>
      <c r="AH551" s="879"/>
      <c r="AI551" s="880"/>
      <c r="AJ551" s="880"/>
      <c r="AK551" s="880"/>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78"/>
      <c r="Q552" s="878"/>
      <c r="R552" s="878"/>
      <c r="S552" s="878"/>
      <c r="T552" s="878"/>
      <c r="U552" s="878"/>
      <c r="V552" s="878"/>
      <c r="W552" s="878"/>
      <c r="X552" s="878"/>
      <c r="Y552" s="869"/>
      <c r="Z552" s="870"/>
      <c r="AA552" s="870"/>
      <c r="AB552" s="871"/>
      <c r="AC552" s="882"/>
      <c r="AD552" s="883"/>
      <c r="AE552" s="883"/>
      <c r="AF552" s="883"/>
      <c r="AG552" s="883"/>
      <c r="AH552" s="879"/>
      <c r="AI552" s="880"/>
      <c r="AJ552" s="880"/>
      <c r="AK552" s="880"/>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78"/>
      <c r="Q553" s="878"/>
      <c r="R553" s="878"/>
      <c r="S553" s="878"/>
      <c r="T553" s="878"/>
      <c r="U553" s="878"/>
      <c r="V553" s="878"/>
      <c r="W553" s="878"/>
      <c r="X553" s="878"/>
      <c r="Y553" s="869"/>
      <c r="Z553" s="870"/>
      <c r="AA553" s="870"/>
      <c r="AB553" s="871"/>
      <c r="AC553" s="882"/>
      <c r="AD553" s="883"/>
      <c r="AE553" s="883"/>
      <c r="AF553" s="883"/>
      <c r="AG553" s="883"/>
      <c r="AH553" s="879"/>
      <c r="AI553" s="880"/>
      <c r="AJ553" s="880"/>
      <c r="AK553" s="880"/>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78"/>
      <c r="Q554" s="878"/>
      <c r="R554" s="878"/>
      <c r="S554" s="878"/>
      <c r="T554" s="878"/>
      <c r="U554" s="878"/>
      <c r="V554" s="878"/>
      <c r="W554" s="878"/>
      <c r="X554" s="878"/>
      <c r="Y554" s="869"/>
      <c r="Z554" s="870"/>
      <c r="AA554" s="870"/>
      <c r="AB554" s="871"/>
      <c r="AC554" s="882"/>
      <c r="AD554" s="883"/>
      <c r="AE554" s="883"/>
      <c r="AF554" s="883"/>
      <c r="AG554" s="883"/>
      <c r="AH554" s="879"/>
      <c r="AI554" s="880"/>
      <c r="AJ554" s="880"/>
      <c r="AK554" s="880"/>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78"/>
      <c r="Q555" s="878"/>
      <c r="R555" s="878"/>
      <c r="S555" s="878"/>
      <c r="T555" s="878"/>
      <c r="U555" s="878"/>
      <c r="V555" s="878"/>
      <c r="W555" s="878"/>
      <c r="X555" s="878"/>
      <c r="Y555" s="869"/>
      <c r="Z555" s="870"/>
      <c r="AA555" s="870"/>
      <c r="AB555" s="871"/>
      <c r="AC555" s="882"/>
      <c r="AD555" s="883"/>
      <c r="AE555" s="883"/>
      <c r="AF555" s="883"/>
      <c r="AG555" s="883"/>
      <c r="AH555" s="879"/>
      <c r="AI555" s="880"/>
      <c r="AJ555" s="880"/>
      <c r="AK555" s="880"/>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78"/>
      <c r="Q556" s="878"/>
      <c r="R556" s="878"/>
      <c r="S556" s="878"/>
      <c r="T556" s="878"/>
      <c r="U556" s="878"/>
      <c r="V556" s="878"/>
      <c r="W556" s="878"/>
      <c r="X556" s="878"/>
      <c r="Y556" s="869"/>
      <c r="Z556" s="870"/>
      <c r="AA556" s="870"/>
      <c r="AB556" s="871"/>
      <c r="AC556" s="882"/>
      <c r="AD556" s="883"/>
      <c r="AE556" s="883"/>
      <c r="AF556" s="883"/>
      <c r="AG556" s="883"/>
      <c r="AH556" s="879"/>
      <c r="AI556" s="880"/>
      <c r="AJ556" s="880"/>
      <c r="AK556" s="880"/>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78"/>
      <c r="Q557" s="878"/>
      <c r="R557" s="878"/>
      <c r="S557" s="878"/>
      <c r="T557" s="878"/>
      <c r="U557" s="878"/>
      <c r="V557" s="878"/>
      <c r="W557" s="878"/>
      <c r="X557" s="878"/>
      <c r="Y557" s="869"/>
      <c r="Z557" s="870"/>
      <c r="AA557" s="870"/>
      <c r="AB557" s="871"/>
      <c r="AC557" s="882"/>
      <c r="AD557" s="883"/>
      <c r="AE557" s="883"/>
      <c r="AF557" s="883"/>
      <c r="AG557" s="883"/>
      <c r="AH557" s="879"/>
      <c r="AI557" s="880"/>
      <c r="AJ557" s="880"/>
      <c r="AK557" s="880"/>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78"/>
      <c r="Q558" s="878"/>
      <c r="R558" s="878"/>
      <c r="S558" s="878"/>
      <c r="T558" s="878"/>
      <c r="U558" s="878"/>
      <c r="V558" s="878"/>
      <c r="W558" s="878"/>
      <c r="X558" s="878"/>
      <c r="Y558" s="869"/>
      <c r="Z558" s="870"/>
      <c r="AA558" s="870"/>
      <c r="AB558" s="871"/>
      <c r="AC558" s="882"/>
      <c r="AD558" s="883"/>
      <c r="AE558" s="883"/>
      <c r="AF558" s="883"/>
      <c r="AG558" s="883"/>
      <c r="AH558" s="879"/>
      <c r="AI558" s="880"/>
      <c r="AJ558" s="880"/>
      <c r="AK558" s="880"/>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78"/>
      <c r="Q559" s="878"/>
      <c r="R559" s="878"/>
      <c r="S559" s="878"/>
      <c r="T559" s="878"/>
      <c r="U559" s="878"/>
      <c r="V559" s="878"/>
      <c r="W559" s="878"/>
      <c r="X559" s="878"/>
      <c r="Y559" s="869"/>
      <c r="Z559" s="870"/>
      <c r="AA559" s="870"/>
      <c r="AB559" s="871"/>
      <c r="AC559" s="882"/>
      <c r="AD559" s="883"/>
      <c r="AE559" s="883"/>
      <c r="AF559" s="883"/>
      <c r="AG559" s="883"/>
      <c r="AH559" s="879"/>
      <c r="AI559" s="880"/>
      <c r="AJ559" s="880"/>
      <c r="AK559" s="880"/>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78"/>
      <c r="Q560" s="878"/>
      <c r="R560" s="878"/>
      <c r="S560" s="878"/>
      <c r="T560" s="878"/>
      <c r="U560" s="878"/>
      <c r="V560" s="878"/>
      <c r="W560" s="878"/>
      <c r="X560" s="878"/>
      <c r="Y560" s="869"/>
      <c r="Z560" s="870"/>
      <c r="AA560" s="870"/>
      <c r="AB560" s="871"/>
      <c r="AC560" s="882"/>
      <c r="AD560" s="883"/>
      <c r="AE560" s="883"/>
      <c r="AF560" s="883"/>
      <c r="AG560" s="883"/>
      <c r="AH560" s="879"/>
      <c r="AI560" s="880"/>
      <c r="AJ560" s="880"/>
      <c r="AK560" s="880"/>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230</v>
      </c>
      <c r="AD563" s="852"/>
      <c r="AE563" s="852"/>
      <c r="AF563" s="852"/>
      <c r="AG563" s="852"/>
      <c r="AH563" s="853" t="s">
        <v>248</v>
      </c>
      <c r="AI563" s="851"/>
      <c r="AJ563" s="851"/>
      <c r="AK563" s="851"/>
      <c r="AL563" s="851" t="s">
        <v>19</v>
      </c>
      <c r="AM563" s="851"/>
      <c r="AN563" s="851"/>
      <c r="AO563" s="855"/>
      <c r="AP563" s="874" t="s">
        <v>198</v>
      </c>
      <c r="AQ563" s="874"/>
      <c r="AR563" s="874"/>
      <c r="AS563" s="874"/>
      <c r="AT563" s="874"/>
      <c r="AU563" s="874"/>
      <c r="AV563" s="874"/>
      <c r="AW563" s="874"/>
      <c r="AX563" s="874"/>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78"/>
      <c r="Q564" s="878"/>
      <c r="R564" s="878"/>
      <c r="S564" s="878"/>
      <c r="T564" s="878"/>
      <c r="U564" s="878"/>
      <c r="V564" s="878"/>
      <c r="W564" s="878"/>
      <c r="X564" s="878"/>
      <c r="Y564" s="869"/>
      <c r="Z564" s="870"/>
      <c r="AA564" s="870"/>
      <c r="AB564" s="871"/>
      <c r="AC564" s="882"/>
      <c r="AD564" s="883"/>
      <c r="AE564" s="883"/>
      <c r="AF564" s="883"/>
      <c r="AG564" s="88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78"/>
      <c r="Q565" s="878"/>
      <c r="R565" s="878"/>
      <c r="S565" s="878"/>
      <c r="T565" s="878"/>
      <c r="U565" s="878"/>
      <c r="V565" s="878"/>
      <c r="W565" s="878"/>
      <c r="X565" s="878"/>
      <c r="Y565" s="869"/>
      <c r="Z565" s="870"/>
      <c r="AA565" s="870"/>
      <c r="AB565" s="871"/>
      <c r="AC565" s="882"/>
      <c r="AD565" s="883"/>
      <c r="AE565" s="883"/>
      <c r="AF565" s="883"/>
      <c r="AG565" s="88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81"/>
      <c r="Q566" s="878"/>
      <c r="R566" s="878"/>
      <c r="S566" s="878"/>
      <c r="T566" s="878"/>
      <c r="U566" s="878"/>
      <c r="V566" s="878"/>
      <c r="W566" s="878"/>
      <c r="X566" s="878"/>
      <c r="Y566" s="869"/>
      <c r="Z566" s="870"/>
      <c r="AA566" s="870"/>
      <c r="AB566" s="871"/>
      <c r="AC566" s="882"/>
      <c r="AD566" s="883"/>
      <c r="AE566" s="883"/>
      <c r="AF566" s="883"/>
      <c r="AG566" s="883"/>
      <c r="AH566" s="879"/>
      <c r="AI566" s="880"/>
      <c r="AJ566" s="880"/>
      <c r="AK566" s="880"/>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81"/>
      <c r="Q567" s="878"/>
      <c r="R567" s="878"/>
      <c r="S567" s="878"/>
      <c r="T567" s="878"/>
      <c r="U567" s="878"/>
      <c r="V567" s="878"/>
      <c r="W567" s="878"/>
      <c r="X567" s="878"/>
      <c r="Y567" s="869"/>
      <c r="Z567" s="870"/>
      <c r="AA567" s="870"/>
      <c r="AB567" s="871"/>
      <c r="AC567" s="882"/>
      <c r="AD567" s="883"/>
      <c r="AE567" s="883"/>
      <c r="AF567" s="883"/>
      <c r="AG567" s="883"/>
      <c r="AH567" s="879"/>
      <c r="AI567" s="880"/>
      <c r="AJ567" s="880"/>
      <c r="AK567" s="880"/>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78"/>
      <c r="Q568" s="878"/>
      <c r="R568" s="878"/>
      <c r="S568" s="878"/>
      <c r="T568" s="878"/>
      <c r="U568" s="878"/>
      <c r="V568" s="878"/>
      <c r="W568" s="878"/>
      <c r="X568" s="878"/>
      <c r="Y568" s="869"/>
      <c r="Z568" s="870"/>
      <c r="AA568" s="870"/>
      <c r="AB568" s="871"/>
      <c r="AC568" s="882"/>
      <c r="AD568" s="883"/>
      <c r="AE568" s="883"/>
      <c r="AF568" s="883"/>
      <c r="AG568" s="883"/>
      <c r="AH568" s="879"/>
      <c r="AI568" s="880"/>
      <c r="AJ568" s="880"/>
      <c r="AK568" s="880"/>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78"/>
      <c r="Q569" s="878"/>
      <c r="R569" s="878"/>
      <c r="S569" s="878"/>
      <c r="T569" s="878"/>
      <c r="U569" s="878"/>
      <c r="V569" s="878"/>
      <c r="W569" s="878"/>
      <c r="X569" s="878"/>
      <c r="Y569" s="869"/>
      <c r="Z569" s="870"/>
      <c r="AA569" s="870"/>
      <c r="AB569" s="871"/>
      <c r="AC569" s="882"/>
      <c r="AD569" s="883"/>
      <c r="AE569" s="883"/>
      <c r="AF569" s="883"/>
      <c r="AG569" s="883"/>
      <c r="AH569" s="879"/>
      <c r="AI569" s="880"/>
      <c r="AJ569" s="880"/>
      <c r="AK569" s="880"/>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78"/>
      <c r="Q570" s="878"/>
      <c r="R570" s="878"/>
      <c r="S570" s="878"/>
      <c r="T570" s="878"/>
      <c r="U570" s="878"/>
      <c r="V570" s="878"/>
      <c r="W570" s="878"/>
      <c r="X570" s="878"/>
      <c r="Y570" s="869"/>
      <c r="Z570" s="870"/>
      <c r="AA570" s="870"/>
      <c r="AB570" s="871"/>
      <c r="AC570" s="882"/>
      <c r="AD570" s="883"/>
      <c r="AE570" s="883"/>
      <c r="AF570" s="883"/>
      <c r="AG570" s="883"/>
      <c r="AH570" s="879"/>
      <c r="AI570" s="880"/>
      <c r="AJ570" s="880"/>
      <c r="AK570" s="880"/>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78"/>
      <c r="Q571" s="878"/>
      <c r="R571" s="878"/>
      <c r="S571" s="878"/>
      <c r="T571" s="878"/>
      <c r="U571" s="878"/>
      <c r="V571" s="878"/>
      <c r="W571" s="878"/>
      <c r="X571" s="878"/>
      <c r="Y571" s="869"/>
      <c r="Z571" s="870"/>
      <c r="AA571" s="870"/>
      <c r="AB571" s="871"/>
      <c r="AC571" s="882"/>
      <c r="AD571" s="883"/>
      <c r="AE571" s="883"/>
      <c r="AF571" s="883"/>
      <c r="AG571" s="883"/>
      <c r="AH571" s="879"/>
      <c r="AI571" s="880"/>
      <c r="AJ571" s="880"/>
      <c r="AK571" s="880"/>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78"/>
      <c r="Q572" s="878"/>
      <c r="R572" s="878"/>
      <c r="S572" s="878"/>
      <c r="T572" s="878"/>
      <c r="U572" s="878"/>
      <c r="V572" s="878"/>
      <c r="W572" s="878"/>
      <c r="X572" s="878"/>
      <c r="Y572" s="869"/>
      <c r="Z572" s="870"/>
      <c r="AA572" s="870"/>
      <c r="AB572" s="871"/>
      <c r="AC572" s="882"/>
      <c r="AD572" s="883"/>
      <c r="AE572" s="883"/>
      <c r="AF572" s="883"/>
      <c r="AG572" s="883"/>
      <c r="AH572" s="879"/>
      <c r="AI572" s="880"/>
      <c r="AJ572" s="880"/>
      <c r="AK572" s="880"/>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78"/>
      <c r="Q573" s="878"/>
      <c r="R573" s="878"/>
      <c r="S573" s="878"/>
      <c r="T573" s="878"/>
      <c r="U573" s="878"/>
      <c r="V573" s="878"/>
      <c r="W573" s="878"/>
      <c r="X573" s="878"/>
      <c r="Y573" s="869"/>
      <c r="Z573" s="870"/>
      <c r="AA573" s="870"/>
      <c r="AB573" s="871"/>
      <c r="AC573" s="882"/>
      <c r="AD573" s="883"/>
      <c r="AE573" s="883"/>
      <c r="AF573" s="883"/>
      <c r="AG573" s="883"/>
      <c r="AH573" s="879"/>
      <c r="AI573" s="880"/>
      <c r="AJ573" s="880"/>
      <c r="AK573" s="880"/>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78"/>
      <c r="Q574" s="878"/>
      <c r="R574" s="878"/>
      <c r="S574" s="878"/>
      <c r="T574" s="878"/>
      <c r="U574" s="878"/>
      <c r="V574" s="878"/>
      <c r="W574" s="878"/>
      <c r="X574" s="878"/>
      <c r="Y574" s="869"/>
      <c r="Z574" s="870"/>
      <c r="AA574" s="870"/>
      <c r="AB574" s="871"/>
      <c r="AC574" s="882"/>
      <c r="AD574" s="883"/>
      <c r="AE574" s="883"/>
      <c r="AF574" s="883"/>
      <c r="AG574" s="883"/>
      <c r="AH574" s="879"/>
      <c r="AI574" s="880"/>
      <c r="AJ574" s="880"/>
      <c r="AK574" s="880"/>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78"/>
      <c r="Q575" s="878"/>
      <c r="R575" s="878"/>
      <c r="S575" s="878"/>
      <c r="T575" s="878"/>
      <c r="U575" s="878"/>
      <c r="V575" s="878"/>
      <c r="W575" s="878"/>
      <c r="X575" s="878"/>
      <c r="Y575" s="869"/>
      <c r="Z575" s="870"/>
      <c r="AA575" s="870"/>
      <c r="AB575" s="871"/>
      <c r="AC575" s="882"/>
      <c r="AD575" s="883"/>
      <c r="AE575" s="883"/>
      <c r="AF575" s="883"/>
      <c r="AG575" s="883"/>
      <c r="AH575" s="879"/>
      <c r="AI575" s="880"/>
      <c r="AJ575" s="880"/>
      <c r="AK575" s="880"/>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78"/>
      <c r="Q576" s="878"/>
      <c r="R576" s="878"/>
      <c r="S576" s="878"/>
      <c r="T576" s="878"/>
      <c r="U576" s="878"/>
      <c r="V576" s="878"/>
      <c r="W576" s="878"/>
      <c r="X576" s="878"/>
      <c r="Y576" s="869"/>
      <c r="Z576" s="870"/>
      <c r="AA576" s="870"/>
      <c r="AB576" s="871"/>
      <c r="AC576" s="882"/>
      <c r="AD576" s="883"/>
      <c r="AE576" s="883"/>
      <c r="AF576" s="883"/>
      <c r="AG576" s="883"/>
      <c r="AH576" s="879"/>
      <c r="AI576" s="880"/>
      <c r="AJ576" s="880"/>
      <c r="AK576" s="880"/>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78"/>
      <c r="Q577" s="878"/>
      <c r="R577" s="878"/>
      <c r="S577" s="878"/>
      <c r="T577" s="878"/>
      <c r="U577" s="878"/>
      <c r="V577" s="878"/>
      <c r="W577" s="878"/>
      <c r="X577" s="878"/>
      <c r="Y577" s="869"/>
      <c r="Z577" s="870"/>
      <c r="AA577" s="870"/>
      <c r="AB577" s="871"/>
      <c r="AC577" s="882"/>
      <c r="AD577" s="883"/>
      <c r="AE577" s="883"/>
      <c r="AF577" s="883"/>
      <c r="AG577" s="883"/>
      <c r="AH577" s="879"/>
      <c r="AI577" s="880"/>
      <c r="AJ577" s="880"/>
      <c r="AK577" s="880"/>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78"/>
      <c r="Q578" s="878"/>
      <c r="R578" s="878"/>
      <c r="S578" s="878"/>
      <c r="T578" s="878"/>
      <c r="U578" s="878"/>
      <c r="V578" s="878"/>
      <c r="W578" s="878"/>
      <c r="X578" s="878"/>
      <c r="Y578" s="869"/>
      <c r="Z578" s="870"/>
      <c r="AA578" s="870"/>
      <c r="AB578" s="871"/>
      <c r="AC578" s="882"/>
      <c r="AD578" s="883"/>
      <c r="AE578" s="883"/>
      <c r="AF578" s="883"/>
      <c r="AG578" s="883"/>
      <c r="AH578" s="879"/>
      <c r="AI578" s="880"/>
      <c r="AJ578" s="880"/>
      <c r="AK578" s="880"/>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78"/>
      <c r="Q579" s="878"/>
      <c r="R579" s="878"/>
      <c r="S579" s="878"/>
      <c r="T579" s="878"/>
      <c r="U579" s="878"/>
      <c r="V579" s="878"/>
      <c r="W579" s="878"/>
      <c r="X579" s="878"/>
      <c r="Y579" s="869"/>
      <c r="Z579" s="870"/>
      <c r="AA579" s="870"/>
      <c r="AB579" s="871"/>
      <c r="AC579" s="882"/>
      <c r="AD579" s="883"/>
      <c r="AE579" s="883"/>
      <c r="AF579" s="883"/>
      <c r="AG579" s="883"/>
      <c r="AH579" s="879"/>
      <c r="AI579" s="880"/>
      <c r="AJ579" s="880"/>
      <c r="AK579" s="880"/>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78"/>
      <c r="Q580" s="878"/>
      <c r="R580" s="878"/>
      <c r="S580" s="878"/>
      <c r="T580" s="878"/>
      <c r="U580" s="878"/>
      <c r="V580" s="878"/>
      <c r="W580" s="878"/>
      <c r="X580" s="878"/>
      <c r="Y580" s="869"/>
      <c r="Z580" s="870"/>
      <c r="AA580" s="870"/>
      <c r="AB580" s="871"/>
      <c r="AC580" s="882"/>
      <c r="AD580" s="883"/>
      <c r="AE580" s="883"/>
      <c r="AF580" s="883"/>
      <c r="AG580" s="883"/>
      <c r="AH580" s="879"/>
      <c r="AI580" s="880"/>
      <c r="AJ580" s="880"/>
      <c r="AK580" s="880"/>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78"/>
      <c r="Q581" s="878"/>
      <c r="R581" s="878"/>
      <c r="S581" s="878"/>
      <c r="T581" s="878"/>
      <c r="U581" s="878"/>
      <c r="V581" s="878"/>
      <c r="W581" s="878"/>
      <c r="X581" s="878"/>
      <c r="Y581" s="869"/>
      <c r="Z581" s="870"/>
      <c r="AA581" s="870"/>
      <c r="AB581" s="871"/>
      <c r="AC581" s="882"/>
      <c r="AD581" s="883"/>
      <c r="AE581" s="883"/>
      <c r="AF581" s="883"/>
      <c r="AG581" s="883"/>
      <c r="AH581" s="879"/>
      <c r="AI581" s="880"/>
      <c r="AJ581" s="880"/>
      <c r="AK581" s="880"/>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78"/>
      <c r="Q582" s="878"/>
      <c r="R582" s="878"/>
      <c r="S582" s="878"/>
      <c r="T582" s="878"/>
      <c r="U582" s="878"/>
      <c r="V582" s="878"/>
      <c r="W582" s="878"/>
      <c r="X582" s="878"/>
      <c r="Y582" s="869"/>
      <c r="Z582" s="870"/>
      <c r="AA582" s="870"/>
      <c r="AB582" s="871"/>
      <c r="AC582" s="882"/>
      <c r="AD582" s="883"/>
      <c r="AE582" s="883"/>
      <c r="AF582" s="883"/>
      <c r="AG582" s="883"/>
      <c r="AH582" s="879"/>
      <c r="AI582" s="880"/>
      <c r="AJ582" s="880"/>
      <c r="AK582" s="880"/>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78"/>
      <c r="Q583" s="878"/>
      <c r="R583" s="878"/>
      <c r="S583" s="878"/>
      <c r="T583" s="878"/>
      <c r="U583" s="878"/>
      <c r="V583" s="878"/>
      <c r="W583" s="878"/>
      <c r="X583" s="878"/>
      <c r="Y583" s="869"/>
      <c r="Z583" s="870"/>
      <c r="AA583" s="870"/>
      <c r="AB583" s="871"/>
      <c r="AC583" s="882"/>
      <c r="AD583" s="883"/>
      <c r="AE583" s="883"/>
      <c r="AF583" s="883"/>
      <c r="AG583" s="883"/>
      <c r="AH583" s="879"/>
      <c r="AI583" s="880"/>
      <c r="AJ583" s="880"/>
      <c r="AK583" s="880"/>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78"/>
      <c r="Q584" s="878"/>
      <c r="R584" s="878"/>
      <c r="S584" s="878"/>
      <c r="T584" s="878"/>
      <c r="U584" s="878"/>
      <c r="V584" s="878"/>
      <c r="W584" s="878"/>
      <c r="X584" s="878"/>
      <c r="Y584" s="869"/>
      <c r="Z584" s="870"/>
      <c r="AA584" s="870"/>
      <c r="AB584" s="871"/>
      <c r="AC584" s="882"/>
      <c r="AD584" s="883"/>
      <c r="AE584" s="883"/>
      <c r="AF584" s="883"/>
      <c r="AG584" s="883"/>
      <c r="AH584" s="879"/>
      <c r="AI584" s="880"/>
      <c r="AJ584" s="880"/>
      <c r="AK584" s="880"/>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78"/>
      <c r="Q585" s="878"/>
      <c r="R585" s="878"/>
      <c r="S585" s="878"/>
      <c r="T585" s="878"/>
      <c r="U585" s="878"/>
      <c r="V585" s="878"/>
      <c r="W585" s="878"/>
      <c r="X585" s="878"/>
      <c r="Y585" s="869"/>
      <c r="Z585" s="870"/>
      <c r="AA585" s="870"/>
      <c r="AB585" s="871"/>
      <c r="AC585" s="882"/>
      <c r="AD585" s="883"/>
      <c r="AE585" s="883"/>
      <c r="AF585" s="883"/>
      <c r="AG585" s="883"/>
      <c r="AH585" s="879"/>
      <c r="AI585" s="880"/>
      <c r="AJ585" s="880"/>
      <c r="AK585" s="880"/>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78"/>
      <c r="Q586" s="878"/>
      <c r="R586" s="878"/>
      <c r="S586" s="878"/>
      <c r="T586" s="878"/>
      <c r="U586" s="878"/>
      <c r="V586" s="878"/>
      <c r="W586" s="878"/>
      <c r="X586" s="878"/>
      <c r="Y586" s="869"/>
      <c r="Z586" s="870"/>
      <c r="AA586" s="870"/>
      <c r="AB586" s="871"/>
      <c r="AC586" s="882"/>
      <c r="AD586" s="883"/>
      <c r="AE586" s="883"/>
      <c r="AF586" s="883"/>
      <c r="AG586" s="883"/>
      <c r="AH586" s="879"/>
      <c r="AI586" s="880"/>
      <c r="AJ586" s="880"/>
      <c r="AK586" s="880"/>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78"/>
      <c r="Q587" s="878"/>
      <c r="R587" s="878"/>
      <c r="S587" s="878"/>
      <c r="T587" s="878"/>
      <c r="U587" s="878"/>
      <c r="V587" s="878"/>
      <c r="W587" s="878"/>
      <c r="X587" s="878"/>
      <c r="Y587" s="869"/>
      <c r="Z587" s="870"/>
      <c r="AA587" s="870"/>
      <c r="AB587" s="871"/>
      <c r="AC587" s="882"/>
      <c r="AD587" s="883"/>
      <c r="AE587" s="883"/>
      <c r="AF587" s="883"/>
      <c r="AG587" s="883"/>
      <c r="AH587" s="879"/>
      <c r="AI587" s="880"/>
      <c r="AJ587" s="880"/>
      <c r="AK587" s="880"/>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78"/>
      <c r="Q588" s="878"/>
      <c r="R588" s="878"/>
      <c r="S588" s="878"/>
      <c r="T588" s="878"/>
      <c r="U588" s="878"/>
      <c r="V588" s="878"/>
      <c r="W588" s="878"/>
      <c r="X588" s="878"/>
      <c r="Y588" s="869"/>
      <c r="Z588" s="870"/>
      <c r="AA588" s="870"/>
      <c r="AB588" s="871"/>
      <c r="AC588" s="882"/>
      <c r="AD588" s="883"/>
      <c r="AE588" s="883"/>
      <c r="AF588" s="883"/>
      <c r="AG588" s="883"/>
      <c r="AH588" s="879"/>
      <c r="AI588" s="880"/>
      <c r="AJ588" s="880"/>
      <c r="AK588" s="880"/>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78"/>
      <c r="Q589" s="878"/>
      <c r="R589" s="878"/>
      <c r="S589" s="878"/>
      <c r="T589" s="878"/>
      <c r="U589" s="878"/>
      <c r="V589" s="878"/>
      <c r="W589" s="878"/>
      <c r="X589" s="878"/>
      <c r="Y589" s="869"/>
      <c r="Z589" s="870"/>
      <c r="AA589" s="870"/>
      <c r="AB589" s="871"/>
      <c r="AC589" s="882"/>
      <c r="AD589" s="883"/>
      <c r="AE589" s="883"/>
      <c r="AF589" s="883"/>
      <c r="AG589" s="883"/>
      <c r="AH589" s="879"/>
      <c r="AI589" s="880"/>
      <c r="AJ589" s="880"/>
      <c r="AK589" s="880"/>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78"/>
      <c r="Q590" s="878"/>
      <c r="R590" s="878"/>
      <c r="S590" s="878"/>
      <c r="T590" s="878"/>
      <c r="U590" s="878"/>
      <c r="V590" s="878"/>
      <c r="W590" s="878"/>
      <c r="X590" s="878"/>
      <c r="Y590" s="869"/>
      <c r="Z590" s="870"/>
      <c r="AA590" s="870"/>
      <c r="AB590" s="871"/>
      <c r="AC590" s="882"/>
      <c r="AD590" s="883"/>
      <c r="AE590" s="883"/>
      <c r="AF590" s="883"/>
      <c r="AG590" s="883"/>
      <c r="AH590" s="879"/>
      <c r="AI590" s="880"/>
      <c r="AJ590" s="880"/>
      <c r="AK590" s="880"/>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78"/>
      <c r="Q591" s="878"/>
      <c r="R591" s="878"/>
      <c r="S591" s="878"/>
      <c r="T591" s="878"/>
      <c r="U591" s="878"/>
      <c r="V591" s="878"/>
      <c r="W591" s="878"/>
      <c r="X591" s="878"/>
      <c r="Y591" s="869"/>
      <c r="Z591" s="870"/>
      <c r="AA591" s="870"/>
      <c r="AB591" s="871"/>
      <c r="AC591" s="882"/>
      <c r="AD591" s="883"/>
      <c r="AE591" s="883"/>
      <c r="AF591" s="883"/>
      <c r="AG591" s="883"/>
      <c r="AH591" s="879"/>
      <c r="AI591" s="880"/>
      <c r="AJ591" s="880"/>
      <c r="AK591" s="880"/>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78"/>
      <c r="Q592" s="878"/>
      <c r="R592" s="878"/>
      <c r="S592" s="878"/>
      <c r="T592" s="878"/>
      <c r="U592" s="878"/>
      <c r="V592" s="878"/>
      <c r="W592" s="878"/>
      <c r="X592" s="878"/>
      <c r="Y592" s="869"/>
      <c r="Z592" s="870"/>
      <c r="AA592" s="870"/>
      <c r="AB592" s="871"/>
      <c r="AC592" s="882"/>
      <c r="AD592" s="883"/>
      <c r="AE592" s="883"/>
      <c r="AF592" s="883"/>
      <c r="AG592" s="883"/>
      <c r="AH592" s="879"/>
      <c r="AI592" s="880"/>
      <c r="AJ592" s="880"/>
      <c r="AK592" s="880"/>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78"/>
      <c r="Q593" s="878"/>
      <c r="R593" s="878"/>
      <c r="S593" s="878"/>
      <c r="T593" s="878"/>
      <c r="U593" s="878"/>
      <c r="V593" s="878"/>
      <c r="W593" s="878"/>
      <c r="X593" s="878"/>
      <c r="Y593" s="869"/>
      <c r="Z593" s="870"/>
      <c r="AA593" s="870"/>
      <c r="AB593" s="871"/>
      <c r="AC593" s="882"/>
      <c r="AD593" s="883"/>
      <c r="AE593" s="883"/>
      <c r="AF593" s="883"/>
      <c r="AG593" s="883"/>
      <c r="AH593" s="879"/>
      <c r="AI593" s="880"/>
      <c r="AJ593" s="880"/>
      <c r="AK593" s="880"/>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230</v>
      </c>
      <c r="AD596" s="852"/>
      <c r="AE596" s="852"/>
      <c r="AF596" s="852"/>
      <c r="AG596" s="852"/>
      <c r="AH596" s="853" t="s">
        <v>248</v>
      </c>
      <c r="AI596" s="851"/>
      <c r="AJ596" s="851"/>
      <c r="AK596" s="851"/>
      <c r="AL596" s="851" t="s">
        <v>19</v>
      </c>
      <c r="AM596" s="851"/>
      <c r="AN596" s="851"/>
      <c r="AO596" s="855"/>
      <c r="AP596" s="874" t="s">
        <v>198</v>
      </c>
      <c r="AQ596" s="874"/>
      <c r="AR596" s="874"/>
      <c r="AS596" s="874"/>
      <c r="AT596" s="874"/>
      <c r="AU596" s="874"/>
      <c r="AV596" s="874"/>
      <c r="AW596" s="874"/>
      <c r="AX596" s="874"/>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78"/>
      <c r="Q597" s="878"/>
      <c r="R597" s="878"/>
      <c r="S597" s="878"/>
      <c r="T597" s="878"/>
      <c r="U597" s="878"/>
      <c r="V597" s="878"/>
      <c r="W597" s="878"/>
      <c r="X597" s="878"/>
      <c r="Y597" s="869"/>
      <c r="Z597" s="870"/>
      <c r="AA597" s="870"/>
      <c r="AB597" s="871"/>
      <c r="AC597" s="882"/>
      <c r="AD597" s="883"/>
      <c r="AE597" s="883"/>
      <c r="AF597" s="883"/>
      <c r="AG597" s="88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78"/>
      <c r="Q598" s="878"/>
      <c r="R598" s="878"/>
      <c r="S598" s="878"/>
      <c r="T598" s="878"/>
      <c r="U598" s="878"/>
      <c r="V598" s="878"/>
      <c r="W598" s="878"/>
      <c r="X598" s="878"/>
      <c r="Y598" s="869"/>
      <c r="Z598" s="870"/>
      <c r="AA598" s="870"/>
      <c r="AB598" s="871"/>
      <c r="AC598" s="882"/>
      <c r="AD598" s="883"/>
      <c r="AE598" s="883"/>
      <c r="AF598" s="883"/>
      <c r="AG598" s="88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81"/>
      <c r="Q599" s="878"/>
      <c r="R599" s="878"/>
      <c r="S599" s="878"/>
      <c r="T599" s="878"/>
      <c r="U599" s="878"/>
      <c r="V599" s="878"/>
      <c r="W599" s="878"/>
      <c r="X599" s="878"/>
      <c r="Y599" s="869"/>
      <c r="Z599" s="870"/>
      <c r="AA599" s="870"/>
      <c r="AB599" s="871"/>
      <c r="AC599" s="882"/>
      <c r="AD599" s="883"/>
      <c r="AE599" s="883"/>
      <c r="AF599" s="883"/>
      <c r="AG599" s="883"/>
      <c r="AH599" s="879"/>
      <c r="AI599" s="880"/>
      <c r="AJ599" s="880"/>
      <c r="AK599" s="880"/>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81"/>
      <c r="Q600" s="878"/>
      <c r="R600" s="878"/>
      <c r="S600" s="878"/>
      <c r="T600" s="878"/>
      <c r="U600" s="878"/>
      <c r="V600" s="878"/>
      <c r="W600" s="878"/>
      <c r="X600" s="878"/>
      <c r="Y600" s="869"/>
      <c r="Z600" s="870"/>
      <c r="AA600" s="870"/>
      <c r="AB600" s="871"/>
      <c r="AC600" s="882"/>
      <c r="AD600" s="883"/>
      <c r="AE600" s="883"/>
      <c r="AF600" s="883"/>
      <c r="AG600" s="883"/>
      <c r="AH600" s="879"/>
      <c r="AI600" s="880"/>
      <c r="AJ600" s="880"/>
      <c r="AK600" s="880"/>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78"/>
      <c r="Q601" s="878"/>
      <c r="R601" s="878"/>
      <c r="S601" s="878"/>
      <c r="T601" s="878"/>
      <c r="U601" s="878"/>
      <c r="V601" s="878"/>
      <c r="W601" s="878"/>
      <c r="X601" s="878"/>
      <c r="Y601" s="869"/>
      <c r="Z601" s="870"/>
      <c r="AA601" s="870"/>
      <c r="AB601" s="871"/>
      <c r="AC601" s="882"/>
      <c r="AD601" s="883"/>
      <c r="AE601" s="883"/>
      <c r="AF601" s="883"/>
      <c r="AG601" s="883"/>
      <c r="AH601" s="879"/>
      <c r="AI601" s="880"/>
      <c r="AJ601" s="880"/>
      <c r="AK601" s="880"/>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78"/>
      <c r="Q602" s="878"/>
      <c r="R602" s="878"/>
      <c r="S602" s="878"/>
      <c r="T602" s="878"/>
      <c r="U602" s="878"/>
      <c r="V602" s="878"/>
      <c r="W602" s="878"/>
      <c r="X602" s="878"/>
      <c r="Y602" s="869"/>
      <c r="Z602" s="870"/>
      <c r="AA602" s="870"/>
      <c r="AB602" s="871"/>
      <c r="AC602" s="882"/>
      <c r="AD602" s="883"/>
      <c r="AE602" s="883"/>
      <c r="AF602" s="883"/>
      <c r="AG602" s="883"/>
      <c r="AH602" s="879"/>
      <c r="AI602" s="880"/>
      <c r="AJ602" s="880"/>
      <c r="AK602" s="880"/>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78"/>
      <c r="Q603" s="878"/>
      <c r="R603" s="878"/>
      <c r="S603" s="878"/>
      <c r="T603" s="878"/>
      <c r="U603" s="878"/>
      <c r="V603" s="878"/>
      <c r="W603" s="878"/>
      <c r="X603" s="878"/>
      <c r="Y603" s="869"/>
      <c r="Z603" s="870"/>
      <c r="AA603" s="870"/>
      <c r="AB603" s="871"/>
      <c r="AC603" s="882"/>
      <c r="AD603" s="883"/>
      <c r="AE603" s="883"/>
      <c r="AF603" s="883"/>
      <c r="AG603" s="883"/>
      <c r="AH603" s="879"/>
      <c r="AI603" s="880"/>
      <c r="AJ603" s="880"/>
      <c r="AK603" s="880"/>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78"/>
      <c r="Q604" s="878"/>
      <c r="R604" s="878"/>
      <c r="S604" s="878"/>
      <c r="T604" s="878"/>
      <c r="U604" s="878"/>
      <c r="V604" s="878"/>
      <c r="W604" s="878"/>
      <c r="X604" s="878"/>
      <c r="Y604" s="869"/>
      <c r="Z604" s="870"/>
      <c r="AA604" s="870"/>
      <c r="AB604" s="871"/>
      <c r="AC604" s="882"/>
      <c r="AD604" s="883"/>
      <c r="AE604" s="883"/>
      <c r="AF604" s="883"/>
      <c r="AG604" s="883"/>
      <c r="AH604" s="879"/>
      <c r="AI604" s="880"/>
      <c r="AJ604" s="880"/>
      <c r="AK604" s="880"/>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78"/>
      <c r="Q605" s="878"/>
      <c r="R605" s="878"/>
      <c r="S605" s="878"/>
      <c r="T605" s="878"/>
      <c r="U605" s="878"/>
      <c r="V605" s="878"/>
      <c r="W605" s="878"/>
      <c r="X605" s="878"/>
      <c r="Y605" s="869"/>
      <c r="Z605" s="870"/>
      <c r="AA605" s="870"/>
      <c r="AB605" s="871"/>
      <c r="AC605" s="882"/>
      <c r="AD605" s="883"/>
      <c r="AE605" s="883"/>
      <c r="AF605" s="883"/>
      <c r="AG605" s="883"/>
      <c r="AH605" s="879"/>
      <c r="AI605" s="880"/>
      <c r="AJ605" s="880"/>
      <c r="AK605" s="880"/>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78"/>
      <c r="Q606" s="878"/>
      <c r="R606" s="878"/>
      <c r="S606" s="878"/>
      <c r="T606" s="878"/>
      <c r="U606" s="878"/>
      <c r="V606" s="878"/>
      <c r="W606" s="878"/>
      <c r="X606" s="878"/>
      <c r="Y606" s="869"/>
      <c r="Z606" s="870"/>
      <c r="AA606" s="870"/>
      <c r="AB606" s="871"/>
      <c r="AC606" s="882"/>
      <c r="AD606" s="883"/>
      <c r="AE606" s="883"/>
      <c r="AF606" s="883"/>
      <c r="AG606" s="883"/>
      <c r="AH606" s="879"/>
      <c r="AI606" s="880"/>
      <c r="AJ606" s="880"/>
      <c r="AK606" s="880"/>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78"/>
      <c r="Q607" s="878"/>
      <c r="R607" s="878"/>
      <c r="S607" s="878"/>
      <c r="T607" s="878"/>
      <c r="U607" s="878"/>
      <c r="V607" s="878"/>
      <c r="W607" s="878"/>
      <c r="X607" s="878"/>
      <c r="Y607" s="869"/>
      <c r="Z607" s="870"/>
      <c r="AA607" s="870"/>
      <c r="AB607" s="871"/>
      <c r="AC607" s="882"/>
      <c r="AD607" s="883"/>
      <c r="AE607" s="883"/>
      <c r="AF607" s="883"/>
      <c r="AG607" s="883"/>
      <c r="AH607" s="879"/>
      <c r="AI607" s="880"/>
      <c r="AJ607" s="880"/>
      <c r="AK607" s="880"/>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78"/>
      <c r="Q608" s="878"/>
      <c r="R608" s="878"/>
      <c r="S608" s="878"/>
      <c r="T608" s="878"/>
      <c r="U608" s="878"/>
      <c r="V608" s="878"/>
      <c r="W608" s="878"/>
      <c r="X608" s="878"/>
      <c r="Y608" s="869"/>
      <c r="Z608" s="870"/>
      <c r="AA608" s="870"/>
      <c r="AB608" s="871"/>
      <c r="AC608" s="882"/>
      <c r="AD608" s="883"/>
      <c r="AE608" s="883"/>
      <c r="AF608" s="883"/>
      <c r="AG608" s="883"/>
      <c r="AH608" s="879"/>
      <c r="AI608" s="880"/>
      <c r="AJ608" s="880"/>
      <c r="AK608" s="880"/>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78"/>
      <c r="Q609" s="878"/>
      <c r="R609" s="878"/>
      <c r="S609" s="878"/>
      <c r="T609" s="878"/>
      <c r="U609" s="878"/>
      <c r="V609" s="878"/>
      <c r="W609" s="878"/>
      <c r="X609" s="878"/>
      <c r="Y609" s="869"/>
      <c r="Z609" s="870"/>
      <c r="AA609" s="870"/>
      <c r="AB609" s="871"/>
      <c r="AC609" s="882"/>
      <c r="AD609" s="883"/>
      <c r="AE609" s="883"/>
      <c r="AF609" s="883"/>
      <c r="AG609" s="883"/>
      <c r="AH609" s="879"/>
      <c r="AI609" s="880"/>
      <c r="AJ609" s="880"/>
      <c r="AK609" s="880"/>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78"/>
      <c r="Q610" s="878"/>
      <c r="R610" s="878"/>
      <c r="S610" s="878"/>
      <c r="T610" s="878"/>
      <c r="U610" s="878"/>
      <c r="V610" s="878"/>
      <c r="W610" s="878"/>
      <c r="X610" s="878"/>
      <c r="Y610" s="869"/>
      <c r="Z610" s="870"/>
      <c r="AA610" s="870"/>
      <c r="AB610" s="871"/>
      <c r="AC610" s="882"/>
      <c r="AD610" s="883"/>
      <c r="AE610" s="883"/>
      <c r="AF610" s="883"/>
      <c r="AG610" s="883"/>
      <c r="AH610" s="879"/>
      <c r="AI610" s="880"/>
      <c r="AJ610" s="880"/>
      <c r="AK610" s="880"/>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78"/>
      <c r="Q611" s="878"/>
      <c r="R611" s="878"/>
      <c r="S611" s="878"/>
      <c r="T611" s="878"/>
      <c r="U611" s="878"/>
      <c r="V611" s="878"/>
      <c r="W611" s="878"/>
      <c r="X611" s="878"/>
      <c r="Y611" s="869"/>
      <c r="Z611" s="870"/>
      <c r="AA611" s="870"/>
      <c r="AB611" s="871"/>
      <c r="AC611" s="882"/>
      <c r="AD611" s="883"/>
      <c r="AE611" s="883"/>
      <c r="AF611" s="883"/>
      <c r="AG611" s="883"/>
      <c r="AH611" s="879"/>
      <c r="AI611" s="880"/>
      <c r="AJ611" s="880"/>
      <c r="AK611" s="880"/>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78"/>
      <c r="Q612" s="878"/>
      <c r="R612" s="878"/>
      <c r="S612" s="878"/>
      <c r="T612" s="878"/>
      <c r="U612" s="878"/>
      <c r="V612" s="878"/>
      <c r="W612" s="878"/>
      <c r="X612" s="878"/>
      <c r="Y612" s="869"/>
      <c r="Z612" s="870"/>
      <c r="AA612" s="870"/>
      <c r="AB612" s="871"/>
      <c r="AC612" s="882"/>
      <c r="AD612" s="883"/>
      <c r="AE612" s="883"/>
      <c r="AF612" s="883"/>
      <c r="AG612" s="883"/>
      <c r="AH612" s="879"/>
      <c r="AI612" s="880"/>
      <c r="AJ612" s="880"/>
      <c r="AK612" s="880"/>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78"/>
      <c r="Q613" s="878"/>
      <c r="R613" s="878"/>
      <c r="S613" s="878"/>
      <c r="T613" s="878"/>
      <c r="U613" s="878"/>
      <c r="V613" s="878"/>
      <c r="W613" s="878"/>
      <c r="X613" s="878"/>
      <c r="Y613" s="869"/>
      <c r="Z613" s="870"/>
      <c r="AA613" s="870"/>
      <c r="AB613" s="871"/>
      <c r="AC613" s="882"/>
      <c r="AD613" s="883"/>
      <c r="AE613" s="883"/>
      <c r="AF613" s="883"/>
      <c r="AG613" s="883"/>
      <c r="AH613" s="879"/>
      <c r="AI613" s="880"/>
      <c r="AJ613" s="880"/>
      <c r="AK613" s="880"/>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78"/>
      <c r="Q614" s="878"/>
      <c r="R614" s="878"/>
      <c r="S614" s="878"/>
      <c r="T614" s="878"/>
      <c r="U614" s="878"/>
      <c r="V614" s="878"/>
      <c r="W614" s="878"/>
      <c r="X614" s="878"/>
      <c r="Y614" s="869"/>
      <c r="Z614" s="870"/>
      <c r="AA614" s="870"/>
      <c r="AB614" s="871"/>
      <c r="AC614" s="882"/>
      <c r="AD614" s="883"/>
      <c r="AE614" s="883"/>
      <c r="AF614" s="883"/>
      <c r="AG614" s="883"/>
      <c r="AH614" s="879"/>
      <c r="AI614" s="880"/>
      <c r="AJ614" s="880"/>
      <c r="AK614" s="880"/>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78"/>
      <c r="Q615" s="878"/>
      <c r="R615" s="878"/>
      <c r="S615" s="878"/>
      <c r="T615" s="878"/>
      <c r="U615" s="878"/>
      <c r="V615" s="878"/>
      <c r="W615" s="878"/>
      <c r="X615" s="878"/>
      <c r="Y615" s="869"/>
      <c r="Z615" s="870"/>
      <c r="AA615" s="870"/>
      <c r="AB615" s="871"/>
      <c r="AC615" s="882"/>
      <c r="AD615" s="883"/>
      <c r="AE615" s="883"/>
      <c r="AF615" s="883"/>
      <c r="AG615" s="883"/>
      <c r="AH615" s="879"/>
      <c r="AI615" s="880"/>
      <c r="AJ615" s="880"/>
      <c r="AK615" s="880"/>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78"/>
      <c r="Q616" s="878"/>
      <c r="R616" s="878"/>
      <c r="S616" s="878"/>
      <c r="T616" s="878"/>
      <c r="U616" s="878"/>
      <c r="V616" s="878"/>
      <c r="W616" s="878"/>
      <c r="X616" s="878"/>
      <c r="Y616" s="869"/>
      <c r="Z616" s="870"/>
      <c r="AA616" s="870"/>
      <c r="AB616" s="871"/>
      <c r="AC616" s="882"/>
      <c r="AD616" s="883"/>
      <c r="AE616" s="883"/>
      <c r="AF616" s="883"/>
      <c r="AG616" s="883"/>
      <c r="AH616" s="879"/>
      <c r="AI616" s="880"/>
      <c r="AJ616" s="880"/>
      <c r="AK616" s="880"/>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78"/>
      <c r="Q617" s="878"/>
      <c r="R617" s="878"/>
      <c r="S617" s="878"/>
      <c r="T617" s="878"/>
      <c r="U617" s="878"/>
      <c r="V617" s="878"/>
      <c r="W617" s="878"/>
      <c r="X617" s="878"/>
      <c r="Y617" s="869"/>
      <c r="Z617" s="870"/>
      <c r="AA617" s="870"/>
      <c r="AB617" s="871"/>
      <c r="AC617" s="882"/>
      <c r="AD617" s="883"/>
      <c r="AE617" s="883"/>
      <c r="AF617" s="883"/>
      <c r="AG617" s="883"/>
      <c r="AH617" s="879"/>
      <c r="AI617" s="880"/>
      <c r="AJ617" s="880"/>
      <c r="AK617" s="880"/>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78"/>
      <c r="Q618" s="878"/>
      <c r="R618" s="878"/>
      <c r="S618" s="878"/>
      <c r="T618" s="878"/>
      <c r="U618" s="878"/>
      <c r="V618" s="878"/>
      <c r="W618" s="878"/>
      <c r="X618" s="878"/>
      <c r="Y618" s="869"/>
      <c r="Z618" s="870"/>
      <c r="AA618" s="870"/>
      <c r="AB618" s="871"/>
      <c r="AC618" s="882"/>
      <c r="AD618" s="883"/>
      <c r="AE618" s="883"/>
      <c r="AF618" s="883"/>
      <c r="AG618" s="883"/>
      <c r="AH618" s="879"/>
      <c r="AI618" s="880"/>
      <c r="AJ618" s="880"/>
      <c r="AK618" s="880"/>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78"/>
      <c r="Q619" s="878"/>
      <c r="R619" s="878"/>
      <c r="S619" s="878"/>
      <c r="T619" s="878"/>
      <c r="U619" s="878"/>
      <c r="V619" s="878"/>
      <c r="W619" s="878"/>
      <c r="X619" s="878"/>
      <c r="Y619" s="869"/>
      <c r="Z619" s="870"/>
      <c r="AA619" s="870"/>
      <c r="AB619" s="871"/>
      <c r="AC619" s="882"/>
      <c r="AD619" s="883"/>
      <c r="AE619" s="883"/>
      <c r="AF619" s="883"/>
      <c r="AG619" s="883"/>
      <c r="AH619" s="879"/>
      <c r="AI619" s="880"/>
      <c r="AJ619" s="880"/>
      <c r="AK619" s="880"/>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78"/>
      <c r="Q620" s="878"/>
      <c r="R620" s="878"/>
      <c r="S620" s="878"/>
      <c r="T620" s="878"/>
      <c r="U620" s="878"/>
      <c r="V620" s="878"/>
      <c r="W620" s="878"/>
      <c r="X620" s="878"/>
      <c r="Y620" s="869"/>
      <c r="Z620" s="870"/>
      <c r="AA620" s="870"/>
      <c r="AB620" s="871"/>
      <c r="AC620" s="882"/>
      <c r="AD620" s="883"/>
      <c r="AE620" s="883"/>
      <c r="AF620" s="883"/>
      <c r="AG620" s="883"/>
      <c r="AH620" s="879"/>
      <c r="AI620" s="880"/>
      <c r="AJ620" s="880"/>
      <c r="AK620" s="880"/>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78"/>
      <c r="Q621" s="878"/>
      <c r="R621" s="878"/>
      <c r="S621" s="878"/>
      <c r="T621" s="878"/>
      <c r="U621" s="878"/>
      <c r="V621" s="878"/>
      <c r="W621" s="878"/>
      <c r="X621" s="878"/>
      <c r="Y621" s="869"/>
      <c r="Z621" s="870"/>
      <c r="AA621" s="870"/>
      <c r="AB621" s="871"/>
      <c r="AC621" s="882"/>
      <c r="AD621" s="883"/>
      <c r="AE621" s="883"/>
      <c r="AF621" s="883"/>
      <c r="AG621" s="883"/>
      <c r="AH621" s="879"/>
      <c r="AI621" s="880"/>
      <c r="AJ621" s="880"/>
      <c r="AK621" s="880"/>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78"/>
      <c r="Q622" s="878"/>
      <c r="R622" s="878"/>
      <c r="S622" s="878"/>
      <c r="T622" s="878"/>
      <c r="U622" s="878"/>
      <c r="V622" s="878"/>
      <c r="W622" s="878"/>
      <c r="X622" s="878"/>
      <c r="Y622" s="869"/>
      <c r="Z622" s="870"/>
      <c r="AA622" s="870"/>
      <c r="AB622" s="871"/>
      <c r="AC622" s="882"/>
      <c r="AD622" s="883"/>
      <c r="AE622" s="883"/>
      <c r="AF622" s="883"/>
      <c r="AG622" s="883"/>
      <c r="AH622" s="879"/>
      <c r="AI622" s="880"/>
      <c r="AJ622" s="880"/>
      <c r="AK622" s="880"/>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78"/>
      <c r="Q623" s="878"/>
      <c r="R623" s="878"/>
      <c r="S623" s="878"/>
      <c r="T623" s="878"/>
      <c r="U623" s="878"/>
      <c r="V623" s="878"/>
      <c r="W623" s="878"/>
      <c r="X623" s="878"/>
      <c r="Y623" s="869"/>
      <c r="Z623" s="870"/>
      <c r="AA623" s="870"/>
      <c r="AB623" s="871"/>
      <c r="AC623" s="882"/>
      <c r="AD623" s="883"/>
      <c r="AE623" s="883"/>
      <c r="AF623" s="883"/>
      <c r="AG623" s="883"/>
      <c r="AH623" s="879"/>
      <c r="AI623" s="880"/>
      <c r="AJ623" s="880"/>
      <c r="AK623" s="880"/>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78"/>
      <c r="Q624" s="878"/>
      <c r="R624" s="878"/>
      <c r="S624" s="878"/>
      <c r="T624" s="878"/>
      <c r="U624" s="878"/>
      <c r="V624" s="878"/>
      <c r="W624" s="878"/>
      <c r="X624" s="878"/>
      <c r="Y624" s="869"/>
      <c r="Z624" s="870"/>
      <c r="AA624" s="870"/>
      <c r="AB624" s="871"/>
      <c r="AC624" s="882"/>
      <c r="AD624" s="883"/>
      <c r="AE624" s="883"/>
      <c r="AF624" s="883"/>
      <c r="AG624" s="883"/>
      <c r="AH624" s="879"/>
      <c r="AI624" s="880"/>
      <c r="AJ624" s="880"/>
      <c r="AK624" s="880"/>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78"/>
      <c r="Q625" s="878"/>
      <c r="R625" s="878"/>
      <c r="S625" s="878"/>
      <c r="T625" s="878"/>
      <c r="U625" s="878"/>
      <c r="V625" s="878"/>
      <c r="W625" s="878"/>
      <c r="X625" s="878"/>
      <c r="Y625" s="869"/>
      <c r="Z625" s="870"/>
      <c r="AA625" s="870"/>
      <c r="AB625" s="871"/>
      <c r="AC625" s="882"/>
      <c r="AD625" s="883"/>
      <c r="AE625" s="883"/>
      <c r="AF625" s="883"/>
      <c r="AG625" s="883"/>
      <c r="AH625" s="879"/>
      <c r="AI625" s="880"/>
      <c r="AJ625" s="880"/>
      <c r="AK625" s="880"/>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78"/>
      <c r="Q626" s="878"/>
      <c r="R626" s="878"/>
      <c r="S626" s="878"/>
      <c r="T626" s="878"/>
      <c r="U626" s="878"/>
      <c r="V626" s="878"/>
      <c r="W626" s="878"/>
      <c r="X626" s="878"/>
      <c r="Y626" s="869"/>
      <c r="Z626" s="870"/>
      <c r="AA626" s="870"/>
      <c r="AB626" s="871"/>
      <c r="AC626" s="882"/>
      <c r="AD626" s="883"/>
      <c r="AE626" s="883"/>
      <c r="AF626" s="883"/>
      <c r="AG626" s="883"/>
      <c r="AH626" s="879"/>
      <c r="AI626" s="880"/>
      <c r="AJ626" s="880"/>
      <c r="AK626" s="880"/>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84" t="s">
        <v>578</v>
      </c>
      <c r="B627" s="885"/>
      <c r="C627" s="885"/>
      <c r="D627" s="885"/>
      <c r="E627" s="885"/>
      <c r="F627" s="885"/>
      <c r="G627" s="885"/>
      <c r="H627" s="885"/>
      <c r="I627" s="885"/>
      <c r="J627" s="885"/>
      <c r="K627" s="885"/>
      <c r="L627" s="885"/>
      <c r="M627" s="885"/>
      <c r="N627" s="885"/>
      <c r="O627" s="885"/>
      <c r="P627" s="885"/>
      <c r="Q627" s="885"/>
      <c r="R627" s="885"/>
      <c r="S627" s="885"/>
      <c r="T627" s="885"/>
      <c r="U627" s="885"/>
      <c r="V627" s="885"/>
      <c r="W627" s="885"/>
      <c r="X627" s="885"/>
      <c r="Y627" s="885"/>
      <c r="Z627" s="885"/>
      <c r="AA627" s="885"/>
      <c r="AB627" s="885"/>
      <c r="AC627" s="885"/>
      <c r="AD627" s="885"/>
      <c r="AE627" s="885"/>
      <c r="AF627" s="885"/>
      <c r="AG627" s="885"/>
      <c r="AH627" s="885"/>
      <c r="AI627" s="885"/>
      <c r="AJ627" s="885"/>
      <c r="AK627" s="886"/>
      <c r="AL627" s="887" t="s">
        <v>232</v>
      </c>
      <c r="AM627" s="888"/>
      <c r="AN627" s="88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9"/>
      <c r="B630" s="889"/>
      <c r="C630" s="852" t="s">
        <v>192</v>
      </c>
      <c r="D630" s="890"/>
      <c r="E630" s="852" t="s">
        <v>191</v>
      </c>
      <c r="F630" s="890"/>
      <c r="G630" s="890"/>
      <c r="H630" s="890"/>
      <c r="I630" s="890"/>
      <c r="J630" s="852" t="s">
        <v>197</v>
      </c>
      <c r="K630" s="852"/>
      <c r="L630" s="852"/>
      <c r="M630" s="852"/>
      <c r="N630" s="852"/>
      <c r="O630" s="852"/>
      <c r="P630" s="852" t="s">
        <v>25</v>
      </c>
      <c r="Q630" s="852"/>
      <c r="R630" s="852"/>
      <c r="S630" s="852"/>
      <c r="T630" s="852"/>
      <c r="U630" s="852"/>
      <c r="V630" s="852"/>
      <c r="W630" s="852"/>
      <c r="X630" s="852"/>
      <c r="Y630" s="852" t="s">
        <v>199</v>
      </c>
      <c r="Z630" s="890"/>
      <c r="AA630" s="890"/>
      <c r="AB630" s="890"/>
      <c r="AC630" s="852" t="s">
        <v>180</v>
      </c>
      <c r="AD630" s="852"/>
      <c r="AE630" s="852"/>
      <c r="AF630" s="852"/>
      <c r="AG630" s="852"/>
      <c r="AH630" s="852" t="s">
        <v>187</v>
      </c>
      <c r="AI630" s="890"/>
      <c r="AJ630" s="890"/>
      <c r="AK630" s="890"/>
      <c r="AL630" s="890" t="s">
        <v>19</v>
      </c>
      <c r="AM630" s="890"/>
      <c r="AN630" s="890"/>
      <c r="AO630" s="889"/>
      <c r="AP630" s="874" t="s">
        <v>226</v>
      </c>
      <c r="AQ630" s="874"/>
      <c r="AR630" s="874"/>
      <c r="AS630" s="874"/>
      <c r="AT630" s="874"/>
      <c r="AU630" s="874"/>
      <c r="AV630" s="874"/>
      <c r="AW630" s="874"/>
      <c r="AX630" s="874"/>
    </row>
    <row r="631" spans="1:51" ht="30" customHeight="1" x14ac:dyDescent="0.15">
      <c r="A631" s="862">
        <v>1</v>
      </c>
      <c r="B631" s="862">
        <v>1</v>
      </c>
      <c r="C631" s="891"/>
      <c r="D631" s="891"/>
      <c r="E631" s="892" t="s">
        <v>614</v>
      </c>
      <c r="F631" s="892"/>
      <c r="G631" s="892"/>
      <c r="H631" s="892"/>
      <c r="I631" s="892"/>
      <c r="J631" s="865" t="s">
        <v>614</v>
      </c>
      <c r="K631" s="866"/>
      <c r="L631" s="866"/>
      <c r="M631" s="866"/>
      <c r="N631" s="866"/>
      <c r="O631" s="866"/>
      <c r="P631" s="878" t="s">
        <v>614</v>
      </c>
      <c r="Q631" s="878"/>
      <c r="R631" s="878"/>
      <c r="S631" s="878"/>
      <c r="T631" s="878"/>
      <c r="U631" s="878"/>
      <c r="V631" s="878"/>
      <c r="W631" s="878"/>
      <c r="X631" s="878"/>
      <c r="Y631" s="869" t="s">
        <v>614</v>
      </c>
      <c r="Z631" s="870"/>
      <c r="AA631" s="870"/>
      <c r="AB631" s="871"/>
      <c r="AC631" s="882" t="s">
        <v>614</v>
      </c>
      <c r="AD631" s="883"/>
      <c r="AE631" s="883"/>
      <c r="AF631" s="883"/>
      <c r="AG631" s="883"/>
      <c r="AH631" s="879" t="s">
        <v>614</v>
      </c>
      <c r="AI631" s="880"/>
      <c r="AJ631" s="880"/>
      <c r="AK631" s="880"/>
      <c r="AL631" s="858" t="s">
        <v>614</v>
      </c>
      <c r="AM631" s="859"/>
      <c r="AN631" s="859"/>
      <c r="AO631" s="860"/>
      <c r="AP631" s="861" t="s">
        <v>614</v>
      </c>
      <c r="AQ631" s="861"/>
      <c r="AR631" s="861"/>
      <c r="AS631" s="861"/>
      <c r="AT631" s="861"/>
      <c r="AU631" s="861"/>
      <c r="AV631" s="861"/>
      <c r="AW631" s="861"/>
      <c r="AX631" s="861"/>
    </row>
    <row r="632" spans="1:51" ht="30" hidden="1" customHeight="1" x14ac:dyDescent="0.15">
      <c r="A632" s="862">
        <v>2</v>
      </c>
      <c r="B632" s="862">
        <v>1</v>
      </c>
      <c r="C632" s="891"/>
      <c r="D632" s="891"/>
      <c r="E632" s="892"/>
      <c r="F632" s="892"/>
      <c r="G632" s="892"/>
      <c r="H632" s="892"/>
      <c r="I632" s="892"/>
      <c r="J632" s="865"/>
      <c r="K632" s="866"/>
      <c r="L632" s="866"/>
      <c r="M632" s="866"/>
      <c r="N632" s="866"/>
      <c r="O632" s="866"/>
      <c r="P632" s="878"/>
      <c r="Q632" s="878"/>
      <c r="R632" s="878"/>
      <c r="S632" s="878"/>
      <c r="T632" s="878"/>
      <c r="U632" s="878"/>
      <c r="V632" s="878"/>
      <c r="W632" s="878"/>
      <c r="X632" s="878"/>
      <c r="Y632" s="869"/>
      <c r="Z632" s="870"/>
      <c r="AA632" s="870"/>
      <c r="AB632" s="871"/>
      <c r="AC632" s="882"/>
      <c r="AD632" s="883"/>
      <c r="AE632" s="883"/>
      <c r="AF632" s="883"/>
      <c r="AG632" s="883"/>
      <c r="AH632" s="879"/>
      <c r="AI632" s="880"/>
      <c r="AJ632" s="880"/>
      <c r="AK632" s="880"/>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91"/>
      <c r="D633" s="891"/>
      <c r="E633" s="892"/>
      <c r="F633" s="892"/>
      <c r="G633" s="892"/>
      <c r="H633" s="892"/>
      <c r="I633" s="892"/>
      <c r="J633" s="865"/>
      <c r="K633" s="866"/>
      <c r="L633" s="866"/>
      <c r="M633" s="866"/>
      <c r="N633" s="866"/>
      <c r="O633" s="866"/>
      <c r="P633" s="878"/>
      <c r="Q633" s="878"/>
      <c r="R633" s="878"/>
      <c r="S633" s="878"/>
      <c r="T633" s="878"/>
      <c r="U633" s="878"/>
      <c r="V633" s="878"/>
      <c r="W633" s="878"/>
      <c r="X633" s="878"/>
      <c r="Y633" s="869"/>
      <c r="Z633" s="870"/>
      <c r="AA633" s="870"/>
      <c r="AB633" s="871"/>
      <c r="AC633" s="882"/>
      <c r="AD633" s="883"/>
      <c r="AE633" s="883"/>
      <c r="AF633" s="883"/>
      <c r="AG633" s="883"/>
      <c r="AH633" s="879"/>
      <c r="AI633" s="880"/>
      <c r="AJ633" s="880"/>
      <c r="AK633" s="880"/>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91"/>
      <c r="D634" s="891"/>
      <c r="E634" s="892"/>
      <c r="F634" s="892"/>
      <c r="G634" s="892"/>
      <c r="H634" s="892"/>
      <c r="I634" s="892"/>
      <c r="J634" s="865"/>
      <c r="K634" s="866"/>
      <c r="L634" s="866"/>
      <c r="M634" s="866"/>
      <c r="N634" s="866"/>
      <c r="O634" s="866"/>
      <c r="P634" s="878"/>
      <c r="Q634" s="878"/>
      <c r="R634" s="878"/>
      <c r="S634" s="878"/>
      <c r="T634" s="878"/>
      <c r="U634" s="878"/>
      <c r="V634" s="878"/>
      <c r="W634" s="878"/>
      <c r="X634" s="878"/>
      <c r="Y634" s="869"/>
      <c r="Z634" s="870"/>
      <c r="AA634" s="870"/>
      <c r="AB634" s="871"/>
      <c r="AC634" s="882"/>
      <c r="AD634" s="883"/>
      <c r="AE634" s="883"/>
      <c r="AF634" s="883"/>
      <c r="AG634" s="883"/>
      <c r="AH634" s="879"/>
      <c r="AI634" s="880"/>
      <c r="AJ634" s="880"/>
      <c r="AK634" s="880"/>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91"/>
      <c r="D635" s="891"/>
      <c r="E635" s="892"/>
      <c r="F635" s="892"/>
      <c r="G635" s="892"/>
      <c r="H635" s="892"/>
      <c r="I635" s="892"/>
      <c r="J635" s="865"/>
      <c r="K635" s="866"/>
      <c r="L635" s="866"/>
      <c r="M635" s="866"/>
      <c r="N635" s="866"/>
      <c r="O635" s="866"/>
      <c r="P635" s="878"/>
      <c r="Q635" s="878"/>
      <c r="R635" s="878"/>
      <c r="S635" s="878"/>
      <c r="T635" s="878"/>
      <c r="U635" s="878"/>
      <c r="V635" s="878"/>
      <c r="W635" s="878"/>
      <c r="X635" s="878"/>
      <c r="Y635" s="869"/>
      <c r="Z635" s="870"/>
      <c r="AA635" s="870"/>
      <c r="AB635" s="871"/>
      <c r="AC635" s="882"/>
      <c r="AD635" s="883"/>
      <c r="AE635" s="883"/>
      <c r="AF635" s="883"/>
      <c r="AG635" s="883"/>
      <c r="AH635" s="879"/>
      <c r="AI635" s="880"/>
      <c r="AJ635" s="880"/>
      <c r="AK635" s="880"/>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91"/>
      <c r="D636" s="891"/>
      <c r="E636" s="892"/>
      <c r="F636" s="892"/>
      <c r="G636" s="892"/>
      <c r="H636" s="892"/>
      <c r="I636" s="892"/>
      <c r="J636" s="865"/>
      <c r="K636" s="866"/>
      <c r="L636" s="866"/>
      <c r="M636" s="866"/>
      <c r="N636" s="866"/>
      <c r="O636" s="866"/>
      <c r="P636" s="878"/>
      <c r="Q636" s="878"/>
      <c r="R636" s="878"/>
      <c r="S636" s="878"/>
      <c r="T636" s="878"/>
      <c r="U636" s="878"/>
      <c r="V636" s="878"/>
      <c r="W636" s="878"/>
      <c r="X636" s="878"/>
      <c r="Y636" s="869"/>
      <c r="Z636" s="870"/>
      <c r="AA636" s="870"/>
      <c r="AB636" s="871"/>
      <c r="AC636" s="882"/>
      <c r="AD636" s="883"/>
      <c r="AE636" s="883"/>
      <c r="AF636" s="883"/>
      <c r="AG636" s="883"/>
      <c r="AH636" s="879"/>
      <c r="AI636" s="880"/>
      <c r="AJ636" s="880"/>
      <c r="AK636" s="880"/>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91"/>
      <c r="D637" s="891"/>
      <c r="E637" s="892"/>
      <c r="F637" s="892"/>
      <c r="G637" s="892"/>
      <c r="H637" s="892"/>
      <c r="I637" s="892"/>
      <c r="J637" s="865"/>
      <c r="K637" s="866"/>
      <c r="L637" s="866"/>
      <c r="M637" s="866"/>
      <c r="N637" s="866"/>
      <c r="O637" s="866"/>
      <c r="P637" s="878"/>
      <c r="Q637" s="878"/>
      <c r="R637" s="878"/>
      <c r="S637" s="878"/>
      <c r="T637" s="878"/>
      <c r="U637" s="878"/>
      <c r="V637" s="878"/>
      <c r="W637" s="878"/>
      <c r="X637" s="878"/>
      <c r="Y637" s="869"/>
      <c r="Z637" s="870"/>
      <c r="AA637" s="870"/>
      <c r="AB637" s="871"/>
      <c r="AC637" s="882"/>
      <c r="AD637" s="883"/>
      <c r="AE637" s="883"/>
      <c r="AF637" s="883"/>
      <c r="AG637" s="883"/>
      <c r="AH637" s="879"/>
      <c r="AI637" s="880"/>
      <c r="AJ637" s="880"/>
      <c r="AK637" s="880"/>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91"/>
      <c r="D638" s="891"/>
      <c r="E638" s="892"/>
      <c r="F638" s="892"/>
      <c r="G638" s="892"/>
      <c r="H638" s="892"/>
      <c r="I638" s="892"/>
      <c r="J638" s="865"/>
      <c r="K638" s="866"/>
      <c r="L638" s="866"/>
      <c r="M638" s="866"/>
      <c r="N638" s="866"/>
      <c r="O638" s="866"/>
      <c r="P638" s="878"/>
      <c r="Q638" s="878"/>
      <c r="R638" s="878"/>
      <c r="S638" s="878"/>
      <c r="T638" s="878"/>
      <c r="U638" s="878"/>
      <c r="V638" s="878"/>
      <c r="W638" s="878"/>
      <c r="X638" s="878"/>
      <c r="Y638" s="869"/>
      <c r="Z638" s="870"/>
      <c r="AA638" s="870"/>
      <c r="AB638" s="871"/>
      <c r="AC638" s="882"/>
      <c r="AD638" s="883"/>
      <c r="AE638" s="883"/>
      <c r="AF638" s="883"/>
      <c r="AG638" s="883"/>
      <c r="AH638" s="879"/>
      <c r="AI638" s="880"/>
      <c r="AJ638" s="880"/>
      <c r="AK638" s="880"/>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91"/>
      <c r="D639" s="891"/>
      <c r="E639" s="892"/>
      <c r="F639" s="892"/>
      <c r="G639" s="892"/>
      <c r="H639" s="892"/>
      <c r="I639" s="892"/>
      <c r="J639" s="865"/>
      <c r="K639" s="866"/>
      <c r="L639" s="866"/>
      <c r="M639" s="866"/>
      <c r="N639" s="866"/>
      <c r="O639" s="866"/>
      <c r="P639" s="878"/>
      <c r="Q639" s="878"/>
      <c r="R639" s="878"/>
      <c r="S639" s="878"/>
      <c r="T639" s="878"/>
      <c r="U639" s="878"/>
      <c r="V639" s="878"/>
      <c r="W639" s="878"/>
      <c r="X639" s="878"/>
      <c r="Y639" s="869"/>
      <c r="Z639" s="870"/>
      <c r="AA639" s="870"/>
      <c r="AB639" s="871"/>
      <c r="AC639" s="882"/>
      <c r="AD639" s="883"/>
      <c r="AE639" s="883"/>
      <c r="AF639" s="883"/>
      <c r="AG639" s="883"/>
      <c r="AH639" s="879"/>
      <c r="AI639" s="880"/>
      <c r="AJ639" s="880"/>
      <c r="AK639" s="880"/>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91"/>
      <c r="D640" s="891"/>
      <c r="E640" s="892"/>
      <c r="F640" s="892"/>
      <c r="G640" s="892"/>
      <c r="H640" s="892"/>
      <c r="I640" s="892"/>
      <c r="J640" s="865"/>
      <c r="K640" s="866"/>
      <c r="L640" s="866"/>
      <c r="M640" s="866"/>
      <c r="N640" s="866"/>
      <c r="O640" s="866"/>
      <c r="P640" s="878"/>
      <c r="Q640" s="878"/>
      <c r="R640" s="878"/>
      <c r="S640" s="878"/>
      <c r="T640" s="878"/>
      <c r="U640" s="878"/>
      <c r="V640" s="878"/>
      <c r="W640" s="878"/>
      <c r="X640" s="878"/>
      <c r="Y640" s="869"/>
      <c r="Z640" s="870"/>
      <c r="AA640" s="870"/>
      <c r="AB640" s="871"/>
      <c r="AC640" s="882"/>
      <c r="AD640" s="883"/>
      <c r="AE640" s="883"/>
      <c r="AF640" s="883"/>
      <c r="AG640" s="883"/>
      <c r="AH640" s="879"/>
      <c r="AI640" s="880"/>
      <c r="AJ640" s="880"/>
      <c r="AK640" s="880"/>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91"/>
      <c r="D641" s="891"/>
      <c r="E641" s="892"/>
      <c r="F641" s="892"/>
      <c r="G641" s="892"/>
      <c r="H641" s="892"/>
      <c r="I641" s="892"/>
      <c r="J641" s="865"/>
      <c r="K641" s="866"/>
      <c r="L641" s="866"/>
      <c r="M641" s="866"/>
      <c r="N641" s="866"/>
      <c r="O641" s="866"/>
      <c r="P641" s="878"/>
      <c r="Q641" s="878"/>
      <c r="R641" s="878"/>
      <c r="S641" s="878"/>
      <c r="T641" s="878"/>
      <c r="U641" s="878"/>
      <c r="V641" s="878"/>
      <c r="W641" s="878"/>
      <c r="X641" s="878"/>
      <c r="Y641" s="869"/>
      <c r="Z641" s="870"/>
      <c r="AA641" s="870"/>
      <c r="AB641" s="871"/>
      <c r="AC641" s="882"/>
      <c r="AD641" s="883"/>
      <c r="AE641" s="883"/>
      <c r="AF641" s="883"/>
      <c r="AG641" s="883"/>
      <c r="AH641" s="879"/>
      <c r="AI641" s="880"/>
      <c r="AJ641" s="880"/>
      <c r="AK641" s="880"/>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91"/>
      <c r="D642" s="891"/>
      <c r="E642" s="892"/>
      <c r="F642" s="892"/>
      <c r="G642" s="892"/>
      <c r="H642" s="892"/>
      <c r="I642" s="892"/>
      <c r="J642" s="865"/>
      <c r="K642" s="866"/>
      <c r="L642" s="866"/>
      <c r="M642" s="866"/>
      <c r="N642" s="866"/>
      <c r="O642" s="866"/>
      <c r="P642" s="878"/>
      <c r="Q642" s="878"/>
      <c r="R642" s="878"/>
      <c r="S642" s="878"/>
      <c r="T642" s="878"/>
      <c r="U642" s="878"/>
      <c r="V642" s="878"/>
      <c r="W642" s="878"/>
      <c r="X642" s="878"/>
      <c r="Y642" s="869"/>
      <c r="Z642" s="870"/>
      <c r="AA642" s="870"/>
      <c r="AB642" s="871"/>
      <c r="AC642" s="882"/>
      <c r="AD642" s="883"/>
      <c r="AE642" s="883"/>
      <c r="AF642" s="883"/>
      <c r="AG642" s="883"/>
      <c r="AH642" s="879"/>
      <c r="AI642" s="880"/>
      <c r="AJ642" s="880"/>
      <c r="AK642" s="880"/>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91"/>
      <c r="D643" s="891"/>
      <c r="E643" s="892"/>
      <c r="F643" s="892"/>
      <c r="G643" s="892"/>
      <c r="H643" s="892"/>
      <c r="I643" s="892"/>
      <c r="J643" s="865"/>
      <c r="K643" s="866"/>
      <c r="L643" s="866"/>
      <c r="M643" s="866"/>
      <c r="N643" s="866"/>
      <c r="O643" s="866"/>
      <c r="P643" s="878"/>
      <c r="Q643" s="878"/>
      <c r="R643" s="878"/>
      <c r="S643" s="878"/>
      <c r="T643" s="878"/>
      <c r="U643" s="878"/>
      <c r="V643" s="878"/>
      <c r="W643" s="878"/>
      <c r="X643" s="878"/>
      <c r="Y643" s="869"/>
      <c r="Z643" s="870"/>
      <c r="AA643" s="870"/>
      <c r="AB643" s="871"/>
      <c r="AC643" s="882"/>
      <c r="AD643" s="883"/>
      <c r="AE643" s="883"/>
      <c r="AF643" s="883"/>
      <c r="AG643" s="883"/>
      <c r="AH643" s="879"/>
      <c r="AI643" s="880"/>
      <c r="AJ643" s="880"/>
      <c r="AK643" s="880"/>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91"/>
      <c r="D644" s="891"/>
      <c r="E644" s="892"/>
      <c r="F644" s="892"/>
      <c r="G644" s="892"/>
      <c r="H644" s="892"/>
      <c r="I644" s="892"/>
      <c r="J644" s="865"/>
      <c r="K644" s="866"/>
      <c r="L644" s="866"/>
      <c r="M644" s="866"/>
      <c r="N644" s="866"/>
      <c r="O644" s="866"/>
      <c r="P644" s="878"/>
      <c r="Q644" s="878"/>
      <c r="R644" s="878"/>
      <c r="S644" s="878"/>
      <c r="T644" s="878"/>
      <c r="U644" s="878"/>
      <c r="V644" s="878"/>
      <c r="W644" s="878"/>
      <c r="X644" s="878"/>
      <c r="Y644" s="869"/>
      <c r="Z644" s="870"/>
      <c r="AA644" s="870"/>
      <c r="AB644" s="871"/>
      <c r="AC644" s="882"/>
      <c r="AD644" s="883"/>
      <c r="AE644" s="883"/>
      <c r="AF644" s="883"/>
      <c r="AG644" s="883"/>
      <c r="AH644" s="879"/>
      <c r="AI644" s="880"/>
      <c r="AJ644" s="880"/>
      <c r="AK644" s="880"/>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91"/>
      <c r="D645" s="891"/>
      <c r="E645" s="892"/>
      <c r="F645" s="892"/>
      <c r="G645" s="892"/>
      <c r="H645" s="892"/>
      <c r="I645" s="892"/>
      <c r="J645" s="865"/>
      <c r="K645" s="866"/>
      <c r="L645" s="866"/>
      <c r="M645" s="866"/>
      <c r="N645" s="866"/>
      <c r="O645" s="866"/>
      <c r="P645" s="878"/>
      <c r="Q645" s="878"/>
      <c r="R645" s="878"/>
      <c r="S645" s="878"/>
      <c r="T645" s="878"/>
      <c r="U645" s="878"/>
      <c r="V645" s="878"/>
      <c r="W645" s="878"/>
      <c r="X645" s="878"/>
      <c r="Y645" s="869"/>
      <c r="Z645" s="870"/>
      <c r="AA645" s="870"/>
      <c r="AB645" s="871"/>
      <c r="AC645" s="882"/>
      <c r="AD645" s="883"/>
      <c r="AE645" s="883"/>
      <c r="AF645" s="883"/>
      <c r="AG645" s="883"/>
      <c r="AH645" s="879"/>
      <c r="AI645" s="880"/>
      <c r="AJ645" s="880"/>
      <c r="AK645" s="880"/>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91"/>
      <c r="D646" s="891"/>
      <c r="E646" s="892"/>
      <c r="F646" s="892"/>
      <c r="G646" s="892"/>
      <c r="H646" s="892"/>
      <c r="I646" s="892"/>
      <c r="J646" s="865"/>
      <c r="K646" s="866"/>
      <c r="L646" s="866"/>
      <c r="M646" s="866"/>
      <c r="N646" s="866"/>
      <c r="O646" s="866"/>
      <c r="P646" s="878"/>
      <c r="Q646" s="878"/>
      <c r="R646" s="878"/>
      <c r="S646" s="878"/>
      <c r="T646" s="878"/>
      <c r="U646" s="878"/>
      <c r="V646" s="878"/>
      <c r="W646" s="878"/>
      <c r="X646" s="878"/>
      <c r="Y646" s="869"/>
      <c r="Z646" s="870"/>
      <c r="AA646" s="870"/>
      <c r="AB646" s="871"/>
      <c r="AC646" s="882"/>
      <c r="AD646" s="883"/>
      <c r="AE646" s="883"/>
      <c r="AF646" s="883"/>
      <c r="AG646" s="883"/>
      <c r="AH646" s="879"/>
      <c r="AI646" s="880"/>
      <c r="AJ646" s="880"/>
      <c r="AK646" s="880"/>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91"/>
      <c r="D647" s="891"/>
      <c r="E647" s="892"/>
      <c r="F647" s="892"/>
      <c r="G647" s="892"/>
      <c r="H647" s="892"/>
      <c r="I647" s="892"/>
      <c r="J647" s="865"/>
      <c r="K647" s="866"/>
      <c r="L647" s="866"/>
      <c r="M647" s="866"/>
      <c r="N647" s="866"/>
      <c r="O647" s="866"/>
      <c r="P647" s="878"/>
      <c r="Q647" s="878"/>
      <c r="R647" s="878"/>
      <c r="S647" s="878"/>
      <c r="T647" s="878"/>
      <c r="U647" s="878"/>
      <c r="V647" s="878"/>
      <c r="W647" s="878"/>
      <c r="X647" s="878"/>
      <c r="Y647" s="869"/>
      <c r="Z647" s="870"/>
      <c r="AA647" s="870"/>
      <c r="AB647" s="871"/>
      <c r="AC647" s="882"/>
      <c r="AD647" s="883"/>
      <c r="AE647" s="883"/>
      <c r="AF647" s="883"/>
      <c r="AG647" s="883"/>
      <c r="AH647" s="879"/>
      <c r="AI647" s="880"/>
      <c r="AJ647" s="880"/>
      <c r="AK647" s="880"/>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91"/>
      <c r="D648" s="891"/>
      <c r="E648" s="652"/>
      <c r="F648" s="892"/>
      <c r="G648" s="892"/>
      <c r="H648" s="892"/>
      <c r="I648" s="892"/>
      <c r="J648" s="865"/>
      <c r="K648" s="866"/>
      <c r="L648" s="866"/>
      <c r="M648" s="866"/>
      <c r="N648" s="866"/>
      <c r="O648" s="866"/>
      <c r="P648" s="878"/>
      <c r="Q648" s="878"/>
      <c r="R648" s="878"/>
      <c r="S648" s="878"/>
      <c r="T648" s="878"/>
      <c r="U648" s="878"/>
      <c r="V648" s="878"/>
      <c r="W648" s="878"/>
      <c r="X648" s="878"/>
      <c r="Y648" s="869"/>
      <c r="Z648" s="870"/>
      <c r="AA648" s="870"/>
      <c r="AB648" s="871"/>
      <c r="AC648" s="882"/>
      <c r="AD648" s="883"/>
      <c r="AE648" s="883"/>
      <c r="AF648" s="883"/>
      <c r="AG648" s="883"/>
      <c r="AH648" s="879"/>
      <c r="AI648" s="880"/>
      <c r="AJ648" s="880"/>
      <c r="AK648" s="880"/>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91"/>
      <c r="D649" s="891"/>
      <c r="E649" s="892"/>
      <c r="F649" s="892"/>
      <c r="G649" s="892"/>
      <c r="H649" s="892"/>
      <c r="I649" s="892"/>
      <c r="J649" s="865"/>
      <c r="K649" s="866"/>
      <c r="L649" s="866"/>
      <c r="M649" s="866"/>
      <c r="N649" s="866"/>
      <c r="O649" s="866"/>
      <c r="P649" s="878"/>
      <c r="Q649" s="878"/>
      <c r="R649" s="878"/>
      <c r="S649" s="878"/>
      <c r="T649" s="878"/>
      <c r="U649" s="878"/>
      <c r="V649" s="878"/>
      <c r="W649" s="878"/>
      <c r="X649" s="878"/>
      <c r="Y649" s="869"/>
      <c r="Z649" s="870"/>
      <c r="AA649" s="870"/>
      <c r="AB649" s="871"/>
      <c r="AC649" s="882"/>
      <c r="AD649" s="883"/>
      <c r="AE649" s="883"/>
      <c r="AF649" s="883"/>
      <c r="AG649" s="883"/>
      <c r="AH649" s="879"/>
      <c r="AI649" s="880"/>
      <c r="AJ649" s="880"/>
      <c r="AK649" s="880"/>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91"/>
      <c r="D650" s="891"/>
      <c r="E650" s="892"/>
      <c r="F650" s="892"/>
      <c r="G650" s="892"/>
      <c r="H650" s="892"/>
      <c r="I650" s="892"/>
      <c r="J650" s="865"/>
      <c r="K650" s="866"/>
      <c r="L650" s="866"/>
      <c r="M650" s="866"/>
      <c r="N650" s="866"/>
      <c r="O650" s="866"/>
      <c r="P650" s="878"/>
      <c r="Q650" s="878"/>
      <c r="R650" s="878"/>
      <c r="S650" s="878"/>
      <c r="T650" s="878"/>
      <c r="U650" s="878"/>
      <c r="V650" s="878"/>
      <c r="W650" s="878"/>
      <c r="X650" s="878"/>
      <c r="Y650" s="869"/>
      <c r="Z650" s="870"/>
      <c r="AA650" s="870"/>
      <c r="AB650" s="871"/>
      <c r="AC650" s="882"/>
      <c r="AD650" s="883"/>
      <c r="AE650" s="883"/>
      <c r="AF650" s="883"/>
      <c r="AG650" s="883"/>
      <c r="AH650" s="879"/>
      <c r="AI650" s="880"/>
      <c r="AJ650" s="880"/>
      <c r="AK650" s="880"/>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91"/>
      <c r="D651" s="891"/>
      <c r="E651" s="892"/>
      <c r="F651" s="892"/>
      <c r="G651" s="892"/>
      <c r="H651" s="892"/>
      <c r="I651" s="892"/>
      <c r="J651" s="865"/>
      <c r="K651" s="866"/>
      <c r="L651" s="866"/>
      <c r="M651" s="866"/>
      <c r="N651" s="866"/>
      <c r="O651" s="866"/>
      <c r="P651" s="878"/>
      <c r="Q651" s="878"/>
      <c r="R651" s="878"/>
      <c r="S651" s="878"/>
      <c r="T651" s="878"/>
      <c r="U651" s="878"/>
      <c r="V651" s="878"/>
      <c r="W651" s="878"/>
      <c r="X651" s="878"/>
      <c r="Y651" s="869"/>
      <c r="Z651" s="870"/>
      <c r="AA651" s="870"/>
      <c r="AB651" s="871"/>
      <c r="AC651" s="882"/>
      <c r="AD651" s="883"/>
      <c r="AE651" s="883"/>
      <c r="AF651" s="883"/>
      <c r="AG651" s="883"/>
      <c r="AH651" s="879"/>
      <c r="AI651" s="880"/>
      <c r="AJ651" s="880"/>
      <c r="AK651" s="880"/>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91"/>
      <c r="D652" s="891"/>
      <c r="E652" s="892"/>
      <c r="F652" s="892"/>
      <c r="G652" s="892"/>
      <c r="H652" s="892"/>
      <c r="I652" s="892"/>
      <c r="J652" s="865"/>
      <c r="K652" s="866"/>
      <c r="L652" s="866"/>
      <c r="M652" s="866"/>
      <c r="N652" s="866"/>
      <c r="O652" s="866"/>
      <c r="P652" s="878"/>
      <c r="Q652" s="878"/>
      <c r="R652" s="878"/>
      <c r="S652" s="878"/>
      <c r="T652" s="878"/>
      <c r="U652" s="878"/>
      <c r="V652" s="878"/>
      <c r="W652" s="878"/>
      <c r="X652" s="878"/>
      <c r="Y652" s="869"/>
      <c r="Z652" s="870"/>
      <c r="AA652" s="870"/>
      <c r="AB652" s="871"/>
      <c r="AC652" s="882"/>
      <c r="AD652" s="883"/>
      <c r="AE652" s="883"/>
      <c r="AF652" s="883"/>
      <c r="AG652" s="883"/>
      <c r="AH652" s="879"/>
      <c r="AI652" s="880"/>
      <c r="AJ652" s="880"/>
      <c r="AK652" s="880"/>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91"/>
      <c r="D653" s="891"/>
      <c r="E653" s="892"/>
      <c r="F653" s="892"/>
      <c r="G653" s="892"/>
      <c r="H653" s="892"/>
      <c r="I653" s="892"/>
      <c r="J653" s="865"/>
      <c r="K653" s="866"/>
      <c r="L653" s="866"/>
      <c r="M653" s="866"/>
      <c r="N653" s="866"/>
      <c r="O653" s="866"/>
      <c r="P653" s="878"/>
      <c r="Q653" s="878"/>
      <c r="R653" s="878"/>
      <c r="S653" s="878"/>
      <c r="T653" s="878"/>
      <c r="U653" s="878"/>
      <c r="V653" s="878"/>
      <c r="W653" s="878"/>
      <c r="X653" s="878"/>
      <c r="Y653" s="869"/>
      <c r="Z653" s="870"/>
      <c r="AA653" s="870"/>
      <c r="AB653" s="871"/>
      <c r="AC653" s="882"/>
      <c r="AD653" s="883"/>
      <c r="AE653" s="883"/>
      <c r="AF653" s="883"/>
      <c r="AG653" s="883"/>
      <c r="AH653" s="879"/>
      <c r="AI653" s="880"/>
      <c r="AJ653" s="880"/>
      <c r="AK653" s="880"/>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91"/>
      <c r="D654" s="891"/>
      <c r="E654" s="892"/>
      <c r="F654" s="892"/>
      <c r="G654" s="892"/>
      <c r="H654" s="892"/>
      <c r="I654" s="892"/>
      <c r="J654" s="865"/>
      <c r="K654" s="866"/>
      <c r="L654" s="866"/>
      <c r="M654" s="866"/>
      <c r="N654" s="866"/>
      <c r="O654" s="866"/>
      <c r="P654" s="878"/>
      <c r="Q654" s="878"/>
      <c r="R654" s="878"/>
      <c r="S654" s="878"/>
      <c r="T654" s="878"/>
      <c r="U654" s="878"/>
      <c r="V654" s="878"/>
      <c r="W654" s="878"/>
      <c r="X654" s="878"/>
      <c r="Y654" s="869"/>
      <c r="Z654" s="870"/>
      <c r="AA654" s="870"/>
      <c r="AB654" s="871"/>
      <c r="AC654" s="882"/>
      <c r="AD654" s="883"/>
      <c r="AE654" s="883"/>
      <c r="AF654" s="883"/>
      <c r="AG654" s="883"/>
      <c r="AH654" s="879"/>
      <c r="AI654" s="880"/>
      <c r="AJ654" s="880"/>
      <c r="AK654" s="880"/>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91"/>
      <c r="D655" s="891"/>
      <c r="E655" s="892"/>
      <c r="F655" s="892"/>
      <c r="G655" s="892"/>
      <c r="H655" s="892"/>
      <c r="I655" s="892"/>
      <c r="J655" s="865"/>
      <c r="K655" s="866"/>
      <c r="L655" s="866"/>
      <c r="M655" s="866"/>
      <c r="N655" s="866"/>
      <c r="O655" s="866"/>
      <c r="P655" s="878"/>
      <c r="Q655" s="878"/>
      <c r="R655" s="878"/>
      <c r="S655" s="878"/>
      <c r="T655" s="878"/>
      <c r="U655" s="878"/>
      <c r="V655" s="878"/>
      <c r="W655" s="878"/>
      <c r="X655" s="878"/>
      <c r="Y655" s="869"/>
      <c r="Z655" s="870"/>
      <c r="AA655" s="870"/>
      <c r="AB655" s="871"/>
      <c r="AC655" s="882"/>
      <c r="AD655" s="883"/>
      <c r="AE655" s="883"/>
      <c r="AF655" s="883"/>
      <c r="AG655" s="883"/>
      <c r="AH655" s="879"/>
      <c r="AI655" s="880"/>
      <c r="AJ655" s="880"/>
      <c r="AK655" s="880"/>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91"/>
      <c r="D656" s="891"/>
      <c r="E656" s="892"/>
      <c r="F656" s="892"/>
      <c r="G656" s="892"/>
      <c r="H656" s="892"/>
      <c r="I656" s="892"/>
      <c r="J656" s="865"/>
      <c r="K656" s="866"/>
      <c r="L656" s="866"/>
      <c r="M656" s="866"/>
      <c r="N656" s="866"/>
      <c r="O656" s="866"/>
      <c r="P656" s="878"/>
      <c r="Q656" s="878"/>
      <c r="R656" s="878"/>
      <c r="S656" s="878"/>
      <c r="T656" s="878"/>
      <c r="U656" s="878"/>
      <c r="V656" s="878"/>
      <c r="W656" s="878"/>
      <c r="X656" s="878"/>
      <c r="Y656" s="869"/>
      <c r="Z656" s="870"/>
      <c r="AA656" s="870"/>
      <c r="AB656" s="871"/>
      <c r="AC656" s="882"/>
      <c r="AD656" s="883"/>
      <c r="AE656" s="883"/>
      <c r="AF656" s="883"/>
      <c r="AG656" s="883"/>
      <c r="AH656" s="879"/>
      <c r="AI656" s="880"/>
      <c r="AJ656" s="880"/>
      <c r="AK656" s="880"/>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91"/>
      <c r="D657" s="891"/>
      <c r="E657" s="892"/>
      <c r="F657" s="892"/>
      <c r="G657" s="892"/>
      <c r="H657" s="892"/>
      <c r="I657" s="892"/>
      <c r="J657" s="865"/>
      <c r="K657" s="866"/>
      <c r="L657" s="866"/>
      <c r="M657" s="866"/>
      <c r="N657" s="866"/>
      <c r="O657" s="866"/>
      <c r="P657" s="878"/>
      <c r="Q657" s="878"/>
      <c r="R657" s="878"/>
      <c r="S657" s="878"/>
      <c r="T657" s="878"/>
      <c r="U657" s="878"/>
      <c r="V657" s="878"/>
      <c r="W657" s="878"/>
      <c r="X657" s="878"/>
      <c r="Y657" s="869"/>
      <c r="Z657" s="870"/>
      <c r="AA657" s="870"/>
      <c r="AB657" s="871"/>
      <c r="AC657" s="882"/>
      <c r="AD657" s="883"/>
      <c r="AE657" s="883"/>
      <c r="AF657" s="883"/>
      <c r="AG657" s="883"/>
      <c r="AH657" s="879"/>
      <c r="AI657" s="880"/>
      <c r="AJ657" s="880"/>
      <c r="AK657" s="880"/>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91"/>
      <c r="D658" s="891"/>
      <c r="E658" s="892"/>
      <c r="F658" s="892"/>
      <c r="G658" s="892"/>
      <c r="H658" s="892"/>
      <c r="I658" s="892"/>
      <c r="J658" s="865"/>
      <c r="K658" s="866"/>
      <c r="L658" s="866"/>
      <c r="M658" s="866"/>
      <c r="N658" s="866"/>
      <c r="O658" s="866"/>
      <c r="P658" s="878"/>
      <c r="Q658" s="878"/>
      <c r="R658" s="878"/>
      <c r="S658" s="878"/>
      <c r="T658" s="878"/>
      <c r="U658" s="878"/>
      <c r="V658" s="878"/>
      <c r="W658" s="878"/>
      <c r="X658" s="878"/>
      <c r="Y658" s="869"/>
      <c r="Z658" s="870"/>
      <c r="AA658" s="870"/>
      <c r="AB658" s="871"/>
      <c r="AC658" s="882"/>
      <c r="AD658" s="883"/>
      <c r="AE658" s="883"/>
      <c r="AF658" s="883"/>
      <c r="AG658" s="883"/>
      <c r="AH658" s="879"/>
      <c r="AI658" s="880"/>
      <c r="AJ658" s="880"/>
      <c r="AK658" s="880"/>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91"/>
      <c r="D659" s="891"/>
      <c r="E659" s="892"/>
      <c r="F659" s="892"/>
      <c r="G659" s="892"/>
      <c r="H659" s="892"/>
      <c r="I659" s="892"/>
      <c r="J659" s="865"/>
      <c r="K659" s="866"/>
      <c r="L659" s="866"/>
      <c r="M659" s="866"/>
      <c r="N659" s="866"/>
      <c r="O659" s="866"/>
      <c r="P659" s="878"/>
      <c r="Q659" s="878"/>
      <c r="R659" s="878"/>
      <c r="S659" s="878"/>
      <c r="T659" s="878"/>
      <c r="U659" s="878"/>
      <c r="V659" s="878"/>
      <c r="W659" s="878"/>
      <c r="X659" s="878"/>
      <c r="Y659" s="869"/>
      <c r="Z659" s="870"/>
      <c r="AA659" s="870"/>
      <c r="AB659" s="871"/>
      <c r="AC659" s="882"/>
      <c r="AD659" s="883"/>
      <c r="AE659" s="883"/>
      <c r="AF659" s="883"/>
      <c r="AG659" s="883"/>
      <c r="AH659" s="879"/>
      <c r="AI659" s="880"/>
      <c r="AJ659" s="880"/>
      <c r="AK659" s="880"/>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91"/>
      <c r="D660" s="891"/>
      <c r="E660" s="892"/>
      <c r="F660" s="892"/>
      <c r="G660" s="892"/>
      <c r="H660" s="892"/>
      <c r="I660" s="892"/>
      <c r="J660" s="865"/>
      <c r="K660" s="866"/>
      <c r="L660" s="866"/>
      <c r="M660" s="866"/>
      <c r="N660" s="866"/>
      <c r="O660" s="866"/>
      <c r="P660" s="878"/>
      <c r="Q660" s="878"/>
      <c r="R660" s="878"/>
      <c r="S660" s="878"/>
      <c r="T660" s="878"/>
      <c r="U660" s="878"/>
      <c r="V660" s="878"/>
      <c r="W660" s="878"/>
      <c r="X660" s="878"/>
      <c r="Y660" s="869"/>
      <c r="Z660" s="870"/>
      <c r="AA660" s="870"/>
      <c r="AB660" s="871"/>
      <c r="AC660" s="882"/>
      <c r="AD660" s="883"/>
      <c r="AE660" s="883"/>
      <c r="AF660" s="883"/>
      <c r="AG660" s="883"/>
      <c r="AH660" s="879"/>
      <c r="AI660" s="880"/>
      <c r="AJ660" s="880"/>
      <c r="AK660" s="880"/>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1" priority="917">
      <formula>IF(RIGHT(TEXT(P14,"0.#"),1)=".",FALSE,TRUE)</formula>
    </cfRule>
    <cfRule type="expression" dxfId="810" priority="918">
      <formula>IF(RIGHT(TEXT(P14,"0.#"),1)=".",TRUE,FALSE)</formula>
    </cfRule>
  </conditionalFormatting>
  <conditionalFormatting sqref="P18:AX18">
    <cfRule type="expression" dxfId="809" priority="915">
      <formula>IF(RIGHT(TEXT(P18,"0.#"),1)=".",FALSE,TRUE)</formula>
    </cfRule>
    <cfRule type="expression" dxfId="808" priority="916">
      <formula>IF(RIGHT(TEXT(P18,"0.#"),1)=".",TRUE,FALSE)</formula>
    </cfRule>
  </conditionalFormatting>
  <conditionalFormatting sqref="Y311">
    <cfRule type="expression" dxfId="807" priority="913">
      <formula>IF(RIGHT(TEXT(Y311,"0.#"),1)=".",FALSE,TRUE)</formula>
    </cfRule>
    <cfRule type="expression" dxfId="806" priority="914">
      <formula>IF(RIGHT(TEXT(Y311,"0.#"),1)=".",TRUE,FALSE)</formula>
    </cfRule>
  </conditionalFormatting>
  <conditionalFormatting sqref="Y320">
    <cfRule type="expression" dxfId="805" priority="911">
      <formula>IF(RIGHT(TEXT(Y320,"0.#"),1)=".",FALSE,TRUE)</formula>
    </cfRule>
    <cfRule type="expression" dxfId="804" priority="912">
      <formula>IF(RIGHT(TEXT(Y320,"0.#"),1)=".",TRUE,FALSE)</formula>
    </cfRule>
  </conditionalFormatting>
  <conditionalFormatting sqref="Y351:Y358 Y349 Y338:Y345 Y336 Y325:Y332 Y323">
    <cfRule type="expression" dxfId="803" priority="891">
      <formula>IF(RIGHT(TEXT(Y323,"0.#"),1)=".",FALSE,TRUE)</formula>
    </cfRule>
    <cfRule type="expression" dxfId="802" priority="892">
      <formula>IF(RIGHT(TEXT(Y323,"0.#"),1)=".",TRUE,FALSE)</formula>
    </cfRule>
  </conditionalFormatting>
  <conditionalFormatting sqref="P16:AQ17 P15:AX15 P13:AX13">
    <cfRule type="expression" dxfId="801" priority="909">
      <formula>IF(RIGHT(TEXT(P13,"0.#"),1)=".",FALSE,TRUE)</formula>
    </cfRule>
    <cfRule type="expression" dxfId="800" priority="910">
      <formula>IF(RIGHT(TEXT(P13,"0.#"),1)=".",TRUE,FALSE)</formula>
    </cfRule>
  </conditionalFormatting>
  <conditionalFormatting sqref="P19:AJ19">
    <cfRule type="expression" dxfId="799" priority="907">
      <formula>IF(RIGHT(TEXT(P19,"0.#"),1)=".",FALSE,TRUE)</formula>
    </cfRule>
    <cfRule type="expression" dxfId="798" priority="908">
      <formula>IF(RIGHT(TEXT(P19,"0.#"),1)=".",TRUE,FALSE)</formula>
    </cfRule>
  </conditionalFormatting>
  <conditionalFormatting sqref="AE32 AQ32">
    <cfRule type="expression" dxfId="797" priority="905">
      <formula>IF(RIGHT(TEXT(AE32,"0.#"),1)=".",FALSE,TRUE)</formula>
    </cfRule>
    <cfRule type="expression" dxfId="796" priority="906">
      <formula>IF(RIGHT(TEXT(AE32,"0.#"),1)=".",TRUE,FALSE)</formula>
    </cfRule>
  </conditionalFormatting>
  <conditionalFormatting sqref="Y312:Y319 Y310">
    <cfRule type="expression" dxfId="795" priority="903">
      <formula>IF(RIGHT(TEXT(Y310,"0.#"),1)=".",FALSE,TRUE)</formula>
    </cfRule>
    <cfRule type="expression" dxfId="794" priority="904">
      <formula>IF(RIGHT(TEXT(Y310,"0.#"),1)=".",TRUE,FALSE)</formula>
    </cfRule>
  </conditionalFormatting>
  <conditionalFormatting sqref="AU311">
    <cfRule type="expression" dxfId="793" priority="901">
      <formula>IF(RIGHT(TEXT(AU311,"0.#"),1)=".",FALSE,TRUE)</formula>
    </cfRule>
    <cfRule type="expression" dxfId="792" priority="902">
      <formula>IF(RIGHT(TEXT(AU311,"0.#"),1)=".",TRUE,FALSE)</formula>
    </cfRule>
  </conditionalFormatting>
  <conditionalFormatting sqref="AU320">
    <cfRule type="expression" dxfId="791" priority="899">
      <formula>IF(RIGHT(TEXT(AU320,"0.#"),1)=".",FALSE,TRUE)</formula>
    </cfRule>
    <cfRule type="expression" dxfId="790" priority="900">
      <formula>IF(RIGHT(TEXT(AU320,"0.#"),1)=".",TRUE,FALSE)</formula>
    </cfRule>
  </conditionalFormatting>
  <conditionalFormatting sqref="AU312:AU319 AU310">
    <cfRule type="expression" dxfId="789" priority="897">
      <formula>IF(RIGHT(TEXT(AU310,"0.#"),1)=".",FALSE,TRUE)</formula>
    </cfRule>
    <cfRule type="expression" dxfId="788" priority="898">
      <formula>IF(RIGHT(TEXT(AU310,"0.#"),1)=".",TRUE,FALSE)</formula>
    </cfRule>
  </conditionalFormatting>
  <conditionalFormatting sqref="Y350 Y337 Y324">
    <cfRule type="expression" dxfId="787" priority="895">
      <formula>IF(RIGHT(TEXT(Y324,"0.#"),1)=".",FALSE,TRUE)</formula>
    </cfRule>
    <cfRule type="expression" dxfId="786" priority="896">
      <formula>IF(RIGHT(TEXT(Y324,"0.#"),1)=".",TRUE,FALSE)</formula>
    </cfRule>
  </conditionalFormatting>
  <conditionalFormatting sqref="Y359 Y346 Y333">
    <cfRule type="expression" dxfId="785" priority="893">
      <formula>IF(RIGHT(TEXT(Y333,"0.#"),1)=".",FALSE,TRUE)</formula>
    </cfRule>
    <cfRule type="expression" dxfId="784" priority="894">
      <formula>IF(RIGHT(TEXT(Y333,"0.#"),1)=".",TRUE,FALSE)</formula>
    </cfRule>
  </conditionalFormatting>
  <conditionalFormatting sqref="AU350 AU337 AU324">
    <cfRule type="expression" dxfId="783" priority="889">
      <formula>IF(RIGHT(TEXT(AU324,"0.#"),1)=".",FALSE,TRUE)</formula>
    </cfRule>
    <cfRule type="expression" dxfId="782" priority="890">
      <formula>IF(RIGHT(TEXT(AU324,"0.#"),1)=".",TRUE,FALSE)</formula>
    </cfRule>
  </conditionalFormatting>
  <conditionalFormatting sqref="AU359 AU346 AU333">
    <cfRule type="expression" dxfId="781" priority="887">
      <formula>IF(RIGHT(TEXT(AU333,"0.#"),1)=".",FALSE,TRUE)</formula>
    </cfRule>
    <cfRule type="expression" dxfId="780" priority="888">
      <formula>IF(RIGHT(TEXT(AU333,"0.#"),1)=".",TRUE,FALSE)</formula>
    </cfRule>
  </conditionalFormatting>
  <conditionalFormatting sqref="AU351:AU358 AU349 AU338:AU345 AU336 AU325:AU332 AU323">
    <cfRule type="expression" dxfId="779" priority="885">
      <formula>IF(RIGHT(TEXT(AU323,"0.#"),1)=".",FALSE,TRUE)</formula>
    </cfRule>
    <cfRule type="expression" dxfId="778" priority="886">
      <formula>IF(RIGHT(TEXT(AU323,"0.#"),1)=".",TRUE,FALSE)</formula>
    </cfRule>
  </conditionalFormatting>
  <conditionalFormatting sqref="AI32">
    <cfRule type="expression" dxfId="777" priority="883">
      <formula>IF(RIGHT(TEXT(AI32,"0.#"),1)=".",FALSE,TRUE)</formula>
    </cfRule>
    <cfRule type="expression" dxfId="776" priority="884">
      <formula>IF(RIGHT(TEXT(AI32,"0.#"),1)=".",TRUE,FALSE)</formula>
    </cfRule>
  </conditionalFormatting>
  <conditionalFormatting sqref="AM32">
    <cfRule type="expression" dxfId="775" priority="881">
      <formula>IF(RIGHT(TEXT(AM32,"0.#"),1)=".",FALSE,TRUE)</formula>
    </cfRule>
    <cfRule type="expression" dxfId="774" priority="882">
      <formula>IF(RIGHT(TEXT(AM32,"0.#"),1)=".",TRUE,FALSE)</formula>
    </cfRule>
  </conditionalFormatting>
  <conditionalFormatting sqref="AE33">
    <cfRule type="expression" dxfId="773" priority="879">
      <formula>IF(RIGHT(TEXT(AE33,"0.#"),1)=".",FALSE,TRUE)</formula>
    </cfRule>
    <cfRule type="expression" dxfId="772" priority="880">
      <formula>IF(RIGHT(TEXT(AE33,"0.#"),1)=".",TRUE,FALSE)</formula>
    </cfRule>
  </conditionalFormatting>
  <conditionalFormatting sqref="AI33">
    <cfRule type="expression" dxfId="771" priority="877">
      <formula>IF(RIGHT(TEXT(AI33,"0.#"),1)=".",FALSE,TRUE)</formula>
    </cfRule>
    <cfRule type="expression" dxfId="770" priority="878">
      <formula>IF(RIGHT(TEXT(AI33,"0.#"),1)=".",TRUE,FALSE)</formula>
    </cfRule>
  </conditionalFormatting>
  <conditionalFormatting sqref="AM33">
    <cfRule type="expression" dxfId="769" priority="875">
      <formula>IF(RIGHT(TEXT(AM33,"0.#"),1)=".",FALSE,TRUE)</formula>
    </cfRule>
    <cfRule type="expression" dxfId="768" priority="876">
      <formula>IF(RIGHT(TEXT(AM33,"0.#"),1)=".",TRUE,FALSE)</formula>
    </cfRule>
  </conditionalFormatting>
  <conditionalFormatting sqref="AQ33">
    <cfRule type="expression" dxfId="767" priority="873">
      <formula>IF(RIGHT(TEXT(AQ33,"0.#"),1)=".",FALSE,TRUE)</formula>
    </cfRule>
    <cfRule type="expression" dxfId="766" priority="874">
      <formula>IF(RIGHT(TEXT(AQ33,"0.#"),1)=".",TRUE,FALSE)</formula>
    </cfRule>
  </conditionalFormatting>
  <conditionalFormatting sqref="AE210">
    <cfRule type="expression" dxfId="765" priority="871">
      <formula>IF(RIGHT(TEXT(AE210,"0.#"),1)=".",FALSE,TRUE)</formula>
    </cfRule>
    <cfRule type="expression" dxfId="764" priority="872">
      <formula>IF(RIGHT(TEXT(AE210,"0.#"),1)=".",TRUE,FALSE)</formula>
    </cfRule>
  </conditionalFormatting>
  <conditionalFormatting sqref="AE211">
    <cfRule type="expression" dxfId="763" priority="869">
      <formula>IF(RIGHT(TEXT(AE211,"0.#"),1)=".",FALSE,TRUE)</formula>
    </cfRule>
    <cfRule type="expression" dxfId="762" priority="870">
      <formula>IF(RIGHT(TEXT(AE211,"0.#"),1)=".",TRUE,FALSE)</formula>
    </cfRule>
  </conditionalFormatting>
  <conditionalFormatting sqref="AE212">
    <cfRule type="expression" dxfId="761" priority="867">
      <formula>IF(RIGHT(TEXT(AE212,"0.#"),1)=".",FALSE,TRUE)</formula>
    </cfRule>
    <cfRule type="expression" dxfId="760" priority="868">
      <formula>IF(RIGHT(TEXT(AE212,"0.#"),1)=".",TRUE,FALSE)</formula>
    </cfRule>
  </conditionalFormatting>
  <conditionalFormatting sqref="AI212">
    <cfRule type="expression" dxfId="759" priority="865">
      <formula>IF(RIGHT(TEXT(AI212,"0.#"),1)=".",FALSE,TRUE)</formula>
    </cfRule>
    <cfRule type="expression" dxfId="758" priority="866">
      <formula>IF(RIGHT(TEXT(AI212,"0.#"),1)=".",TRUE,FALSE)</formula>
    </cfRule>
  </conditionalFormatting>
  <conditionalFormatting sqref="AI211">
    <cfRule type="expression" dxfId="757" priority="863">
      <formula>IF(RIGHT(TEXT(AI211,"0.#"),1)=".",FALSE,TRUE)</formula>
    </cfRule>
    <cfRule type="expression" dxfId="756" priority="864">
      <formula>IF(RIGHT(TEXT(AI211,"0.#"),1)=".",TRUE,FALSE)</formula>
    </cfRule>
  </conditionalFormatting>
  <conditionalFormatting sqref="AI210">
    <cfRule type="expression" dxfId="755" priority="861">
      <formula>IF(RIGHT(TEXT(AI210,"0.#"),1)=".",FALSE,TRUE)</formula>
    </cfRule>
    <cfRule type="expression" dxfId="754" priority="862">
      <formula>IF(RIGHT(TEXT(AI210,"0.#"),1)=".",TRUE,FALSE)</formula>
    </cfRule>
  </conditionalFormatting>
  <conditionalFormatting sqref="AM210">
    <cfRule type="expression" dxfId="753" priority="859">
      <formula>IF(RIGHT(TEXT(AM210,"0.#"),1)=".",FALSE,TRUE)</formula>
    </cfRule>
    <cfRule type="expression" dxfId="752" priority="860">
      <formula>IF(RIGHT(TEXT(AM210,"0.#"),1)=".",TRUE,FALSE)</formula>
    </cfRule>
  </conditionalFormatting>
  <conditionalFormatting sqref="AM211">
    <cfRule type="expression" dxfId="751" priority="857">
      <formula>IF(RIGHT(TEXT(AM211,"0.#"),1)=".",FALSE,TRUE)</formula>
    </cfRule>
    <cfRule type="expression" dxfId="750" priority="858">
      <formula>IF(RIGHT(TEXT(AM211,"0.#"),1)=".",TRUE,FALSE)</formula>
    </cfRule>
  </conditionalFormatting>
  <conditionalFormatting sqref="AM212">
    <cfRule type="expression" dxfId="749" priority="855">
      <formula>IF(RIGHT(TEXT(AM212,"0.#"),1)=".",FALSE,TRUE)</formula>
    </cfRule>
    <cfRule type="expression" dxfId="748" priority="856">
      <formula>IF(RIGHT(TEXT(AM212,"0.#"),1)=".",TRUE,FALSE)</formula>
    </cfRule>
  </conditionalFormatting>
  <conditionalFormatting sqref="AL376:AO395">
    <cfRule type="expression" dxfId="747" priority="851">
      <formula>IF(AND(AL376&gt;=0, RIGHT(TEXT(AL376,"0.#"),1)&lt;&gt;"."),TRUE,FALSE)</formula>
    </cfRule>
    <cfRule type="expression" dxfId="746" priority="852">
      <formula>IF(AND(AL376&gt;=0, RIGHT(TEXT(AL376,"0.#"),1)="."),TRUE,FALSE)</formula>
    </cfRule>
    <cfRule type="expression" dxfId="745" priority="853">
      <formula>IF(AND(AL376&lt;0, RIGHT(TEXT(AL376,"0.#"),1)&lt;&gt;"."),TRUE,FALSE)</formula>
    </cfRule>
    <cfRule type="expression" dxfId="744" priority="854">
      <formula>IF(AND(AL376&lt;0, RIGHT(TEXT(AL376,"0.#"),1)="."),TRUE,FALSE)</formula>
    </cfRule>
  </conditionalFormatting>
  <conditionalFormatting sqref="AQ210:AQ212">
    <cfRule type="expression" dxfId="743" priority="849">
      <formula>IF(RIGHT(TEXT(AQ210,"0.#"),1)=".",FALSE,TRUE)</formula>
    </cfRule>
    <cfRule type="expression" dxfId="742" priority="850">
      <formula>IF(RIGHT(TEXT(AQ210,"0.#"),1)=".",TRUE,FALSE)</formula>
    </cfRule>
  </conditionalFormatting>
  <conditionalFormatting sqref="AU210:AU212">
    <cfRule type="expression" dxfId="741" priority="847">
      <formula>IF(RIGHT(TEXT(AU210,"0.#"),1)=".",FALSE,TRUE)</formula>
    </cfRule>
    <cfRule type="expression" dxfId="740" priority="848">
      <formula>IF(RIGHT(TEXT(AU210,"0.#"),1)=".",TRUE,FALSE)</formula>
    </cfRule>
  </conditionalFormatting>
  <conditionalFormatting sqref="Y368:Y395">
    <cfRule type="expression" dxfId="739" priority="845">
      <formula>IF(RIGHT(TEXT(Y368,"0.#"),1)=".",FALSE,TRUE)</formula>
    </cfRule>
    <cfRule type="expression" dxfId="738" priority="846">
      <formula>IF(RIGHT(TEXT(Y368,"0.#"),1)=".",TRUE,FALSE)</formula>
    </cfRule>
  </conditionalFormatting>
  <conditionalFormatting sqref="AL631:AO660">
    <cfRule type="expression" dxfId="737" priority="841">
      <formula>IF(AND(AL631&gt;=0, RIGHT(TEXT(AL631,"0.#"),1)&lt;&gt;"."),TRUE,FALSE)</formula>
    </cfRule>
    <cfRule type="expression" dxfId="736" priority="842">
      <formula>IF(AND(AL631&gt;=0, RIGHT(TEXT(AL631,"0.#"),1)="."),TRUE,FALSE)</formula>
    </cfRule>
    <cfRule type="expression" dxfId="735" priority="843">
      <formula>IF(AND(AL631&lt;0, RIGHT(TEXT(AL631,"0.#"),1)&lt;&gt;"."),TRUE,FALSE)</formula>
    </cfRule>
    <cfRule type="expression" dxfId="734" priority="844">
      <formula>IF(AND(AL631&lt;0, RIGHT(TEXT(AL631,"0.#"),1)="."),TRUE,FALSE)</formula>
    </cfRule>
  </conditionalFormatting>
  <conditionalFormatting sqref="Y631:Y660">
    <cfRule type="expression" dxfId="733" priority="839">
      <formula>IF(RIGHT(TEXT(Y631,"0.#"),1)=".",FALSE,TRUE)</formula>
    </cfRule>
    <cfRule type="expression" dxfId="732" priority="840">
      <formula>IF(RIGHT(TEXT(Y631,"0.#"),1)=".",TRUE,FALSE)</formula>
    </cfRule>
  </conditionalFormatting>
  <conditionalFormatting sqref="Y367">
    <cfRule type="expression" dxfId="731" priority="833">
      <formula>IF(RIGHT(TEXT(Y367,"0.#"),1)=".",FALSE,TRUE)</formula>
    </cfRule>
    <cfRule type="expression" dxfId="730" priority="834">
      <formula>IF(RIGHT(TEXT(Y367,"0.#"),1)=".",TRUE,FALSE)</formula>
    </cfRule>
  </conditionalFormatting>
  <conditionalFormatting sqref="Y401:Y428">
    <cfRule type="expression" dxfId="729" priority="771">
      <formula>IF(RIGHT(TEXT(Y401,"0.#"),1)=".",FALSE,TRUE)</formula>
    </cfRule>
    <cfRule type="expression" dxfId="728" priority="772">
      <formula>IF(RIGHT(TEXT(Y401,"0.#"),1)=".",TRUE,FALSE)</formula>
    </cfRule>
  </conditionalFormatting>
  <conditionalFormatting sqref="Y400">
    <cfRule type="expression" dxfId="727" priority="765">
      <formula>IF(RIGHT(TEXT(Y400,"0.#"),1)=".",FALSE,TRUE)</formula>
    </cfRule>
    <cfRule type="expression" dxfId="726" priority="766">
      <formula>IF(RIGHT(TEXT(Y400,"0.#"),1)=".",TRUE,FALSE)</formula>
    </cfRule>
  </conditionalFormatting>
  <conditionalFormatting sqref="Y434:Y461">
    <cfRule type="expression" dxfId="725" priority="759">
      <formula>IF(RIGHT(TEXT(Y434,"0.#"),1)=".",FALSE,TRUE)</formula>
    </cfRule>
    <cfRule type="expression" dxfId="724" priority="760">
      <formula>IF(RIGHT(TEXT(Y434,"0.#"),1)=".",TRUE,FALSE)</formula>
    </cfRule>
  </conditionalFormatting>
  <conditionalFormatting sqref="Y432:Y433">
    <cfRule type="expression" dxfId="723" priority="753">
      <formula>IF(RIGHT(TEXT(Y432,"0.#"),1)=".",FALSE,TRUE)</formula>
    </cfRule>
    <cfRule type="expression" dxfId="722" priority="754">
      <formula>IF(RIGHT(TEXT(Y432,"0.#"),1)=".",TRUE,FALSE)</formula>
    </cfRule>
  </conditionalFormatting>
  <conditionalFormatting sqref="Y467:Y494">
    <cfRule type="expression" dxfId="721" priority="747">
      <formula>IF(RIGHT(TEXT(Y467,"0.#"),1)=".",FALSE,TRUE)</formula>
    </cfRule>
    <cfRule type="expression" dxfId="720" priority="748">
      <formula>IF(RIGHT(TEXT(Y467,"0.#"),1)=".",TRUE,FALSE)</formula>
    </cfRule>
  </conditionalFormatting>
  <conditionalFormatting sqref="Y465:Y466">
    <cfRule type="expression" dxfId="719" priority="741">
      <formula>IF(RIGHT(TEXT(Y465,"0.#"),1)=".",FALSE,TRUE)</formula>
    </cfRule>
    <cfRule type="expression" dxfId="718" priority="742">
      <formula>IF(RIGHT(TEXT(Y465,"0.#"),1)=".",TRUE,FALSE)</formula>
    </cfRule>
  </conditionalFormatting>
  <conditionalFormatting sqref="Y500:Y527">
    <cfRule type="expression" dxfId="717" priority="735">
      <formula>IF(RIGHT(TEXT(Y500,"0.#"),1)=".",FALSE,TRUE)</formula>
    </cfRule>
    <cfRule type="expression" dxfId="716" priority="736">
      <formula>IF(RIGHT(TEXT(Y500,"0.#"),1)=".",TRUE,FALSE)</formula>
    </cfRule>
  </conditionalFormatting>
  <conditionalFormatting sqref="Y498:Y499">
    <cfRule type="expression" dxfId="715" priority="729">
      <formula>IF(RIGHT(TEXT(Y498,"0.#"),1)=".",FALSE,TRUE)</formula>
    </cfRule>
    <cfRule type="expression" dxfId="714" priority="730">
      <formula>IF(RIGHT(TEXT(Y498,"0.#"),1)=".",TRUE,FALSE)</formula>
    </cfRule>
  </conditionalFormatting>
  <conditionalFormatting sqref="Y533:Y560">
    <cfRule type="expression" dxfId="713" priority="723">
      <formula>IF(RIGHT(TEXT(Y533,"0.#"),1)=".",FALSE,TRUE)</formula>
    </cfRule>
    <cfRule type="expression" dxfId="712" priority="724">
      <formula>IF(RIGHT(TEXT(Y533,"0.#"),1)=".",TRUE,FALSE)</formula>
    </cfRule>
  </conditionalFormatting>
  <conditionalFormatting sqref="W23">
    <cfRule type="expression" dxfId="711" priority="831">
      <formula>IF(RIGHT(TEXT(W23,"0.#"),1)=".",FALSE,TRUE)</formula>
    </cfRule>
    <cfRule type="expression" dxfId="710" priority="832">
      <formula>IF(RIGHT(TEXT(W23,"0.#"),1)=".",TRUE,FALSE)</formula>
    </cfRule>
  </conditionalFormatting>
  <conditionalFormatting sqref="W24:W27">
    <cfRule type="expression" dxfId="709" priority="829">
      <formula>IF(RIGHT(TEXT(W24,"0.#"),1)=".",FALSE,TRUE)</formula>
    </cfRule>
    <cfRule type="expression" dxfId="708" priority="830">
      <formula>IF(RIGHT(TEXT(W24,"0.#"),1)=".",TRUE,FALSE)</formula>
    </cfRule>
  </conditionalFormatting>
  <conditionalFormatting sqref="W28">
    <cfRule type="expression" dxfId="707" priority="827">
      <formula>IF(RIGHT(TEXT(W28,"0.#"),1)=".",FALSE,TRUE)</formula>
    </cfRule>
    <cfRule type="expression" dxfId="706" priority="828">
      <formula>IF(RIGHT(TEXT(W28,"0.#"),1)=".",TRUE,FALSE)</formula>
    </cfRule>
  </conditionalFormatting>
  <conditionalFormatting sqref="P23">
    <cfRule type="expression" dxfId="705" priority="825">
      <formula>IF(RIGHT(TEXT(P23,"0.#"),1)=".",FALSE,TRUE)</formula>
    </cfRule>
    <cfRule type="expression" dxfId="704" priority="826">
      <formula>IF(RIGHT(TEXT(P23,"0.#"),1)=".",TRUE,FALSE)</formula>
    </cfRule>
  </conditionalFormatting>
  <conditionalFormatting sqref="P24:P27">
    <cfRule type="expression" dxfId="703" priority="823">
      <formula>IF(RIGHT(TEXT(P24,"0.#"),1)=".",FALSE,TRUE)</formula>
    </cfRule>
    <cfRule type="expression" dxfId="702" priority="824">
      <formula>IF(RIGHT(TEXT(P24,"0.#"),1)=".",TRUE,FALSE)</formula>
    </cfRule>
  </conditionalFormatting>
  <conditionalFormatting sqref="P28">
    <cfRule type="expression" dxfId="701" priority="821">
      <formula>IF(RIGHT(TEXT(P28,"0.#"),1)=".",FALSE,TRUE)</formula>
    </cfRule>
    <cfRule type="expression" dxfId="700" priority="822">
      <formula>IF(RIGHT(TEXT(P28,"0.#"),1)=".",TRUE,FALSE)</formula>
    </cfRule>
  </conditionalFormatting>
  <conditionalFormatting sqref="AE202">
    <cfRule type="expression" dxfId="699" priority="819">
      <formula>IF(RIGHT(TEXT(AE202,"0.#"),1)=".",FALSE,TRUE)</formula>
    </cfRule>
    <cfRule type="expression" dxfId="698" priority="820">
      <formula>IF(RIGHT(TEXT(AE202,"0.#"),1)=".",TRUE,FALSE)</formula>
    </cfRule>
  </conditionalFormatting>
  <conditionalFormatting sqref="AE203">
    <cfRule type="expression" dxfId="697" priority="817">
      <formula>IF(RIGHT(TEXT(AE203,"0.#"),1)=".",FALSE,TRUE)</formula>
    </cfRule>
    <cfRule type="expression" dxfId="696" priority="818">
      <formula>IF(RIGHT(TEXT(AE203,"0.#"),1)=".",TRUE,FALSE)</formula>
    </cfRule>
  </conditionalFormatting>
  <conditionalFormatting sqref="AE204">
    <cfRule type="expression" dxfId="695" priority="815">
      <formula>IF(RIGHT(TEXT(AE204,"0.#"),1)=".",FALSE,TRUE)</formula>
    </cfRule>
    <cfRule type="expression" dxfId="694" priority="816">
      <formula>IF(RIGHT(TEXT(AE204,"0.#"),1)=".",TRUE,FALSE)</formula>
    </cfRule>
  </conditionalFormatting>
  <conditionalFormatting sqref="AI204">
    <cfRule type="expression" dxfId="693" priority="813">
      <formula>IF(RIGHT(TEXT(AI204,"0.#"),1)=".",FALSE,TRUE)</formula>
    </cfRule>
    <cfRule type="expression" dxfId="692" priority="814">
      <formula>IF(RIGHT(TEXT(AI204,"0.#"),1)=".",TRUE,FALSE)</formula>
    </cfRule>
  </conditionalFormatting>
  <conditionalFormatting sqref="AI203">
    <cfRule type="expression" dxfId="691" priority="811">
      <formula>IF(RIGHT(TEXT(AI203,"0.#"),1)=".",FALSE,TRUE)</formula>
    </cfRule>
    <cfRule type="expression" dxfId="690" priority="812">
      <formula>IF(RIGHT(TEXT(AI203,"0.#"),1)=".",TRUE,FALSE)</formula>
    </cfRule>
  </conditionalFormatting>
  <conditionalFormatting sqref="AI202">
    <cfRule type="expression" dxfId="689" priority="809">
      <formula>IF(RIGHT(TEXT(AI202,"0.#"),1)=".",FALSE,TRUE)</formula>
    </cfRule>
    <cfRule type="expression" dxfId="688" priority="810">
      <formula>IF(RIGHT(TEXT(AI202,"0.#"),1)=".",TRUE,FALSE)</formula>
    </cfRule>
  </conditionalFormatting>
  <conditionalFormatting sqref="AM202">
    <cfRule type="expression" dxfId="687" priority="807">
      <formula>IF(RIGHT(TEXT(AM202,"0.#"),1)=".",FALSE,TRUE)</formula>
    </cfRule>
    <cfRule type="expression" dxfId="686" priority="808">
      <formula>IF(RIGHT(TEXT(AM202,"0.#"),1)=".",TRUE,FALSE)</formula>
    </cfRule>
  </conditionalFormatting>
  <conditionalFormatting sqref="AM203">
    <cfRule type="expression" dxfId="685" priority="805">
      <formula>IF(RIGHT(TEXT(AM203,"0.#"),1)=".",FALSE,TRUE)</formula>
    </cfRule>
    <cfRule type="expression" dxfId="684" priority="806">
      <formula>IF(RIGHT(TEXT(AM203,"0.#"),1)=".",TRUE,FALSE)</formula>
    </cfRule>
  </conditionalFormatting>
  <conditionalFormatting sqref="AM204">
    <cfRule type="expression" dxfId="683" priority="803">
      <formula>IF(RIGHT(TEXT(AM204,"0.#"),1)=".",FALSE,TRUE)</formula>
    </cfRule>
    <cfRule type="expression" dxfId="682" priority="804">
      <formula>IF(RIGHT(TEXT(AM204,"0.#"),1)=".",TRUE,FALSE)</formula>
    </cfRule>
  </conditionalFormatting>
  <conditionalFormatting sqref="AQ202:AQ204">
    <cfRule type="expression" dxfId="681" priority="801">
      <formula>IF(RIGHT(TEXT(AQ202,"0.#"),1)=".",FALSE,TRUE)</formula>
    </cfRule>
    <cfRule type="expression" dxfId="680" priority="802">
      <formula>IF(RIGHT(TEXT(AQ202,"0.#"),1)=".",TRUE,FALSE)</formula>
    </cfRule>
  </conditionalFormatting>
  <conditionalFormatting sqref="AU202:AU204">
    <cfRule type="expression" dxfId="679" priority="799">
      <formula>IF(RIGHT(TEXT(AU202,"0.#"),1)=".",FALSE,TRUE)</formula>
    </cfRule>
    <cfRule type="expression" dxfId="678" priority="800">
      <formula>IF(RIGHT(TEXT(AU202,"0.#"),1)=".",TRUE,FALSE)</formula>
    </cfRule>
  </conditionalFormatting>
  <conditionalFormatting sqref="AE205">
    <cfRule type="expression" dxfId="677" priority="797">
      <formula>IF(RIGHT(TEXT(AE205,"0.#"),1)=".",FALSE,TRUE)</formula>
    </cfRule>
    <cfRule type="expression" dxfId="676" priority="798">
      <formula>IF(RIGHT(TEXT(AE205,"0.#"),1)=".",TRUE,FALSE)</formula>
    </cfRule>
  </conditionalFormatting>
  <conditionalFormatting sqref="AE206">
    <cfRule type="expression" dxfId="675" priority="795">
      <formula>IF(RIGHT(TEXT(AE206,"0.#"),1)=".",FALSE,TRUE)</formula>
    </cfRule>
    <cfRule type="expression" dxfId="674" priority="796">
      <formula>IF(RIGHT(TEXT(AE206,"0.#"),1)=".",TRUE,FALSE)</formula>
    </cfRule>
  </conditionalFormatting>
  <conditionalFormatting sqref="AE207">
    <cfRule type="expression" dxfId="673" priority="793">
      <formula>IF(RIGHT(TEXT(AE207,"0.#"),1)=".",FALSE,TRUE)</formula>
    </cfRule>
    <cfRule type="expression" dxfId="672" priority="794">
      <formula>IF(RIGHT(TEXT(AE207,"0.#"),1)=".",TRUE,FALSE)</formula>
    </cfRule>
  </conditionalFormatting>
  <conditionalFormatting sqref="AI207">
    <cfRule type="expression" dxfId="671" priority="791">
      <formula>IF(RIGHT(TEXT(AI207,"0.#"),1)=".",FALSE,TRUE)</formula>
    </cfRule>
    <cfRule type="expression" dxfId="670" priority="792">
      <formula>IF(RIGHT(TEXT(AI207,"0.#"),1)=".",TRUE,FALSE)</formula>
    </cfRule>
  </conditionalFormatting>
  <conditionalFormatting sqref="AI206">
    <cfRule type="expression" dxfId="669" priority="789">
      <formula>IF(RIGHT(TEXT(AI206,"0.#"),1)=".",FALSE,TRUE)</formula>
    </cfRule>
    <cfRule type="expression" dxfId="668" priority="790">
      <formula>IF(RIGHT(TEXT(AI206,"0.#"),1)=".",TRUE,FALSE)</formula>
    </cfRule>
  </conditionalFormatting>
  <conditionalFormatting sqref="AI205">
    <cfRule type="expression" dxfId="667" priority="787">
      <formula>IF(RIGHT(TEXT(AI205,"0.#"),1)=".",FALSE,TRUE)</formula>
    </cfRule>
    <cfRule type="expression" dxfId="666" priority="788">
      <formula>IF(RIGHT(TEXT(AI205,"0.#"),1)=".",TRUE,FALSE)</formula>
    </cfRule>
  </conditionalFormatting>
  <conditionalFormatting sqref="AM205">
    <cfRule type="expression" dxfId="665" priority="785">
      <formula>IF(RIGHT(TEXT(AM205,"0.#"),1)=".",FALSE,TRUE)</formula>
    </cfRule>
    <cfRule type="expression" dxfId="664" priority="786">
      <formula>IF(RIGHT(TEXT(AM205,"0.#"),1)=".",TRUE,FALSE)</formula>
    </cfRule>
  </conditionalFormatting>
  <conditionalFormatting sqref="AM206">
    <cfRule type="expression" dxfId="663" priority="783">
      <formula>IF(RIGHT(TEXT(AM206,"0.#"),1)=".",FALSE,TRUE)</formula>
    </cfRule>
    <cfRule type="expression" dxfId="662" priority="784">
      <formula>IF(RIGHT(TEXT(AM206,"0.#"),1)=".",TRUE,FALSE)</formula>
    </cfRule>
  </conditionalFormatting>
  <conditionalFormatting sqref="AM207">
    <cfRule type="expression" dxfId="661" priority="781">
      <formula>IF(RIGHT(TEXT(AM207,"0.#"),1)=".",FALSE,TRUE)</formula>
    </cfRule>
    <cfRule type="expression" dxfId="660" priority="782">
      <formula>IF(RIGHT(TEXT(AM207,"0.#"),1)=".",TRUE,FALSE)</formula>
    </cfRule>
  </conditionalFormatting>
  <conditionalFormatting sqref="AQ205:AQ207">
    <cfRule type="expression" dxfId="659" priority="779">
      <formula>IF(RIGHT(TEXT(AQ205,"0.#"),1)=".",FALSE,TRUE)</formula>
    </cfRule>
    <cfRule type="expression" dxfId="658" priority="780">
      <formula>IF(RIGHT(TEXT(AQ205,"0.#"),1)=".",TRUE,FALSE)</formula>
    </cfRule>
  </conditionalFormatting>
  <conditionalFormatting sqref="AU205:AU207">
    <cfRule type="expression" dxfId="657" priority="777">
      <formula>IF(RIGHT(TEXT(AU205,"0.#"),1)=".",FALSE,TRUE)</formula>
    </cfRule>
    <cfRule type="expression" dxfId="656" priority="778">
      <formula>IF(RIGHT(TEXT(AU205,"0.#"),1)=".",TRUE,FALSE)</formula>
    </cfRule>
  </conditionalFormatting>
  <conditionalFormatting sqref="AL401:AO428">
    <cfRule type="expression" dxfId="655" priority="773">
      <formula>IF(AND(AL401&gt;=0, RIGHT(TEXT(AL401,"0.#"),1)&lt;&gt;"."),TRUE,FALSE)</formula>
    </cfRule>
    <cfRule type="expression" dxfId="654" priority="774">
      <formula>IF(AND(AL401&gt;=0, RIGHT(TEXT(AL401,"0.#"),1)="."),TRUE,FALSE)</formula>
    </cfRule>
    <cfRule type="expression" dxfId="653" priority="775">
      <formula>IF(AND(AL401&lt;0, RIGHT(TEXT(AL401,"0.#"),1)&lt;&gt;"."),TRUE,FALSE)</formula>
    </cfRule>
    <cfRule type="expression" dxfId="652" priority="776">
      <formula>IF(AND(AL401&lt;0, RIGHT(TEXT(AL401,"0.#"),1)="."),TRUE,FALSE)</formula>
    </cfRule>
  </conditionalFormatting>
  <conditionalFormatting sqref="AL400:AO400">
    <cfRule type="expression" dxfId="651" priority="767">
      <formula>IF(AND(AL400&gt;=0, RIGHT(TEXT(AL400,"0.#"),1)&lt;&gt;"."),TRUE,FALSE)</formula>
    </cfRule>
    <cfRule type="expression" dxfId="650" priority="768">
      <formula>IF(AND(AL400&gt;=0, RIGHT(TEXT(AL400,"0.#"),1)="."),TRUE,FALSE)</formula>
    </cfRule>
    <cfRule type="expression" dxfId="649" priority="769">
      <formula>IF(AND(AL400&lt;0, RIGHT(TEXT(AL400,"0.#"),1)&lt;&gt;"."),TRUE,FALSE)</formula>
    </cfRule>
    <cfRule type="expression" dxfId="648" priority="770">
      <formula>IF(AND(AL400&lt;0, RIGHT(TEXT(AL400,"0.#"),1)="."),TRUE,FALSE)</formula>
    </cfRule>
  </conditionalFormatting>
  <conditionalFormatting sqref="AL434:AO461">
    <cfRule type="expression" dxfId="647" priority="761">
      <formula>IF(AND(AL434&gt;=0, RIGHT(TEXT(AL434,"0.#"),1)&lt;&gt;"."),TRUE,FALSE)</formula>
    </cfRule>
    <cfRule type="expression" dxfId="646" priority="762">
      <formula>IF(AND(AL434&gt;=0, RIGHT(TEXT(AL434,"0.#"),1)="."),TRUE,FALSE)</formula>
    </cfRule>
    <cfRule type="expression" dxfId="645" priority="763">
      <formula>IF(AND(AL434&lt;0, RIGHT(TEXT(AL434,"0.#"),1)&lt;&gt;"."),TRUE,FALSE)</formula>
    </cfRule>
    <cfRule type="expression" dxfId="644" priority="764">
      <formula>IF(AND(AL434&lt;0, RIGHT(TEXT(AL434,"0.#"),1)="."),TRUE,FALSE)</formula>
    </cfRule>
  </conditionalFormatting>
  <conditionalFormatting sqref="AL432:AO433">
    <cfRule type="expression" dxfId="643" priority="755">
      <formula>IF(AND(AL432&gt;=0, RIGHT(TEXT(AL432,"0.#"),1)&lt;&gt;"."),TRUE,FALSE)</formula>
    </cfRule>
    <cfRule type="expression" dxfId="642" priority="756">
      <formula>IF(AND(AL432&gt;=0, RIGHT(TEXT(AL432,"0.#"),1)="."),TRUE,FALSE)</formula>
    </cfRule>
    <cfRule type="expression" dxfId="641" priority="757">
      <formula>IF(AND(AL432&lt;0, RIGHT(TEXT(AL432,"0.#"),1)&lt;&gt;"."),TRUE,FALSE)</formula>
    </cfRule>
    <cfRule type="expression" dxfId="640" priority="758">
      <formula>IF(AND(AL432&lt;0, RIGHT(TEXT(AL432,"0.#"),1)="."),TRUE,FALSE)</formula>
    </cfRule>
  </conditionalFormatting>
  <conditionalFormatting sqref="AL467:AO494">
    <cfRule type="expression" dxfId="639" priority="749">
      <formula>IF(AND(AL467&gt;=0, RIGHT(TEXT(AL467,"0.#"),1)&lt;&gt;"."),TRUE,FALSE)</formula>
    </cfRule>
    <cfRule type="expression" dxfId="638" priority="750">
      <formula>IF(AND(AL467&gt;=0, RIGHT(TEXT(AL467,"0.#"),1)="."),TRUE,FALSE)</formula>
    </cfRule>
    <cfRule type="expression" dxfId="637" priority="751">
      <formula>IF(AND(AL467&lt;0, RIGHT(TEXT(AL467,"0.#"),1)&lt;&gt;"."),TRUE,FALSE)</formula>
    </cfRule>
    <cfRule type="expression" dxfId="636" priority="752">
      <formula>IF(AND(AL467&lt;0, RIGHT(TEXT(AL467,"0.#"),1)="."),TRUE,FALSE)</formula>
    </cfRule>
  </conditionalFormatting>
  <conditionalFormatting sqref="AL465:AO466">
    <cfRule type="expression" dxfId="635" priority="743">
      <formula>IF(AND(AL465&gt;=0, RIGHT(TEXT(AL465,"0.#"),1)&lt;&gt;"."),TRUE,FALSE)</formula>
    </cfRule>
    <cfRule type="expression" dxfId="634" priority="744">
      <formula>IF(AND(AL465&gt;=0, RIGHT(TEXT(AL465,"0.#"),1)="."),TRUE,FALSE)</formula>
    </cfRule>
    <cfRule type="expression" dxfId="633" priority="745">
      <formula>IF(AND(AL465&lt;0, RIGHT(TEXT(AL465,"0.#"),1)&lt;&gt;"."),TRUE,FALSE)</formula>
    </cfRule>
    <cfRule type="expression" dxfId="632" priority="746">
      <formula>IF(AND(AL465&lt;0, RIGHT(TEXT(AL465,"0.#"),1)="."),TRUE,FALSE)</formula>
    </cfRule>
  </conditionalFormatting>
  <conditionalFormatting sqref="AL500:AO527">
    <cfRule type="expression" dxfId="631" priority="737">
      <formula>IF(AND(AL500&gt;=0, RIGHT(TEXT(AL500,"0.#"),1)&lt;&gt;"."),TRUE,FALSE)</formula>
    </cfRule>
    <cfRule type="expression" dxfId="630" priority="738">
      <formula>IF(AND(AL500&gt;=0, RIGHT(TEXT(AL500,"0.#"),1)="."),TRUE,FALSE)</formula>
    </cfRule>
    <cfRule type="expression" dxfId="629" priority="739">
      <formula>IF(AND(AL500&lt;0, RIGHT(TEXT(AL500,"0.#"),1)&lt;&gt;"."),TRUE,FALSE)</formula>
    </cfRule>
    <cfRule type="expression" dxfId="628" priority="740">
      <formula>IF(AND(AL500&lt;0, RIGHT(TEXT(AL500,"0.#"),1)="."),TRUE,FALSE)</formula>
    </cfRule>
  </conditionalFormatting>
  <conditionalFormatting sqref="AL498:AO499">
    <cfRule type="expression" dxfId="627" priority="731">
      <formula>IF(AND(AL498&gt;=0, RIGHT(TEXT(AL498,"0.#"),1)&lt;&gt;"."),TRUE,FALSE)</formula>
    </cfRule>
    <cfRule type="expression" dxfId="626" priority="732">
      <formula>IF(AND(AL498&gt;=0, RIGHT(TEXT(AL498,"0.#"),1)="."),TRUE,FALSE)</formula>
    </cfRule>
    <cfRule type="expression" dxfId="625" priority="733">
      <formula>IF(AND(AL498&lt;0, RIGHT(TEXT(AL498,"0.#"),1)&lt;&gt;"."),TRUE,FALSE)</formula>
    </cfRule>
    <cfRule type="expression" dxfId="624" priority="734">
      <formula>IF(AND(AL498&lt;0, RIGHT(TEXT(AL498,"0.#"),1)="."),TRUE,FALSE)</formula>
    </cfRule>
  </conditionalFormatting>
  <conditionalFormatting sqref="AL533:AO560">
    <cfRule type="expression" dxfId="623" priority="725">
      <formula>IF(AND(AL533&gt;=0, RIGHT(TEXT(AL533,"0.#"),1)&lt;&gt;"."),TRUE,FALSE)</formula>
    </cfRule>
    <cfRule type="expression" dxfId="622" priority="726">
      <formula>IF(AND(AL533&gt;=0, RIGHT(TEXT(AL533,"0.#"),1)="."),TRUE,FALSE)</formula>
    </cfRule>
    <cfRule type="expression" dxfId="621" priority="727">
      <formula>IF(AND(AL533&lt;0, RIGHT(TEXT(AL533,"0.#"),1)&lt;&gt;"."),TRUE,FALSE)</formula>
    </cfRule>
    <cfRule type="expression" dxfId="620" priority="728">
      <formula>IF(AND(AL533&lt;0, RIGHT(TEXT(AL533,"0.#"),1)="."),TRUE,FALSE)</formula>
    </cfRule>
  </conditionalFormatting>
  <conditionalFormatting sqref="AL531:AO532">
    <cfRule type="expression" dxfId="619" priority="719">
      <formula>IF(AND(AL531&gt;=0, RIGHT(TEXT(AL531,"0.#"),1)&lt;&gt;"."),TRUE,FALSE)</formula>
    </cfRule>
    <cfRule type="expression" dxfId="618" priority="720">
      <formula>IF(AND(AL531&gt;=0, RIGHT(TEXT(AL531,"0.#"),1)="."),TRUE,FALSE)</formula>
    </cfRule>
    <cfRule type="expression" dxfId="617" priority="721">
      <formula>IF(AND(AL531&lt;0, RIGHT(TEXT(AL531,"0.#"),1)&lt;&gt;"."),TRUE,FALSE)</formula>
    </cfRule>
    <cfRule type="expression" dxfId="616" priority="722">
      <formula>IF(AND(AL531&lt;0, RIGHT(TEXT(AL531,"0.#"),1)="."),TRUE,FALSE)</formula>
    </cfRule>
  </conditionalFormatting>
  <conditionalFormatting sqref="Y531:Y532">
    <cfRule type="expression" dxfId="615" priority="717">
      <formula>IF(RIGHT(TEXT(Y531,"0.#"),1)=".",FALSE,TRUE)</formula>
    </cfRule>
    <cfRule type="expression" dxfId="614" priority="718">
      <formula>IF(RIGHT(TEXT(Y531,"0.#"),1)=".",TRUE,FALSE)</formula>
    </cfRule>
  </conditionalFormatting>
  <conditionalFormatting sqref="AL566:AO593">
    <cfRule type="expression" dxfId="613" priority="713">
      <formula>IF(AND(AL566&gt;=0, RIGHT(TEXT(AL566,"0.#"),1)&lt;&gt;"."),TRUE,FALSE)</formula>
    </cfRule>
    <cfRule type="expression" dxfId="612" priority="714">
      <formula>IF(AND(AL566&gt;=0, RIGHT(TEXT(AL566,"0.#"),1)="."),TRUE,FALSE)</formula>
    </cfRule>
    <cfRule type="expression" dxfId="611" priority="715">
      <formula>IF(AND(AL566&lt;0, RIGHT(TEXT(AL566,"0.#"),1)&lt;&gt;"."),TRUE,FALSE)</formula>
    </cfRule>
    <cfRule type="expression" dxfId="610" priority="716">
      <formula>IF(AND(AL566&lt;0, RIGHT(TEXT(AL566,"0.#"),1)="."),TRUE,FALSE)</formula>
    </cfRule>
  </conditionalFormatting>
  <conditionalFormatting sqref="Y566:Y593">
    <cfRule type="expression" dxfId="609" priority="711">
      <formula>IF(RIGHT(TEXT(Y566,"0.#"),1)=".",FALSE,TRUE)</formula>
    </cfRule>
    <cfRule type="expression" dxfId="608" priority="712">
      <formula>IF(RIGHT(TEXT(Y566,"0.#"),1)=".",TRUE,FALSE)</formula>
    </cfRule>
  </conditionalFormatting>
  <conditionalFormatting sqref="AL564:AO565">
    <cfRule type="expression" dxfId="607" priority="707">
      <formula>IF(AND(AL564&gt;=0, RIGHT(TEXT(AL564,"0.#"),1)&lt;&gt;"."),TRUE,FALSE)</formula>
    </cfRule>
    <cfRule type="expression" dxfId="606" priority="708">
      <formula>IF(AND(AL564&gt;=0, RIGHT(TEXT(AL564,"0.#"),1)="."),TRUE,FALSE)</formula>
    </cfRule>
    <cfRule type="expression" dxfId="605" priority="709">
      <formula>IF(AND(AL564&lt;0, RIGHT(TEXT(AL564,"0.#"),1)&lt;&gt;"."),TRUE,FALSE)</formula>
    </cfRule>
    <cfRule type="expression" dxfId="604" priority="710">
      <formula>IF(AND(AL564&lt;0, RIGHT(TEXT(AL564,"0.#"),1)="."),TRUE,FALSE)</formula>
    </cfRule>
  </conditionalFormatting>
  <conditionalFormatting sqref="Y564:Y565">
    <cfRule type="expression" dxfId="603" priority="705">
      <formula>IF(RIGHT(TEXT(Y564,"0.#"),1)=".",FALSE,TRUE)</formula>
    </cfRule>
    <cfRule type="expression" dxfId="602" priority="706">
      <formula>IF(RIGHT(TEXT(Y564,"0.#"),1)=".",TRUE,FALSE)</formula>
    </cfRule>
  </conditionalFormatting>
  <conditionalFormatting sqref="AL599:AO626">
    <cfRule type="expression" dxfId="601" priority="701">
      <formula>IF(AND(AL599&gt;=0, RIGHT(TEXT(AL599,"0.#"),1)&lt;&gt;"."),TRUE,FALSE)</formula>
    </cfRule>
    <cfRule type="expression" dxfId="600" priority="702">
      <formula>IF(AND(AL599&gt;=0, RIGHT(TEXT(AL599,"0.#"),1)="."),TRUE,FALSE)</formula>
    </cfRule>
    <cfRule type="expression" dxfId="599" priority="703">
      <formula>IF(AND(AL599&lt;0, RIGHT(TEXT(AL599,"0.#"),1)&lt;&gt;"."),TRUE,FALSE)</formula>
    </cfRule>
    <cfRule type="expression" dxfId="598" priority="704">
      <formula>IF(AND(AL599&lt;0, RIGHT(TEXT(AL599,"0.#"),1)="."),TRUE,FALSE)</formula>
    </cfRule>
  </conditionalFormatting>
  <conditionalFormatting sqref="Y599:Y626">
    <cfRule type="expression" dxfId="597" priority="699">
      <formula>IF(RIGHT(TEXT(Y599,"0.#"),1)=".",FALSE,TRUE)</formula>
    </cfRule>
    <cfRule type="expression" dxfId="596" priority="700">
      <formula>IF(RIGHT(TEXT(Y599,"0.#"),1)=".",TRUE,FALSE)</formula>
    </cfRule>
  </conditionalFormatting>
  <conditionalFormatting sqref="AL597:AO598">
    <cfRule type="expression" dxfId="595" priority="695">
      <formula>IF(AND(AL597&gt;=0, RIGHT(TEXT(AL597,"0.#"),1)&lt;&gt;"."),TRUE,FALSE)</formula>
    </cfRule>
    <cfRule type="expression" dxfId="594" priority="696">
      <formula>IF(AND(AL597&gt;=0, RIGHT(TEXT(AL597,"0.#"),1)="."),TRUE,FALSE)</formula>
    </cfRule>
    <cfRule type="expression" dxfId="593" priority="697">
      <formula>IF(AND(AL597&lt;0, RIGHT(TEXT(AL597,"0.#"),1)&lt;&gt;"."),TRUE,FALSE)</formula>
    </cfRule>
    <cfRule type="expression" dxfId="592" priority="698">
      <formula>IF(AND(AL597&lt;0, RIGHT(TEXT(AL597,"0.#"),1)="."),TRUE,FALSE)</formula>
    </cfRule>
  </conditionalFormatting>
  <conditionalFormatting sqref="Y597:Y598">
    <cfRule type="expression" dxfId="591" priority="693">
      <formula>IF(RIGHT(TEXT(Y597,"0.#"),1)=".",FALSE,TRUE)</formula>
    </cfRule>
    <cfRule type="expression" dxfId="590" priority="694">
      <formula>IF(RIGHT(TEXT(Y597,"0.#"),1)=".",TRUE,FALSE)</formula>
    </cfRule>
  </conditionalFormatting>
  <conditionalFormatting sqref="AU33">
    <cfRule type="expression" dxfId="589" priority="689">
      <formula>IF(RIGHT(TEXT(AU33,"0.#"),1)=".",FALSE,TRUE)</formula>
    </cfRule>
    <cfRule type="expression" dxfId="588" priority="690">
      <formula>IF(RIGHT(TEXT(AU33,"0.#"),1)=".",TRUE,FALSE)</formula>
    </cfRule>
  </conditionalFormatting>
  <conditionalFormatting sqref="AU32">
    <cfRule type="expression" dxfId="587" priority="691">
      <formula>IF(RIGHT(TEXT(AU32,"0.#"),1)=".",FALSE,TRUE)</formula>
    </cfRule>
    <cfRule type="expression" dxfId="586" priority="692">
      <formula>IF(RIGHT(TEXT(AU32,"0.#"),1)=".",TRUE,FALSE)</formula>
    </cfRule>
  </conditionalFormatting>
  <conditionalFormatting sqref="P29:AC29">
    <cfRule type="expression" dxfId="585" priority="687">
      <formula>IF(RIGHT(TEXT(P29,"0.#"),1)=".",FALSE,TRUE)</formula>
    </cfRule>
    <cfRule type="expression" dxfId="584" priority="688">
      <formula>IF(RIGHT(TEXT(P29,"0.#"),1)=".",TRUE,FALSE)</formula>
    </cfRule>
  </conditionalFormatting>
  <conditionalFormatting sqref="AM41">
    <cfRule type="expression" dxfId="583" priority="669">
      <formula>IF(RIGHT(TEXT(AM41,"0.#"),1)=".",FALSE,TRUE)</formula>
    </cfRule>
    <cfRule type="expression" dxfId="582" priority="670">
      <formula>IF(RIGHT(TEXT(AM41,"0.#"),1)=".",TRUE,FALSE)</formula>
    </cfRule>
  </conditionalFormatting>
  <conditionalFormatting sqref="AM40">
    <cfRule type="expression" dxfId="581" priority="671">
      <formula>IF(RIGHT(TEXT(AM40,"0.#"),1)=".",FALSE,TRUE)</formula>
    </cfRule>
    <cfRule type="expression" dxfId="580" priority="672">
      <formula>IF(RIGHT(TEXT(AM40,"0.#"),1)=".",TRUE,FALSE)</formula>
    </cfRule>
  </conditionalFormatting>
  <conditionalFormatting sqref="AE39">
    <cfRule type="expression" dxfId="579" priority="685">
      <formula>IF(RIGHT(TEXT(AE39,"0.#"),1)=".",FALSE,TRUE)</formula>
    </cfRule>
    <cfRule type="expression" dxfId="578" priority="686">
      <formula>IF(RIGHT(TEXT(AE39,"0.#"),1)=".",TRUE,FALSE)</formula>
    </cfRule>
  </conditionalFormatting>
  <conditionalFormatting sqref="AQ39:AQ41">
    <cfRule type="expression" dxfId="577" priority="667">
      <formula>IF(RIGHT(TEXT(AQ39,"0.#"),1)=".",FALSE,TRUE)</formula>
    </cfRule>
    <cfRule type="expression" dxfId="576" priority="668">
      <formula>IF(RIGHT(TEXT(AQ39,"0.#"),1)=".",TRUE,FALSE)</formula>
    </cfRule>
  </conditionalFormatting>
  <conditionalFormatting sqref="AU39:AU41">
    <cfRule type="expression" dxfId="575" priority="665">
      <formula>IF(RIGHT(TEXT(AU39,"0.#"),1)=".",FALSE,TRUE)</formula>
    </cfRule>
    <cfRule type="expression" dxfId="574" priority="666">
      <formula>IF(RIGHT(TEXT(AU39,"0.#"),1)=".",TRUE,FALSE)</formula>
    </cfRule>
  </conditionalFormatting>
  <conditionalFormatting sqref="AI41">
    <cfRule type="expression" dxfId="573" priority="679">
      <formula>IF(RIGHT(TEXT(AI41,"0.#"),1)=".",FALSE,TRUE)</formula>
    </cfRule>
    <cfRule type="expression" dxfId="572" priority="680">
      <formula>IF(RIGHT(TEXT(AI41,"0.#"),1)=".",TRUE,FALSE)</formula>
    </cfRule>
  </conditionalFormatting>
  <conditionalFormatting sqref="AE40">
    <cfRule type="expression" dxfId="571" priority="683">
      <formula>IF(RIGHT(TEXT(AE40,"0.#"),1)=".",FALSE,TRUE)</formula>
    </cfRule>
    <cfRule type="expression" dxfId="570" priority="684">
      <formula>IF(RIGHT(TEXT(AE40,"0.#"),1)=".",TRUE,FALSE)</formula>
    </cfRule>
  </conditionalFormatting>
  <conditionalFormatting sqref="AE41">
    <cfRule type="expression" dxfId="569" priority="681">
      <formula>IF(RIGHT(TEXT(AE41,"0.#"),1)=".",FALSE,TRUE)</formula>
    </cfRule>
    <cfRule type="expression" dxfId="568" priority="682">
      <formula>IF(RIGHT(TEXT(AE41,"0.#"),1)=".",TRUE,FALSE)</formula>
    </cfRule>
  </conditionalFormatting>
  <conditionalFormatting sqref="AM39">
    <cfRule type="expression" dxfId="567" priority="673">
      <formula>IF(RIGHT(TEXT(AM39,"0.#"),1)=".",FALSE,TRUE)</formula>
    </cfRule>
    <cfRule type="expression" dxfId="566" priority="674">
      <formula>IF(RIGHT(TEXT(AM39,"0.#"),1)=".",TRUE,FALSE)</formula>
    </cfRule>
  </conditionalFormatting>
  <conditionalFormatting sqref="AI39">
    <cfRule type="expression" dxfId="565" priority="675">
      <formula>IF(RIGHT(TEXT(AI39,"0.#"),1)=".",FALSE,TRUE)</formula>
    </cfRule>
    <cfRule type="expression" dxfId="564" priority="676">
      <formula>IF(RIGHT(TEXT(AI39,"0.#"),1)=".",TRUE,FALSE)</formula>
    </cfRule>
  </conditionalFormatting>
  <conditionalFormatting sqref="AI40">
    <cfRule type="expression" dxfId="563" priority="677">
      <formula>IF(RIGHT(TEXT(AI40,"0.#"),1)=".",FALSE,TRUE)</formula>
    </cfRule>
    <cfRule type="expression" dxfId="562" priority="678">
      <formula>IF(RIGHT(TEXT(AI40,"0.#"),1)=".",TRUE,FALSE)</formula>
    </cfRule>
  </conditionalFormatting>
  <conditionalFormatting sqref="AM69">
    <cfRule type="expression" dxfId="561" priority="637">
      <formula>IF(RIGHT(TEXT(AM69,"0.#"),1)=".",FALSE,TRUE)</formula>
    </cfRule>
    <cfRule type="expression" dxfId="560" priority="638">
      <formula>IF(RIGHT(TEXT(AM69,"0.#"),1)=".",TRUE,FALSE)</formula>
    </cfRule>
  </conditionalFormatting>
  <conditionalFormatting sqref="AE70 AM70">
    <cfRule type="expression" dxfId="559" priority="635">
      <formula>IF(RIGHT(TEXT(AE70,"0.#"),1)=".",FALSE,TRUE)</formula>
    </cfRule>
    <cfRule type="expression" dxfId="558" priority="636">
      <formula>IF(RIGHT(TEXT(AE70,"0.#"),1)=".",TRUE,FALSE)</formula>
    </cfRule>
  </conditionalFormatting>
  <conditionalFormatting sqref="AI70">
    <cfRule type="expression" dxfId="557" priority="633">
      <formula>IF(RIGHT(TEXT(AI70,"0.#"),1)=".",FALSE,TRUE)</formula>
    </cfRule>
    <cfRule type="expression" dxfId="556" priority="634">
      <formula>IF(RIGHT(TEXT(AI70,"0.#"),1)=".",TRUE,FALSE)</formula>
    </cfRule>
  </conditionalFormatting>
  <conditionalFormatting sqref="AQ70">
    <cfRule type="expression" dxfId="555" priority="631">
      <formula>IF(RIGHT(TEXT(AQ70,"0.#"),1)=".",FALSE,TRUE)</formula>
    </cfRule>
    <cfRule type="expression" dxfId="554" priority="632">
      <formula>IF(RIGHT(TEXT(AQ70,"0.#"),1)=".",TRUE,FALSE)</formula>
    </cfRule>
  </conditionalFormatting>
  <conditionalFormatting sqref="AE69 AQ69">
    <cfRule type="expression" dxfId="553" priority="641">
      <formula>IF(RIGHT(TEXT(AE69,"0.#"),1)=".",FALSE,TRUE)</formula>
    </cfRule>
    <cfRule type="expression" dxfId="552" priority="642">
      <formula>IF(RIGHT(TEXT(AE69,"0.#"),1)=".",TRUE,FALSE)</formula>
    </cfRule>
  </conditionalFormatting>
  <conditionalFormatting sqref="AI69">
    <cfRule type="expression" dxfId="551" priority="639">
      <formula>IF(RIGHT(TEXT(AI69,"0.#"),1)=".",FALSE,TRUE)</formula>
    </cfRule>
    <cfRule type="expression" dxfId="550" priority="640">
      <formula>IF(RIGHT(TEXT(AI69,"0.#"),1)=".",TRUE,FALSE)</formula>
    </cfRule>
  </conditionalFormatting>
  <conditionalFormatting sqref="AE66 AQ66">
    <cfRule type="expression" dxfId="549" priority="629">
      <formula>IF(RIGHT(TEXT(AE66,"0.#"),1)=".",FALSE,TRUE)</formula>
    </cfRule>
    <cfRule type="expression" dxfId="548" priority="630">
      <formula>IF(RIGHT(TEXT(AE66,"0.#"),1)=".",TRUE,FALSE)</formula>
    </cfRule>
  </conditionalFormatting>
  <conditionalFormatting sqref="AI66">
    <cfRule type="expression" dxfId="547" priority="627">
      <formula>IF(RIGHT(TEXT(AI66,"0.#"),1)=".",FALSE,TRUE)</formula>
    </cfRule>
    <cfRule type="expression" dxfId="546" priority="628">
      <formula>IF(RIGHT(TEXT(AI66,"0.#"),1)=".",TRUE,FALSE)</formula>
    </cfRule>
  </conditionalFormatting>
  <conditionalFormatting sqref="AM66">
    <cfRule type="expression" dxfId="545" priority="625">
      <formula>IF(RIGHT(TEXT(AM66,"0.#"),1)=".",FALSE,TRUE)</formula>
    </cfRule>
    <cfRule type="expression" dxfId="544" priority="626">
      <formula>IF(RIGHT(TEXT(AM66,"0.#"),1)=".",TRUE,FALSE)</formula>
    </cfRule>
  </conditionalFormatting>
  <conditionalFormatting sqref="AE67">
    <cfRule type="expression" dxfId="543" priority="623">
      <formula>IF(RIGHT(TEXT(AE67,"0.#"),1)=".",FALSE,TRUE)</formula>
    </cfRule>
    <cfRule type="expression" dxfId="542" priority="624">
      <formula>IF(RIGHT(TEXT(AE67,"0.#"),1)=".",TRUE,FALSE)</formula>
    </cfRule>
  </conditionalFormatting>
  <conditionalFormatting sqref="AI67">
    <cfRule type="expression" dxfId="541" priority="621">
      <formula>IF(RIGHT(TEXT(AI67,"0.#"),1)=".",FALSE,TRUE)</formula>
    </cfRule>
    <cfRule type="expression" dxfId="540" priority="622">
      <formula>IF(RIGHT(TEXT(AI67,"0.#"),1)=".",TRUE,FALSE)</formula>
    </cfRule>
  </conditionalFormatting>
  <conditionalFormatting sqref="AM67">
    <cfRule type="expression" dxfId="539" priority="619">
      <formula>IF(RIGHT(TEXT(AM67,"0.#"),1)=".",FALSE,TRUE)</formula>
    </cfRule>
    <cfRule type="expression" dxfId="538" priority="620">
      <formula>IF(RIGHT(TEXT(AM67,"0.#"),1)=".",TRUE,FALSE)</formula>
    </cfRule>
  </conditionalFormatting>
  <conditionalFormatting sqref="AQ67">
    <cfRule type="expression" dxfId="537" priority="617">
      <formula>IF(RIGHT(TEXT(AQ67,"0.#"),1)=".",FALSE,TRUE)</formula>
    </cfRule>
    <cfRule type="expression" dxfId="536" priority="618">
      <formula>IF(RIGHT(TEXT(AQ67,"0.#"),1)=".",TRUE,FALSE)</formula>
    </cfRule>
  </conditionalFormatting>
  <conditionalFormatting sqref="AU66">
    <cfRule type="expression" dxfId="535" priority="615">
      <formula>IF(RIGHT(TEXT(AU66,"0.#"),1)=".",FALSE,TRUE)</formula>
    </cfRule>
    <cfRule type="expression" dxfId="534" priority="616">
      <formula>IF(RIGHT(TEXT(AU66,"0.#"),1)=".",TRUE,FALSE)</formula>
    </cfRule>
  </conditionalFormatting>
  <conditionalFormatting sqref="AU67">
    <cfRule type="expression" dxfId="533" priority="613">
      <formula>IF(RIGHT(TEXT(AU67,"0.#"),1)=".",FALSE,TRUE)</formula>
    </cfRule>
    <cfRule type="expression" dxfId="532" priority="614">
      <formula>IF(RIGHT(TEXT(AU67,"0.#"),1)=".",TRUE,FALSE)</formula>
    </cfRule>
  </conditionalFormatting>
  <conditionalFormatting sqref="AE100 AQ100">
    <cfRule type="expression" dxfId="531" priority="575">
      <formula>IF(RIGHT(TEXT(AE100,"0.#"),1)=".",FALSE,TRUE)</formula>
    </cfRule>
    <cfRule type="expression" dxfId="530" priority="576">
      <formula>IF(RIGHT(TEXT(AE100,"0.#"),1)=".",TRUE,FALSE)</formula>
    </cfRule>
  </conditionalFormatting>
  <conditionalFormatting sqref="AI100">
    <cfRule type="expression" dxfId="529" priority="573">
      <formula>IF(RIGHT(TEXT(AI100,"0.#"),1)=".",FALSE,TRUE)</formula>
    </cfRule>
    <cfRule type="expression" dxfId="528" priority="574">
      <formula>IF(RIGHT(TEXT(AI100,"0.#"),1)=".",TRUE,FALSE)</formula>
    </cfRule>
  </conditionalFormatting>
  <conditionalFormatting sqref="AM100">
    <cfRule type="expression" dxfId="527" priority="571">
      <formula>IF(RIGHT(TEXT(AM100,"0.#"),1)=".",FALSE,TRUE)</formula>
    </cfRule>
    <cfRule type="expression" dxfId="526" priority="572">
      <formula>IF(RIGHT(TEXT(AM100,"0.#"),1)=".",TRUE,FALSE)</formula>
    </cfRule>
  </conditionalFormatting>
  <conditionalFormatting sqref="AE101">
    <cfRule type="expression" dxfId="525" priority="569">
      <formula>IF(RIGHT(TEXT(AE101,"0.#"),1)=".",FALSE,TRUE)</formula>
    </cfRule>
    <cfRule type="expression" dxfId="524" priority="570">
      <formula>IF(RIGHT(TEXT(AE101,"0.#"),1)=".",TRUE,FALSE)</formula>
    </cfRule>
  </conditionalFormatting>
  <conditionalFormatting sqref="AI101">
    <cfRule type="expression" dxfId="523" priority="567">
      <formula>IF(RIGHT(TEXT(AI101,"0.#"),1)=".",FALSE,TRUE)</formula>
    </cfRule>
    <cfRule type="expression" dxfId="522" priority="568">
      <formula>IF(RIGHT(TEXT(AI101,"0.#"),1)=".",TRUE,FALSE)</formula>
    </cfRule>
  </conditionalFormatting>
  <conditionalFormatting sqref="AM101">
    <cfRule type="expression" dxfId="521" priority="565">
      <formula>IF(RIGHT(TEXT(AM101,"0.#"),1)=".",FALSE,TRUE)</formula>
    </cfRule>
    <cfRule type="expression" dxfId="520" priority="566">
      <formula>IF(RIGHT(TEXT(AM101,"0.#"),1)=".",TRUE,FALSE)</formula>
    </cfRule>
  </conditionalFormatting>
  <conditionalFormatting sqref="AQ101">
    <cfRule type="expression" dxfId="519" priority="563">
      <formula>IF(RIGHT(TEXT(AQ101,"0.#"),1)=".",FALSE,TRUE)</formula>
    </cfRule>
    <cfRule type="expression" dxfId="518" priority="564">
      <formula>IF(RIGHT(TEXT(AQ101,"0.#"),1)=".",TRUE,FALSE)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AM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L366:AO375">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Y399">
    <cfRule type="expression" dxfId="5" priority="5">
      <formula>IF(RIGHT(TEXT(Y399,"0.#"),1)=".",FALSE,TRUE)</formula>
    </cfRule>
    <cfRule type="expression" dxfId="4" priority="6">
      <formula>IF(RIGHT(TEXT(Y399,"0.#"),1)=".",TRUE,FALSE)</formula>
    </cfRule>
  </conditionalFormatting>
  <conditionalFormatting sqref="AL399:AO399">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49" man="1"/>
    <brk id="254" max="49"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t="s">
        <v>630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2022-08-19T08:27:37Z</cp:lastPrinted>
  <dcterms:created xsi:type="dcterms:W3CDTF">2012-03-13T00:50:25Z</dcterms:created>
  <dcterms:modified xsi:type="dcterms:W3CDTF">2022-08-25T05:23:52Z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