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RPXM\Desktop\ぎょうかく\"/>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8" i="11"/>
  <c r="AY337" i="11"/>
  <c r="AY340" i="11"/>
  <c r="AY336" i="11"/>
  <c r="AY341" i="11"/>
  <c r="AY322" i="11"/>
  <c r="AY326" i="11"/>
  <c r="AY323" i="11"/>
  <c r="AY327" i="11"/>
  <c r="AY331" i="11"/>
  <c r="AY324" i="11"/>
  <c r="AY328" i="11"/>
  <c r="AY332" i="11"/>
  <c r="AY325" i="11"/>
  <c r="AY329" i="11"/>
  <c r="AY333"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98" i="11" l="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4" i="11"/>
  <c r="AY93" i="11"/>
  <c r="AY95" i="11" s="1"/>
  <c r="AY90" i="11"/>
  <c r="AY88" i="11"/>
  <c r="AY91" i="11" s="1"/>
  <c r="AY78" i="11"/>
  <c r="AY87" i="11" s="1"/>
  <c r="AY44" i="11"/>
  <c r="AY52" i="11" s="1"/>
  <c r="AY49" i="11" l="1"/>
  <c r="AY55" i="11"/>
  <c r="AY63" i="11"/>
  <c r="AY82" i="11"/>
  <c r="AY86" i="11"/>
  <c r="AY80" i="11"/>
  <c r="AY84" i="11"/>
  <c r="AY92" i="11"/>
  <c r="AY81" i="11"/>
  <c r="AY85" i="11"/>
  <c r="AY89" i="11"/>
  <c r="AY97"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<sst xmlns="http://schemas.openxmlformats.org/spreadsheetml/2006/main" count="1440" uniqueCount="729">
  <si>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</si>
  <si>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</si>
  <si>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</si>
  <si>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</si>
  <si>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</si>
  <si>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</si>
  <si>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</si>
  <si>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</si>
  <si>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</si>
  <si>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</si>
  <si>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</si>
  <si>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</si>
  <si>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</si>
  <si>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</si>
  <si>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</si>
  <si>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</si>
  <si>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</si>
  <si>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</si>
  <si>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</si>
  <si>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</si>
  <si>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</si>
  <si>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</si>
  <si>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</si>
  <si>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</si>
  <si>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</si>
  <si>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</si>
  <si>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</si>
  <si>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</si>
  <si>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</si>
  <si>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</si>
  <si>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</si>
  <si>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</si>
  <si>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</si>
  <si>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</si>
  <si>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</si>
  <si>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</si>
  <si>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</si>
  <si>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</si>
  <si>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</si>
  <si>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</si>
  <si>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</si>
  <si>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</si>
  <si>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</si>
  <si>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</si>
  <si>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</si>
  <si>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</si>
  <si>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</si>
  <si>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</si>
  <si>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</si>
  <si>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</si>
  <si>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</si>
  <si>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</si>
  <si>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</si>
  <si>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</si>
  <si>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</si>
  <si>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</si>
  <si>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</si>
  <si>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</si>
  <si>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</si>
  <si>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</si>
  <si>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</si>
  <si>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</si>
  <si>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</si>
  <si>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</si>
  <si>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</si>
  <si>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</si>
  <si>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</si>
  <si>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</si>
  <si>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</si>
  <si>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</si>
  <si>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</si>
  <si>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</si>
  <si>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</si>
  <si>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</si>
  <si>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</si>
  <si>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</si>
  <si>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</si>
  <si>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</si>
  <si>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</si>
  <si>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</si>
  <si>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</si>
  <si>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</si>
  <si>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</si>
  <si>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</si>
  <si>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</si>
  <si>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</si>
  <si>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</si>
  <si>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</si>
  <si>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</si>
  <si>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</si>
  <si>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</si>
  <si>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</si>
  <si>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</si>
  <si>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</si>
  <si>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</si>
  <si>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</si>
  <si>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</si>
  <si>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</si>
  <si>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</si>
  <si>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</si>
  <si>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</si>
  <si>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</si>
  <si>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</si>
  <si>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</si>
  <si>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</si>
  <si>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</si>
  <si>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</si>
  <si>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</si>
  <si>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</si>
  <si>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</si>
  <si>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</si>
  <si>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</si>
  <si>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</si>
  <si>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</si>
  <si>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</si>
  <si>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</si>
  <si>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</si>
  <si>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</si>
  <si>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</si>
  <si>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</si>
  <si>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</si>
  <si>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</si>
  <si>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</si>
  <si>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</si>
  <si>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</si>
  <si>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</si>
  <si>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</si>
  <si>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</si>
  <si>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</si>
  <si>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</si>
  <si>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</si>
  <si>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</si>
  <si>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</si>
  <si>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</si>
  <si>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</si>
  <si>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</si>
  <si>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</si>
  <si>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</si>
  <si>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</si>
  <si>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</si>
  <si>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</si>
  <si>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</si>
  <si>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</si>
  <si>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</si>
  <si>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</si>
  <si>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</si>
  <si>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</si>
  <si>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</si>
  <si>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</si>
  <si>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</si>
  <si>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</si>
  <si>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</si>
  <si>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</si>
  <si>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</si>
  <si>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</si>
  <si>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</si>
  <si>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</si>
  <si>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</si>
  <si>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</si>
  <si>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</si>
  <si>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</si>
  <si>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</si>
  <si>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</si>
  <si>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</si>
  <si>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</si>
  <si>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</si>
  <si>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</si>
  <si>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</si>
  <si>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</si>
  <si>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</si>
  <si>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</si>
  <si>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</si>
  <si>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</si>
  <si>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</si>
  <si>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</si>
  <si>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</si>
  <si>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</si>
  <si>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</si>
  <si>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</si>
  <si>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</si>
  <si>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</si>
  <si>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</si>
  <si>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</si>
  <si>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</si>
  <si>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</si>
  <si>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</si>
  <si>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</si>
  <si>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</si>
  <si>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</si>
  <si>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</si>
  <si>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</si>
  <si>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</si>
  <si>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</si>
  <si>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</si>
  <si>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</si>
  <si>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</si>
  <si>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</si>
  <si>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</si>
  <si>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</si>
  <si>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</si>
  <si>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</si>
  <si>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</si>
  <si>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</si>
  <si>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</si>
  <si>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</si>
  <si>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</si>
  <si>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</si>
  <si>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</si>
  <si>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</si>
  <si>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</si>
  <si>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</si>
  <si>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</si>
  <si>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</si>
  <si>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</si>
  <si>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</si>
  <si>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</si>
  <si>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</si>
  <si>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</si>
  <si>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</si>
  <si>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</si>
  <si>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</si>
  <si>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</si>
  <si>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</si>
  <si>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</si>
  <si>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</si>
  <si>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</si>
  <si>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</si>
  <si>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</si>
  <si>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</si>
  <si>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</si>
  <si>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</si>
  <si>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</si>
  <si>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</si>
  <si>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</si>
  <si>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</si>
  <si>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</si>
  <si>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</si>
  <si>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</si>
  <si>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</si>
  <si>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</si>
  <si>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</si>
  <si>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</si>
  <si>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</si>
  <si>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</si>
  <si>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</si>
  <si>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</si>
  <si>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</si>
  <si>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</si>
  <si>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</si>
  <si>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</si>
  <si>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</si>
  <si>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</si>
  <si>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</si>
  <si>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</si>
  <si>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</si>
  <si>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</si>
  <si>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</si>
  <si>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</si>
  <si>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</si>
  <si>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</si>
  <si>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</si>
  <si>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</si>
  <si>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</si>
  <si>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</si>
  <si>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</si>
  <si>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</si>
  <si>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</si>
  <si>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</si>
  <si>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</si>
  <si>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</si>
  <si>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</si>
  <si>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</si>
  <si>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</si>
  <si>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</si>
  <si>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</si>
  <si>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</si>
  <si>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</si>
  <si>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</si>
  <si>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</si>
  <si>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</si>
  <si>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</si>
  <si>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</si>
  <si>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</si>
  <si>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</si>
  <si>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</si>
  <si>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</si>
  <si>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</si>
  <si>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</si>
  <si>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</si>
  <si>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</si>
  <si>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</si>
  <si>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</si>
  <si>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</si>
  <si>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</si>
  <si>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</si>
  <si>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</si>
  <si>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</si>
  <si>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</si>
  <si>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</si>
  <si>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</si>
  <si>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</si>
  <si>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</si>
  <si>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</si>
  <si>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</si>
  <si>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</si>
  <si>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</si>
  <si>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</si>
  <si>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</si>
  <si>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</si>
  <si>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</si>
  <si>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</si>
  <si>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</si>
  <si>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</si>
  <si>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</si>
  <si>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</si>
  <si>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</si>
  <si>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</si>
  <si>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</si>
  <si>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</si>
  <si>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</si>
  <si>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</si>
  <si>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</si>
  <si>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</si>
  <si>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</si>
  <si>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</si>
  <si>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</si>
  <si>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</si>
  <si>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</si>
  <si>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</si>
  <si>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</si>
  <si>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</si>
  <si>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</si>
  <si>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</si>
  <si>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</si>
  <si>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</si>
  <si>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</si>
  <si>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</si>
  <si>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</si>
  <si>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</si>
  <si>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</si>
  <si>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</si>
  <si>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</si>
  <si>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</si>
  <si>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</si>
  <si>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</si>
  <si>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</si>
  <si>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</si>
  <si>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</si>
  <si>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</si>
  <si>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</si>
  <si>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</si>
  <si>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</si>
  <si>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</si>
  <si>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</si>
  <si>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</si>
  <si>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</si>
  <si>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</si>
  <si>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</si>
  <si>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</si>
  <si>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</si>
  <si>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</si>
  <si>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</si>
  <si>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</si>
  <si>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</si>
  <si>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</si>
  <si>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</si>
  <si>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</si>
  <si>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</si>
  <si>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</si>
  <si>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</si>
  <si>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</si>
  <si>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</si>
  <si>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</si>
  <si>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</si>
  <si>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</si>
  <si>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</si>
  <si>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</si>
  <si>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</si>
  <si>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</si>
  <si>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</si>
  <si>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</si>
  <si>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</si>
  <si>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</si>
  <si>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</si>
  <si>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</si>
  <si>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</si>
  <si>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</si>
  <si>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</si>
  <si>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</si>
  <si>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</si>
  <si>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</si>
  <si>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</si>
  <si>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</si>
  <si>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</si>
  <si>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</si>
  <si>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</si>
  <si>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</si>
  <si>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</si>
  <si>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</si>
  <si>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</si>
  <si>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</si>
  <si>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</si>
  <si>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</si>
  <si>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</si>
  <si>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</si>
  <si>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</si>
  <si>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</si>
  <si>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</si>
  <si>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</si>
  <si>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</si>
  <si>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</si>
  <si>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</si>
  <si>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</si>
  <si>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</si>
  <si>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</si>
  <si>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</si>
  <si>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</si>
  <si>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</si>
  <si>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</si>
  <si>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</si>
  <si>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</si>
  <si>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</si>
  <si>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</si>
  <si>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</si>
  <si>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</si>
  <si>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</si>
  <si>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</si>
  <si>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</si>
  <si>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</si>
  <si>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</si>
  <si>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</si>
  <si>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</si>
  <si>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</si>
  <si>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</si>
  <si>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</si>
  <si>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</si>
  <si>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</si>
  <si>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</si>
  <si>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</si>
  <si>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</si>
  <si>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</si>
  <si>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</si>
  <si>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</si>
  <si>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</si>
  <si>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</si>
  <si>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</si>
  <si>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</si>
  <si>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</si>
  <si>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</si>
  <si>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</si>
  <si>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</si>
  <si>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</si>
  <si>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</si>
  <si>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</si>
  <si>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</si>
  <si>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</si>
  <si>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</si>
  <si>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</si>
  <si>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</si>
  <si>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</si>
  <si>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</si>
  <si>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</si>
  <si>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</si>
  <si>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</si>
  <si>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</si>
  <si>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</si>
  <si>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</si>
  <si>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</si>
  <si>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</si>
  <si>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</si>
  <si>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</si>
  <si>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</si>
  <si>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</si>
  <si>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</si>
  <si>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</si>
  <si>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</si>
  <si>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</si>
  <si>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</si>
  <si>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</si>
  <si>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</si>
  <si>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</si>
  <si>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</si>
  <si>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</si>
  <si>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</si>
  <si>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</si>
  <si>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</si>
  <si>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</si>
  <si>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</si>
  <si>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</si>
  <si>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</si>
  <si>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</si>
  <si>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</si>
  <si>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</si>
  <si>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</si>
  <si>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</si>
  <si>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</si>
  <si>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</si>
  <si>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</si>
  <si>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</si>
  <si>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</si>
  <si>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</si>
  <si>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</si>
  <si>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</si>
  <si>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</si>
  <si>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</si>
  <si>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</si>
  <si>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</si>
  <si>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</si>
  <si>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</si>
  <si>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</si>
  <si>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</si>
  <si>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</si>
  <si>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</si>
  <si>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</si>
  <si>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</si>
  <si>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</si>
  <si>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</si>
  <si>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</si>
  <si>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</si>
  <si>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</si>
  <si>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</si>
  <si>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</si>
  <si>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</si>
  <si>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</si>
  <si>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</si>
  <si>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</si>
  <si>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</si>
  <si>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</si>
  <si>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</si>
  <si>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</si>
  <si>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</si>
  <si>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</si>
  <si>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</si>
  <si>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</si>
  <si>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</si>
  <si>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</si>
  <si>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</si>
  <si>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</si>
  <si>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</si>
  <si>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</si>
  <si>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</si>
  <si>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</si>
  <si>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</si>
  <si>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</si>
  <si>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</si>
  <si>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</si>
  <si>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</si>
  <si>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</si>
  <si>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</si>
  <si>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</si>
  <si>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</si>
  <si>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</si>
  <si>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</si>
  <si>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</si>
  <si>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</si>
  <si>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</si>
  <si>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</si>
  <si>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</si>
  <si>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</si>
  <si>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</si>
  <si>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</si>
  <si>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</si>
  <si>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</si>
  <si>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</si>
  <si>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</si>
  <si>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</si>
  <si>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</si>
  <si>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</si>
  <si>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</si>
  <si>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</si>
  <si>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</si>
  <si>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</si>
  <si>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</si>
  <si>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</si>
  <si>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</si>
  <si>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</si>
  <si>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</si>
  <si>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</si>
  <si>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</si>
  <si>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</si>
  <si>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</si>
  <si>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</si>
  <si>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</si>
  <si>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</si>
  <si>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</si>
  <si>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</si>
  <si>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</si>
  <si>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</si>
  <si>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</si>
  <si>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</si>
  <si>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</si>
  <si>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</si>
  <si>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</si>
  <si>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</si>
  <si>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</si>
  <si>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</si>
  <si>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</si>
  <si>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</si>
  <si>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</si>
  <si>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</si>
  <si>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</si>
  <si>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</si>
  <si>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</si>
  <si>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</si>
  <si>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</si>
  <si>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</si>
  <si>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</si>
  <si>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</si>
  <si>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人材開発統括官</t>
  </si>
  <si>
    <t>昭和22年度</t>
  </si>
  <si>
    <t>終了予定なし</t>
  </si>
  <si>
    <t>特別支援室</t>
  </si>
  <si>
    <t>職業能力開発促進法第16条第1項、労働者災害補償保険法第29条第1項第1号</t>
  </si>
  <si>
    <t>障害者基本計画（平成30年3月閣議決定）</t>
  </si>
  <si>
    <t>-</t>
  </si>
  <si>
    <t>施設整備費</t>
  </si>
  <si>
    <t>情報処理業務庁費</t>
  </si>
  <si>
    <t>施設施工庁費</t>
  </si>
  <si>
    <t>庁費</t>
  </si>
  <si>
    <t>土地建物借料</t>
  </si>
  <si>
    <t>障害者職業能力開発校の修了者の就職率
（就職者数/訓練修了者数）</t>
  </si>
  <si>
    <t>箇所</t>
  </si>
  <si>
    <t>X「執行額」／Y「施設/機器整備箇所数」　　　　　　　　　　　　　</t>
    <phoneticPr fontId="5"/>
  </si>
  <si>
    <t>円</t>
  </si>
  <si>
    <t>　　　X/Y</t>
    <phoneticPr fontId="5"/>
  </si>
  <si>
    <t>1,080,383,968/12</t>
  </si>
  <si>
    <t>930,185,317/13</t>
  </si>
  <si>
    <t>／　</t>
    <phoneticPr fontId="5"/>
  </si>
  <si>
    <t>独立行政法人高齢・障害・求職者雇用支援機構障害者職業能力開発勘定運営費交付金</t>
  </si>
  <si>
    <t>独立行政法人高齢・障害・求職者雇用支援機構職業能力開発勘定運営費交付金</t>
  </si>
  <si>
    <t>障害者職業能力開発校運営委託費</t>
  </si>
  <si>
    <t>職業評価部門施設経費</t>
  </si>
  <si>
    <t>－</t>
  </si>
  <si>
    <t>717</t>
  </si>
  <si>
    <t>612</t>
  </si>
  <si>
    <t>613</t>
  </si>
  <si>
    <t>619</t>
  </si>
  <si>
    <t>628</t>
  </si>
  <si>
    <t>617</t>
  </si>
  <si>
    <t>441</t>
  </si>
  <si>
    <t>○</t>
  </si>
  <si>
    <t>特別支援室長　菊地　政幸</t>
    <rPh sb="7" eb="9">
      <t>キクチ</t>
    </rPh>
    <rPh sb="10" eb="12">
      <t>マサユキ</t>
    </rPh>
    <phoneticPr fontId="5"/>
  </si>
  <si>
    <t>-</t>
    <phoneticPr fontId="5"/>
  </si>
  <si>
    <t>その他</t>
    <rPh sb="2" eb="3">
      <t>タ</t>
    </rPh>
    <phoneticPr fontId="5"/>
  </si>
  <si>
    <t>厚労</t>
  </si>
  <si>
    <t xml:space="preserve"> 国立障害者職業能力開発校の校舎や機器の老朽化、障害の重度化・多様化に対応した訓練科目の整備に伴い、効率的・効果的な職業訓練を実施するために必要な改修工事や機器整備を行う。</t>
    <phoneticPr fontId="5"/>
  </si>
  <si>
    <t>-</t>
    <phoneticPr fontId="5"/>
  </si>
  <si>
    <t>労働災害に被災した労働者等に対し必要な保険給付を行うとともに、その社会復帰の促進等を図ること（Ⅲ－３）</t>
    <phoneticPr fontId="5"/>
  </si>
  <si>
    <t>被災労働者等の社会復帰促進・援護等を図ること（Ⅲ-３－２）</t>
    <phoneticPr fontId="5"/>
  </si>
  <si>
    <t>施設・機器整備箇所数</t>
    <phoneticPr fontId="5"/>
  </si>
  <si>
    <t>障害者職業能力開発校の修了者の就職率70％</t>
    <phoneticPr fontId="5"/>
  </si>
  <si>
    <t>障害者職業能力開発校の施設・機器整備</t>
    <phoneticPr fontId="5"/>
  </si>
  <si>
    <t>785,734,000円／13</t>
    <phoneticPr fontId="5"/>
  </si>
  <si>
    <t>ハローワークへの求職障害者が増大する中、求職障害者の就職を実現するためには訓練機会の確保が重要である。本事業は広く国民のニーズがあり、雇用のセーフティーネットとしての障害者に対する職業訓練は国の責務として国が実施すべき事業であることから国費を投入する必要がある。</t>
    <phoneticPr fontId="5"/>
  </si>
  <si>
    <t>国の雇用のセーフティーネットとしての障害者に対する職業訓練は国の責務として国が実施すべき事業である（労働施策総合推進法第４条第１項３号及び10号）。ハローワークへの求職障害者が増大する中、求職障害者の就職を実現するためには訓練機会の確保が重要であることから本事業の優先度は高い。</t>
    <phoneticPr fontId="5"/>
  </si>
  <si>
    <t>‐</t>
  </si>
  <si>
    <t>施設整備や訓練機器の更新費用など、真に必要な経費に限定されている。</t>
    <phoneticPr fontId="5"/>
  </si>
  <si>
    <t>適切な施設整備を行うことにより、障害者に対する効果的か
つ安全を確保した上での職業訓練が可能となっていることか
ら、障害特性に対応した専門的な職業訓練機会の確保のた
めに十分に活用されている。</t>
    <phoneticPr fontId="5"/>
  </si>
  <si>
    <t>本事業は、職業能力開発促進法第15条の7第1項により一般の職業能力開発校において職業訓練を受けることが困難な障害者に対して職業訓練を実施する障害者職業能力開発校における施設整備や訓練機器の整備を図るものであり、同法第16条の規定により障害者職業能力開発校の一部の運営を都道府県、機構に委託して実施する上で必要な管理職員、指導員の設置等を行う左記事業とは異なる事業であり、役割分担は適切なものとなっている。</t>
    <phoneticPr fontId="5"/>
  </si>
  <si>
    <t>国立障害者職業能力開発校の校舎や機器の老朽化、障害の重度化・多様化に対応した訓練科目の見直しに伴い整備をするものであり、執行額及び成果実績等の精査を行い、今後も効率的・効果的な職業訓練を実施するために緊要度の高い、真に必要な準備を進める。</t>
    <phoneticPr fontId="5"/>
  </si>
  <si>
    <t>土地建物借料</t>
    <rPh sb="0" eb="2">
      <t>トチ</t>
    </rPh>
    <rPh sb="2" eb="4">
      <t>タテモノ</t>
    </rPh>
    <rPh sb="4" eb="6">
      <t>シャクリョウ</t>
    </rPh>
    <phoneticPr fontId="5"/>
  </si>
  <si>
    <t>中央障害者職業能力開発校土地借料</t>
    <rPh sb="0" eb="2">
      <t>チュウオウ</t>
    </rPh>
    <rPh sb="2" eb="5">
      <t>ショウガイシャ</t>
    </rPh>
    <rPh sb="5" eb="7">
      <t>ショクギョウ</t>
    </rPh>
    <rPh sb="7" eb="9">
      <t>ノウリョク</t>
    </rPh>
    <rPh sb="9" eb="11">
      <t>カイハツ</t>
    </rPh>
    <rPh sb="11" eb="12">
      <t>コウ</t>
    </rPh>
    <rPh sb="12" eb="14">
      <t>トチ</t>
    </rPh>
    <rPh sb="14" eb="16">
      <t>シャクリョウ</t>
    </rPh>
    <phoneticPr fontId="5"/>
  </si>
  <si>
    <t>厚生労働省（一般会計）</t>
    <rPh sb="0" eb="2">
      <t>コウセイ</t>
    </rPh>
    <rPh sb="2" eb="5">
      <t>ロウドウショウ</t>
    </rPh>
    <rPh sb="6" eb="8">
      <t>イッパン</t>
    </rPh>
    <rPh sb="8" eb="10">
      <t>カイケイ</t>
    </rPh>
    <phoneticPr fontId="5"/>
  </si>
  <si>
    <t>－</t>
    <phoneticPr fontId="5"/>
  </si>
  <si>
    <t>厚労</t>
    <rPh sb="0" eb="2">
      <t>コウロウ</t>
    </rPh>
    <phoneticPr fontId="5"/>
  </si>
  <si>
    <t>障害者職業能力開発校設備等</t>
    <phoneticPr fontId="5"/>
  </si>
  <si>
    <t>https://www.mhlw.go.jp/wp/seisaku/hyouka/dl/r03_jizenbunseki/III-3-2.pdf</t>
    <phoneticPr fontId="5"/>
  </si>
  <si>
    <t>2頁</t>
    <rPh sb="1" eb="2">
      <t>ページ</t>
    </rPh>
    <phoneticPr fontId="5"/>
  </si>
  <si>
    <t xml:space="preserve">国の雇用のセーフティーネットとしての障害者に対する職業訓練は国の責務として国が実施すべき事業である（労働施策総合推進法第４条第１項３号及び10号）。本事業は、職業能力開発促進法第16条に基づき国が設置した障害者職業能力開発校の施設及び訓練機器について必要な整備・更新を行うもの。   </t>
    <rPh sb="134" eb="135">
      <t>オコナ</t>
    </rPh>
    <phoneticPr fontId="5"/>
  </si>
  <si>
    <t xml:space="preserve">障害者職業能力開発校の施設の改修工事や機器の整備を行う。
</t>
    <rPh sb="11" eb="13">
      <t>シセツ</t>
    </rPh>
    <rPh sb="14" eb="16">
      <t>カイシュウ</t>
    </rPh>
    <rPh sb="16" eb="18">
      <t>コウジ</t>
    </rPh>
    <rPh sb="19" eb="21">
      <t>キキ</t>
    </rPh>
    <rPh sb="25" eb="26">
      <t>オコナ</t>
    </rPh>
    <phoneticPr fontId="5"/>
  </si>
  <si>
    <t>障害者職業能力開発校から必要とされる整備等を聴取して、緊急度の高いものを執行するなど事業効率化を図っている。</t>
    <rPh sb="0" eb="3">
      <t>ショウガイシャ</t>
    </rPh>
    <rPh sb="3" eb="5">
      <t>ショクギョウ</t>
    </rPh>
    <rPh sb="5" eb="7">
      <t>ノウリョク</t>
    </rPh>
    <rPh sb="7" eb="9">
      <t>カイハツ</t>
    </rPh>
    <rPh sb="9" eb="10">
      <t>コウ</t>
    </rPh>
    <rPh sb="12" eb="14">
      <t>ヒツヨウ</t>
    </rPh>
    <rPh sb="18" eb="20">
      <t>セイビ</t>
    </rPh>
    <rPh sb="20" eb="21">
      <t>ナド</t>
    </rPh>
    <rPh sb="22" eb="24">
      <t>チョウシュ</t>
    </rPh>
    <rPh sb="27" eb="30">
      <t>キンキュウド</t>
    </rPh>
    <rPh sb="31" eb="32">
      <t>タカ</t>
    </rPh>
    <rPh sb="36" eb="38">
      <t>シッコウ</t>
    </rPh>
    <rPh sb="42" eb="44">
      <t>ジギョウ</t>
    </rPh>
    <phoneticPr fontId="5"/>
  </si>
  <si>
    <t>一般の職業能力開発校において職業訓練を受けることが困難な障害者に対して職業訓練を実施する障害者職業能力開発校において、障害特性に適応した専門的な職業訓練を行う上で必要な施設等の整備を図る。</t>
    <phoneticPr fontId="5"/>
  </si>
  <si>
    <t>重度の障害者など特別な支援が必要な障害者に対しては、一般の訓練校や委託訓練では十分な訓練を提供することはできないため、障害特性に適応した専門的な職業訓練を行う上で当該施設等の整備は有効である。</t>
    <rPh sb="0" eb="2">
      <t>ジュウド</t>
    </rPh>
    <rPh sb="3" eb="6">
      <t>ショウガイシャ</t>
    </rPh>
    <rPh sb="8" eb="10">
      <t>トクベツ</t>
    </rPh>
    <rPh sb="11" eb="13">
      <t>シエン</t>
    </rPh>
    <rPh sb="14" eb="16">
      <t>ヒツヨウ</t>
    </rPh>
    <rPh sb="17" eb="20">
      <t>ショウガイシャ</t>
    </rPh>
    <rPh sb="21" eb="22">
      <t>タイ</t>
    </rPh>
    <rPh sb="26" eb="28">
      <t>イッパン</t>
    </rPh>
    <rPh sb="29" eb="32">
      <t>クンレンコウ</t>
    </rPh>
    <rPh sb="33" eb="35">
      <t>イタク</t>
    </rPh>
    <rPh sb="35" eb="37">
      <t>クンレン</t>
    </rPh>
    <rPh sb="39" eb="41">
      <t>ジュウブン</t>
    </rPh>
    <rPh sb="42" eb="44">
      <t>クンレン</t>
    </rPh>
    <rPh sb="45" eb="47">
      <t>テイキョウ</t>
    </rPh>
    <rPh sb="81" eb="83">
      <t>トウガイ</t>
    </rPh>
    <rPh sb="90" eb="92">
      <t>ユウコウ</t>
    </rPh>
    <phoneticPr fontId="5"/>
  </si>
  <si>
    <t>施設整備や訓練機器の更新費用など、緊急度の高いものを選択することにより真に必要な経費に限定し、事業効率化を図っている。
また、整備、更新された設備等については有効に活用されている。</t>
    <rPh sb="26" eb="28">
      <t>センタク</t>
    </rPh>
    <rPh sb="47" eb="49">
      <t>ジギョウ</t>
    </rPh>
    <rPh sb="63" eb="65">
      <t>セイビ</t>
    </rPh>
    <rPh sb="66" eb="68">
      <t>コウシン</t>
    </rPh>
    <rPh sb="71" eb="73">
      <t>セツビ</t>
    </rPh>
    <rPh sb="73" eb="74">
      <t>トウ</t>
    </rPh>
    <rPh sb="79" eb="81">
      <t>ユウコウ</t>
    </rPh>
    <rPh sb="82" eb="84">
      <t>カツヨウ</t>
    </rPh>
    <phoneticPr fontId="5"/>
  </si>
  <si>
    <t>909,436,274/13</t>
    <phoneticPr fontId="5"/>
  </si>
  <si>
    <t>施設整備費</t>
    <rPh sb="0" eb="2">
      <t>シセツ</t>
    </rPh>
    <rPh sb="2" eb="5">
      <t>セイビヒ</t>
    </rPh>
    <phoneticPr fontId="5"/>
  </si>
  <si>
    <t>A.名工建設（株）東京支店</t>
    <phoneticPr fontId="5"/>
  </si>
  <si>
    <t>職業訓練用機器整備（広島障害者職業能力開発校）</t>
    <phoneticPr fontId="5"/>
  </si>
  <si>
    <t>情報処理業務庁費</t>
    <phoneticPr fontId="5"/>
  </si>
  <si>
    <t>株式会社新星工業社</t>
    <phoneticPr fontId="5"/>
  </si>
  <si>
    <t>リコーリース株式会社</t>
    <phoneticPr fontId="5"/>
  </si>
  <si>
    <t>株式会社両備システムズ</t>
    <phoneticPr fontId="5"/>
  </si>
  <si>
    <t>ミドリ安全株式会社</t>
    <phoneticPr fontId="5"/>
  </si>
  <si>
    <t>株式会社フジモト福岡店</t>
    <phoneticPr fontId="5"/>
  </si>
  <si>
    <t>株式会社　JECC</t>
    <phoneticPr fontId="5"/>
  </si>
  <si>
    <t>NECキャピタルソリューション株式会社</t>
    <phoneticPr fontId="5"/>
  </si>
  <si>
    <t>アイグステック株式会社
札幌支店</t>
    <phoneticPr fontId="5"/>
  </si>
  <si>
    <t>宮城障害者職業能力開発校（２１）機械設備改修工事</t>
    <phoneticPr fontId="5"/>
  </si>
  <si>
    <t>東洋建設工機株式会社</t>
    <phoneticPr fontId="5"/>
  </si>
  <si>
    <t>エレベーター改修工事（兵庫障害者職業能力開発校）</t>
    <rPh sb="11" eb="13">
      <t>ヒョウゴ</t>
    </rPh>
    <phoneticPr fontId="5"/>
  </si>
  <si>
    <t>防災設備改修工事（神奈川障害者職業能力開発校）</t>
    <rPh sb="9" eb="12">
      <t>カナガワ</t>
    </rPh>
    <phoneticPr fontId="5"/>
  </si>
  <si>
    <t>株式会社今井建設工業所</t>
    <phoneticPr fontId="5"/>
  </si>
  <si>
    <t>B.株式会社新星工業社</t>
    <phoneticPr fontId="5"/>
  </si>
  <si>
    <t>-</t>
    <phoneticPr fontId="5"/>
  </si>
  <si>
    <t>給水設備改修工事（石川障害者職業能力開発校）</t>
    <rPh sb="9" eb="11">
      <t>イシカワ</t>
    </rPh>
    <phoneticPr fontId="5"/>
  </si>
  <si>
    <t>職業用訓練機器の賃貸借業務委託契約（大阪障害者職業能力開発校）</t>
    <rPh sb="18" eb="20">
      <t>オオサカ</t>
    </rPh>
    <phoneticPr fontId="5"/>
  </si>
  <si>
    <t>CADシステム機器等更新（愛知障害者職業能力開発校）</t>
    <rPh sb="13" eb="15">
      <t>アイチ</t>
    </rPh>
    <phoneticPr fontId="5"/>
  </si>
  <si>
    <t>△</t>
  </si>
  <si>
    <t>有</t>
  </si>
  <si>
    <t>一般の職業能力開発校と比べて、障害者職業能力開発校は、職業訓練を受けることが困難な障害者を対象としているため、障害特性に適応した専門的な訓練機器・設備を設置する必要があることや、校舎や機器の老朽化等を踏まえると妥当といえる。</t>
    <rPh sb="11" eb="12">
      <t>クラ</t>
    </rPh>
    <rPh sb="98" eb="99">
      <t>ナド</t>
    </rPh>
    <phoneticPr fontId="5"/>
  </si>
  <si>
    <t>一部調達において、複数応札となった一般競争入札等により見込みよりも安価に調達できたため。</t>
    <rPh sb="0" eb="2">
      <t>イチブ</t>
    </rPh>
    <rPh sb="2" eb="4">
      <t>チョウタツ</t>
    </rPh>
    <rPh sb="9" eb="11">
      <t>フクスウ</t>
    </rPh>
    <rPh sb="11" eb="13">
      <t>オウサツ</t>
    </rPh>
    <rPh sb="17" eb="19">
      <t>イッパン</t>
    </rPh>
    <rPh sb="19" eb="21">
      <t>キョウソウ</t>
    </rPh>
    <rPh sb="21" eb="23">
      <t>ニュウサツ</t>
    </rPh>
    <rPh sb="23" eb="24">
      <t>ナド</t>
    </rPh>
    <rPh sb="27" eb="29">
      <t>ミコ</t>
    </rPh>
    <rPh sb="33" eb="35">
      <t>アンカ</t>
    </rPh>
    <rPh sb="36" eb="38">
      <t>チョウタツ</t>
    </rPh>
    <phoneticPr fontId="5"/>
  </si>
  <si>
    <t>成果実績について成果目標を下回っているが、成果目標に対する達成度は約90％となっており、成果目標に概ね見合った実績となっている。</t>
    <rPh sb="0" eb="2">
      <t>セイカ</t>
    </rPh>
    <rPh sb="2" eb="4">
      <t>ジッセキ</t>
    </rPh>
    <rPh sb="8" eb="10">
      <t>セイカ</t>
    </rPh>
    <rPh sb="10" eb="12">
      <t>モクヒョウ</t>
    </rPh>
    <rPh sb="13" eb="15">
      <t>シタマワ</t>
    </rPh>
    <rPh sb="21" eb="23">
      <t>セイカ</t>
    </rPh>
    <rPh sb="23" eb="25">
      <t>モクヒョウ</t>
    </rPh>
    <rPh sb="26" eb="27">
      <t>タイ</t>
    </rPh>
    <rPh sb="29" eb="32">
      <t>タッセイド</t>
    </rPh>
    <rPh sb="33" eb="34">
      <t>ヤク</t>
    </rPh>
    <rPh sb="44" eb="46">
      <t>セイカ</t>
    </rPh>
    <rPh sb="45" eb="46">
      <t>タッセイ</t>
    </rPh>
    <rPh sb="49" eb="50">
      <t>オオム</t>
    </rPh>
    <rPh sb="51" eb="53">
      <t>ミア</t>
    </rPh>
    <phoneticPr fontId="5"/>
  </si>
  <si>
    <t>職業能力開発校から必要とされる整備等を聴取して、緊急度の高いものから執行しており、見込み通りの実績となっている。</t>
    <rPh sb="0" eb="2">
      <t>ショクギョウ</t>
    </rPh>
    <rPh sb="2" eb="4">
      <t>ノウリョク</t>
    </rPh>
    <rPh sb="4" eb="6">
      <t>カイハツ</t>
    </rPh>
    <rPh sb="6" eb="7">
      <t>コウ</t>
    </rPh>
    <rPh sb="9" eb="11">
      <t>ヒツヨウ</t>
    </rPh>
    <rPh sb="15" eb="17">
      <t>セイビ</t>
    </rPh>
    <rPh sb="17" eb="18">
      <t>トウ</t>
    </rPh>
    <rPh sb="19" eb="21">
      <t>チョウシュ</t>
    </rPh>
    <rPh sb="24" eb="27">
      <t>キンキュウド</t>
    </rPh>
    <rPh sb="28" eb="29">
      <t>タカ</t>
    </rPh>
    <rPh sb="34" eb="36">
      <t>シッコウ</t>
    </rPh>
    <rPh sb="41" eb="43">
      <t>ミコ</t>
    </rPh>
    <rPh sb="44" eb="45">
      <t>ドオ</t>
    </rPh>
    <rPh sb="47" eb="49">
      <t>ジッセキ</t>
    </rPh>
    <phoneticPr fontId="5"/>
  </si>
  <si>
    <t>職業訓練用パソコン等のリース契約（東京障害者職業能力開発校）</t>
    <rPh sb="0" eb="2">
      <t>ショクギョウ</t>
    </rPh>
    <rPh sb="2" eb="4">
      <t>クンレン</t>
    </rPh>
    <rPh sb="4" eb="5">
      <t>ヨウ</t>
    </rPh>
    <rPh sb="9" eb="10">
      <t>ナド</t>
    </rPh>
    <rPh sb="14" eb="16">
      <t>ケイヤク</t>
    </rPh>
    <rPh sb="17" eb="19">
      <t>トウキョウ</t>
    </rPh>
    <phoneticPr fontId="5"/>
  </si>
  <si>
    <t xml:space="preserve">井上事務機事務用品株式会社 </t>
    <phoneticPr fontId="5"/>
  </si>
  <si>
    <t>外壁防水改修工事（神奈川障害者職業能力開発校）</t>
    <rPh sb="0" eb="2">
      <t>ガイヘキ</t>
    </rPh>
    <rPh sb="2" eb="4">
      <t>ボウスイ</t>
    </rPh>
    <rPh sb="4" eb="6">
      <t>カイシュウ</t>
    </rPh>
    <rPh sb="6" eb="8">
      <t>コウジ</t>
    </rPh>
    <rPh sb="9" eb="12">
      <t>カナガワ</t>
    </rPh>
    <rPh sb="12" eb="15">
      <t>ショウガイシャ</t>
    </rPh>
    <rPh sb="15" eb="17">
      <t>ショクギョウ</t>
    </rPh>
    <rPh sb="17" eb="19">
      <t>ノウリョク</t>
    </rPh>
    <rPh sb="19" eb="21">
      <t>カイハツ</t>
    </rPh>
    <rPh sb="21" eb="22">
      <t>コウ</t>
    </rPh>
    <phoneticPr fontId="5"/>
  </si>
  <si>
    <t>職業訓練用パソコンのリース契約（神奈川障害者職業能力開発校）</t>
    <rPh sb="0" eb="2">
      <t>ショクギョウ</t>
    </rPh>
    <rPh sb="13" eb="15">
      <t>ケイヤク</t>
    </rPh>
    <rPh sb="16" eb="19">
      <t>カナガワ</t>
    </rPh>
    <phoneticPr fontId="5"/>
  </si>
  <si>
    <t>漏水にかかる外壁・屋根等改修、訓練棟室内改修、厨房用設備器具一式更新工事（愛知障害者職業能力開発校）</t>
    <rPh sb="0" eb="2">
      <t>ロウスイ</t>
    </rPh>
    <rPh sb="6" eb="8">
      <t>ガイヘキ</t>
    </rPh>
    <rPh sb="9" eb="11">
      <t>ヤネ</t>
    </rPh>
    <rPh sb="11" eb="12">
      <t>ナド</t>
    </rPh>
    <rPh sb="12" eb="14">
      <t>カイシュウ</t>
    </rPh>
    <rPh sb="15" eb="17">
      <t>クンレン</t>
    </rPh>
    <rPh sb="17" eb="18">
      <t>トウ</t>
    </rPh>
    <rPh sb="18" eb="20">
      <t>シツナイ</t>
    </rPh>
    <rPh sb="20" eb="22">
      <t>カイシュウ</t>
    </rPh>
    <rPh sb="23" eb="25">
      <t>チュウボウ</t>
    </rPh>
    <rPh sb="25" eb="26">
      <t>ヨウ</t>
    </rPh>
    <rPh sb="26" eb="28">
      <t>セツビ</t>
    </rPh>
    <rPh sb="28" eb="30">
      <t>キグ</t>
    </rPh>
    <rPh sb="30" eb="32">
      <t>イッシキ</t>
    </rPh>
    <rPh sb="32" eb="34">
      <t>コウシン</t>
    </rPh>
    <rPh sb="34" eb="36">
      <t>コウジ</t>
    </rPh>
    <phoneticPr fontId="5"/>
  </si>
  <si>
    <t>訓練用機器一式の調達（購入）（福岡障害者職業能力開発校）</t>
    <phoneticPr fontId="5"/>
  </si>
  <si>
    <t>個室化改修工事（国立吉備高原職業リハビリテーションセンター）</t>
    <rPh sb="0" eb="3">
      <t>コシツカ</t>
    </rPh>
    <rPh sb="3" eb="5">
      <t>カイシュウ</t>
    </rPh>
    <rPh sb="5" eb="7">
      <t>コウジ</t>
    </rPh>
    <rPh sb="8" eb="10">
      <t>コクリツ</t>
    </rPh>
    <rPh sb="10" eb="12">
      <t>キビ</t>
    </rPh>
    <rPh sb="12" eb="14">
      <t>コウゲン</t>
    </rPh>
    <rPh sb="14" eb="16">
      <t>ショクギョウ</t>
    </rPh>
    <phoneticPr fontId="5"/>
  </si>
  <si>
    <t>VR体感型安全教育教材一式の購入等（中央障害者職業能力開発校）</t>
    <phoneticPr fontId="5"/>
  </si>
  <si>
    <t>職業訓練用機器整備（全訓練系共有インターネット接続システムの更新）(吉備高原障害者職業能力開発校）</t>
    <phoneticPr fontId="5"/>
  </si>
  <si>
    <t>VR体感型安全教育教材一式の購入等（吉備高原障害者職業能力開発校）</t>
    <phoneticPr fontId="5"/>
  </si>
  <si>
    <t>屋上、外壁、外部建具改修工事（北海道障害者職業能力開発校）</t>
    <phoneticPr fontId="5"/>
  </si>
  <si>
    <t>暖房設備改修工事（北海道障害者職業能力開発校）</t>
    <phoneticPr fontId="5"/>
  </si>
  <si>
    <t>天井耐震改修工事（北海道障害者職業能力開発校）</t>
    <rPh sb="0" eb="2">
      <t>テンジョウ</t>
    </rPh>
    <rPh sb="2" eb="4">
      <t>タイシン</t>
    </rPh>
    <rPh sb="6" eb="8">
      <t>コウジ</t>
    </rPh>
    <phoneticPr fontId="5"/>
  </si>
  <si>
    <t>定例業務報告（厚生労働省調べ）※令和３年度実績は暫定値</t>
    <phoneticPr fontId="5"/>
  </si>
  <si>
    <t>一部、少額のため随意契約となった案件や一者応札となった案件があったが、大部分は一般競争入札（最低価格）で複数応札となった。</t>
    <rPh sb="19" eb="20">
      <t>イッ</t>
    </rPh>
    <rPh sb="20" eb="21">
      <t>シャ</t>
    </rPh>
    <rPh sb="21" eb="23">
      <t>オウサツ</t>
    </rPh>
    <rPh sb="27" eb="29">
      <t>アンケン</t>
    </rPh>
    <rPh sb="52" eb="54">
      <t>フクスウ</t>
    </rPh>
    <rPh sb="54" eb="56">
      <t>オウサツ</t>
    </rPh>
    <phoneticPr fontId="5"/>
  </si>
  <si>
    <t>障害者の職業能力開発は社会的にも大いに評価すべき事業と考えます。当事業は施設整備と設備・機器の拡充と維持に係るもので、現状維持と判断します。（増田　正志）</t>
    <phoneticPr fontId="5"/>
  </si>
  <si>
    <t>一者応札となった要因を分析し、適正な執行に努めること。</t>
    <phoneticPr fontId="5"/>
  </si>
  <si>
    <t>執行等改善</t>
  </si>
  <si>
    <t>一部の契約においては一者応札となったが、大部分は一般競争入札で複数応札となっており、今後も複数者の応札があるよう、適切なスケジュール管理や必要な予算額の確保に取り組む。</t>
    <phoneticPr fontId="5"/>
  </si>
  <si>
    <t>名工建設株式会社</t>
    <rPh sb="4" eb="8">
      <t>カブシキガイシャ</t>
    </rPh>
    <phoneticPr fontId="5"/>
  </si>
  <si>
    <t>中村建設株式会社</t>
    <rPh sb="4" eb="8">
      <t>カブシキガイシャ</t>
    </rPh>
    <phoneticPr fontId="5"/>
  </si>
  <si>
    <t>日新設備株式会社</t>
    <rPh sb="4" eb="8">
      <t>カブシキガイシャ</t>
    </rPh>
    <phoneticPr fontId="5"/>
  </si>
  <si>
    <t>日本オーチス・エレベータ株式会社</t>
    <rPh sb="12" eb="16">
      <t>カブシキガイシャ</t>
    </rPh>
    <phoneticPr fontId="5"/>
  </si>
  <si>
    <t>扶桑電機株式会社</t>
    <rPh sb="4" eb="8">
      <t>カブシキガイシャ</t>
    </rPh>
    <phoneticPr fontId="5"/>
  </si>
  <si>
    <t>株式会社原田総合計画</t>
    <rPh sb="0" eb="4">
      <t>カブシキガイシャ</t>
    </rPh>
    <phoneticPr fontId="5"/>
  </si>
  <si>
    <t>南建設株式会社</t>
    <rPh sb="3" eb="7">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</si>
</sst>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87780</xdr:colOff>
      <xdr:row>270</xdr:row>
      <xdr:rowOff>103887</xdr:rowOff>
    </xdr:from>
    <xdr:to>
      <xdr:col>15</xdr:col>
      <xdr:colOff>99686</xdr:colOff>
      <xdr:row>271</xdr:row>
      <xdr:rowOff>209175</xdr:rowOff>
    </xdr:to>
    <xdr:sp macro="" textlink="">
      <xdr:nvSpPr>
        <xdr:cNvPr id="46" name="テキスト ボックス 45"/>
        <xdr:cNvSpPr txBox="1"/>
      </xdr:nvSpPr>
      <xdr:spPr>
        <a:xfrm>
          <a:off x="1395133" y="37598769"/>
          <a:ext cx="1506024" cy="336877"/>
        </a:xfrm>
        <a:prstGeom prst="rect">
          <a:avLst/>
        </a:prstGeom>
        <a:solidFill>
          <a:schemeClr val="bg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施設整備費</a:t>
          </a:r>
          <a:endParaRPr kumimoji="1" lang="en-US" altLang="ja-JP" sz="1600"/>
        </a:p>
        <a:p>
          <a:pPr algn="ctr"/>
          <a:endParaRPr kumimoji="1" lang="ja-JP" altLang="en-US" sz="1100"/>
        </a:p>
      </xdr:txBody>
    </xdr:sp>
    <xdr:clientData/>
  </xdr:twoCellAnchor>
  <xdr:twoCellAnchor>
    <xdr:from>
      <xdr:col>19</xdr:col>
      <xdr:colOff>12700</xdr:colOff>
      <xdr:row>269</xdr:row>
      <xdr:rowOff>343235</xdr:rowOff>
    </xdr:from>
    <xdr:to>
      <xdr:col>36</xdr:col>
      <xdr:colOff>114300</xdr:colOff>
      <xdr:row>272</xdr:row>
      <xdr:rowOff>165101</xdr:rowOff>
    </xdr:to>
    <xdr:sp macro="" textlink="">
      <xdr:nvSpPr>
        <xdr:cNvPr id="47" name="正方形/長方形 46"/>
        <xdr:cNvSpPr/>
      </xdr:nvSpPr>
      <xdr:spPr>
        <a:xfrm>
          <a:off x="3813175" y="46348985"/>
          <a:ext cx="3502025" cy="8791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200525</xdr:colOff>
      <xdr:row>270</xdr:row>
      <xdr:rowOff>1337</xdr:rowOff>
    </xdr:from>
    <xdr:to>
      <xdr:col>27</xdr:col>
      <xdr:colOff>190499</xdr:colOff>
      <xdr:row>271</xdr:row>
      <xdr:rowOff>123264</xdr:rowOff>
    </xdr:to>
    <xdr:sp macro="" textlink="">
      <xdr:nvSpPr>
        <xdr:cNvPr id="48" name="テキスト ボックス 47"/>
        <xdr:cNvSpPr txBox="1"/>
      </xdr:nvSpPr>
      <xdr:spPr>
        <a:xfrm>
          <a:off x="3831231" y="38684043"/>
          <a:ext cx="1805327" cy="346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 </a:t>
          </a:r>
          <a:endParaRPr kumimoji="1" lang="en-US" altLang="ja-JP" sz="1600"/>
        </a:p>
        <a:p>
          <a:endParaRPr kumimoji="1" lang="ja-JP" altLang="en-US" sz="1100"/>
        </a:p>
      </xdr:txBody>
    </xdr:sp>
    <xdr:clientData/>
  </xdr:twoCellAnchor>
  <xdr:twoCellAnchor>
    <xdr:from>
      <xdr:col>23</xdr:col>
      <xdr:colOff>45957</xdr:colOff>
      <xdr:row>270</xdr:row>
      <xdr:rowOff>182665</xdr:rowOff>
    </xdr:from>
    <xdr:to>
      <xdr:col>36</xdr:col>
      <xdr:colOff>15452</xdr:colOff>
      <xdr:row>272</xdr:row>
      <xdr:rowOff>2242</xdr:rowOff>
    </xdr:to>
    <xdr:sp macro="" textlink="">
      <xdr:nvSpPr>
        <xdr:cNvPr id="49" name="テキスト ボックス 48"/>
        <xdr:cNvSpPr txBox="1"/>
      </xdr:nvSpPr>
      <xdr:spPr>
        <a:xfrm>
          <a:off x="4341545" y="37558018"/>
          <a:ext cx="2397436" cy="35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en-US" altLang="ja-JP" sz="1600">
              <a:solidFill>
                <a:sysClr val="windowText" lastClr="000000"/>
              </a:solidFill>
              <a:latin typeface="+mn-ea"/>
              <a:ea typeface="+mn-ea"/>
            </a:rPr>
            <a:t>822</a:t>
          </a:r>
          <a:r>
            <a:rPr kumimoji="1" lang="ja-JP" altLang="en-US" sz="1600">
              <a:solidFill>
                <a:sysClr val="windowText" lastClr="000000"/>
              </a:solidFill>
            </a:rPr>
            <a:t>百万円</a:t>
          </a:r>
          <a:endParaRPr kumimoji="1" lang="ja-JP" altLang="en-US" sz="1100"/>
        </a:p>
      </xdr:txBody>
    </xdr:sp>
    <xdr:clientData/>
  </xdr:twoCellAnchor>
  <xdr:twoCellAnchor>
    <xdr:from>
      <xdr:col>17</xdr:col>
      <xdr:colOff>152126</xdr:colOff>
      <xdr:row>272</xdr:row>
      <xdr:rowOff>212360</xdr:rowOff>
    </xdr:from>
    <xdr:to>
      <xdr:col>38</xdr:col>
      <xdr:colOff>38099</xdr:colOff>
      <xdr:row>274</xdr:row>
      <xdr:rowOff>139700</xdr:rowOff>
    </xdr:to>
    <xdr:sp macro="" textlink="">
      <xdr:nvSpPr>
        <xdr:cNvPr id="50" name="大かっこ 49"/>
        <xdr:cNvSpPr/>
      </xdr:nvSpPr>
      <xdr:spPr>
        <a:xfrm>
          <a:off x="3552551" y="47275385"/>
          <a:ext cx="4086498" cy="632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114877</xdr:colOff>
      <xdr:row>272</xdr:row>
      <xdr:rowOff>189056</xdr:rowOff>
    </xdr:from>
    <xdr:to>
      <xdr:col>36</xdr:col>
      <xdr:colOff>34733</xdr:colOff>
      <xdr:row>274</xdr:row>
      <xdr:rowOff>292100</xdr:rowOff>
    </xdr:to>
    <xdr:sp macro="" textlink="">
      <xdr:nvSpPr>
        <xdr:cNvPr id="51" name="テキスト ボックス 50"/>
        <xdr:cNvSpPr txBox="1"/>
      </xdr:nvSpPr>
      <xdr:spPr>
        <a:xfrm>
          <a:off x="3915352" y="47252081"/>
          <a:ext cx="3320281" cy="807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１　予算要求・編成</a:t>
          </a:r>
          <a:endParaRPr kumimoji="1" lang="en-US" altLang="ja-JP" sz="12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２</a:t>
          </a:r>
          <a:r>
            <a:rPr kumimoji="1" lang="ja-JP" altLang="ja-JP" sz="1200">
              <a:solidFill>
                <a:schemeClr val="dk1"/>
              </a:solidFill>
              <a:latin typeface="+mn-lt"/>
              <a:ea typeface="+mn-ea"/>
              <a:cs typeface="+mn-cs"/>
            </a:rPr>
            <a:t>　施設整備の計画・執行</a:t>
          </a:r>
          <a:endParaRPr kumimoji="1" lang="en-US" altLang="ja-JP" sz="1200">
            <a:solidFill>
              <a:sysClr val="windowText" lastClr="000000"/>
            </a:solidFill>
          </a:endParaRPr>
        </a:p>
        <a:p>
          <a:r>
            <a:rPr kumimoji="1" lang="ja-JP" altLang="en-US" sz="1200">
              <a:solidFill>
                <a:sysClr val="windowText" lastClr="000000"/>
              </a:solidFill>
            </a:rPr>
            <a:t>３　国土交通省への支出委任</a:t>
          </a:r>
          <a:r>
            <a:rPr kumimoji="1" lang="en-US" altLang="ja-JP" sz="1200">
              <a:solidFill>
                <a:sysClr val="windowText" lastClr="000000"/>
              </a:solidFill>
            </a:rPr>
            <a:t/>
          </a:r>
          <a:br>
            <a:rPr kumimoji="1" lang="en-US" altLang="ja-JP" sz="1200">
              <a:solidFill>
                <a:sysClr val="windowText" lastClr="000000"/>
              </a:solidFill>
            </a:rPr>
          </a:br>
          <a:endParaRPr kumimoji="1" lang="ja-JP" altLang="en-US" sz="1200">
            <a:solidFill>
              <a:sysClr val="windowText" lastClr="000000"/>
            </a:solidFill>
          </a:endParaRPr>
        </a:p>
      </xdr:txBody>
    </xdr:sp>
    <xdr:clientData/>
  </xdr:twoCellAnchor>
  <xdr:twoCellAnchor>
    <xdr:from>
      <xdr:col>27</xdr:col>
      <xdr:colOff>175400</xdr:colOff>
      <xdr:row>274</xdr:row>
      <xdr:rowOff>233000</xdr:rowOff>
    </xdr:from>
    <xdr:to>
      <xdr:col>28</xdr:col>
      <xdr:colOff>0</xdr:colOff>
      <xdr:row>276</xdr:row>
      <xdr:rowOff>59764</xdr:rowOff>
    </xdr:to>
    <xdr:cxnSp macro="">
      <xdr:nvCxnSpPr>
        <xdr:cNvPr id="52" name="直線矢印コネクタ 51"/>
        <xdr:cNvCxnSpPr/>
      </xdr:nvCxnSpPr>
      <xdr:spPr>
        <a:xfrm>
          <a:off x="5218047" y="39117412"/>
          <a:ext cx="11365" cy="23017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23760</xdr:colOff>
      <xdr:row>276</xdr:row>
      <xdr:rowOff>132042</xdr:rowOff>
    </xdr:from>
    <xdr:to>
      <xdr:col>35</xdr:col>
      <xdr:colOff>162163</xdr:colOff>
      <xdr:row>278</xdr:row>
      <xdr:rowOff>190500</xdr:rowOff>
    </xdr:to>
    <xdr:sp macro="" textlink="">
      <xdr:nvSpPr>
        <xdr:cNvPr id="53" name="正方形/長方形 52"/>
        <xdr:cNvSpPr/>
      </xdr:nvSpPr>
      <xdr:spPr>
        <a:xfrm>
          <a:off x="4024260" y="48604767"/>
          <a:ext cx="3138778" cy="7633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148755</xdr:colOff>
      <xdr:row>277</xdr:row>
      <xdr:rowOff>134939</xdr:rowOff>
    </xdr:from>
    <xdr:to>
      <xdr:col>35</xdr:col>
      <xdr:colOff>123640</xdr:colOff>
      <xdr:row>278</xdr:row>
      <xdr:rowOff>81872</xdr:rowOff>
    </xdr:to>
    <xdr:sp macro="" textlink="">
      <xdr:nvSpPr>
        <xdr:cNvPr id="54" name="テキスト ボックス 53"/>
        <xdr:cNvSpPr txBox="1"/>
      </xdr:nvSpPr>
      <xdr:spPr>
        <a:xfrm>
          <a:off x="4631108" y="39430233"/>
          <a:ext cx="2029297" cy="305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600">
              <a:solidFill>
                <a:sysClr val="windowText" lastClr="000000"/>
              </a:solidFill>
              <a:latin typeface="+mn-ea"/>
              <a:ea typeface="+mn-ea"/>
            </a:rPr>
            <a:t>822</a:t>
          </a:r>
          <a:r>
            <a:rPr kumimoji="1" lang="ja-JP" altLang="en-US" sz="1600">
              <a:solidFill>
                <a:sysClr val="windowText" lastClr="000000"/>
              </a:solidFill>
            </a:rPr>
            <a:t>百万円</a:t>
          </a:r>
          <a:endParaRPr kumimoji="1" lang="en-US" altLang="ja-JP" sz="1600">
            <a:solidFill>
              <a:sysClr val="windowText" lastClr="000000"/>
            </a:solidFill>
          </a:endParaRPr>
        </a:p>
        <a:p>
          <a:endParaRPr kumimoji="1" lang="en-US" altLang="ja-JP" sz="1600">
            <a:solidFill>
              <a:sysClr val="windowText" lastClr="000000"/>
            </a:solidFill>
          </a:endParaRPr>
        </a:p>
        <a:p>
          <a:endParaRPr kumimoji="1" lang="ja-JP" altLang="en-US" sz="1100"/>
        </a:p>
      </xdr:txBody>
    </xdr:sp>
    <xdr:clientData/>
  </xdr:twoCellAnchor>
  <xdr:twoCellAnchor>
    <xdr:from>
      <xdr:col>20</xdr:col>
      <xdr:colOff>13370</xdr:colOff>
      <xdr:row>278</xdr:row>
      <xdr:rowOff>284687</xdr:rowOff>
    </xdr:from>
    <xdr:to>
      <xdr:col>36</xdr:col>
      <xdr:colOff>0</xdr:colOff>
      <xdr:row>280</xdr:row>
      <xdr:rowOff>165100</xdr:rowOff>
    </xdr:to>
    <xdr:sp macro="" textlink="">
      <xdr:nvSpPr>
        <xdr:cNvPr id="55" name="大かっこ 54"/>
        <xdr:cNvSpPr/>
      </xdr:nvSpPr>
      <xdr:spPr>
        <a:xfrm>
          <a:off x="4013870" y="49462262"/>
          <a:ext cx="3187030" cy="585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187778</xdr:colOff>
      <xdr:row>278</xdr:row>
      <xdr:rowOff>293006</xdr:rowOff>
    </xdr:from>
    <xdr:to>
      <xdr:col>34</xdr:col>
      <xdr:colOff>183497</xdr:colOff>
      <xdr:row>280</xdr:row>
      <xdr:rowOff>228600</xdr:rowOff>
    </xdr:to>
    <xdr:sp macro="" textlink="">
      <xdr:nvSpPr>
        <xdr:cNvPr id="56" name="テキスト ボックス 55"/>
        <xdr:cNvSpPr txBox="1"/>
      </xdr:nvSpPr>
      <xdr:spPr>
        <a:xfrm>
          <a:off x="4188278" y="49470581"/>
          <a:ext cx="2796069" cy="640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200">
              <a:solidFill>
                <a:sysClr val="windowText" lastClr="000000"/>
              </a:solidFill>
            </a:rPr>
            <a:t>厚生労働省から国土交通省に支出委任した工事について、国土交通省が施設整備工事を事業者に外注</a:t>
          </a:r>
        </a:p>
      </xdr:txBody>
    </xdr:sp>
    <xdr:clientData/>
  </xdr:twoCellAnchor>
  <xdr:twoCellAnchor>
    <xdr:from>
      <xdr:col>16</xdr:col>
      <xdr:colOff>61492</xdr:colOff>
      <xdr:row>284</xdr:row>
      <xdr:rowOff>170113</xdr:rowOff>
    </xdr:from>
    <xdr:to>
      <xdr:col>40</xdr:col>
      <xdr:colOff>12699</xdr:colOff>
      <xdr:row>285</xdr:row>
      <xdr:rowOff>173104</xdr:rowOff>
    </xdr:to>
    <xdr:sp macro="" textlink="">
      <xdr:nvSpPr>
        <xdr:cNvPr id="57" name="大かっこ 56"/>
        <xdr:cNvSpPr/>
      </xdr:nvSpPr>
      <xdr:spPr>
        <a:xfrm>
          <a:off x="3261892" y="51462238"/>
          <a:ext cx="4751807" cy="3554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107156</xdr:colOff>
      <xdr:row>284</xdr:row>
      <xdr:rowOff>218156</xdr:rowOff>
    </xdr:from>
    <xdr:to>
      <xdr:col>43</xdr:col>
      <xdr:colOff>95250</xdr:colOff>
      <xdr:row>285</xdr:row>
      <xdr:rowOff>388938</xdr:rowOff>
    </xdr:to>
    <xdr:sp macro="" textlink="">
      <xdr:nvSpPr>
        <xdr:cNvPr id="58" name="テキスト ボックス 57"/>
        <xdr:cNvSpPr txBox="1"/>
      </xdr:nvSpPr>
      <xdr:spPr>
        <a:xfrm>
          <a:off x="3507581" y="51510281"/>
          <a:ext cx="5188744" cy="523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事業者が障害者職業能力開発校の施設整備工事等を実施</a:t>
          </a:r>
        </a:p>
        <a:p>
          <a:pPr>
            <a:lnSpc>
              <a:spcPts val="1500"/>
            </a:lnSpc>
          </a:pPr>
          <a:endParaRPr kumimoji="1" lang="en-US" altLang="ja-JP" sz="1200">
            <a:solidFill>
              <a:sysClr val="windowText" lastClr="000000"/>
            </a:solidFill>
          </a:endParaRPr>
        </a:p>
        <a:p>
          <a:pPr marL="0" marR="0" indent="0" defTabSz="914400" eaLnBrk="1" fontAlgn="auto" latinLnBrk="0" hangingPunct="1">
            <a:lnSpc>
              <a:spcPts val="1400"/>
            </a:lnSpc>
            <a:spcBef>
              <a:spcPts val="0"/>
            </a:spcBef>
            <a:spcAft>
              <a:spcPts val="0"/>
            </a:spcAft>
            <a:buClrTx/>
            <a:buSzTx/>
            <a:buFontTx/>
            <a:buNone/>
            <a:tabLst/>
            <a:defRPr/>
          </a:pPr>
          <a:endParaRPr kumimoji="1" lang="ja-JP" altLang="en-US" sz="1200">
            <a:solidFill>
              <a:sysClr val="windowText" lastClr="000000"/>
            </a:solidFill>
          </a:endParaRPr>
        </a:p>
      </xdr:txBody>
    </xdr:sp>
    <xdr:clientData/>
  </xdr:twoCellAnchor>
  <xdr:twoCellAnchor>
    <xdr:from>
      <xdr:col>20</xdr:col>
      <xdr:colOff>108285</xdr:colOff>
      <xdr:row>286</xdr:row>
      <xdr:rowOff>7471</xdr:rowOff>
    </xdr:from>
    <xdr:to>
      <xdr:col>36</xdr:col>
      <xdr:colOff>97117</xdr:colOff>
      <xdr:row>287</xdr:row>
      <xdr:rowOff>346353</xdr:rowOff>
    </xdr:to>
    <xdr:sp macro="" textlink="">
      <xdr:nvSpPr>
        <xdr:cNvPr id="59" name="正方形/長方形 58"/>
        <xdr:cNvSpPr/>
      </xdr:nvSpPr>
      <xdr:spPr>
        <a:xfrm>
          <a:off x="3843579" y="41603706"/>
          <a:ext cx="2977067" cy="7572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97564</xdr:colOff>
      <xdr:row>286</xdr:row>
      <xdr:rowOff>27357</xdr:rowOff>
    </xdr:from>
    <xdr:to>
      <xdr:col>29</xdr:col>
      <xdr:colOff>98824</xdr:colOff>
      <xdr:row>287</xdr:row>
      <xdr:rowOff>29698</xdr:rowOff>
    </xdr:to>
    <xdr:sp macro="" textlink="">
      <xdr:nvSpPr>
        <xdr:cNvPr id="60" name="テキスト ボックス 59"/>
        <xdr:cNvSpPr txBox="1"/>
      </xdr:nvSpPr>
      <xdr:spPr>
        <a:xfrm>
          <a:off x="3832858" y="41623592"/>
          <a:ext cx="1682142" cy="420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a:t>
          </a:r>
          <a:endParaRPr kumimoji="1" lang="en-US" altLang="ja-JP" sz="1600"/>
        </a:p>
        <a:p>
          <a:endParaRPr kumimoji="1" lang="ja-JP" altLang="en-US" sz="1100"/>
        </a:p>
      </xdr:txBody>
    </xdr:sp>
    <xdr:clientData/>
  </xdr:twoCellAnchor>
  <xdr:twoCellAnchor>
    <xdr:from>
      <xdr:col>24</xdr:col>
      <xdr:colOff>183320</xdr:colOff>
      <xdr:row>286</xdr:row>
      <xdr:rowOff>257605</xdr:rowOff>
    </xdr:from>
    <xdr:to>
      <xdr:col>35</xdr:col>
      <xdr:colOff>166682</xdr:colOff>
      <xdr:row>287</xdr:row>
      <xdr:rowOff>201706</xdr:rowOff>
    </xdr:to>
    <xdr:sp macro="" textlink="">
      <xdr:nvSpPr>
        <xdr:cNvPr id="61" name="テキスト ボックス 60"/>
        <xdr:cNvSpPr txBox="1"/>
      </xdr:nvSpPr>
      <xdr:spPr>
        <a:xfrm>
          <a:off x="5024261" y="43422664"/>
          <a:ext cx="2202127" cy="358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en-US" altLang="ja-JP" sz="1600">
              <a:latin typeface="+mn-ea"/>
              <a:ea typeface="+mn-ea"/>
            </a:rPr>
            <a:t>75</a:t>
          </a:r>
          <a:r>
            <a:rPr kumimoji="1" lang="ja-JP" altLang="en-US" sz="1600"/>
            <a:t>百万円</a:t>
          </a:r>
          <a:endParaRPr kumimoji="1" lang="en-US" altLang="ja-JP" sz="1600"/>
        </a:p>
        <a:p>
          <a:endParaRPr kumimoji="1" lang="ja-JP" altLang="en-US" sz="1100"/>
        </a:p>
      </xdr:txBody>
    </xdr:sp>
    <xdr:clientData/>
  </xdr:twoCellAnchor>
  <xdr:twoCellAnchor>
    <xdr:from>
      <xdr:col>20</xdr:col>
      <xdr:colOff>132814</xdr:colOff>
      <xdr:row>288</xdr:row>
      <xdr:rowOff>92352</xdr:rowOff>
    </xdr:from>
    <xdr:to>
      <xdr:col>37</xdr:col>
      <xdr:colOff>95049</xdr:colOff>
      <xdr:row>290</xdr:row>
      <xdr:rowOff>231588</xdr:rowOff>
    </xdr:to>
    <xdr:sp macro="" textlink="">
      <xdr:nvSpPr>
        <xdr:cNvPr id="62" name="テキスト ボックス 61"/>
        <xdr:cNvSpPr txBox="1"/>
      </xdr:nvSpPr>
      <xdr:spPr>
        <a:xfrm>
          <a:off x="3868108" y="42704587"/>
          <a:ext cx="3137235" cy="7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１　予算要求・編成</a:t>
          </a:r>
          <a:endParaRPr kumimoji="1" lang="en-US" altLang="ja-JP" sz="12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２</a:t>
          </a:r>
          <a:r>
            <a:rPr kumimoji="1" lang="ja-JP" altLang="ja-JP" sz="1200">
              <a:solidFill>
                <a:schemeClr val="dk1"/>
              </a:solidFill>
              <a:latin typeface="+mn-lt"/>
              <a:ea typeface="+mn-ea"/>
              <a:cs typeface="+mn-cs"/>
            </a:rPr>
            <a:t>　</a:t>
          </a:r>
          <a:r>
            <a:rPr kumimoji="1" lang="ja-JP" altLang="en-US" sz="1200">
              <a:solidFill>
                <a:schemeClr val="dk1"/>
              </a:solidFill>
              <a:latin typeface="+mn-lt"/>
              <a:ea typeface="+mn-ea"/>
              <a:cs typeface="+mn-cs"/>
            </a:rPr>
            <a:t>機器</a:t>
          </a:r>
          <a:r>
            <a:rPr kumimoji="1" lang="ja-JP" altLang="ja-JP" sz="1200">
              <a:solidFill>
                <a:schemeClr val="dk1"/>
              </a:solidFill>
              <a:latin typeface="+mn-lt"/>
              <a:ea typeface="+mn-ea"/>
              <a:cs typeface="+mn-cs"/>
            </a:rPr>
            <a:t>整備の計画・執行</a:t>
          </a:r>
          <a:endParaRPr kumimoji="1" lang="en-US" altLang="ja-JP" sz="1200">
            <a:solidFill>
              <a:sysClr val="windowText" lastClr="000000"/>
            </a:solidFill>
          </a:endParaRPr>
        </a:p>
        <a:p>
          <a:r>
            <a:rPr kumimoji="1" lang="ja-JP" altLang="en-US" sz="1200">
              <a:solidFill>
                <a:sysClr val="windowText" lastClr="000000"/>
              </a:solidFill>
            </a:rPr>
            <a:t>３　機器の調達</a:t>
          </a:r>
          <a:endParaRPr kumimoji="1" lang="en-US" altLang="ja-JP" sz="1200">
            <a:solidFill>
              <a:sysClr val="windowText" lastClr="000000"/>
            </a:solidFill>
          </a:endParaRPr>
        </a:p>
        <a:p>
          <a:r>
            <a:rPr kumimoji="1" lang="en-US" altLang="ja-JP" sz="1200">
              <a:solidFill>
                <a:sysClr val="windowText" lastClr="000000"/>
              </a:solidFill>
            </a:rPr>
            <a:t/>
          </a:r>
          <a:br>
            <a:rPr kumimoji="1" lang="en-US" altLang="ja-JP" sz="1200">
              <a:solidFill>
                <a:sysClr val="windowText" lastClr="000000"/>
              </a:solidFill>
            </a:rPr>
          </a:br>
          <a:endParaRPr kumimoji="1" lang="ja-JP" altLang="en-US" sz="1200">
            <a:solidFill>
              <a:sysClr val="windowText" lastClr="000000"/>
            </a:solidFill>
          </a:endParaRPr>
        </a:p>
      </xdr:txBody>
    </xdr:sp>
    <xdr:clientData/>
  </xdr:twoCellAnchor>
  <xdr:twoCellAnchor>
    <xdr:from>
      <xdr:col>19</xdr:col>
      <xdr:colOff>74238</xdr:colOff>
      <xdr:row>288</xdr:row>
      <xdr:rowOff>79693</xdr:rowOff>
    </xdr:from>
    <xdr:to>
      <xdr:col>37</xdr:col>
      <xdr:colOff>26614</xdr:colOff>
      <xdr:row>290</xdr:row>
      <xdr:rowOff>156883</xdr:rowOff>
    </xdr:to>
    <xdr:sp macro="" textlink="">
      <xdr:nvSpPr>
        <xdr:cNvPr id="63" name="大かっこ 62"/>
        <xdr:cNvSpPr/>
      </xdr:nvSpPr>
      <xdr:spPr>
        <a:xfrm>
          <a:off x="3622767" y="42691928"/>
          <a:ext cx="3314141" cy="674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95250</xdr:colOff>
      <xdr:row>294</xdr:row>
      <xdr:rowOff>14549</xdr:rowOff>
    </xdr:from>
    <xdr:to>
      <xdr:col>40</xdr:col>
      <xdr:colOff>107155</xdr:colOff>
      <xdr:row>295</xdr:row>
      <xdr:rowOff>214312</xdr:rowOff>
    </xdr:to>
    <xdr:sp macro="" textlink="">
      <xdr:nvSpPr>
        <xdr:cNvPr id="64" name="大かっこ 63"/>
        <xdr:cNvSpPr/>
      </xdr:nvSpPr>
      <xdr:spPr>
        <a:xfrm>
          <a:off x="3295650" y="55716749"/>
          <a:ext cx="4812505" cy="514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178593</xdr:colOff>
      <xdr:row>294</xdr:row>
      <xdr:rowOff>2709</xdr:rowOff>
    </xdr:from>
    <xdr:to>
      <xdr:col>41</xdr:col>
      <xdr:colOff>23811</xdr:colOff>
      <xdr:row>296</xdr:row>
      <xdr:rowOff>133350</xdr:rowOff>
    </xdr:to>
    <xdr:sp macro="" textlink="">
      <xdr:nvSpPr>
        <xdr:cNvPr id="65" name="テキスト ボックス 64"/>
        <xdr:cNvSpPr txBox="1"/>
      </xdr:nvSpPr>
      <xdr:spPr>
        <a:xfrm>
          <a:off x="3579018" y="55704909"/>
          <a:ext cx="4645818" cy="759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本省が調達した機器の整備、障害者職業能力開発校の</a:t>
          </a:r>
          <a:endParaRPr kumimoji="1" lang="en-US" altLang="ja-JP" sz="1200">
            <a:solidFill>
              <a:sysClr val="windowText" lastClr="000000"/>
            </a:solidFill>
          </a:endParaRPr>
        </a:p>
        <a:p>
          <a:pPr>
            <a:lnSpc>
              <a:spcPts val="1500"/>
            </a:lnSpc>
          </a:pPr>
          <a:r>
            <a:rPr kumimoji="1" lang="ja-JP" altLang="en-US" sz="1200">
              <a:solidFill>
                <a:sysClr val="windowText" lastClr="000000"/>
              </a:solidFill>
            </a:rPr>
            <a:t>機器の維持管理</a:t>
          </a:r>
        </a:p>
        <a:p>
          <a:pPr>
            <a:lnSpc>
              <a:spcPts val="1500"/>
            </a:lnSpc>
          </a:pPr>
          <a:endParaRPr kumimoji="1" lang="ja-JP" altLang="en-US" sz="1200">
            <a:solidFill>
              <a:sysClr val="windowText" lastClr="000000"/>
            </a:solidFill>
          </a:endParaRPr>
        </a:p>
      </xdr:txBody>
    </xdr:sp>
    <xdr:clientData/>
  </xdr:twoCellAnchor>
  <xdr:twoCellAnchor>
    <xdr:from>
      <xdr:col>23</xdr:col>
      <xdr:colOff>50132</xdr:colOff>
      <xdr:row>283</xdr:row>
      <xdr:rowOff>50800</xdr:rowOff>
    </xdr:from>
    <xdr:to>
      <xdr:col>34</xdr:col>
      <xdr:colOff>21283</xdr:colOff>
      <xdr:row>284</xdr:row>
      <xdr:rowOff>149297</xdr:rowOff>
    </xdr:to>
    <xdr:sp macro="" textlink="">
      <xdr:nvSpPr>
        <xdr:cNvPr id="66" name="テキスト ボックス 65"/>
        <xdr:cNvSpPr txBox="1"/>
      </xdr:nvSpPr>
      <xdr:spPr>
        <a:xfrm>
          <a:off x="4650707" y="50990500"/>
          <a:ext cx="2171426" cy="450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endParaRPr kumimoji="1" lang="ja-JP" altLang="en-US" sz="1100"/>
        </a:p>
      </xdr:txBody>
    </xdr:sp>
    <xdr:clientData/>
  </xdr:twoCellAnchor>
  <xdr:twoCellAnchor>
    <xdr:from>
      <xdr:col>22</xdr:col>
      <xdr:colOff>150563</xdr:colOff>
      <xdr:row>292</xdr:row>
      <xdr:rowOff>158917</xdr:rowOff>
    </xdr:from>
    <xdr:to>
      <xdr:col>33</xdr:col>
      <xdr:colOff>121713</xdr:colOff>
      <xdr:row>293</xdr:row>
      <xdr:rowOff>158750</xdr:rowOff>
    </xdr:to>
    <xdr:sp macro="" textlink="">
      <xdr:nvSpPr>
        <xdr:cNvPr id="67" name="テキスト ボックス 66"/>
        <xdr:cNvSpPr txBox="1"/>
      </xdr:nvSpPr>
      <xdr:spPr>
        <a:xfrm>
          <a:off x="4551113" y="55232467"/>
          <a:ext cx="2171425" cy="314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　</a:t>
          </a:r>
          <a:endParaRPr kumimoji="1" lang="ja-JP" altLang="en-US" sz="1100"/>
        </a:p>
      </xdr:txBody>
    </xdr:sp>
    <xdr:clientData/>
  </xdr:twoCellAnchor>
  <xdr:twoCellAnchor>
    <xdr:from>
      <xdr:col>7</xdr:col>
      <xdr:colOff>83343</xdr:colOff>
      <xdr:row>296</xdr:row>
      <xdr:rowOff>175419</xdr:rowOff>
    </xdr:from>
    <xdr:to>
      <xdr:col>14</xdr:col>
      <xdr:colOff>32543</xdr:colOff>
      <xdr:row>297</xdr:row>
      <xdr:rowOff>140884</xdr:rowOff>
    </xdr:to>
    <xdr:sp macro="" textlink="">
      <xdr:nvSpPr>
        <xdr:cNvPr id="68" name="テキスト ボックス 67"/>
        <xdr:cNvSpPr txBox="1"/>
      </xdr:nvSpPr>
      <xdr:spPr>
        <a:xfrm>
          <a:off x="1483518" y="56506269"/>
          <a:ext cx="1349375" cy="279790"/>
        </a:xfrm>
        <a:prstGeom prst="rect">
          <a:avLst/>
        </a:prstGeom>
        <a:solidFill>
          <a:schemeClr val="bg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土地借料</a:t>
          </a:r>
          <a:endParaRPr kumimoji="1" lang="en-US" altLang="ja-JP" sz="1600"/>
        </a:p>
        <a:p>
          <a:pPr algn="ctr"/>
          <a:endParaRPr kumimoji="1" lang="en-US" altLang="ja-JP" sz="1600"/>
        </a:p>
        <a:p>
          <a:pPr algn="ctr"/>
          <a:endParaRPr kumimoji="1" lang="ja-JP" altLang="en-US" sz="1100"/>
        </a:p>
      </xdr:txBody>
    </xdr:sp>
    <xdr:clientData/>
  </xdr:twoCellAnchor>
  <xdr:twoCellAnchor>
    <xdr:from>
      <xdr:col>19</xdr:col>
      <xdr:colOff>111125</xdr:colOff>
      <xdr:row>297</xdr:row>
      <xdr:rowOff>22225</xdr:rowOff>
    </xdr:from>
    <xdr:to>
      <xdr:col>35</xdr:col>
      <xdr:colOff>99957</xdr:colOff>
      <xdr:row>298</xdr:row>
      <xdr:rowOff>266700</xdr:rowOff>
    </xdr:to>
    <xdr:sp macro="" textlink="">
      <xdr:nvSpPr>
        <xdr:cNvPr id="69" name="正方形/長方形 68"/>
        <xdr:cNvSpPr/>
      </xdr:nvSpPr>
      <xdr:spPr>
        <a:xfrm>
          <a:off x="3911600" y="56667400"/>
          <a:ext cx="3189232" cy="558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190500</xdr:colOff>
      <xdr:row>297</xdr:row>
      <xdr:rowOff>0</xdr:rowOff>
    </xdr:from>
    <xdr:to>
      <xdr:col>28</xdr:col>
      <xdr:colOff>191760</xdr:colOff>
      <xdr:row>297</xdr:row>
      <xdr:rowOff>328084</xdr:rowOff>
    </xdr:to>
    <xdr:sp macro="" textlink="">
      <xdr:nvSpPr>
        <xdr:cNvPr id="70" name="テキスト ボックス 69"/>
        <xdr:cNvSpPr txBox="1"/>
      </xdr:nvSpPr>
      <xdr:spPr>
        <a:xfrm>
          <a:off x="3990975" y="56645175"/>
          <a:ext cx="1801485" cy="318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a:t>
          </a:r>
          <a:endParaRPr kumimoji="1" lang="en-US" altLang="ja-JP" sz="1600"/>
        </a:p>
        <a:p>
          <a:endParaRPr kumimoji="1" lang="ja-JP" altLang="en-US" sz="1100"/>
        </a:p>
      </xdr:txBody>
    </xdr:sp>
    <xdr:clientData/>
  </xdr:twoCellAnchor>
  <xdr:twoCellAnchor>
    <xdr:from>
      <xdr:col>16</xdr:col>
      <xdr:colOff>12699</xdr:colOff>
      <xdr:row>301</xdr:row>
      <xdr:rowOff>314324</xdr:rowOff>
    </xdr:from>
    <xdr:to>
      <xdr:col>41</xdr:col>
      <xdr:colOff>95250</xdr:colOff>
      <xdr:row>304</xdr:row>
      <xdr:rowOff>190500</xdr:rowOff>
    </xdr:to>
    <xdr:sp macro="" textlink="">
      <xdr:nvSpPr>
        <xdr:cNvPr id="71" name="正方形/長方形 70"/>
        <xdr:cNvSpPr/>
      </xdr:nvSpPr>
      <xdr:spPr>
        <a:xfrm>
          <a:off x="3213099" y="58216799"/>
          <a:ext cx="5083176" cy="8191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76200</xdr:colOff>
      <xdr:row>302</xdr:row>
      <xdr:rowOff>3175</xdr:rowOff>
    </xdr:from>
    <xdr:to>
      <xdr:col>40</xdr:col>
      <xdr:colOff>104775</xdr:colOff>
      <xdr:row>303</xdr:row>
      <xdr:rowOff>114300</xdr:rowOff>
    </xdr:to>
    <xdr:sp macro="" textlink="">
      <xdr:nvSpPr>
        <xdr:cNvPr id="72" name="テキスト ボックス 71"/>
        <xdr:cNvSpPr txBox="1"/>
      </xdr:nvSpPr>
      <xdr:spPr>
        <a:xfrm>
          <a:off x="3276600" y="58219975"/>
          <a:ext cx="4829175"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Ｃ．厚生労働省（一般会計）</a:t>
          </a:r>
          <a:endParaRPr kumimoji="1" lang="ja-JP" altLang="en-US" sz="1100"/>
        </a:p>
      </xdr:txBody>
    </xdr:sp>
    <xdr:clientData/>
  </xdr:twoCellAnchor>
  <xdr:twoCellAnchor>
    <xdr:from>
      <xdr:col>19</xdr:col>
      <xdr:colOff>119060</xdr:colOff>
      <xdr:row>299</xdr:row>
      <xdr:rowOff>44450</xdr:rowOff>
    </xdr:from>
    <xdr:to>
      <xdr:col>34</xdr:col>
      <xdr:colOff>166688</xdr:colOff>
      <xdr:row>300</xdr:row>
      <xdr:rowOff>142875</xdr:rowOff>
    </xdr:to>
    <xdr:sp macro="" textlink="">
      <xdr:nvSpPr>
        <xdr:cNvPr id="73" name="大かっこ 72"/>
        <xdr:cNvSpPr/>
      </xdr:nvSpPr>
      <xdr:spPr>
        <a:xfrm>
          <a:off x="3919535" y="57318275"/>
          <a:ext cx="3048003" cy="412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180179</xdr:colOff>
      <xdr:row>299</xdr:row>
      <xdr:rowOff>123826</xdr:rowOff>
    </xdr:from>
    <xdr:to>
      <xdr:col>36</xdr:col>
      <xdr:colOff>142414</xdr:colOff>
      <xdr:row>300</xdr:row>
      <xdr:rowOff>139700</xdr:rowOff>
    </xdr:to>
    <xdr:sp macro="" textlink="">
      <xdr:nvSpPr>
        <xdr:cNvPr id="74" name="テキスト ボックス 73"/>
        <xdr:cNvSpPr txBox="1"/>
      </xdr:nvSpPr>
      <xdr:spPr>
        <a:xfrm>
          <a:off x="3980654" y="57397651"/>
          <a:ext cx="3362660" cy="330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　予算要求・編成・執行</a:t>
          </a:r>
        </a:p>
      </xdr:txBody>
    </xdr:sp>
    <xdr:clientData/>
  </xdr:twoCellAnchor>
  <xdr:twoCellAnchor>
    <xdr:from>
      <xdr:col>22</xdr:col>
      <xdr:colOff>73819</xdr:colOff>
      <xdr:row>303</xdr:row>
      <xdr:rowOff>142875</xdr:rowOff>
    </xdr:from>
    <xdr:to>
      <xdr:col>33</xdr:col>
      <xdr:colOff>50271</xdr:colOff>
      <xdr:row>304</xdr:row>
      <xdr:rowOff>247649</xdr:rowOff>
    </xdr:to>
    <xdr:sp macro="" textlink="">
      <xdr:nvSpPr>
        <xdr:cNvPr id="75" name="テキスト ボックス 74"/>
        <xdr:cNvSpPr txBox="1"/>
      </xdr:nvSpPr>
      <xdr:spPr>
        <a:xfrm>
          <a:off x="4474369" y="58674000"/>
          <a:ext cx="2176727"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１２百万円</a:t>
          </a:r>
          <a:endParaRPr kumimoji="1" lang="ja-JP" altLang="en-US" sz="1100"/>
        </a:p>
      </xdr:txBody>
    </xdr:sp>
    <xdr:clientData/>
  </xdr:twoCellAnchor>
  <xdr:twoCellAnchor>
    <xdr:from>
      <xdr:col>20</xdr:col>
      <xdr:colOff>12700</xdr:colOff>
      <xdr:row>276</xdr:row>
      <xdr:rowOff>139700</xdr:rowOff>
    </xdr:from>
    <xdr:to>
      <xdr:col>29</xdr:col>
      <xdr:colOff>2674</xdr:colOff>
      <xdr:row>277</xdr:row>
      <xdr:rowOff>163763</xdr:rowOff>
    </xdr:to>
    <xdr:sp macro="" textlink="">
      <xdr:nvSpPr>
        <xdr:cNvPr id="76" name="テキスト ボックス 75"/>
        <xdr:cNvSpPr txBox="1"/>
      </xdr:nvSpPr>
      <xdr:spPr>
        <a:xfrm>
          <a:off x="4013200" y="48612425"/>
          <a:ext cx="1790199" cy="376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国土交通省</a:t>
          </a:r>
          <a:endParaRPr kumimoji="1" lang="en-US" altLang="ja-JP" sz="1600"/>
        </a:p>
        <a:p>
          <a:endParaRPr kumimoji="1" lang="ja-JP" altLang="en-US" sz="1100"/>
        </a:p>
      </xdr:txBody>
    </xdr:sp>
    <xdr:clientData/>
  </xdr:twoCellAnchor>
  <xdr:twoCellAnchor>
    <xdr:from>
      <xdr:col>7</xdr:col>
      <xdr:colOff>95251</xdr:colOff>
      <xdr:row>286</xdr:row>
      <xdr:rowOff>154781</xdr:rowOff>
    </xdr:from>
    <xdr:to>
      <xdr:col>12</xdr:col>
      <xdr:colOff>23814</xdr:colOff>
      <xdr:row>287</xdr:row>
      <xdr:rowOff>52294</xdr:rowOff>
    </xdr:to>
    <xdr:sp macro="" textlink="">
      <xdr:nvSpPr>
        <xdr:cNvPr id="77" name="テキスト ボックス 76"/>
        <xdr:cNvSpPr txBox="1"/>
      </xdr:nvSpPr>
      <xdr:spPr>
        <a:xfrm>
          <a:off x="1402604" y="41751016"/>
          <a:ext cx="862386" cy="315866"/>
        </a:xfrm>
        <a:prstGeom prst="rect">
          <a:avLst/>
        </a:prstGeom>
        <a:solidFill>
          <a:schemeClr val="bg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庁　費</a:t>
          </a:r>
          <a:endParaRPr kumimoji="1" lang="en-US" altLang="ja-JP" sz="1600"/>
        </a:p>
        <a:p>
          <a:pPr algn="ctr"/>
          <a:endParaRPr kumimoji="1" lang="ja-JP" altLang="en-US" sz="1100"/>
        </a:p>
      </xdr:txBody>
    </xdr:sp>
    <xdr:clientData/>
  </xdr:twoCellAnchor>
  <xdr:twoCellAnchor>
    <xdr:from>
      <xdr:col>27</xdr:col>
      <xdr:colOff>25400</xdr:colOff>
      <xdr:row>300</xdr:row>
      <xdr:rowOff>177800</xdr:rowOff>
    </xdr:from>
    <xdr:to>
      <xdr:col>27</xdr:col>
      <xdr:colOff>27800</xdr:colOff>
      <xdr:row>301</xdr:row>
      <xdr:rowOff>248806</xdr:rowOff>
    </xdr:to>
    <xdr:cxnSp macro="">
      <xdr:nvCxnSpPr>
        <xdr:cNvPr id="78" name="直線矢印コネクタ 77"/>
        <xdr:cNvCxnSpPr/>
      </xdr:nvCxnSpPr>
      <xdr:spPr>
        <a:xfrm>
          <a:off x="5426075" y="57765950"/>
          <a:ext cx="2400" cy="3853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101600</xdr:colOff>
      <xdr:row>297</xdr:row>
      <xdr:rowOff>266700</xdr:rowOff>
    </xdr:from>
    <xdr:to>
      <xdr:col>33</xdr:col>
      <xdr:colOff>78052</xdr:colOff>
      <xdr:row>298</xdr:row>
      <xdr:rowOff>247650</xdr:rowOff>
    </xdr:to>
    <xdr:sp macro="" textlink="">
      <xdr:nvSpPr>
        <xdr:cNvPr id="79" name="テキスト ボックス 78"/>
        <xdr:cNvSpPr txBox="1"/>
      </xdr:nvSpPr>
      <xdr:spPr>
        <a:xfrm>
          <a:off x="4502150" y="56911875"/>
          <a:ext cx="2176727"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１２百万円</a:t>
          </a:r>
          <a:endParaRPr kumimoji="1" lang="ja-JP" altLang="en-US" sz="1100"/>
        </a:p>
      </xdr:txBody>
    </xdr:sp>
    <xdr:clientData/>
  </xdr:twoCellAnchor>
  <xdr:twoCellAnchor>
    <xdr:from>
      <xdr:col>27</xdr:col>
      <xdr:colOff>165100</xdr:colOff>
      <xdr:row>280</xdr:row>
      <xdr:rowOff>177006</xdr:rowOff>
    </xdr:from>
    <xdr:to>
      <xdr:col>27</xdr:col>
      <xdr:colOff>167500</xdr:colOff>
      <xdr:row>281</xdr:row>
      <xdr:rowOff>248012</xdr:rowOff>
    </xdr:to>
    <xdr:cxnSp macro="">
      <xdr:nvCxnSpPr>
        <xdr:cNvPr id="80" name="直線矢印コネクタ 79"/>
        <xdr:cNvCxnSpPr/>
      </xdr:nvCxnSpPr>
      <xdr:spPr>
        <a:xfrm>
          <a:off x="5565775" y="50059431"/>
          <a:ext cx="2400" cy="4234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48400</xdr:colOff>
      <xdr:row>290</xdr:row>
      <xdr:rowOff>35507</xdr:rowOff>
    </xdr:from>
    <xdr:to>
      <xdr:col>28</xdr:col>
      <xdr:colOff>50800</xdr:colOff>
      <xdr:row>291</xdr:row>
      <xdr:rowOff>93813</xdr:rowOff>
    </xdr:to>
    <xdr:cxnSp macro="">
      <xdr:nvCxnSpPr>
        <xdr:cNvPr id="81" name="直線矢印コネクタ 80"/>
        <xdr:cNvCxnSpPr/>
      </xdr:nvCxnSpPr>
      <xdr:spPr>
        <a:xfrm>
          <a:off x="5649100" y="54280382"/>
          <a:ext cx="2400" cy="5059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180974</xdr:colOff>
      <xdr:row>304</xdr:row>
      <xdr:rowOff>314324</xdr:rowOff>
    </xdr:from>
    <xdr:to>
      <xdr:col>41</xdr:col>
      <xdr:colOff>104775</xdr:colOff>
      <xdr:row>306</xdr:row>
      <xdr:rowOff>257174</xdr:rowOff>
    </xdr:to>
    <xdr:sp macro="" textlink="">
      <xdr:nvSpPr>
        <xdr:cNvPr id="82" name="テキスト ボックス 81"/>
        <xdr:cNvSpPr txBox="1"/>
      </xdr:nvSpPr>
      <xdr:spPr>
        <a:xfrm>
          <a:off x="3381374" y="59159774"/>
          <a:ext cx="4924426"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中央障害者職業能力開発校における一般会計の土地に配置されている特別会計の建物に係る土地借料として一般会計へ繰り入れ</a:t>
          </a:r>
        </a:p>
        <a:p>
          <a:endParaRPr kumimoji="1" lang="ja-JP" altLang="en-US" sz="1200">
            <a:solidFill>
              <a:sysClr val="windowText" lastClr="000000"/>
            </a:solidFill>
          </a:endParaRPr>
        </a:p>
      </xdr:txBody>
    </xdr:sp>
    <xdr:clientData/>
  </xdr:twoCellAnchor>
  <xdr:twoCellAnchor>
    <xdr:from>
      <xdr:col>16</xdr:col>
      <xdr:colOff>1</xdr:colOff>
      <xdr:row>304</xdr:row>
      <xdr:rowOff>266700</xdr:rowOff>
    </xdr:from>
    <xdr:to>
      <xdr:col>42</xdr:col>
      <xdr:colOff>28576</xdr:colOff>
      <xdr:row>306</xdr:row>
      <xdr:rowOff>219075</xdr:rowOff>
    </xdr:to>
    <xdr:sp macro="" textlink="">
      <xdr:nvSpPr>
        <xdr:cNvPr id="83" name="大かっこ 82"/>
        <xdr:cNvSpPr/>
      </xdr:nvSpPr>
      <xdr:spPr>
        <a:xfrm>
          <a:off x="3200401" y="59112150"/>
          <a:ext cx="5229225" cy="59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0</xdr:colOff>
      <xdr:row>282</xdr:row>
      <xdr:rowOff>0</xdr:rowOff>
    </xdr:from>
    <xdr:to>
      <xdr:col>41</xdr:col>
      <xdr:colOff>82551</xdr:colOff>
      <xdr:row>284</xdr:row>
      <xdr:rowOff>114301</xdr:rowOff>
    </xdr:to>
    <xdr:sp macro="" textlink="">
      <xdr:nvSpPr>
        <xdr:cNvPr id="84" name="正方形/長方形 83"/>
        <xdr:cNvSpPr/>
      </xdr:nvSpPr>
      <xdr:spPr>
        <a:xfrm>
          <a:off x="3200400" y="50587275"/>
          <a:ext cx="5083176" cy="8191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63501</xdr:colOff>
      <xdr:row>282</xdr:row>
      <xdr:rowOff>3176</xdr:rowOff>
    </xdr:from>
    <xdr:to>
      <xdr:col>40</xdr:col>
      <xdr:colOff>92076</xdr:colOff>
      <xdr:row>283</xdr:row>
      <xdr:rowOff>76201</xdr:rowOff>
    </xdr:to>
    <xdr:sp macro="" textlink="">
      <xdr:nvSpPr>
        <xdr:cNvPr id="85" name="テキスト ボックス 84"/>
        <xdr:cNvSpPr txBox="1"/>
      </xdr:nvSpPr>
      <xdr:spPr>
        <a:xfrm>
          <a:off x="3263901" y="50590451"/>
          <a:ext cx="4829175"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Ａ．事業者　（　</a:t>
          </a:r>
          <a:r>
            <a:rPr kumimoji="1" lang="en-US" altLang="ja-JP" sz="1600">
              <a:latin typeface="+mn-ea"/>
              <a:ea typeface="+mn-ea"/>
            </a:rPr>
            <a:t>20</a:t>
          </a:r>
          <a:r>
            <a:rPr kumimoji="1" lang="ja-JP" altLang="en-US" sz="1600"/>
            <a:t>社　）</a:t>
          </a:r>
          <a:endParaRPr kumimoji="1" lang="en-US" altLang="ja-JP" sz="1600"/>
        </a:p>
        <a:p>
          <a:endParaRPr kumimoji="1" lang="ja-JP" altLang="en-US" sz="1100"/>
        </a:p>
      </xdr:txBody>
    </xdr:sp>
    <xdr:clientData/>
  </xdr:twoCellAnchor>
  <xdr:twoCellAnchor>
    <xdr:from>
      <xdr:col>23</xdr:col>
      <xdr:colOff>81007</xdr:colOff>
      <xdr:row>283</xdr:row>
      <xdr:rowOff>28576</xdr:rowOff>
    </xdr:from>
    <xdr:to>
      <xdr:col>34</xdr:col>
      <xdr:colOff>57459</xdr:colOff>
      <xdr:row>284</xdr:row>
      <xdr:rowOff>95250</xdr:rowOff>
    </xdr:to>
    <xdr:sp macro="" textlink="">
      <xdr:nvSpPr>
        <xdr:cNvPr id="86" name="テキスト ボックス 85"/>
        <xdr:cNvSpPr txBox="1"/>
      </xdr:nvSpPr>
      <xdr:spPr>
        <a:xfrm>
          <a:off x="4681582" y="50968276"/>
          <a:ext cx="2176727"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en-US" altLang="ja-JP" sz="1600">
              <a:latin typeface="+mn-ea"/>
              <a:ea typeface="+mn-ea"/>
            </a:rPr>
            <a:t>822</a:t>
          </a:r>
          <a:r>
            <a:rPr kumimoji="1" lang="ja-JP" altLang="en-US" sz="1600"/>
            <a:t>百万円</a:t>
          </a:r>
          <a:endParaRPr kumimoji="1" lang="en-US" altLang="ja-JP" sz="1600"/>
        </a:p>
        <a:p>
          <a:endParaRPr kumimoji="1" lang="ja-JP" altLang="en-US" sz="1100"/>
        </a:p>
      </xdr:txBody>
    </xdr:sp>
    <xdr:clientData/>
  </xdr:twoCellAnchor>
  <xdr:twoCellAnchor>
    <xdr:from>
      <xdr:col>15</xdr:col>
      <xdr:colOff>149223</xdr:colOff>
      <xdr:row>291</xdr:row>
      <xdr:rowOff>171599</xdr:rowOff>
    </xdr:from>
    <xdr:to>
      <xdr:col>41</xdr:col>
      <xdr:colOff>31749</xdr:colOff>
      <xdr:row>293</xdr:row>
      <xdr:rowOff>295425</xdr:rowOff>
    </xdr:to>
    <xdr:sp macro="" textlink="">
      <xdr:nvSpPr>
        <xdr:cNvPr id="87" name="正方形/長方形 86"/>
        <xdr:cNvSpPr/>
      </xdr:nvSpPr>
      <xdr:spPr>
        <a:xfrm>
          <a:off x="3149598" y="54864149"/>
          <a:ext cx="5083176" cy="8191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12699</xdr:colOff>
      <xdr:row>291</xdr:row>
      <xdr:rowOff>174775</xdr:rowOff>
    </xdr:from>
    <xdr:to>
      <xdr:col>40</xdr:col>
      <xdr:colOff>41274</xdr:colOff>
      <xdr:row>292</xdr:row>
      <xdr:rowOff>219225</xdr:rowOff>
    </xdr:to>
    <xdr:sp macro="" textlink="">
      <xdr:nvSpPr>
        <xdr:cNvPr id="88" name="テキスト ボックス 87"/>
        <xdr:cNvSpPr txBox="1"/>
      </xdr:nvSpPr>
      <xdr:spPr>
        <a:xfrm>
          <a:off x="3213099" y="54867325"/>
          <a:ext cx="4829175"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Ｂ．事業者　（　</a:t>
          </a:r>
          <a:r>
            <a:rPr kumimoji="1" lang="ja-JP" altLang="en-US" sz="1600" baseline="0">
              <a:latin typeface="+mn-ea"/>
              <a:ea typeface="+mn-ea"/>
            </a:rPr>
            <a:t> </a:t>
          </a:r>
          <a:r>
            <a:rPr kumimoji="1" lang="en-US" altLang="ja-JP" sz="1600" baseline="0">
              <a:latin typeface="+mn-ea"/>
              <a:ea typeface="+mn-ea"/>
            </a:rPr>
            <a:t>23</a:t>
          </a:r>
          <a:r>
            <a:rPr kumimoji="1" lang="ja-JP" altLang="en-US" sz="1600" baseline="0">
              <a:latin typeface="+mn-ea"/>
              <a:ea typeface="+mn-ea"/>
            </a:rPr>
            <a:t> </a:t>
          </a:r>
          <a:r>
            <a:rPr kumimoji="1" lang="ja-JP" altLang="en-US" sz="1600"/>
            <a:t>社　）</a:t>
          </a:r>
          <a:endParaRPr kumimoji="1" lang="ja-JP" altLang="en-US" sz="1100"/>
        </a:p>
      </xdr:txBody>
    </xdr:sp>
    <xdr:clientData/>
  </xdr:twoCellAnchor>
  <xdr:twoCellAnchor>
    <xdr:from>
      <xdr:col>23</xdr:col>
      <xdr:colOff>203713</xdr:colOff>
      <xdr:row>292</xdr:row>
      <xdr:rowOff>165422</xdr:rowOff>
    </xdr:from>
    <xdr:to>
      <xdr:col>34</xdr:col>
      <xdr:colOff>180165</xdr:colOff>
      <xdr:row>293</xdr:row>
      <xdr:rowOff>270196</xdr:rowOff>
    </xdr:to>
    <xdr:sp macro="" textlink="">
      <xdr:nvSpPr>
        <xdr:cNvPr id="89" name="テキスト ボックス 88"/>
        <xdr:cNvSpPr txBox="1"/>
      </xdr:nvSpPr>
      <xdr:spPr>
        <a:xfrm>
          <a:off x="4804288" y="55238972"/>
          <a:ext cx="2176727"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en-US" altLang="ja-JP" sz="1600">
              <a:latin typeface="+mn-ea"/>
              <a:ea typeface="+mn-ea"/>
            </a:rPr>
            <a:t>75</a:t>
          </a:r>
          <a:r>
            <a:rPr kumimoji="1" lang="ja-JP" altLang="en-US" sz="1600"/>
            <a:t>百万円</a:t>
          </a:r>
          <a:endParaRPr kumimoji="1" lang="en-US" altLang="ja-JP" sz="16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23" zoomScale="85" zoomScaleNormal="75" zoomScaleSheetLayoutView="85" zoomScalePageLayoutView="85" workbookViewId="0">
      <selection activeCell="C365" sqref="C365:I36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284</v>
      </c>
      <c r="AJ2" s="835" t="s">
        <v>644</v>
      </c>
      <c r="AK2" s="835"/>
      <c r="AL2" s="835"/>
      <c r="AM2" s="835"/>
      <c r="AN2" s="75" t="s">
        <v>284</v>
      </c>
      <c r="AO2" s="835">
        <v>21</v>
      </c>
      <c r="AP2" s="835"/>
      <c r="AQ2" s="835"/>
      <c r="AR2" s="76" t="s">
        <v>284</v>
      </c>
      <c r="AS2" s="836">
        <v>518</v>
      </c>
      <c r="AT2" s="836"/>
      <c r="AU2" s="836"/>
      <c r="AV2" s="75" t="str">
        <f>IF(AW2="","","-")</f>
        <v>-</v>
      </c>
      <c r="AW2" s="837">
        <v>0</v>
      </c>
      <c r="AX2" s="837"/>
    </row>
    <row r="3" spans="1:50" ht="21" customHeight="1" thickBot="1" x14ac:dyDescent="0.2">
      <c r="A3" s="838" t="s">
        <v>597</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607</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665</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608</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609</v>
      </c>
      <c r="H5" s="826"/>
      <c r="I5" s="826"/>
      <c r="J5" s="826"/>
      <c r="K5" s="826"/>
      <c r="L5" s="826"/>
      <c r="M5" s="827" t="s">
        <v>61</v>
      </c>
      <c r="N5" s="828"/>
      <c r="O5" s="828"/>
      <c r="P5" s="828"/>
      <c r="Q5" s="828"/>
      <c r="R5" s="829"/>
      <c r="S5" s="830" t="s">
        <v>610</v>
      </c>
      <c r="T5" s="826"/>
      <c r="U5" s="826"/>
      <c r="V5" s="826"/>
      <c r="W5" s="826"/>
      <c r="X5" s="831"/>
      <c r="Y5" s="832" t="s">
        <v>3</v>
      </c>
      <c r="Z5" s="833"/>
      <c r="AA5" s="833"/>
      <c r="AB5" s="833"/>
      <c r="AC5" s="833"/>
      <c r="AD5" s="834"/>
      <c r="AE5" s="855" t="s">
        <v>611</v>
      </c>
      <c r="AF5" s="855"/>
      <c r="AG5" s="855"/>
      <c r="AH5" s="855"/>
      <c r="AI5" s="855"/>
      <c r="AJ5" s="855"/>
      <c r="AK5" s="855"/>
      <c r="AL5" s="855"/>
      <c r="AM5" s="855"/>
      <c r="AN5" s="855"/>
      <c r="AO5" s="855"/>
      <c r="AP5" s="856"/>
      <c r="AQ5" s="857" t="s">
        <v>641</v>
      </c>
      <c r="AR5" s="858"/>
      <c r="AS5" s="858"/>
      <c r="AT5" s="858"/>
      <c r="AU5" s="858"/>
      <c r="AV5" s="858"/>
      <c r="AW5" s="858"/>
      <c r="AX5" s="859"/>
    </row>
    <row r="6" spans="1:50" ht="30.95" customHeight="1" x14ac:dyDescent="0.15">
      <c r="A6" s="860" t="s">
        <v>4</v>
      </c>
      <c r="B6" s="861"/>
      <c r="C6" s="861"/>
      <c r="D6" s="861"/>
      <c r="E6" s="861"/>
      <c r="F6" s="861"/>
      <c r="G6" s="862" t="str">
        <f>入力規則等!F39</f>
        <v>労働保険特別会計労災勘定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3.5" customHeight="1" x14ac:dyDescent="0.15">
      <c r="A7" s="841" t="s">
        <v>20</v>
      </c>
      <c r="B7" s="842"/>
      <c r="C7" s="842"/>
      <c r="D7" s="842"/>
      <c r="E7" s="842"/>
      <c r="F7" s="843"/>
      <c r="G7" s="865" t="s">
        <v>612</v>
      </c>
      <c r="H7" s="866"/>
      <c r="I7" s="866"/>
      <c r="J7" s="866"/>
      <c r="K7" s="866"/>
      <c r="L7" s="866"/>
      <c r="M7" s="866"/>
      <c r="N7" s="866"/>
      <c r="O7" s="866"/>
      <c r="P7" s="866"/>
      <c r="Q7" s="866"/>
      <c r="R7" s="866"/>
      <c r="S7" s="866"/>
      <c r="T7" s="866"/>
      <c r="U7" s="866"/>
      <c r="V7" s="866"/>
      <c r="W7" s="866"/>
      <c r="X7" s="867"/>
      <c r="Y7" s="868" t="s">
        <v>269</v>
      </c>
      <c r="Z7" s="687"/>
      <c r="AA7" s="687"/>
      <c r="AB7" s="687"/>
      <c r="AC7" s="687"/>
      <c r="AD7" s="869"/>
      <c r="AE7" s="797" t="s">
        <v>613</v>
      </c>
      <c r="AF7" s="798"/>
      <c r="AG7" s="798"/>
      <c r="AH7" s="798"/>
      <c r="AI7" s="798"/>
      <c r="AJ7" s="798"/>
      <c r="AK7" s="798"/>
      <c r="AL7" s="798"/>
      <c r="AM7" s="798"/>
      <c r="AN7" s="798"/>
      <c r="AO7" s="798"/>
      <c r="AP7" s="798"/>
      <c r="AQ7" s="798"/>
      <c r="AR7" s="798"/>
      <c r="AS7" s="798"/>
      <c r="AT7" s="798"/>
      <c r="AU7" s="798"/>
      <c r="AV7" s="798"/>
      <c r="AW7" s="798"/>
      <c r="AX7" s="799"/>
    </row>
    <row r="8" spans="1:50" ht="35.1" customHeight="1" x14ac:dyDescent="0.15">
      <c r="A8" s="841" t="s">
        <v>185</v>
      </c>
      <c r="B8" s="842"/>
      <c r="C8" s="842"/>
      <c r="D8" s="842"/>
      <c r="E8" s="842"/>
      <c r="F8" s="843"/>
      <c r="G8" s="844" t="str">
        <f>入力規則等!A27</f>
        <v>障害者施策</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49.5" customHeight="1" x14ac:dyDescent="0.15">
      <c r="A9" s="770" t="s">
        <v>21</v>
      </c>
      <c r="B9" s="771"/>
      <c r="C9" s="771"/>
      <c r="D9" s="771"/>
      <c r="E9" s="771"/>
      <c r="F9" s="771"/>
      <c r="G9" s="852" t="s">
        <v>671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0" customHeight="1" x14ac:dyDescent="0.15">
      <c r="A10" s="758" t="s">
        <v>27</v>
      </c>
      <c r="B10" s="759"/>
      <c r="C10" s="759"/>
      <c r="D10" s="759"/>
      <c r="E10" s="759"/>
      <c r="F10" s="759"/>
      <c r="G10" s="760" t="s">
        <v>645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32.1" customHeight="1" x14ac:dyDescent="0.15">
      <c r="A11" s="758" t="s">
        <v>5</v>
      </c>
      <c r="B11" s="759"/>
      <c r="C11" s="759"/>
      <c r="D11" s="759"/>
      <c r="E11" s="759"/>
      <c r="F11" s="763"/>
      <c r="G11" s="764" t="str">
        <f>入力規則等!P10</f>
        <v>直接実施</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1257</v>
      </c>
      <c r="Q13" s="699"/>
      <c r="R13" s="699"/>
      <c r="S13" s="699"/>
      <c r="T13" s="699"/>
      <c r="U13" s="699"/>
      <c r="V13" s="700"/>
      <c r="W13" s="698">
        <v>996</v>
      </c>
      <c r="X13" s="699"/>
      <c r="Y13" s="699"/>
      <c r="Z13" s="699"/>
      <c r="AA13" s="699"/>
      <c r="AB13" s="699"/>
      <c r="AC13" s="700"/>
      <c r="AD13" s="698">
        <v>835</v>
      </c>
      <c r="AE13" s="699"/>
      <c r="AF13" s="699"/>
      <c r="AG13" s="699"/>
      <c r="AH13" s="699"/>
      <c r="AI13" s="699"/>
      <c r="AJ13" s="700"/>
      <c r="AK13" s="698">
        <v>786</v>
      </c>
      <c r="AL13" s="699"/>
      <c r="AM13" s="699"/>
      <c r="AN13" s="699"/>
      <c r="AO13" s="699"/>
      <c r="AP13" s="699"/>
      <c r="AQ13" s="700"/>
      <c r="AR13" s="735">
        <v>798</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614</v>
      </c>
      <c r="Q14" s="699"/>
      <c r="R14" s="699"/>
      <c r="S14" s="699"/>
      <c r="T14" s="699"/>
      <c r="U14" s="699"/>
      <c r="V14" s="700"/>
      <c r="W14" s="698">
        <v>334</v>
      </c>
      <c r="X14" s="699"/>
      <c r="Y14" s="699"/>
      <c r="Z14" s="699"/>
      <c r="AA14" s="699"/>
      <c r="AB14" s="699"/>
      <c r="AC14" s="700"/>
      <c r="AD14" s="698" t="s">
        <v>614</v>
      </c>
      <c r="AE14" s="699"/>
      <c r="AF14" s="699"/>
      <c r="AG14" s="699"/>
      <c r="AH14" s="699"/>
      <c r="AI14" s="699"/>
      <c r="AJ14" s="700"/>
      <c r="AK14" s="698" t="s">
        <v>642</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v>199</v>
      </c>
      <c r="Q15" s="699"/>
      <c r="R15" s="699"/>
      <c r="S15" s="699"/>
      <c r="T15" s="699"/>
      <c r="U15" s="699"/>
      <c r="V15" s="700"/>
      <c r="W15" s="698">
        <v>239</v>
      </c>
      <c r="X15" s="699"/>
      <c r="Y15" s="699"/>
      <c r="Z15" s="699"/>
      <c r="AA15" s="699"/>
      <c r="AB15" s="699"/>
      <c r="AC15" s="700"/>
      <c r="AD15" s="698">
        <v>270</v>
      </c>
      <c r="AE15" s="699"/>
      <c r="AF15" s="699"/>
      <c r="AG15" s="699"/>
      <c r="AH15" s="699"/>
      <c r="AI15" s="699"/>
      <c r="AJ15" s="700"/>
      <c r="AK15" s="698">
        <v>29</v>
      </c>
      <c r="AL15" s="699"/>
      <c r="AM15" s="699"/>
      <c r="AN15" s="699"/>
      <c r="AO15" s="699"/>
      <c r="AP15" s="699"/>
      <c r="AQ15" s="700"/>
      <c r="AR15" s="698"/>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v>-239</v>
      </c>
      <c r="Q16" s="699"/>
      <c r="R16" s="699"/>
      <c r="S16" s="699"/>
      <c r="T16" s="699"/>
      <c r="U16" s="699"/>
      <c r="V16" s="700"/>
      <c r="W16" s="698">
        <v>-270</v>
      </c>
      <c r="X16" s="699"/>
      <c r="Y16" s="699"/>
      <c r="Z16" s="699"/>
      <c r="AA16" s="699"/>
      <c r="AB16" s="699"/>
      <c r="AC16" s="700"/>
      <c r="AD16" s="698">
        <v>-29</v>
      </c>
      <c r="AE16" s="699"/>
      <c r="AF16" s="699"/>
      <c r="AG16" s="699"/>
      <c r="AH16" s="699"/>
      <c r="AI16" s="699"/>
      <c r="AJ16" s="700"/>
      <c r="AK16" s="698" t="s">
        <v>642</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614</v>
      </c>
      <c r="Q17" s="699"/>
      <c r="R17" s="699"/>
      <c r="S17" s="699"/>
      <c r="T17" s="699"/>
      <c r="U17" s="699"/>
      <c r="V17" s="700"/>
      <c r="W17" s="698" t="s">
        <v>614</v>
      </c>
      <c r="X17" s="699"/>
      <c r="Y17" s="699"/>
      <c r="Z17" s="699"/>
      <c r="AA17" s="699"/>
      <c r="AB17" s="699"/>
      <c r="AC17" s="700"/>
      <c r="AD17" s="698">
        <v>0.5</v>
      </c>
      <c r="AE17" s="699"/>
      <c r="AF17" s="699"/>
      <c r="AG17" s="699"/>
      <c r="AH17" s="699"/>
      <c r="AI17" s="699"/>
      <c r="AJ17" s="700"/>
      <c r="AK17" s="698" t="s">
        <v>642</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1217</v>
      </c>
      <c r="Q18" s="779"/>
      <c r="R18" s="779"/>
      <c r="S18" s="779"/>
      <c r="T18" s="779"/>
      <c r="U18" s="779"/>
      <c r="V18" s="780"/>
      <c r="W18" s="778">
        <f>SUM(W13:AC17)</f>
        <v>1299</v>
      </c>
      <c r="X18" s="779"/>
      <c r="Y18" s="779"/>
      <c r="Z18" s="779"/>
      <c r="AA18" s="779"/>
      <c r="AB18" s="779"/>
      <c r="AC18" s="780"/>
      <c r="AD18" s="778">
        <f>SUM(AD13:AJ17)</f>
        <v>1076.5</v>
      </c>
      <c r="AE18" s="779"/>
      <c r="AF18" s="779"/>
      <c r="AG18" s="779"/>
      <c r="AH18" s="779"/>
      <c r="AI18" s="779"/>
      <c r="AJ18" s="780"/>
      <c r="AK18" s="778">
        <f>SUM(AK13:AQ17)</f>
        <v>815</v>
      </c>
      <c r="AL18" s="779"/>
      <c r="AM18" s="779"/>
      <c r="AN18" s="779"/>
      <c r="AO18" s="779"/>
      <c r="AP18" s="779"/>
      <c r="AQ18" s="780"/>
      <c r="AR18" s="778">
        <f>SUM(AR13:AX17)</f>
        <v>798</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1080</v>
      </c>
      <c r="Q19" s="699"/>
      <c r="R19" s="699"/>
      <c r="S19" s="699"/>
      <c r="T19" s="699"/>
      <c r="U19" s="699"/>
      <c r="V19" s="700"/>
      <c r="W19" s="698">
        <v>930</v>
      </c>
      <c r="X19" s="699"/>
      <c r="Y19" s="699"/>
      <c r="Z19" s="699"/>
      <c r="AA19" s="699"/>
      <c r="AB19" s="699"/>
      <c r="AC19" s="700"/>
      <c r="AD19" s="698">
        <v>909</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0.88742810188989318</v>
      </c>
      <c r="Q20" s="746"/>
      <c r="R20" s="746"/>
      <c r="S20" s="746"/>
      <c r="T20" s="746"/>
      <c r="U20" s="746"/>
      <c r="V20" s="746"/>
      <c r="W20" s="746">
        <f>IF(W18=0, "-", SUM(W19)/W18)</f>
        <v>0.71593533487297922</v>
      </c>
      <c r="X20" s="746"/>
      <c r="Y20" s="746"/>
      <c r="Z20" s="746"/>
      <c r="AA20" s="746"/>
      <c r="AB20" s="746"/>
      <c r="AC20" s="746"/>
      <c r="AD20" s="746">
        <f>IF(AD18=0, "-", SUM(AD19)/AD18)</f>
        <v>0.84440315838365076</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0.85918854415274459</v>
      </c>
      <c r="Q21" s="746"/>
      <c r="R21" s="746"/>
      <c r="S21" s="746"/>
      <c r="T21" s="746"/>
      <c r="U21" s="746"/>
      <c r="V21" s="746"/>
      <c r="W21" s="746">
        <f>IF(W19=0, "-", SUM(W19)/SUM(W13,W14))</f>
        <v>0.6992481203007519</v>
      </c>
      <c r="X21" s="746"/>
      <c r="Y21" s="746"/>
      <c r="Z21" s="746"/>
      <c r="AA21" s="746"/>
      <c r="AB21" s="746"/>
      <c r="AC21" s="746"/>
      <c r="AD21" s="746">
        <f>IF(AD19=0, "-", SUM(AD19)/SUM(AD13,AD14))</f>
        <v>1.0886227544910179</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592</v>
      </c>
      <c r="B22" s="705"/>
      <c r="C22" s="705"/>
      <c r="D22" s="705"/>
      <c r="E22" s="705"/>
      <c r="F22" s="706"/>
      <c r="G22" s="710" t="s">
        <v>229</v>
      </c>
      <c r="H22" s="550"/>
      <c r="I22" s="550"/>
      <c r="J22" s="550"/>
      <c r="K22" s="550"/>
      <c r="L22" s="550"/>
      <c r="M22" s="550"/>
      <c r="N22" s="550"/>
      <c r="O22" s="551"/>
      <c r="P22" s="711" t="s">
        <v>590</v>
      </c>
      <c r="Q22" s="550"/>
      <c r="R22" s="550"/>
      <c r="S22" s="550"/>
      <c r="T22" s="550"/>
      <c r="U22" s="550"/>
      <c r="V22" s="551"/>
      <c r="W22" s="711" t="s">
        <v>591</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615</v>
      </c>
      <c r="H23" s="733"/>
      <c r="I23" s="733"/>
      <c r="J23" s="733"/>
      <c r="K23" s="733"/>
      <c r="L23" s="733"/>
      <c r="M23" s="733"/>
      <c r="N23" s="733"/>
      <c r="O23" s="734"/>
      <c r="P23" s="735">
        <v>646</v>
      </c>
      <c r="Q23" s="736"/>
      <c r="R23" s="736"/>
      <c r="S23" s="736"/>
      <c r="T23" s="736"/>
      <c r="U23" s="736"/>
      <c r="V23" s="737"/>
      <c r="W23" s="735">
        <v>587</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616</v>
      </c>
      <c r="H24" s="702"/>
      <c r="I24" s="702"/>
      <c r="J24" s="702"/>
      <c r="K24" s="702"/>
      <c r="L24" s="702"/>
      <c r="M24" s="702"/>
      <c r="N24" s="702"/>
      <c r="O24" s="703"/>
      <c r="P24" s="698">
        <v>78</v>
      </c>
      <c r="Q24" s="699"/>
      <c r="R24" s="699"/>
      <c r="S24" s="699"/>
      <c r="T24" s="699"/>
      <c r="U24" s="699"/>
      <c r="V24" s="700"/>
      <c r="W24" s="698">
        <v>122</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t="s">
        <v>617</v>
      </c>
      <c r="H25" s="702"/>
      <c r="I25" s="702"/>
      <c r="J25" s="702"/>
      <c r="K25" s="702"/>
      <c r="L25" s="702"/>
      <c r="M25" s="702"/>
      <c r="N25" s="702"/>
      <c r="O25" s="703"/>
      <c r="P25" s="698">
        <v>32</v>
      </c>
      <c r="Q25" s="699"/>
      <c r="R25" s="699"/>
      <c r="S25" s="699"/>
      <c r="T25" s="699"/>
      <c r="U25" s="699"/>
      <c r="V25" s="700"/>
      <c r="W25" s="698">
        <v>60</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7"/>
      <c r="B26" s="708"/>
      <c r="C26" s="708"/>
      <c r="D26" s="708"/>
      <c r="E26" s="708"/>
      <c r="F26" s="709"/>
      <c r="G26" s="701" t="s">
        <v>618</v>
      </c>
      <c r="H26" s="702"/>
      <c r="I26" s="702"/>
      <c r="J26" s="702"/>
      <c r="K26" s="702"/>
      <c r="L26" s="702"/>
      <c r="M26" s="702"/>
      <c r="N26" s="702"/>
      <c r="O26" s="703"/>
      <c r="P26" s="698">
        <v>14</v>
      </c>
      <c r="Q26" s="699"/>
      <c r="R26" s="699"/>
      <c r="S26" s="699"/>
      <c r="T26" s="699"/>
      <c r="U26" s="699"/>
      <c r="V26" s="700"/>
      <c r="W26" s="698">
        <v>14</v>
      </c>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7"/>
      <c r="B27" s="708"/>
      <c r="C27" s="708"/>
      <c r="D27" s="708"/>
      <c r="E27" s="708"/>
      <c r="F27" s="709"/>
      <c r="G27" s="701" t="s">
        <v>619</v>
      </c>
      <c r="H27" s="702"/>
      <c r="I27" s="702"/>
      <c r="J27" s="702"/>
      <c r="K27" s="702"/>
      <c r="L27" s="702"/>
      <c r="M27" s="702"/>
      <c r="N27" s="702"/>
      <c r="O27" s="703"/>
      <c r="P27" s="698">
        <v>14</v>
      </c>
      <c r="Q27" s="699"/>
      <c r="R27" s="699"/>
      <c r="S27" s="699"/>
      <c r="T27" s="699"/>
      <c r="U27" s="699"/>
      <c r="V27" s="700"/>
      <c r="W27" s="698">
        <v>14</v>
      </c>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t="s">
        <v>643</v>
      </c>
      <c r="H28" s="753"/>
      <c r="I28" s="753"/>
      <c r="J28" s="753"/>
      <c r="K28" s="753"/>
      <c r="L28" s="753"/>
      <c r="M28" s="753"/>
      <c r="N28" s="753"/>
      <c r="O28" s="754"/>
      <c r="P28" s="755">
        <v>2</v>
      </c>
      <c r="Q28" s="756"/>
      <c r="R28" s="756"/>
      <c r="S28" s="756"/>
      <c r="T28" s="756"/>
      <c r="U28" s="756"/>
      <c r="V28" s="757"/>
      <c r="W28" s="755">
        <v>1</v>
      </c>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786</v>
      </c>
      <c r="Q29" s="721"/>
      <c r="R29" s="721"/>
      <c r="S29" s="721"/>
      <c r="T29" s="721"/>
      <c r="U29" s="721"/>
      <c r="V29" s="722"/>
      <c r="W29" s="723">
        <f>AR13</f>
        <v>798</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579</v>
      </c>
      <c r="B30" s="727"/>
      <c r="C30" s="727"/>
      <c r="D30" s="727"/>
      <c r="E30" s="727"/>
      <c r="F30" s="728"/>
      <c r="G30" s="729" t="s">
        <v>669</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580</v>
      </c>
      <c r="B31" s="153"/>
      <c r="C31" s="153"/>
      <c r="D31" s="153"/>
      <c r="E31" s="153"/>
      <c r="F31" s="154"/>
      <c r="G31" s="689" t="s">
        <v>572</v>
      </c>
      <c r="H31" s="690"/>
      <c r="I31" s="690"/>
      <c r="J31" s="690"/>
      <c r="K31" s="690"/>
      <c r="L31" s="690"/>
      <c r="M31" s="690"/>
      <c r="N31" s="690"/>
      <c r="O31" s="690"/>
      <c r="P31" s="691" t="s">
        <v>571</v>
      </c>
      <c r="Q31" s="690"/>
      <c r="R31" s="690"/>
      <c r="S31" s="690"/>
      <c r="T31" s="690"/>
      <c r="U31" s="690"/>
      <c r="V31" s="690"/>
      <c r="W31" s="690"/>
      <c r="X31" s="692"/>
      <c r="Y31" s="693"/>
      <c r="Z31" s="694"/>
      <c r="AA31" s="695"/>
      <c r="AB31" s="626" t="s">
        <v>11</v>
      </c>
      <c r="AC31" s="626"/>
      <c r="AD31" s="626"/>
      <c r="AE31" s="116" t="s">
        <v>416</v>
      </c>
      <c r="AF31" s="696"/>
      <c r="AG31" s="696"/>
      <c r="AH31" s="697"/>
      <c r="AI31" s="116" t="s">
        <v>568</v>
      </c>
      <c r="AJ31" s="696"/>
      <c r="AK31" s="696"/>
      <c r="AL31" s="697"/>
      <c r="AM31" s="116" t="s">
        <v>384</v>
      </c>
      <c r="AN31" s="696"/>
      <c r="AO31" s="696"/>
      <c r="AP31" s="697"/>
      <c r="AQ31" s="623" t="s">
        <v>415</v>
      </c>
      <c r="AR31" s="624"/>
      <c r="AS31" s="624"/>
      <c r="AT31" s="625"/>
      <c r="AU31" s="623" t="s">
        <v>593</v>
      </c>
      <c r="AV31" s="624"/>
      <c r="AW31" s="624"/>
      <c r="AX31" s="633"/>
    </row>
    <row r="32" spans="1:50" ht="23.25" customHeight="1" x14ac:dyDescent="0.15">
      <c r="A32" s="648"/>
      <c r="B32" s="153"/>
      <c r="C32" s="153"/>
      <c r="D32" s="153"/>
      <c r="E32" s="153"/>
      <c r="F32" s="154"/>
      <c r="G32" s="730" t="s">
        <v>651</v>
      </c>
      <c r="H32" s="635"/>
      <c r="I32" s="635"/>
      <c r="J32" s="635"/>
      <c r="K32" s="635"/>
      <c r="L32" s="635"/>
      <c r="M32" s="635"/>
      <c r="N32" s="635"/>
      <c r="O32" s="635"/>
      <c r="P32" s="385" t="s">
        <v>649</v>
      </c>
      <c r="Q32" s="639"/>
      <c r="R32" s="639"/>
      <c r="S32" s="639"/>
      <c r="T32" s="639"/>
      <c r="U32" s="639"/>
      <c r="V32" s="639"/>
      <c r="W32" s="639"/>
      <c r="X32" s="640"/>
      <c r="Y32" s="644" t="s">
        <v>51</v>
      </c>
      <c r="Z32" s="645"/>
      <c r="AA32" s="646"/>
      <c r="AB32" s="647" t="s">
        <v>621</v>
      </c>
      <c r="AC32" s="647"/>
      <c r="AD32" s="647"/>
      <c r="AE32" s="616">
        <v>12</v>
      </c>
      <c r="AF32" s="616"/>
      <c r="AG32" s="616"/>
      <c r="AH32" s="616"/>
      <c r="AI32" s="616">
        <v>13</v>
      </c>
      <c r="AJ32" s="616"/>
      <c r="AK32" s="616"/>
      <c r="AL32" s="616"/>
      <c r="AM32" s="616">
        <v>13</v>
      </c>
      <c r="AN32" s="616"/>
      <c r="AO32" s="616"/>
      <c r="AP32" s="616"/>
      <c r="AQ32" s="662" t="s">
        <v>646</v>
      </c>
      <c r="AR32" s="616"/>
      <c r="AS32" s="616"/>
      <c r="AT32" s="616"/>
      <c r="AU32" s="93" t="s">
        <v>646</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621</v>
      </c>
      <c r="AC33" s="647"/>
      <c r="AD33" s="647"/>
      <c r="AE33" s="616">
        <v>12</v>
      </c>
      <c r="AF33" s="616"/>
      <c r="AG33" s="616"/>
      <c r="AH33" s="616"/>
      <c r="AI33" s="616">
        <v>13</v>
      </c>
      <c r="AJ33" s="616"/>
      <c r="AK33" s="616"/>
      <c r="AL33" s="616"/>
      <c r="AM33" s="616">
        <v>13</v>
      </c>
      <c r="AN33" s="616"/>
      <c r="AO33" s="616"/>
      <c r="AP33" s="616"/>
      <c r="AQ33" s="616">
        <v>13</v>
      </c>
      <c r="AR33" s="616"/>
      <c r="AS33" s="616"/>
      <c r="AT33" s="616"/>
      <c r="AU33" s="616">
        <v>13</v>
      </c>
      <c r="AV33" s="616"/>
      <c r="AW33" s="616"/>
      <c r="AX33" s="616"/>
    </row>
    <row r="34" spans="1:51" ht="23.25" customHeight="1" x14ac:dyDescent="0.15">
      <c r="A34" s="680" t="s">
        <v>581</v>
      </c>
      <c r="B34" s="681"/>
      <c r="C34" s="681"/>
      <c r="D34" s="681"/>
      <c r="E34" s="681"/>
      <c r="F34" s="682"/>
      <c r="G34" s="176" t="s">
        <v>582</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416</v>
      </c>
      <c r="AF34" s="176"/>
      <c r="AG34" s="176"/>
      <c r="AH34" s="177"/>
      <c r="AI34" s="175" t="s">
        <v>568</v>
      </c>
      <c r="AJ34" s="176"/>
      <c r="AK34" s="176"/>
      <c r="AL34" s="177"/>
      <c r="AM34" s="175" t="s">
        <v>384</v>
      </c>
      <c r="AN34" s="176"/>
      <c r="AO34" s="176"/>
      <c r="AP34" s="177"/>
      <c r="AQ34" s="627" t="s">
        <v>594</v>
      </c>
      <c r="AR34" s="628"/>
      <c r="AS34" s="628"/>
      <c r="AT34" s="628"/>
      <c r="AU34" s="628"/>
      <c r="AV34" s="628"/>
      <c r="AW34" s="628"/>
      <c r="AX34" s="629"/>
    </row>
    <row r="35" spans="1:51" ht="23.25" customHeight="1" x14ac:dyDescent="0.15">
      <c r="A35" s="683"/>
      <c r="B35" s="684"/>
      <c r="C35" s="684"/>
      <c r="D35" s="684"/>
      <c r="E35" s="684"/>
      <c r="F35" s="685"/>
      <c r="G35" s="652" t="s">
        <v>622</v>
      </c>
      <c r="H35" s="653"/>
      <c r="I35" s="653"/>
      <c r="J35" s="653"/>
      <c r="K35" s="653"/>
      <c r="L35" s="653"/>
      <c r="M35" s="653"/>
      <c r="N35" s="653"/>
      <c r="O35" s="653"/>
      <c r="P35" s="653"/>
      <c r="Q35" s="653"/>
      <c r="R35" s="653"/>
      <c r="S35" s="653"/>
      <c r="T35" s="653"/>
      <c r="U35" s="653"/>
      <c r="V35" s="653"/>
      <c r="W35" s="653"/>
      <c r="X35" s="653"/>
      <c r="Y35" s="656" t="s">
        <v>581</v>
      </c>
      <c r="Z35" s="657"/>
      <c r="AA35" s="658"/>
      <c r="AB35" s="659" t="s">
        <v>623</v>
      </c>
      <c r="AC35" s="660"/>
      <c r="AD35" s="661"/>
      <c r="AE35" s="662">
        <v>90031997</v>
      </c>
      <c r="AF35" s="662"/>
      <c r="AG35" s="662"/>
      <c r="AH35" s="662"/>
      <c r="AI35" s="662">
        <v>71552717</v>
      </c>
      <c r="AJ35" s="662"/>
      <c r="AK35" s="662"/>
      <c r="AL35" s="662"/>
      <c r="AM35" s="662">
        <v>69956636</v>
      </c>
      <c r="AN35" s="662"/>
      <c r="AO35" s="662"/>
      <c r="AP35" s="662"/>
      <c r="AQ35" s="93">
        <v>60441077</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584</v>
      </c>
      <c r="Z36" s="649"/>
      <c r="AA36" s="650"/>
      <c r="AB36" s="612" t="s">
        <v>624</v>
      </c>
      <c r="AC36" s="613"/>
      <c r="AD36" s="614"/>
      <c r="AE36" s="615" t="s">
        <v>625</v>
      </c>
      <c r="AF36" s="615"/>
      <c r="AG36" s="615"/>
      <c r="AH36" s="615"/>
      <c r="AI36" s="615" t="s">
        <v>626</v>
      </c>
      <c r="AJ36" s="615"/>
      <c r="AK36" s="615"/>
      <c r="AL36" s="615"/>
      <c r="AM36" s="615" t="s">
        <v>674</v>
      </c>
      <c r="AN36" s="615"/>
      <c r="AO36" s="615"/>
      <c r="AP36" s="615"/>
      <c r="AQ36" s="615" t="s">
        <v>652</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78" t="s">
        <v>568</v>
      </c>
      <c r="AJ37" s="678"/>
      <c r="AK37" s="678"/>
      <c r="AL37" s="609"/>
      <c r="AM37" s="678" t="s">
        <v>384</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614</v>
      </c>
      <c r="AR38" s="508"/>
      <c r="AS38" s="127" t="s">
        <v>175</v>
      </c>
      <c r="AT38" s="128"/>
      <c r="AU38" s="126">
        <v>4</v>
      </c>
      <c r="AV38" s="126"/>
      <c r="AW38" s="108" t="s">
        <v>166</v>
      </c>
      <c r="AX38" s="129"/>
    </row>
    <row r="39" spans="1:51" ht="23.25" customHeight="1" x14ac:dyDescent="0.15">
      <c r="A39" s="674"/>
      <c r="B39" s="672"/>
      <c r="C39" s="672"/>
      <c r="D39" s="672"/>
      <c r="E39" s="672"/>
      <c r="F39" s="673"/>
      <c r="G39" s="178" t="s">
        <v>650</v>
      </c>
      <c r="H39" s="179"/>
      <c r="I39" s="179"/>
      <c r="J39" s="179"/>
      <c r="K39" s="179"/>
      <c r="L39" s="179"/>
      <c r="M39" s="179"/>
      <c r="N39" s="179"/>
      <c r="O39" s="180"/>
      <c r="P39" s="131" t="s">
        <v>620</v>
      </c>
      <c r="Q39" s="131"/>
      <c r="R39" s="131"/>
      <c r="S39" s="131"/>
      <c r="T39" s="131"/>
      <c r="U39" s="131"/>
      <c r="V39" s="131"/>
      <c r="W39" s="131"/>
      <c r="X39" s="132"/>
      <c r="Y39" s="219" t="s">
        <v>12</v>
      </c>
      <c r="Z39" s="220"/>
      <c r="AA39" s="221"/>
      <c r="AB39" s="148" t="s">
        <v>251</v>
      </c>
      <c r="AC39" s="148"/>
      <c r="AD39" s="148"/>
      <c r="AE39" s="93">
        <v>65.8</v>
      </c>
      <c r="AF39" s="87"/>
      <c r="AG39" s="87"/>
      <c r="AH39" s="87"/>
      <c r="AI39" s="93">
        <v>62.9</v>
      </c>
      <c r="AJ39" s="87"/>
      <c r="AK39" s="87"/>
      <c r="AL39" s="87"/>
      <c r="AM39" s="93">
        <v>65.400000000000006</v>
      </c>
      <c r="AN39" s="87"/>
      <c r="AO39" s="87"/>
      <c r="AP39" s="87"/>
      <c r="AQ39" s="94" t="s">
        <v>614</v>
      </c>
      <c r="AR39" s="95"/>
      <c r="AS39" s="95"/>
      <c r="AT39" s="96"/>
      <c r="AU39" s="87" t="s">
        <v>614</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251</v>
      </c>
      <c r="AC40" s="92"/>
      <c r="AD40" s="92"/>
      <c r="AE40" s="93">
        <v>70</v>
      </c>
      <c r="AF40" s="87"/>
      <c r="AG40" s="87"/>
      <c r="AH40" s="87"/>
      <c r="AI40" s="93">
        <v>70</v>
      </c>
      <c r="AJ40" s="87"/>
      <c r="AK40" s="87"/>
      <c r="AL40" s="87"/>
      <c r="AM40" s="93">
        <v>70</v>
      </c>
      <c r="AN40" s="87"/>
      <c r="AO40" s="87"/>
      <c r="AP40" s="87"/>
      <c r="AQ40" s="94" t="s">
        <v>614</v>
      </c>
      <c r="AR40" s="95"/>
      <c r="AS40" s="95"/>
      <c r="AT40" s="96"/>
      <c r="AU40" s="87">
        <v>70</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94</v>
      </c>
      <c r="AF41" s="87"/>
      <c r="AG41" s="87"/>
      <c r="AH41" s="87"/>
      <c r="AI41" s="93">
        <v>89.9</v>
      </c>
      <c r="AJ41" s="87"/>
      <c r="AK41" s="87"/>
      <c r="AL41" s="87"/>
      <c r="AM41" s="93">
        <v>93.4</v>
      </c>
      <c r="AN41" s="87"/>
      <c r="AO41" s="87"/>
      <c r="AP41" s="87"/>
      <c r="AQ41" s="94" t="s">
        <v>614</v>
      </c>
      <c r="AR41" s="95"/>
      <c r="AS41" s="95"/>
      <c r="AT41" s="96"/>
      <c r="AU41" s="87" t="s">
        <v>614</v>
      </c>
      <c r="AV41" s="87"/>
      <c r="AW41" s="87"/>
      <c r="AX41" s="88"/>
    </row>
    <row r="42" spans="1:51" ht="23.25" customHeight="1" x14ac:dyDescent="0.15">
      <c r="A42" s="187" t="s">
        <v>260</v>
      </c>
      <c r="B42" s="150"/>
      <c r="C42" s="150"/>
      <c r="D42" s="150"/>
      <c r="E42" s="150"/>
      <c r="F42" s="151"/>
      <c r="G42" s="189" t="s">
        <v>716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579</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580</v>
      </c>
      <c r="B65" s="153"/>
      <c r="C65" s="153"/>
      <c r="D65" s="153"/>
      <c r="E65" s="153"/>
      <c r="F65" s="154"/>
      <c r="G65" s="689" t="s">
        <v>572</v>
      </c>
      <c r="H65" s="690"/>
      <c r="I65" s="690"/>
      <c r="J65" s="690"/>
      <c r="K65" s="690"/>
      <c r="L65" s="690"/>
      <c r="M65" s="690"/>
      <c r="N65" s="690"/>
      <c r="O65" s="690"/>
      <c r="P65" s="691" t="s">
        <v>571</v>
      </c>
      <c r="Q65" s="690"/>
      <c r="R65" s="690"/>
      <c r="S65" s="690"/>
      <c r="T65" s="690"/>
      <c r="U65" s="690"/>
      <c r="V65" s="690"/>
      <c r="W65" s="690"/>
      <c r="X65" s="692"/>
      <c r="Y65" s="693"/>
      <c r="Z65" s="694"/>
      <c r="AA65" s="695"/>
      <c r="AB65" s="626" t="s">
        <v>11</v>
      </c>
      <c r="AC65" s="626"/>
      <c r="AD65" s="626"/>
      <c r="AE65" s="116" t="s">
        <v>416</v>
      </c>
      <c r="AF65" s="696"/>
      <c r="AG65" s="696"/>
      <c r="AH65" s="697"/>
      <c r="AI65" s="116" t="s">
        <v>568</v>
      </c>
      <c r="AJ65" s="696"/>
      <c r="AK65" s="696"/>
      <c r="AL65" s="697"/>
      <c r="AM65" s="116" t="s">
        <v>384</v>
      </c>
      <c r="AN65" s="696"/>
      <c r="AO65" s="696"/>
      <c r="AP65" s="697"/>
      <c r="AQ65" s="623" t="s">
        <v>415</v>
      </c>
      <c r="AR65" s="624"/>
      <c r="AS65" s="624"/>
      <c r="AT65" s="625"/>
      <c r="AU65" s="623" t="s">
        <v>593</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581</v>
      </c>
      <c r="B68" s="681"/>
      <c r="C68" s="681"/>
      <c r="D68" s="681"/>
      <c r="E68" s="681"/>
      <c r="F68" s="682"/>
      <c r="G68" s="176" t="s">
        <v>582</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416</v>
      </c>
      <c r="AF68" s="119"/>
      <c r="AG68" s="119"/>
      <c r="AH68" s="119"/>
      <c r="AI68" s="119" t="s">
        <v>568</v>
      </c>
      <c r="AJ68" s="119"/>
      <c r="AK68" s="119"/>
      <c r="AL68" s="119"/>
      <c r="AM68" s="119" t="s">
        <v>384</v>
      </c>
      <c r="AN68" s="119"/>
      <c r="AO68" s="119"/>
      <c r="AP68" s="119"/>
      <c r="AQ68" s="627" t="s">
        <v>594</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627</v>
      </c>
      <c r="H69" s="653"/>
      <c r="I69" s="653"/>
      <c r="J69" s="653"/>
      <c r="K69" s="653"/>
      <c r="L69" s="653"/>
      <c r="M69" s="653"/>
      <c r="N69" s="653"/>
      <c r="O69" s="653"/>
      <c r="P69" s="653"/>
      <c r="Q69" s="653"/>
      <c r="R69" s="653"/>
      <c r="S69" s="653"/>
      <c r="T69" s="653"/>
      <c r="U69" s="653"/>
      <c r="V69" s="653"/>
      <c r="W69" s="653"/>
      <c r="X69" s="653"/>
      <c r="Y69" s="656" t="s">
        <v>581</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584</v>
      </c>
      <c r="Z70" s="649"/>
      <c r="AA70" s="650"/>
      <c r="AB70" s="612" t="s">
        <v>585</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579</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580</v>
      </c>
      <c r="B99" s="153"/>
      <c r="C99" s="153"/>
      <c r="D99" s="153"/>
      <c r="E99" s="153"/>
      <c r="F99" s="154"/>
      <c r="G99" s="689" t="s">
        <v>572</v>
      </c>
      <c r="H99" s="690"/>
      <c r="I99" s="690"/>
      <c r="J99" s="690"/>
      <c r="K99" s="690"/>
      <c r="L99" s="690"/>
      <c r="M99" s="690"/>
      <c r="N99" s="690"/>
      <c r="O99" s="690"/>
      <c r="P99" s="691" t="s">
        <v>571</v>
      </c>
      <c r="Q99" s="690"/>
      <c r="R99" s="690"/>
      <c r="S99" s="690"/>
      <c r="T99" s="690"/>
      <c r="U99" s="690"/>
      <c r="V99" s="690"/>
      <c r="W99" s="690"/>
      <c r="X99" s="692"/>
      <c r="Y99" s="693"/>
      <c r="Z99" s="694"/>
      <c r="AA99" s="695"/>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593</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581</v>
      </c>
      <c r="B102" s="105"/>
      <c r="C102" s="105"/>
      <c r="D102" s="105"/>
      <c r="E102" s="105"/>
      <c r="F102" s="663"/>
      <c r="G102" s="176" t="s">
        <v>582</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416</v>
      </c>
      <c r="AF102" s="119"/>
      <c r="AG102" s="119"/>
      <c r="AH102" s="119"/>
      <c r="AI102" s="119" t="s">
        <v>568</v>
      </c>
      <c r="AJ102" s="119"/>
      <c r="AK102" s="119"/>
      <c r="AL102" s="119"/>
      <c r="AM102" s="119" t="s">
        <v>384</v>
      </c>
      <c r="AN102" s="119"/>
      <c r="AO102" s="119"/>
      <c r="AP102" s="119"/>
      <c r="AQ102" s="627" t="s">
        <v>594</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583</v>
      </c>
      <c r="H103" s="653"/>
      <c r="I103" s="653"/>
      <c r="J103" s="653"/>
      <c r="K103" s="653"/>
      <c r="L103" s="653"/>
      <c r="M103" s="653"/>
      <c r="N103" s="653"/>
      <c r="O103" s="653"/>
      <c r="P103" s="653"/>
      <c r="Q103" s="653"/>
      <c r="R103" s="653"/>
      <c r="S103" s="653"/>
      <c r="T103" s="653"/>
      <c r="U103" s="653"/>
      <c r="V103" s="653"/>
      <c r="W103" s="653"/>
      <c r="X103" s="653"/>
      <c r="Y103" s="656" t="s">
        <v>581</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584</v>
      </c>
      <c r="Z104" s="649"/>
      <c r="AA104" s="650"/>
      <c r="AB104" s="612" t="s">
        <v>585</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579</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580</v>
      </c>
      <c r="B133" s="153"/>
      <c r="C133" s="153"/>
      <c r="D133" s="153"/>
      <c r="E133" s="153"/>
      <c r="F133" s="154"/>
      <c r="G133" s="689" t="s">
        <v>572</v>
      </c>
      <c r="H133" s="690"/>
      <c r="I133" s="690"/>
      <c r="J133" s="690"/>
      <c r="K133" s="690"/>
      <c r="L133" s="690"/>
      <c r="M133" s="690"/>
      <c r="N133" s="690"/>
      <c r="O133" s="690"/>
      <c r="P133" s="691" t="s">
        <v>571</v>
      </c>
      <c r="Q133" s="690"/>
      <c r="R133" s="690"/>
      <c r="S133" s="690"/>
      <c r="T133" s="690"/>
      <c r="U133" s="690"/>
      <c r="V133" s="690"/>
      <c r="W133" s="690"/>
      <c r="X133" s="692"/>
      <c r="Y133" s="693"/>
      <c r="Z133" s="694"/>
      <c r="AA133" s="695"/>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593</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581</v>
      </c>
      <c r="B136" s="105"/>
      <c r="C136" s="105"/>
      <c r="D136" s="105"/>
      <c r="E136" s="105"/>
      <c r="F136" s="663"/>
      <c r="G136" s="176" t="s">
        <v>582</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416</v>
      </c>
      <c r="AF136" s="119"/>
      <c r="AG136" s="119"/>
      <c r="AH136" s="119"/>
      <c r="AI136" s="119" t="s">
        <v>568</v>
      </c>
      <c r="AJ136" s="119"/>
      <c r="AK136" s="119"/>
      <c r="AL136" s="119"/>
      <c r="AM136" s="119" t="s">
        <v>384</v>
      </c>
      <c r="AN136" s="119"/>
      <c r="AO136" s="119"/>
      <c r="AP136" s="119"/>
      <c r="AQ136" s="627" t="s">
        <v>594</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583</v>
      </c>
      <c r="H137" s="653"/>
      <c r="I137" s="653"/>
      <c r="J137" s="653"/>
      <c r="K137" s="653"/>
      <c r="L137" s="653"/>
      <c r="M137" s="653"/>
      <c r="N137" s="653"/>
      <c r="O137" s="653"/>
      <c r="P137" s="653"/>
      <c r="Q137" s="653"/>
      <c r="R137" s="653"/>
      <c r="S137" s="653"/>
      <c r="T137" s="653"/>
      <c r="U137" s="653"/>
      <c r="V137" s="653"/>
      <c r="W137" s="653"/>
      <c r="X137" s="653"/>
      <c r="Y137" s="656" t="s">
        <v>581</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584</v>
      </c>
      <c r="Z138" s="649"/>
      <c r="AA138" s="650"/>
      <c r="AB138" s="612" t="s">
        <v>585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579</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580</v>
      </c>
      <c r="B167" s="153"/>
      <c r="C167" s="153"/>
      <c r="D167" s="153"/>
      <c r="E167" s="153"/>
      <c r="F167" s="154"/>
      <c r="G167" s="689" t="s">
        <v>572</v>
      </c>
      <c r="H167" s="690"/>
      <c r="I167" s="690"/>
      <c r="J167" s="690"/>
      <c r="K167" s="690"/>
      <c r="L167" s="690"/>
      <c r="M167" s="690"/>
      <c r="N167" s="690"/>
      <c r="O167" s="690"/>
      <c r="P167" s="691" t="s">
        <v>571</v>
      </c>
      <c r="Q167" s="690"/>
      <c r="R167" s="690"/>
      <c r="S167" s="690"/>
      <c r="T167" s="690"/>
      <c r="U167" s="690"/>
      <c r="V167" s="690"/>
      <c r="W167" s="690"/>
      <c r="X167" s="692"/>
      <c r="Y167" s="693"/>
      <c r="Z167" s="694"/>
      <c r="AA167" s="695"/>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593</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581</v>
      </c>
      <c r="B170" s="105"/>
      <c r="C170" s="105"/>
      <c r="D170" s="105"/>
      <c r="E170" s="105"/>
      <c r="F170" s="663"/>
      <c r="G170" s="176" t="s">
        <v>582</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416</v>
      </c>
      <c r="AF170" s="119"/>
      <c r="AG170" s="119"/>
      <c r="AH170" s="119"/>
      <c r="AI170" s="119" t="s">
        <v>568</v>
      </c>
      <c r="AJ170" s="119"/>
      <c r="AK170" s="119"/>
      <c r="AL170" s="119"/>
      <c r="AM170" s="119" t="s">
        <v>384</v>
      </c>
      <c r="AN170" s="119"/>
      <c r="AO170" s="119"/>
      <c r="AP170" s="119"/>
      <c r="AQ170" s="627" t="s">
        <v>594</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583</v>
      </c>
      <c r="H171" s="653"/>
      <c r="I171" s="653"/>
      <c r="J171" s="653"/>
      <c r="K171" s="653"/>
      <c r="L171" s="653"/>
      <c r="M171" s="653"/>
      <c r="N171" s="653"/>
      <c r="O171" s="653"/>
      <c r="P171" s="653"/>
      <c r="Q171" s="653"/>
      <c r="R171" s="653"/>
      <c r="S171" s="653"/>
      <c r="T171" s="653"/>
      <c r="U171" s="653"/>
      <c r="V171" s="653"/>
      <c r="W171" s="653"/>
      <c r="X171" s="653"/>
      <c r="Y171" s="656" t="s">
        <v>581</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584</v>
      </c>
      <c r="Z172" s="649"/>
      <c r="AA172" s="650"/>
      <c r="AB172" s="612" t="s">
        <v>585</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250</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249</v>
      </c>
      <c r="X205" s="543"/>
      <c r="Y205" s="548" t="s">
        <v>12</v>
      </c>
      <c r="Z205" s="548"/>
      <c r="AA205" s="549"/>
      <c r="AB205" s="558" t="s">
        <v>250</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29.1" customHeight="1" x14ac:dyDescent="0.15">
      <c r="A215" s="406" t="s">
        <v>283</v>
      </c>
      <c r="B215" s="407"/>
      <c r="C215" s="410" t="s">
        <v>178</v>
      </c>
      <c r="D215" s="407"/>
      <c r="E215" s="412" t="s">
        <v>194</v>
      </c>
      <c r="F215" s="413"/>
      <c r="G215" s="414" t="s">
        <v>647</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648</v>
      </c>
      <c r="H216" s="131"/>
      <c r="I216" s="131"/>
      <c r="J216" s="131"/>
      <c r="K216" s="131"/>
      <c r="L216" s="131"/>
      <c r="M216" s="131"/>
      <c r="N216" s="131"/>
      <c r="O216" s="131"/>
      <c r="P216" s="131"/>
      <c r="Q216" s="131"/>
      <c r="R216" s="131"/>
      <c r="S216" s="131"/>
      <c r="T216" s="131"/>
      <c r="U216" s="131"/>
      <c r="V216" s="132"/>
      <c r="W216" s="482" t="s">
        <v>586</v>
      </c>
      <c r="X216" s="483"/>
      <c r="Y216" s="483"/>
      <c r="Z216" s="483"/>
      <c r="AA216" s="484"/>
      <c r="AB216" s="485" t="s">
        <v>666</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587</v>
      </c>
      <c r="X217" s="489"/>
      <c r="Y217" s="489"/>
      <c r="Z217" s="489"/>
      <c r="AA217" s="490"/>
      <c r="AB217" s="485" t="s">
        <v>667</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24.6" customHeight="1" x14ac:dyDescent="0.15">
      <c r="A218" s="408"/>
      <c r="B218" s="409"/>
      <c r="C218" s="491" t="s">
        <v>599</v>
      </c>
      <c r="D218" s="492"/>
      <c r="E218" s="149" t="s">
        <v>279</v>
      </c>
      <c r="F218" s="151"/>
      <c r="G218" s="472" t="s">
        <v>181</v>
      </c>
      <c r="H218" s="473"/>
      <c r="I218" s="473"/>
      <c r="J218" s="493" t="s">
        <v>614</v>
      </c>
      <c r="K218" s="494"/>
      <c r="L218" s="494"/>
      <c r="M218" s="494"/>
      <c r="N218" s="494"/>
      <c r="O218" s="494"/>
      <c r="P218" s="494"/>
      <c r="Q218" s="494"/>
      <c r="R218" s="494"/>
      <c r="S218" s="494"/>
      <c r="T218" s="495"/>
      <c r="U218" s="470" t="s">
        <v>646</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600</v>
      </c>
      <c r="H219" s="473"/>
      <c r="I219" s="473"/>
      <c r="J219" s="473"/>
      <c r="K219" s="473"/>
      <c r="L219" s="473"/>
      <c r="M219" s="473"/>
      <c r="N219" s="473"/>
      <c r="O219" s="473"/>
      <c r="P219" s="473"/>
      <c r="Q219" s="473"/>
      <c r="R219" s="473"/>
      <c r="S219" s="473"/>
      <c r="T219" s="473"/>
      <c r="U219" s="469" t="s">
        <v>646</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27.95" customHeight="1" thickBot="1" x14ac:dyDescent="0.2">
      <c r="A220" s="408"/>
      <c r="B220" s="409"/>
      <c r="C220" s="411"/>
      <c r="D220" s="409"/>
      <c r="E220" s="157"/>
      <c r="F220" s="159"/>
      <c r="G220" s="472" t="s">
        <v>587</v>
      </c>
      <c r="H220" s="473"/>
      <c r="I220" s="473"/>
      <c r="J220" s="473"/>
      <c r="K220" s="473"/>
      <c r="L220" s="473"/>
      <c r="M220" s="473"/>
      <c r="N220" s="473"/>
      <c r="O220" s="473"/>
      <c r="P220" s="473"/>
      <c r="Q220" s="473"/>
      <c r="R220" s="473"/>
      <c r="S220" s="473"/>
      <c r="T220" s="473"/>
      <c r="U220" s="809" t="s">
        <v>646</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82.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640</v>
      </c>
      <c r="AE223" s="452"/>
      <c r="AF223" s="452"/>
      <c r="AG223" s="453" t="s">
        <v>653</v>
      </c>
      <c r="AH223" s="454"/>
      <c r="AI223" s="454"/>
      <c r="AJ223" s="454"/>
      <c r="AK223" s="454"/>
      <c r="AL223" s="454"/>
      <c r="AM223" s="454"/>
      <c r="AN223" s="454"/>
      <c r="AO223" s="454"/>
      <c r="AP223" s="454"/>
      <c r="AQ223" s="454"/>
      <c r="AR223" s="454"/>
      <c r="AS223" s="454"/>
      <c r="AT223" s="454"/>
      <c r="AU223" s="454"/>
      <c r="AV223" s="454"/>
      <c r="AW223" s="454"/>
      <c r="AX223" s="455"/>
    </row>
    <row r="224" spans="1:51" ht="8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640</v>
      </c>
      <c r="AE224" s="365"/>
      <c r="AF224" s="365"/>
      <c r="AG224" s="359" t="s">
        <v>668</v>
      </c>
      <c r="AH224" s="360"/>
      <c r="AI224" s="360"/>
      <c r="AJ224" s="360"/>
      <c r="AK224" s="360"/>
      <c r="AL224" s="360"/>
      <c r="AM224" s="360"/>
      <c r="AN224" s="360"/>
      <c r="AO224" s="360"/>
      <c r="AP224" s="360"/>
      <c r="AQ224" s="360"/>
      <c r="AR224" s="360"/>
      <c r="AS224" s="360"/>
      <c r="AT224" s="360"/>
      <c r="AU224" s="360"/>
      <c r="AV224" s="360"/>
      <c r="AW224" s="360"/>
      <c r="AX224" s="361"/>
    </row>
    <row r="225" spans="1:50" ht="84.7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640</v>
      </c>
      <c r="AE225" s="402"/>
      <c r="AF225" s="402"/>
      <c r="AG225" s="387" t="s">
        <v>654</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697</v>
      </c>
      <c r="AE226" s="383"/>
      <c r="AF226" s="383"/>
      <c r="AG226" s="385" t="s">
        <v>717</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698</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698</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655</v>
      </c>
      <c r="AE229" s="349"/>
      <c r="AF229" s="349"/>
      <c r="AG229" s="351" t="s">
        <v>646</v>
      </c>
      <c r="AH229" s="352"/>
      <c r="AI229" s="352"/>
      <c r="AJ229" s="352"/>
      <c r="AK229" s="352"/>
      <c r="AL229" s="352"/>
      <c r="AM229" s="352"/>
      <c r="AN229" s="352"/>
      <c r="AO229" s="352"/>
      <c r="AP229" s="352"/>
      <c r="AQ229" s="352"/>
      <c r="AR229" s="352"/>
      <c r="AS229" s="352"/>
      <c r="AT229" s="352"/>
      <c r="AU229" s="352"/>
      <c r="AV229" s="352"/>
      <c r="AW229" s="352"/>
      <c r="AX229" s="353"/>
    </row>
    <row r="230" spans="1:50" ht="72"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640</v>
      </c>
      <c r="AE230" s="365"/>
      <c r="AF230" s="365"/>
      <c r="AG230" s="359" t="s">
        <v>699</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655</v>
      </c>
      <c r="AE231" s="365"/>
      <c r="AF231" s="365"/>
      <c r="AG231" s="359" t="s">
        <v>646</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640</v>
      </c>
      <c r="AE232" s="365"/>
      <c r="AF232" s="365"/>
      <c r="AG232" s="359" t="s">
        <v>656</v>
      </c>
      <c r="AH232" s="360"/>
      <c r="AI232" s="360"/>
      <c r="AJ232" s="360"/>
      <c r="AK232" s="360"/>
      <c r="AL232" s="360"/>
      <c r="AM232" s="360"/>
      <c r="AN232" s="360"/>
      <c r="AO232" s="360"/>
      <c r="AP232" s="360"/>
      <c r="AQ232" s="360"/>
      <c r="AR232" s="360"/>
      <c r="AS232" s="360"/>
      <c r="AT232" s="360"/>
      <c r="AU232" s="360"/>
      <c r="AV232" s="360"/>
      <c r="AW232" s="360"/>
      <c r="AX232" s="361"/>
    </row>
    <row r="233" spans="1:50" ht="44.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697</v>
      </c>
      <c r="AE233" s="402"/>
      <c r="AF233" s="402"/>
      <c r="AG233" s="403" t="s">
        <v>700</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655</v>
      </c>
      <c r="AE234" s="365"/>
      <c r="AF234" s="434"/>
      <c r="AG234" s="359" t="s">
        <v>646</v>
      </c>
      <c r="AH234" s="360"/>
      <c r="AI234" s="360"/>
      <c r="AJ234" s="360"/>
      <c r="AK234" s="360"/>
      <c r="AL234" s="360"/>
      <c r="AM234" s="360"/>
      <c r="AN234" s="360"/>
      <c r="AO234" s="360"/>
      <c r="AP234" s="360"/>
      <c r="AQ234" s="360"/>
      <c r="AR234" s="360"/>
      <c r="AS234" s="360"/>
      <c r="AT234" s="360"/>
      <c r="AU234" s="360"/>
      <c r="AV234" s="360"/>
      <c r="AW234" s="360"/>
      <c r="AX234" s="361"/>
    </row>
    <row r="235" spans="1:50" ht="43.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640</v>
      </c>
      <c r="AE235" s="395"/>
      <c r="AF235" s="396"/>
      <c r="AG235" s="397" t="s">
        <v>670</v>
      </c>
      <c r="AH235" s="398"/>
      <c r="AI235" s="398"/>
      <c r="AJ235" s="398"/>
      <c r="AK235" s="398"/>
      <c r="AL235" s="398"/>
      <c r="AM235" s="398"/>
      <c r="AN235" s="398"/>
      <c r="AO235" s="398"/>
      <c r="AP235" s="398"/>
      <c r="AQ235" s="398"/>
      <c r="AR235" s="398"/>
      <c r="AS235" s="398"/>
      <c r="AT235" s="398"/>
      <c r="AU235" s="398"/>
      <c r="AV235" s="398"/>
      <c r="AW235" s="398"/>
      <c r="AX235" s="399"/>
    </row>
    <row r="236" spans="1:50" ht="54.75"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697</v>
      </c>
      <c r="AE236" s="349"/>
      <c r="AF236" s="350"/>
      <c r="AG236" s="351" t="s">
        <v>701</v>
      </c>
      <c r="AH236" s="352"/>
      <c r="AI236" s="352"/>
      <c r="AJ236" s="352"/>
      <c r="AK236" s="352"/>
      <c r="AL236" s="352"/>
      <c r="AM236" s="352"/>
      <c r="AN236" s="352"/>
      <c r="AO236" s="352"/>
      <c r="AP236" s="352"/>
      <c r="AQ236" s="352"/>
      <c r="AR236" s="352"/>
      <c r="AS236" s="352"/>
      <c r="AT236" s="352"/>
      <c r="AU236" s="352"/>
      <c r="AV236" s="352"/>
      <c r="AW236" s="352"/>
      <c r="AX236" s="353"/>
    </row>
    <row r="237" spans="1:50" ht="56.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640</v>
      </c>
      <c r="AE237" s="358"/>
      <c r="AF237" s="358"/>
      <c r="AG237" s="359" t="s">
        <v>672</v>
      </c>
      <c r="AH237" s="360"/>
      <c r="AI237" s="360"/>
      <c r="AJ237" s="360"/>
      <c r="AK237" s="360"/>
      <c r="AL237" s="360"/>
      <c r="AM237" s="360"/>
      <c r="AN237" s="360"/>
      <c r="AO237" s="360"/>
      <c r="AP237" s="360"/>
      <c r="AQ237" s="360"/>
      <c r="AR237" s="360"/>
      <c r="AS237" s="360"/>
      <c r="AT237" s="360"/>
      <c r="AU237" s="360"/>
      <c r="AV237" s="360"/>
      <c r="AW237" s="360"/>
      <c r="AX237" s="361"/>
    </row>
    <row r="238" spans="1:50" ht="40.5"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640</v>
      </c>
      <c r="AE238" s="365"/>
      <c r="AF238" s="365"/>
      <c r="AG238" s="359" t="s">
        <v>702</v>
      </c>
      <c r="AH238" s="360"/>
      <c r="AI238" s="360"/>
      <c r="AJ238" s="360"/>
      <c r="AK238" s="360"/>
      <c r="AL238" s="360"/>
      <c r="AM238" s="360"/>
      <c r="AN238" s="360"/>
      <c r="AO238" s="360"/>
      <c r="AP238" s="360"/>
      <c r="AQ238" s="360"/>
      <c r="AR238" s="360"/>
      <c r="AS238" s="360"/>
      <c r="AT238" s="360"/>
      <c r="AU238" s="360"/>
      <c r="AV238" s="360"/>
      <c r="AW238" s="360"/>
      <c r="AX238" s="361"/>
    </row>
    <row r="239" spans="1:50" ht="67.5"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640</v>
      </c>
      <c r="AE239" s="365"/>
      <c r="AF239" s="365"/>
      <c r="AG239" s="389" t="s">
        <v>657</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640</v>
      </c>
      <c r="AE240" s="383"/>
      <c r="AF240" s="384"/>
      <c r="AG240" s="385" t="s">
        <v>658</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605</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v>2022</v>
      </c>
      <c r="D242" s="873"/>
      <c r="E242" s="368" t="s">
        <v>607</v>
      </c>
      <c r="F242" s="368"/>
      <c r="G242" s="368"/>
      <c r="H242" s="369">
        <v>21</v>
      </c>
      <c r="I242" s="369"/>
      <c r="J242" s="874">
        <v>701</v>
      </c>
      <c r="K242" s="874"/>
      <c r="L242" s="874"/>
      <c r="M242" s="369"/>
      <c r="N242" s="875"/>
      <c r="O242" s="876" t="s">
        <v>628</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v>2022</v>
      </c>
      <c r="D243" s="367"/>
      <c r="E243" s="368" t="s">
        <v>607</v>
      </c>
      <c r="F243" s="368"/>
      <c r="G243" s="368"/>
      <c r="H243" s="369">
        <v>21</v>
      </c>
      <c r="I243" s="369"/>
      <c r="J243" s="370">
        <v>682</v>
      </c>
      <c r="K243" s="370"/>
      <c r="L243" s="370"/>
      <c r="M243" s="371"/>
      <c r="N243" s="372"/>
      <c r="O243" s="879" t="s">
        <v>629</v>
      </c>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v>2022</v>
      </c>
      <c r="D244" s="367"/>
      <c r="E244" s="368" t="s">
        <v>607</v>
      </c>
      <c r="F244" s="368"/>
      <c r="G244" s="368"/>
      <c r="H244" s="369">
        <v>21</v>
      </c>
      <c r="I244" s="369"/>
      <c r="J244" s="370">
        <v>699</v>
      </c>
      <c r="K244" s="370"/>
      <c r="L244" s="370"/>
      <c r="M244" s="371"/>
      <c r="N244" s="372"/>
      <c r="O244" s="879" t="s">
        <v>630</v>
      </c>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v>2022</v>
      </c>
      <c r="D245" s="367"/>
      <c r="E245" s="368" t="s">
        <v>607</v>
      </c>
      <c r="F245" s="368"/>
      <c r="G245" s="368"/>
      <c r="H245" s="369">
        <v>21</v>
      </c>
      <c r="I245" s="369"/>
      <c r="J245" s="370">
        <v>629</v>
      </c>
      <c r="K245" s="370"/>
      <c r="L245" s="370"/>
      <c r="M245" s="371"/>
      <c r="N245" s="372"/>
      <c r="O245" s="879" t="s">
        <v>631</v>
      </c>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12.6"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43.5" customHeight="1" x14ac:dyDescent="0.15">
      <c r="A247" s="339" t="s">
        <v>45</v>
      </c>
      <c r="B247" s="900"/>
      <c r="C247" s="298" t="s">
        <v>49</v>
      </c>
      <c r="D247" s="718"/>
      <c r="E247" s="718"/>
      <c r="F247" s="719"/>
      <c r="G247" s="903" t="s">
        <v>673</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36.6" customHeight="1" thickBot="1" x14ac:dyDescent="0.2">
      <c r="A248" s="901"/>
      <c r="B248" s="902"/>
      <c r="C248" s="905" t="s">
        <v>53</v>
      </c>
      <c r="D248" s="906"/>
      <c r="E248" s="906"/>
      <c r="F248" s="907"/>
      <c r="G248" s="908" t="s">
        <v>659</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43.5" customHeight="1" thickBot="1" x14ac:dyDescent="0.2">
      <c r="A250" s="893" t="s">
        <v>718</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37.5" customHeight="1" thickBot="1" x14ac:dyDescent="0.2">
      <c r="A252" s="323" t="s">
        <v>131</v>
      </c>
      <c r="B252" s="324"/>
      <c r="C252" s="324"/>
      <c r="D252" s="324"/>
      <c r="E252" s="325"/>
      <c r="F252" s="899" t="s">
        <v>719</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36.6" customHeight="1" thickBot="1" x14ac:dyDescent="0.2">
      <c r="A254" s="323" t="s">
        <v>720</v>
      </c>
      <c r="B254" s="324"/>
      <c r="C254" s="324"/>
      <c r="D254" s="324"/>
      <c r="E254" s="325"/>
      <c r="F254" s="326" t="s">
        <v>721</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33.6"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277</v>
      </c>
      <c r="B258" s="90"/>
      <c r="C258" s="90"/>
      <c r="D258" s="91"/>
      <c r="E258" s="319" t="s">
        <v>632</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276</v>
      </c>
      <c r="B259" s="256"/>
      <c r="C259" s="256"/>
      <c r="D259" s="256"/>
      <c r="E259" s="319" t="s">
        <v>633</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275</v>
      </c>
      <c r="B260" s="256"/>
      <c r="C260" s="256"/>
      <c r="D260" s="256"/>
      <c r="E260" s="319" t="s">
        <v>634</v>
      </c>
      <c r="F260" s="320"/>
      <c r="G260" s="320"/>
      <c r="H260" s="320"/>
      <c r="I260" s="320"/>
      <c r="J260" s="320"/>
      <c r="K260" s="320"/>
      <c r="L260" s="320"/>
      <c r="M260" s="320"/>
      <c r="N260" s="320"/>
      <c r="O260" s="320"/>
      <c r="P260" s="321"/>
      <c r="Q260" s="319" t="s">
        <v>635</v>
      </c>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274</v>
      </c>
      <c r="B261" s="256"/>
      <c r="C261" s="256"/>
      <c r="D261" s="256"/>
      <c r="E261" s="319" t="s">
        <v>636</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273</v>
      </c>
      <c r="B262" s="256"/>
      <c r="C262" s="256"/>
      <c r="D262" s="256"/>
      <c r="E262" s="319" t="s">
        <v>637</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272</v>
      </c>
      <c r="B263" s="256"/>
      <c r="C263" s="256"/>
      <c r="D263" s="256"/>
      <c r="E263" s="319" t="s">
        <v>638</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271</v>
      </c>
      <c r="B264" s="256"/>
      <c r="C264" s="256"/>
      <c r="D264" s="256"/>
      <c r="E264" s="319" t="s">
        <v>639</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270</v>
      </c>
      <c r="B265" s="256"/>
      <c r="C265" s="256"/>
      <c r="D265" s="256"/>
      <c r="E265" s="319" t="s">
        <v>639</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416</v>
      </c>
      <c r="B266" s="256"/>
      <c r="C266" s="256"/>
      <c r="D266" s="256"/>
      <c r="E266" s="100" t="s">
        <v>607</v>
      </c>
      <c r="F266" s="86"/>
      <c r="G266" s="86"/>
      <c r="H266" s="77" t="str">
        <f>IF(E266="","","-")</f>
        <v>-</v>
      </c>
      <c r="I266" s="86"/>
      <c r="J266" s="86"/>
      <c r="K266" s="77" t="str">
        <f>IF(I266="","","-")</f>
        <v/>
      </c>
      <c r="L266" s="101">
        <v>452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454</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664</v>
      </c>
      <c r="H268" s="86"/>
      <c r="I268" s="86"/>
      <c r="J268" s="85">
        <v>20</v>
      </c>
      <c r="K268" s="85"/>
      <c r="L268" s="101">
        <v>511</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17.45"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12"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18.600000000000001"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4"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0.100000000000001"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11.4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1"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7.9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18.600000000000001"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10.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2.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1.6"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3.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33"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7.6"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18.95"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18"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16.5"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18.60000000000000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17.10000000000000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17.45"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266</v>
      </c>
      <c r="B308" s="314"/>
      <c r="C308" s="314"/>
      <c r="D308" s="314"/>
      <c r="E308" s="314"/>
      <c r="F308" s="315"/>
      <c r="G308" s="294" t="s">
        <v>676</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692</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675</v>
      </c>
      <c r="H310" s="285"/>
      <c r="I310" s="285"/>
      <c r="J310" s="285"/>
      <c r="K310" s="286"/>
      <c r="L310" s="287" t="s">
        <v>705</v>
      </c>
      <c r="M310" s="288"/>
      <c r="N310" s="288"/>
      <c r="O310" s="288"/>
      <c r="P310" s="288"/>
      <c r="Q310" s="288"/>
      <c r="R310" s="288"/>
      <c r="S310" s="288"/>
      <c r="T310" s="288"/>
      <c r="U310" s="288"/>
      <c r="V310" s="288"/>
      <c r="W310" s="288"/>
      <c r="X310" s="289"/>
      <c r="Y310" s="290">
        <v>212</v>
      </c>
      <c r="Z310" s="291"/>
      <c r="AA310" s="291"/>
      <c r="AB310" s="292"/>
      <c r="AC310" s="284" t="s">
        <v>678</v>
      </c>
      <c r="AD310" s="285"/>
      <c r="AE310" s="285"/>
      <c r="AF310" s="285"/>
      <c r="AG310" s="286"/>
      <c r="AH310" s="287" t="s">
        <v>677</v>
      </c>
      <c r="AI310" s="288"/>
      <c r="AJ310" s="288"/>
      <c r="AK310" s="288"/>
      <c r="AL310" s="288"/>
      <c r="AM310" s="288"/>
      <c r="AN310" s="288"/>
      <c r="AO310" s="288"/>
      <c r="AP310" s="288"/>
      <c r="AQ310" s="288"/>
      <c r="AR310" s="288"/>
      <c r="AS310" s="288"/>
      <c r="AT310" s="289"/>
      <c r="AU310" s="290">
        <v>6</v>
      </c>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212</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6</v>
      </c>
      <c r="AV320" s="271"/>
      <c r="AW320" s="271"/>
      <c r="AX320" s="273"/>
    </row>
    <row r="321" spans="1:51" ht="24.75"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2</v>
      </c>
    </row>
    <row r="322" spans="1:51" ht="24.75"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2</v>
      </c>
    </row>
    <row r="323" spans="1:51" ht="24.75" customHeight="1" x14ac:dyDescent="0.15">
      <c r="A323" s="316"/>
      <c r="B323" s="317"/>
      <c r="C323" s="317"/>
      <c r="D323" s="317"/>
      <c r="E323" s="317"/>
      <c r="F323" s="318"/>
      <c r="G323" s="284" t="s">
        <v>660</v>
      </c>
      <c r="H323" s="285"/>
      <c r="I323" s="285"/>
      <c r="J323" s="285"/>
      <c r="K323" s="286"/>
      <c r="L323" s="287" t="s">
        <v>661</v>
      </c>
      <c r="M323" s="288"/>
      <c r="N323" s="288"/>
      <c r="O323" s="288"/>
      <c r="P323" s="288"/>
      <c r="Q323" s="288"/>
      <c r="R323" s="288"/>
      <c r="S323" s="288"/>
      <c r="T323" s="288"/>
      <c r="U323" s="288"/>
      <c r="V323" s="288"/>
      <c r="W323" s="288"/>
      <c r="X323" s="289"/>
      <c r="Y323" s="290">
        <v>12</v>
      </c>
      <c r="Z323" s="291"/>
      <c r="AA323" s="291"/>
      <c r="AB323" s="292"/>
      <c r="AC323" s="284" t="s">
        <v>693</v>
      </c>
      <c r="AD323" s="285"/>
      <c r="AE323" s="285"/>
      <c r="AF323" s="285"/>
      <c r="AG323" s="286"/>
      <c r="AH323" s="287" t="s">
        <v>693</v>
      </c>
      <c r="AI323" s="288"/>
      <c r="AJ323" s="288"/>
      <c r="AK323" s="288"/>
      <c r="AL323" s="288"/>
      <c r="AM323" s="288"/>
      <c r="AN323" s="288"/>
      <c r="AO323" s="288"/>
      <c r="AP323" s="288"/>
      <c r="AQ323" s="288"/>
      <c r="AR323" s="288"/>
      <c r="AS323" s="288"/>
      <c r="AT323" s="289"/>
      <c r="AU323" s="290" t="s">
        <v>693</v>
      </c>
      <c r="AV323" s="291"/>
      <c r="AW323" s="291"/>
      <c r="AX323" s="293"/>
      <c r="AY323">
        <f t="shared" si="11"/>
        <v>2</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2</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2</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2</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2</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2</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2</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2</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2</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2</v>
      </c>
    </row>
    <row r="333" spans="1:51" ht="24.75" customHeight="1" x14ac:dyDescent="0.1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12</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2</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10.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1.45" customHeight="1" x14ac:dyDescent="0.15"/>
    <row r="363" spans="1:51" ht="17.10000000000000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722</v>
      </c>
      <c r="D366" s="251"/>
      <c r="E366" s="251"/>
      <c r="F366" s="251"/>
      <c r="G366" s="251"/>
      <c r="H366" s="251"/>
      <c r="I366" s="251"/>
      <c r="J366" s="233">
        <v>1180001027354</v>
      </c>
      <c r="K366" s="234"/>
      <c r="L366" s="234"/>
      <c r="M366" s="234"/>
      <c r="N366" s="234"/>
      <c r="O366" s="234"/>
      <c r="P366" s="245" t="s">
        <v>705</v>
      </c>
      <c r="Q366" s="235"/>
      <c r="R366" s="235"/>
      <c r="S366" s="235"/>
      <c r="T366" s="235"/>
      <c r="U366" s="235"/>
      <c r="V366" s="235"/>
      <c r="W366" s="235"/>
      <c r="X366" s="235"/>
      <c r="Y366" s="236">
        <v>212</v>
      </c>
      <c r="Z366" s="237"/>
      <c r="AA366" s="237"/>
      <c r="AB366" s="238"/>
      <c r="AC366" s="222" t="s">
        <v>253</v>
      </c>
      <c r="AD366" s="223"/>
      <c r="AE366" s="223"/>
      <c r="AF366" s="223"/>
      <c r="AG366" s="223"/>
      <c r="AH366" s="253">
        <v>12</v>
      </c>
      <c r="AI366" s="254"/>
      <c r="AJ366" s="254"/>
      <c r="AK366" s="254"/>
      <c r="AL366" s="226">
        <v>93</v>
      </c>
      <c r="AM366" s="227"/>
      <c r="AN366" s="227"/>
      <c r="AO366" s="228"/>
      <c r="AP366" s="229" t="s">
        <v>284</v>
      </c>
      <c r="AQ366" s="229"/>
      <c r="AR366" s="229"/>
      <c r="AS366" s="229"/>
      <c r="AT366" s="229"/>
      <c r="AU366" s="229"/>
      <c r="AV366" s="229"/>
      <c r="AW366" s="229"/>
      <c r="AX366" s="229"/>
    </row>
    <row r="367" spans="1:51" ht="43.5" customHeight="1" x14ac:dyDescent="0.15">
      <c r="A367" s="230">
        <v>2</v>
      </c>
      <c r="B367" s="230">
        <v>1</v>
      </c>
      <c r="C367" s="252" t="s">
        <v>686</v>
      </c>
      <c r="D367" s="251"/>
      <c r="E367" s="251"/>
      <c r="F367" s="251"/>
      <c r="G367" s="251"/>
      <c r="H367" s="251"/>
      <c r="I367" s="251"/>
      <c r="J367" s="233">
        <v>2430001043936</v>
      </c>
      <c r="K367" s="234"/>
      <c r="L367" s="234"/>
      <c r="M367" s="234"/>
      <c r="N367" s="234"/>
      <c r="O367" s="234"/>
      <c r="P367" s="245" t="s">
        <v>713</v>
      </c>
      <c r="Q367" s="235"/>
      <c r="R367" s="235"/>
      <c r="S367" s="235"/>
      <c r="T367" s="235"/>
      <c r="U367" s="235"/>
      <c r="V367" s="235"/>
      <c r="W367" s="235"/>
      <c r="X367" s="235"/>
      <c r="Y367" s="236">
        <v>117</v>
      </c>
      <c r="Z367" s="237"/>
      <c r="AA367" s="237"/>
      <c r="AB367" s="238"/>
      <c r="AC367" s="222" t="s">
        <v>253</v>
      </c>
      <c r="AD367" s="223"/>
      <c r="AE367" s="223"/>
      <c r="AF367" s="223"/>
      <c r="AG367" s="223"/>
      <c r="AH367" s="253">
        <v>11</v>
      </c>
      <c r="AI367" s="254"/>
      <c r="AJ367" s="254"/>
      <c r="AK367" s="254"/>
      <c r="AL367" s="226">
        <v>94.6</v>
      </c>
      <c r="AM367" s="227"/>
      <c r="AN367" s="227"/>
      <c r="AO367" s="228"/>
      <c r="AP367" s="229" t="s">
        <v>284</v>
      </c>
      <c r="AQ367" s="229"/>
      <c r="AR367" s="229"/>
      <c r="AS367" s="229"/>
      <c r="AT367" s="229"/>
      <c r="AU367" s="229"/>
      <c r="AV367" s="229"/>
      <c r="AW367" s="229"/>
      <c r="AX367" s="229"/>
      <c r="AY367">
        <f>COUNTA($C$367)</f>
        <v>1</v>
      </c>
    </row>
    <row r="368" spans="1:51" ht="48" customHeight="1" x14ac:dyDescent="0.15">
      <c r="A368" s="230">
        <v>3</v>
      </c>
      <c r="B368" s="230">
        <v>1</v>
      </c>
      <c r="C368" s="252" t="s">
        <v>723</v>
      </c>
      <c r="D368" s="251"/>
      <c r="E368" s="251"/>
      <c r="F368" s="251"/>
      <c r="G368" s="251"/>
      <c r="H368" s="251"/>
      <c r="I368" s="251"/>
      <c r="J368" s="233">
        <v>6260001018910</v>
      </c>
      <c r="K368" s="234"/>
      <c r="L368" s="234"/>
      <c r="M368" s="234"/>
      <c r="N368" s="234"/>
      <c r="O368" s="234"/>
      <c r="P368" s="245" t="s">
        <v>709</v>
      </c>
      <c r="Q368" s="235"/>
      <c r="R368" s="235"/>
      <c r="S368" s="235"/>
      <c r="T368" s="235"/>
      <c r="U368" s="235"/>
      <c r="V368" s="235"/>
      <c r="W368" s="235"/>
      <c r="X368" s="235"/>
      <c r="Y368" s="236">
        <v>94</v>
      </c>
      <c r="Z368" s="237"/>
      <c r="AA368" s="237"/>
      <c r="AB368" s="238"/>
      <c r="AC368" s="222" t="s">
        <v>253</v>
      </c>
      <c r="AD368" s="223"/>
      <c r="AE368" s="223"/>
      <c r="AF368" s="223"/>
      <c r="AG368" s="223"/>
      <c r="AH368" s="253">
        <v>7</v>
      </c>
      <c r="AI368" s="254"/>
      <c r="AJ368" s="254"/>
      <c r="AK368" s="254"/>
      <c r="AL368" s="226">
        <v>94.7</v>
      </c>
      <c r="AM368" s="227"/>
      <c r="AN368" s="227"/>
      <c r="AO368" s="228"/>
      <c r="AP368" s="229" t="s">
        <v>284</v>
      </c>
      <c r="AQ368" s="229"/>
      <c r="AR368" s="229"/>
      <c r="AS368" s="229"/>
      <c r="AT368" s="229"/>
      <c r="AU368" s="229"/>
      <c r="AV368" s="229"/>
      <c r="AW368" s="229"/>
      <c r="AX368" s="229"/>
      <c r="AY368">
        <f>COUNTA($C$368)</f>
        <v>1</v>
      </c>
    </row>
    <row r="369" spans="1:51" ht="30" customHeight="1" x14ac:dyDescent="0.15">
      <c r="A369" s="230">
        <v>4</v>
      </c>
      <c r="B369" s="230">
        <v>1</v>
      </c>
      <c r="C369" s="252" t="s">
        <v>724</v>
      </c>
      <c r="D369" s="251"/>
      <c r="E369" s="251"/>
      <c r="F369" s="251"/>
      <c r="G369" s="251"/>
      <c r="H369" s="251"/>
      <c r="I369" s="251"/>
      <c r="J369" s="233">
        <v>1010001063044</v>
      </c>
      <c r="K369" s="234"/>
      <c r="L369" s="234"/>
      <c r="M369" s="234"/>
      <c r="N369" s="234"/>
      <c r="O369" s="234"/>
      <c r="P369" s="245" t="s">
        <v>687</v>
      </c>
      <c r="Q369" s="235"/>
      <c r="R369" s="235"/>
      <c r="S369" s="235"/>
      <c r="T369" s="235"/>
      <c r="U369" s="235"/>
      <c r="V369" s="235"/>
      <c r="W369" s="235"/>
      <c r="X369" s="235"/>
      <c r="Y369" s="236">
        <v>77</v>
      </c>
      <c r="Z369" s="237"/>
      <c r="AA369" s="237"/>
      <c r="AB369" s="238"/>
      <c r="AC369" s="222" t="s">
        <v>253</v>
      </c>
      <c r="AD369" s="223"/>
      <c r="AE369" s="223"/>
      <c r="AF369" s="223"/>
      <c r="AG369" s="223"/>
      <c r="AH369" s="224">
        <v>4</v>
      </c>
      <c r="AI369" s="225"/>
      <c r="AJ369" s="225"/>
      <c r="AK369" s="225"/>
      <c r="AL369" s="226">
        <v>99.9</v>
      </c>
      <c r="AM369" s="227"/>
      <c r="AN369" s="227"/>
      <c r="AO369" s="228"/>
      <c r="AP369" s="229" t="s">
        <v>284</v>
      </c>
      <c r="AQ369" s="229"/>
      <c r="AR369" s="229"/>
      <c r="AS369" s="229"/>
      <c r="AT369" s="229"/>
      <c r="AU369" s="229"/>
      <c r="AV369" s="229"/>
      <c r="AW369" s="229"/>
      <c r="AX369" s="229"/>
      <c r="AY369">
        <f>COUNTA($C$369)</f>
        <v>1</v>
      </c>
    </row>
    <row r="370" spans="1:51" ht="30" customHeight="1" x14ac:dyDescent="0.15">
      <c r="A370" s="230">
        <v>5</v>
      </c>
      <c r="B370" s="230">
        <v>1</v>
      </c>
      <c r="C370" s="252" t="s">
        <v>688</v>
      </c>
      <c r="D370" s="251"/>
      <c r="E370" s="251"/>
      <c r="F370" s="251"/>
      <c r="G370" s="251"/>
      <c r="H370" s="251"/>
      <c r="I370" s="251"/>
      <c r="J370" s="233">
        <v>5430001048528</v>
      </c>
      <c r="K370" s="234"/>
      <c r="L370" s="234"/>
      <c r="M370" s="234"/>
      <c r="N370" s="234"/>
      <c r="O370" s="234"/>
      <c r="P370" s="245" t="s">
        <v>714</v>
      </c>
      <c r="Q370" s="235"/>
      <c r="R370" s="235"/>
      <c r="S370" s="235"/>
      <c r="T370" s="235"/>
      <c r="U370" s="235"/>
      <c r="V370" s="235"/>
      <c r="W370" s="235"/>
      <c r="X370" s="235"/>
      <c r="Y370" s="236">
        <v>67</v>
      </c>
      <c r="Z370" s="237"/>
      <c r="AA370" s="237"/>
      <c r="AB370" s="238"/>
      <c r="AC370" s="222" t="s">
        <v>253</v>
      </c>
      <c r="AD370" s="223"/>
      <c r="AE370" s="223"/>
      <c r="AF370" s="223"/>
      <c r="AG370" s="223"/>
      <c r="AH370" s="224">
        <v>1</v>
      </c>
      <c r="AI370" s="225"/>
      <c r="AJ370" s="225"/>
      <c r="AK370" s="225"/>
      <c r="AL370" s="226">
        <v>95.5</v>
      </c>
      <c r="AM370" s="227"/>
      <c r="AN370" s="227"/>
      <c r="AO370" s="228"/>
      <c r="AP370" s="229" t="s">
        <v>284</v>
      </c>
      <c r="AQ370" s="229"/>
      <c r="AR370" s="229"/>
      <c r="AS370" s="229"/>
      <c r="AT370" s="229"/>
      <c r="AU370" s="229"/>
      <c r="AV370" s="229"/>
      <c r="AW370" s="229"/>
      <c r="AX370" s="229"/>
      <c r="AY370">
        <f>COUNTA($C$370)</f>
        <v>1</v>
      </c>
    </row>
    <row r="371" spans="1:51" ht="30" customHeight="1" x14ac:dyDescent="0.15">
      <c r="A371" s="230">
        <v>6</v>
      </c>
      <c r="B371" s="230">
        <v>1</v>
      </c>
      <c r="C371" s="252" t="s">
        <v>725</v>
      </c>
      <c r="D371" s="251"/>
      <c r="E371" s="251"/>
      <c r="F371" s="251"/>
      <c r="G371" s="251"/>
      <c r="H371" s="251"/>
      <c r="I371" s="251"/>
      <c r="J371" s="233">
        <v>9010001075825</v>
      </c>
      <c r="K371" s="234"/>
      <c r="L371" s="234"/>
      <c r="M371" s="234"/>
      <c r="N371" s="234"/>
      <c r="O371" s="234"/>
      <c r="P371" s="245" t="s">
        <v>689</v>
      </c>
      <c r="Q371" s="235"/>
      <c r="R371" s="235"/>
      <c r="S371" s="235"/>
      <c r="T371" s="235"/>
      <c r="U371" s="235"/>
      <c r="V371" s="235"/>
      <c r="W371" s="235"/>
      <c r="X371" s="235"/>
      <c r="Y371" s="236">
        <v>50</v>
      </c>
      <c r="Z371" s="237"/>
      <c r="AA371" s="237"/>
      <c r="AB371" s="238"/>
      <c r="AC371" s="222" t="s">
        <v>253</v>
      </c>
      <c r="AD371" s="223"/>
      <c r="AE371" s="223"/>
      <c r="AF371" s="223"/>
      <c r="AG371" s="223"/>
      <c r="AH371" s="224">
        <v>2</v>
      </c>
      <c r="AI371" s="225"/>
      <c r="AJ371" s="225"/>
      <c r="AK371" s="225"/>
      <c r="AL371" s="226">
        <v>92.3</v>
      </c>
      <c r="AM371" s="227"/>
      <c r="AN371" s="227"/>
      <c r="AO371" s="228"/>
      <c r="AP371" s="229" t="s">
        <v>284</v>
      </c>
      <c r="AQ371" s="229"/>
      <c r="AR371" s="229"/>
      <c r="AS371" s="229"/>
      <c r="AT371" s="229"/>
      <c r="AU371" s="229"/>
      <c r="AV371" s="229"/>
      <c r="AW371" s="229"/>
      <c r="AX371" s="229"/>
      <c r="AY371">
        <f>COUNTA($C$371)</f>
        <v>1</v>
      </c>
    </row>
    <row r="372" spans="1:51" ht="30" customHeight="1" x14ac:dyDescent="0.15">
      <c r="A372" s="230">
        <v>7</v>
      </c>
      <c r="B372" s="230">
        <v>1</v>
      </c>
      <c r="C372" s="252" t="s">
        <v>726</v>
      </c>
      <c r="D372" s="251"/>
      <c r="E372" s="251"/>
      <c r="F372" s="251"/>
      <c r="G372" s="251"/>
      <c r="H372" s="251"/>
      <c r="I372" s="251"/>
      <c r="J372" s="233">
        <v>7020001021598</v>
      </c>
      <c r="K372" s="234"/>
      <c r="L372" s="234"/>
      <c r="M372" s="234"/>
      <c r="N372" s="234"/>
      <c r="O372" s="234"/>
      <c r="P372" s="245" t="s">
        <v>690</v>
      </c>
      <c r="Q372" s="235"/>
      <c r="R372" s="235"/>
      <c r="S372" s="235"/>
      <c r="T372" s="235"/>
      <c r="U372" s="235"/>
      <c r="V372" s="235"/>
      <c r="W372" s="235"/>
      <c r="X372" s="235"/>
      <c r="Y372" s="236">
        <v>49</v>
      </c>
      <c r="Z372" s="237"/>
      <c r="AA372" s="237"/>
      <c r="AB372" s="238"/>
      <c r="AC372" s="222" t="s">
        <v>253</v>
      </c>
      <c r="AD372" s="223"/>
      <c r="AE372" s="223"/>
      <c r="AF372" s="223"/>
      <c r="AG372" s="223"/>
      <c r="AH372" s="224">
        <v>3</v>
      </c>
      <c r="AI372" s="225"/>
      <c r="AJ372" s="225"/>
      <c r="AK372" s="225"/>
      <c r="AL372" s="226">
        <v>96</v>
      </c>
      <c r="AM372" s="227"/>
      <c r="AN372" s="227"/>
      <c r="AO372" s="228"/>
      <c r="AP372" s="229" t="s">
        <v>284</v>
      </c>
      <c r="AQ372" s="229"/>
      <c r="AR372" s="229"/>
      <c r="AS372" s="229"/>
      <c r="AT372" s="229"/>
      <c r="AU372" s="229"/>
      <c r="AV372" s="229"/>
      <c r="AW372" s="229"/>
      <c r="AX372" s="229"/>
      <c r="AY372">
        <f>COUNTA($C$372)</f>
        <v>1</v>
      </c>
    </row>
    <row r="373" spans="1:51" ht="65.25" customHeight="1" x14ac:dyDescent="0.15">
      <c r="A373" s="230">
        <v>8</v>
      </c>
      <c r="B373" s="230">
        <v>1</v>
      </c>
      <c r="C373" s="252" t="s">
        <v>727</v>
      </c>
      <c r="D373" s="251"/>
      <c r="E373" s="251"/>
      <c r="F373" s="251"/>
      <c r="G373" s="251"/>
      <c r="H373" s="251"/>
      <c r="I373" s="251"/>
      <c r="J373" s="233">
        <v>6080401004462</v>
      </c>
      <c r="K373" s="234"/>
      <c r="L373" s="234"/>
      <c r="M373" s="234"/>
      <c r="N373" s="234"/>
      <c r="O373" s="234"/>
      <c r="P373" s="245" t="s">
        <v>707</v>
      </c>
      <c r="Q373" s="235"/>
      <c r="R373" s="235"/>
      <c r="S373" s="235"/>
      <c r="T373" s="235"/>
      <c r="U373" s="235"/>
      <c r="V373" s="235"/>
      <c r="W373" s="235"/>
      <c r="X373" s="235"/>
      <c r="Y373" s="236">
        <v>32</v>
      </c>
      <c r="Z373" s="237"/>
      <c r="AA373" s="237"/>
      <c r="AB373" s="238"/>
      <c r="AC373" s="222" t="s">
        <v>253</v>
      </c>
      <c r="AD373" s="223"/>
      <c r="AE373" s="223"/>
      <c r="AF373" s="223"/>
      <c r="AG373" s="223"/>
      <c r="AH373" s="224">
        <v>2</v>
      </c>
      <c r="AI373" s="225"/>
      <c r="AJ373" s="225"/>
      <c r="AK373" s="225"/>
      <c r="AL373" s="226">
        <v>92.2</v>
      </c>
      <c r="AM373" s="227"/>
      <c r="AN373" s="227"/>
      <c r="AO373" s="228"/>
      <c r="AP373" s="229" t="s">
        <v>284</v>
      </c>
      <c r="AQ373" s="229"/>
      <c r="AR373" s="229"/>
      <c r="AS373" s="229"/>
      <c r="AT373" s="229"/>
      <c r="AU373" s="229"/>
      <c r="AV373" s="229"/>
      <c r="AW373" s="229"/>
      <c r="AX373" s="229"/>
      <c r="AY373">
        <f>COUNTA($C$373)</f>
        <v>1</v>
      </c>
    </row>
    <row r="374" spans="1:51" ht="45.75" customHeight="1" x14ac:dyDescent="0.15">
      <c r="A374" s="230">
        <v>9</v>
      </c>
      <c r="B374" s="230">
        <v>1</v>
      </c>
      <c r="C374" s="252" t="s">
        <v>691</v>
      </c>
      <c r="D374" s="251"/>
      <c r="E374" s="251"/>
      <c r="F374" s="251"/>
      <c r="G374" s="251"/>
      <c r="H374" s="251"/>
      <c r="I374" s="251"/>
      <c r="J374" s="233">
        <v>1430001001713</v>
      </c>
      <c r="K374" s="234"/>
      <c r="L374" s="234"/>
      <c r="M374" s="234"/>
      <c r="N374" s="234"/>
      <c r="O374" s="234"/>
      <c r="P374" s="245" t="s">
        <v>715</v>
      </c>
      <c r="Q374" s="235"/>
      <c r="R374" s="235"/>
      <c r="S374" s="235"/>
      <c r="T374" s="235"/>
      <c r="U374" s="235"/>
      <c r="V374" s="235"/>
      <c r="W374" s="235"/>
      <c r="X374" s="235"/>
      <c r="Y374" s="236">
        <v>27</v>
      </c>
      <c r="Z374" s="237"/>
      <c r="AA374" s="237"/>
      <c r="AB374" s="238"/>
      <c r="AC374" s="222" t="s">
        <v>253</v>
      </c>
      <c r="AD374" s="223"/>
      <c r="AE374" s="223"/>
      <c r="AF374" s="223"/>
      <c r="AG374" s="223"/>
      <c r="AH374" s="224">
        <v>2</v>
      </c>
      <c r="AI374" s="225"/>
      <c r="AJ374" s="225"/>
      <c r="AK374" s="225"/>
      <c r="AL374" s="226">
        <v>92.2</v>
      </c>
      <c r="AM374" s="227"/>
      <c r="AN374" s="227"/>
      <c r="AO374" s="228"/>
      <c r="AP374" s="229" t="s">
        <v>284</v>
      </c>
      <c r="AQ374" s="229"/>
      <c r="AR374" s="229"/>
      <c r="AS374" s="229"/>
      <c r="AT374" s="229"/>
      <c r="AU374" s="229"/>
      <c r="AV374" s="229"/>
      <c r="AW374" s="229"/>
      <c r="AX374" s="229"/>
      <c r="AY374">
        <f>COUNTA($C$374)</f>
        <v>1</v>
      </c>
    </row>
    <row r="375" spans="1:51" ht="46.5" customHeight="1" x14ac:dyDescent="0.15">
      <c r="A375" s="230">
        <v>10</v>
      </c>
      <c r="B375" s="230">
        <v>1</v>
      </c>
      <c r="C375" s="252" t="s">
        <v>728</v>
      </c>
      <c r="D375" s="251"/>
      <c r="E375" s="251"/>
      <c r="F375" s="251"/>
      <c r="G375" s="251"/>
      <c r="H375" s="251"/>
      <c r="I375" s="251"/>
      <c r="J375" s="233">
        <v>2220001015931</v>
      </c>
      <c r="K375" s="234"/>
      <c r="L375" s="234"/>
      <c r="M375" s="234"/>
      <c r="N375" s="234"/>
      <c r="O375" s="234"/>
      <c r="P375" s="245" t="s">
        <v>694</v>
      </c>
      <c r="Q375" s="235"/>
      <c r="R375" s="235"/>
      <c r="S375" s="235"/>
      <c r="T375" s="235"/>
      <c r="U375" s="235"/>
      <c r="V375" s="235"/>
      <c r="W375" s="235"/>
      <c r="X375" s="235"/>
      <c r="Y375" s="236">
        <v>15</v>
      </c>
      <c r="Z375" s="237"/>
      <c r="AA375" s="237"/>
      <c r="AB375" s="238"/>
      <c r="AC375" s="222" t="s">
        <v>253</v>
      </c>
      <c r="AD375" s="223"/>
      <c r="AE375" s="223"/>
      <c r="AF375" s="223"/>
      <c r="AG375" s="223"/>
      <c r="AH375" s="224">
        <v>7</v>
      </c>
      <c r="AI375" s="225"/>
      <c r="AJ375" s="225"/>
      <c r="AK375" s="225"/>
      <c r="AL375" s="226">
        <v>91.2</v>
      </c>
      <c r="AM375" s="227"/>
      <c r="AN375" s="227"/>
      <c r="AO375" s="228"/>
      <c r="AP375" s="229" t="s">
        <v>284</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t="s">
        <v>284</v>
      </c>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t="s">
        <v>284</v>
      </c>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t="s">
        <v>284</v>
      </c>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t="s">
        <v>284</v>
      </c>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t="s">
        <v>284</v>
      </c>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t="s">
        <v>284</v>
      </c>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t="s">
        <v>284</v>
      </c>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t="s">
        <v>284</v>
      </c>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t="s">
        <v>284</v>
      </c>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t="s">
        <v>284</v>
      </c>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t="s">
        <v>284</v>
      </c>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t="s">
        <v>284</v>
      </c>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t="s">
        <v>284</v>
      </c>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t="s">
        <v>284</v>
      </c>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t="s">
        <v>284</v>
      </c>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t="s">
        <v>284</v>
      </c>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t="s">
        <v>284</v>
      </c>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t="s">
        <v>284</v>
      </c>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t="s">
        <v>284</v>
      </c>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t="s">
        <v>284</v>
      </c>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679</v>
      </c>
      <c r="D399" s="251"/>
      <c r="E399" s="251"/>
      <c r="F399" s="251"/>
      <c r="G399" s="251"/>
      <c r="H399" s="251"/>
      <c r="I399" s="251"/>
      <c r="J399" s="233">
        <v>9240001004604</v>
      </c>
      <c r="K399" s="234"/>
      <c r="L399" s="234"/>
      <c r="M399" s="234"/>
      <c r="N399" s="234"/>
      <c r="O399" s="234"/>
      <c r="P399" s="245" t="s">
        <v>677</v>
      </c>
      <c r="Q399" s="235"/>
      <c r="R399" s="235"/>
      <c r="S399" s="235"/>
      <c r="T399" s="235"/>
      <c r="U399" s="235"/>
      <c r="V399" s="235"/>
      <c r="W399" s="235"/>
      <c r="X399" s="235"/>
      <c r="Y399" s="236">
        <v>6</v>
      </c>
      <c r="Z399" s="237"/>
      <c r="AA399" s="237"/>
      <c r="AB399" s="238"/>
      <c r="AC399" s="222" t="s">
        <v>252</v>
      </c>
      <c r="AD399" s="223"/>
      <c r="AE399" s="223"/>
      <c r="AF399" s="223"/>
      <c r="AG399" s="223"/>
      <c r="AH399" s="253">
        <v>1</v>
      </c>
      <c r="AI399" s="254"/>
      <c r="AJ399" s="254"/>
      <c r="AK399" s="254"/>
      <c r="AL399" s="226">
        <v>95.2</v>
      </c>
      <c r="AM399" s="227"/>
      <c r="AN399" s="227"/>
      <c r="AO399" s="228"/>
      <c r="AP399" s="229" t="s">
        <v>284</v>
      </c>
      <c r="AQ399" s="229"/>
      <c r="AR399" s="229"/>
      <c r="AS399" s="229"/>
      <c r="AT399" s="229"/>
      <c r="AU399" s="229"/>
      <c r="AV399" s="229"/>
      <c r="AW399" s="229"/>
      <c r="AX399" s="229"/>
      <c r="AY399">
        <f>$AY$396</f>
        <v>1</v>
      </c>
    </row>
    <row r="400" spans="1:51" ht="48.75" customHeight="1" x14ac:dyDescent="0.15">
      <c r="A400" s="230">
        <v>2</v>
      </c>
      <c r="B400" s="230">
        <v>1</v>
      </c>
      <c r="C400" s="252" t="s">
        <v>680</v>
      </c>
      <c r="D400" s="251"/>
      <c r="E400" s="251"/>
      <c r="F400" s="251"/>
      <c r="G400" s="251"/>
      <c r="H400" s="251"/>
      <c r="I400" s="251"/>
      <c r="J400" s="233">
        <v>7010601037788</v>
      </c>
      <c r="K400" s="234"/>
      <c r="L400" s="234"/>
      <c r="M400" s="234"/>
      <c r="N400" s="234"/>
      <c r="O400" s="234"/>
      <c r="P400" s="245" t="s">
        <v>695</v>
      </c>
      <c r="Q400" s="235"/>
      <c r="R400" s="235"/>
      <c r="S400" s="235"/>
      <c r="T400" s="235"/>
      <c r="U400" s="235"/>
      <c r="V400" s="235"/>
      <c r="W400" s="235"/>
      <c r="X400" s="235"/>
      <c r="Y400" s="236">
        <v>5</v>
      </c>
      <c r="Z400" s="237"/>
      <c r="AA400" s="237"/>
      <c r="AB400" s="238"/>
      <c r="AC400" s="222" t="s">
        <v>252</v>
      </c>
      <c r="AD400" s="223"/>
      <c r="AE400" s="223"/>
      <c r="AF400" s="223"/>
      <c r="AG400" s="223"/>
      <c r="AH400" s="253">
        <v>1</v>
      </c>
      <c r="AI400" s="254"/>
      <c r="AJ400" s="254"/>
      <c r="AK400" s="254"/>
      <c r="AL400" s="226">
        <v>99.4</v>
      </c>
      <c r="AM400" s="227"/>
      <c r="AN400" s="227"/>
      <c r="AO400" s="228"/>
      <c r="AP400" s="229" t="s">
        <v>284</v>
      </c>
      <c r="AQ400" s="229"/>
      <c r="AR400" s="229"/>
      <c r="AS400" s="229"/>
      <c r="AT400" s="229"/>
      <c r="AU400" s="229"/>
      <c r="AV400" s="229"/>
      <c r="AW400" s="229"/>
      <c r="AX400" s="229"/>
      <c r="AY400">
        <f>COUNTA($C$400)</f>
        <v>1</v>
      </c>
    </row>
    <row r="401" spans="1:51" ht="59.25" customHeight="1" x14ac:dyDescent="0.15">
      <c r="A401" s="230">
        <v>3</v>
      </c>
      <c r="B401" s="230">
        <v>1</v>
      </c>
      <c r="C401" s="252" t="s">
        <v>681</v>
      </c>
      <c r="D401" s="251"/>
      <c r="E401" s="251"/>
      <c r="F401" s="251"/>
      <c r="G401" s="251"/>
      <c r="H401" s="251"/>
      <c r="I401" s="251"/>
      <c r="J401" s="233">
        <v>8260001007077</v>
      </c>
      <c r="K401" s="234"/>
      <c r="L401" s="234"/>
      <c r="M401" s="234"/>
      <c r="N401" s="234"/>
      <c r="O401" s="234"/>
      <c r="P401" s="245" t="s">
        <v>711</v>
      </c>
      <c r="Q401" s="235"/>
      <c r="R401" s="235"/>
      <c r="S401" s="235"/>
      <c r="T401" s="235"/>
      <c r="U401" s="235"/>
      <c r="V401" s="235"/>
      <c r="W401" s="235"/>
      <c r="X401" s="235"/>
      <c r="Y401" s="236">
        <v>5</v>
      </c>
      <c r="Z401" s="237"/>
      <c r="AA401" s="237"/>
      <c r="AB401" s="238"/>
      <c r="AC401" s="222" t="s">
        <v>252</v>
      </c>
      <c r="AD401" s="223"/>
      <c r="AE401" s="223"/>
      <c r="AF401" s="223"/>
      <c r="AG401" s="223"/>
      <c r="AH401" s="224">
        <v>1</v>
      </c>
      <c r="AI401" s="225"/>
      <c r="AJ401" s="225"/>
      <c r="AK401" s="225"/>
      <c r="AL401" s="226">
        <v>99.9</v>
      </c>
      <c r="AM401" s="227"/>
      <c r="AN401" s="227"/>
      <c r="AO401" s="228"/>
      <c r="AP401" s="229" t="s">
        <v>284</v>
      </c>
      <c r="AQ401" s="229"/>
      <c r="AR401" s="229"/>
      <c r="AS401" s="229"/>
      <c r="AT401" s="229"/>
      <c r="AU401" s="229"/>
      <c r="AV401" s="229"/>
      <c r="AW401" s="229"/>
      <c r="AX401" s="229"/>
      <c r="AY401">
        <f>COUNTA($C$401)</f>
        <v>1</v>
      </c>
    </row>
    <row r="402" spans="1:51" ht="49.5" customHeight="1" x14ac:dyDescent="0.15">
      <c r="A402" s="230">
        <v>4</v>
      </c>
      <c r="B402" s="230">
        <v>1</v>
      </c>
      <c r="C402" s="252" t="s">
        <v>682</v>
      </c>
      <c r="D402" s="251"/>
      <c r="E402" s="251"/>
      <c r="F402" s="251"/>
      <c r="G402" s="251"/>
      <c r="H402" s="251"/>
      <c r="I402" s="251"/>
      <c r="J402" s="233">
        <v>1011001022683</v>
      </c>
      <c r="K402" s="234"/>
      <c r="L402" s="234"/>
      <c r="M402" s="234"/>
      <c r="N402" s="234"/>
      <c r="O402" s="234"/>
      <c r="P402" s="245" t="s">
        <v>710</v>
      </c>
      <c r="Q402" s="235"/>
      <c r="R402" s="235"/>
      <c r="S402" s="235"/>
      <c r="T402" s="235"/>
      <c r="U402" s="235"/>
      <c r="V402" s="235"/>
      <c r="W402" s="235"/>
      <c r="X402" s="235"/>
      <c r="Y402" s="236">
        <v>5</v>
      </c>
      <c r="Z402" s="237"/>
      <c r="AA402" s="237"/>
      <c r="AB402" s="238"/>
      <c r="AC402" s="222" t="s">
        <v>252</v>
      </c>
      <c r="AD402" s="223"/>
      <c r="AE402" s="223"/>
      <c r="AF402" s="223"/>
      <c r="AG402" s="223"/>
      <c r="AH402" s="253">
        <v>1</v>
      </c>
      <c r="AI402" s="254"/>
      <c r="AJ402" s="254"/>
      <c r="AK402" s="254"/>
      <c r="AL402" s="226">
        <v>74</v>
      </c>
      <c r="AM402" s="227"/>
      <c r="AN402" s="227"/>
      <c r="AO402" s="228"/>
      <c r="AP402" s="229" t="s">
        <v>284</v>
      </c>
      <c r="AQ402" s="229"/>
      <c r="AR402" s="229"/>
      <c r="AS402" s="229"/>
      <c r="AT402" s="229"/>
      <c r="AU402" s="229"/>
      <c r="AV402" s="229"/>
      <c r="AW402" s="229"/>
      <c r="AX402" s="229"/>
      <c r="AY402">
        <f>COUNTA($C$402)</f>
        <v>1</v>
      </c>
    </row>
    <row r="403" spans="1:51" ht="55.5" customHeight="1" x14ac:dyDescent="0.15">
      <c r="A403" s="230">
        <v>5</v>
      </c>
      <c r="B403" s="230">
        <v>1</v>
      </c>
      <c r="C403" s="252" t="s">
        <v>680</v>
      </c>
      <c r="D403" s="251"/>
      <c r="E403" s="251"/>
      <c r="F403" s="251"/>
      <c r="G403" s="251"/>
      <c r="H403" s="251"/>
      <c r="I403" s="251"/>
      <c r="J403" s="233">
        <v>7010601037788</v>
      </c>
      <c r="K403" s="234"/>
      <c r="L403" s="234"/>
      <c r="M403" s="234"/>
      <c r="N403" s="234"/>
      <c r="O403" s="234"/>
      <c r="P403" s="245" t="s">
        <v>695</v>
      </c>
      <c r="Q403" s="235"/>
      <c r="R403" s="235"/>
      <c r="S403" s="235"/>
      <c r="T403" s="235"/>
      <c r="U403" s="235"/>
      <c r="V403" s="235"/>
      <c r="W403" s="235"/>
      <c r="X403" s="235"/>
      <c r="Y403" s="236">
        <v>5</v>
      </c>
      <c r="Z403" s="237"/>
      <c r="AA403" s="237"/>
      <c r="AB403" s="238"/>
      <c r="AC403" s="222" t="s">
        <v>252</v>
      </c>
      <c r="AD403" s="223"/>
      <c r="AE403" s="223"/>
      <c r="AF403" s="223"/>
      <c r="AG403" s="223"/>
      <c r="AH403" s="253">
        <v>1</v>
      </c>
      <c r="AI403" s="254"/>
      <c r="AJ403" s="254"/>
      <c r="AK403" s="254"/>
      <c r="AL403" s="226">
        <v>82</v>
      </c>
      <c r="AM403" s="227"/>
      <c r="AN403" s="227"/>
      <c r="AO403" s="228"/>
      <c r="AP403" s="229" t="s">
        <v>284</v>
      </c>
      <c r="AQ403" s="229"/>
      <c r="AR403" s="229"/>
      <c r="AS403" s="229"/>
      <c r="AT403" s="229"/>
      <c r="AU403" s="229"/>
      <c r="AV403" s="229"/>
      <c r="AW403" s="229"/>
      <c r="AX403" s="229"/>
      <c r="AY403">
        <f>COUNTA($C$403)</f>
        <v>1</v>
      </c>
    </row>
    <row r="404" spans="1:51" ht="48" customHeight="1" x14ac:dyDescent="0.15">
      <c r="A404" s="230">
        <v>6</v>
      </c>
      <c r="B404" s="230">
        <v>1</v>
      </c>
      <c r="C404" s="252" t="s">
        <v>683</v>
      </c>
      <c r="D404" s="251"/>
      <c r="E404" s="251"/>
      <c r="F404" s="251"/>
      <c r="G404" s="251"/>
      <c r="H404" s="251"/>
      <c r="I404" s="251"/>
      <c r="J404" s="233">
        <v>9290801003255</v>
      </c>
      <c r="K404" s="234"/>
      <c r="L404" s="234"/>
      <c r="M404" s="234"/>
      <c r="N404" s="234"/>
      <c r="O404" s="234"/>
      <c r="P404" s="245" t="s">
        <v>708</v>
      </c>
      <c r="Q404" s="235"/>
      <c r="R404" s="235"/>
      <c r="S404" s="235"/>
      <c r="T404" s="235"/>
      <c r="U404" s="235"/>
      <c r="V404" s="235"/>
      <c r="W404" s="235"/>
      <c r="X404" s="235"/>
      <c r="Y404" s="236">
        <v>4</v>
      </c>
      <c r="Z404" s="237"/>
      <c r="AA404" s="237"/>
      <c r="AB404" s="238"/>
      <c r="AC404" s="222" t="s">
        <v>252</v>
      </c>
      <c r="AD404" s="223"/>
      <c r="AE404" s="223"/>
      <c r="AF404" s="223"/>
      <c r="AG404" s="223"/>
      <c r="AH404" s="224">
        <v>2</v>
      </c>
      <c r="AI404" s="225"/>
      <c r="AJ404" s="225"/>
      <c r="AK404" s="225"/>
      <c r="AL404" s="226">
        <v>87.8</v>
      </c>
      <c r="AM404" s="227"/>
      <c r="AN404" s="227"/>
      <c r="AO404" s="228"/>
      <c r="AP404" s="229" t="s">
        <v>284</v>
      </c>
      <c r="AQ404" s="229"/>
      <c r="AR404" s="229"/>
      <c r="AS404" s="229"/>
      <c r="AT404" s="229"/>
      <c r="AU404" s="229"/>
      <c r="AV404" s="229"/>
      <c r="AW404" s="229"/>
      <c r="AX404" s="229"/>
      <c r="AY404">
        <f>COUNTA($C$404)</f>
        <v>1</v>
      </c>
    </row>
    <row r="405" spans="1:51" ht="51.75" customHeight="1" x14ac:dyDescent="0.15">
      <c r="A405" s="230">
        <v>7</v>
      </c>
      <c r="B405" s="230">
        <v>1</v>
      </c>
      <c r="C405" s="252" t="s">
        <v>682</v>
      </c>
      <c r="D405" s="251"/>
      <c r="E405" s="251"/>
      <c r="F405" s="251"/>
      <c r="G405" s="251"/>
      <c r="H405" s="251"/>
      <c r="I405" s="251"/>
      <c r="J405" s="233">
        <v>1011001022683</v>
      </c>
      <c r="K405" s="234"/>
      <c r="L405" s="234"/>
      <c r="M405" s="234"/>
      <c r="N405" s="234"/>
      <c r="O405" s="234"/>
      <c r="P405" s="245" t="s">
        <v>712</v>
      </c>
      <c r="Q405" s="235"/>
      <c r="R405" s="235"/>
      <c r="S405" s="235"/>
      <c r="T405" s="235"/>
      <c r="U405" s="235"/>
      <c r="V405" s="235"/>
      <c r="W405" s="235"/>
      <c r="X405" s="235"/>
      <c r="Y405" s="236">
        <v>4</v>
      </c>
      <c r="Z405" s="237"/>
      <c r="AA405" s="237"/>
      <c r="AB405" s="238"/>
      <c r="AC405" s="222" t="s">
        <v>252</v>
      </c>
      <c r="AD405" s="223"/>
      <c r="AE405" s="223"/>
      <c r="AF405" s="223"/>
      <c r="AG405" s="223"/>
      <c r="AH405" s="224">
        <v>1</v>
      </c>
      <c r="AI405" s="225"/>
      <c r="AJ405" s="225"/>
      <c r="AK405" s="225"/>
      <c r="AL405" s="226">
        <v>74.3</v>
      </c>
      <c r="AM405" s="227"/>
      <c r="AN405" s="227"/>
      <c r="AO405" s="228"/>
      <c r="AP405" s="229" t="s">
        <v>284</v>
      </c>
      <c r="AQ405" s="229"/>
      <c r="AR405" s="229"/>
      <c r="AS405" s="229"/>
      <c r="AT405" s="229"/>
      <c r="AU405" s="229"/>
      <c r="AV405" s="229"/>
      <c r="AW405" s="229"/>
      <c r="AX405" s="229"/>
      <c r="AY405">
        <f>COUNTA($C$405)</f>
        <v>1</v>
      </c>
    </row>
    <row r="406" spans="1:51" ht="39.75" customHeight="1" x14ac:dyDescent="0.15">
      <c r="A406" s="230">
        <v>8</v>
      </c>
      <c r="B406" s="230">
        <v>1</v>
      </c>
      <c r="C406" s="252" t="s">
        <v>684</v>
      </c>
      <c r="D406" s="251"/>
      <c r="E406" s="251"/>
      <c r="F406" s="251"/>
      <c r="G406" s="251"/>
      <c r="H406" s="251"/>
      <c r="I406" s="251"/>
      <c r="J406" s="233">
        <v>2010001033475</v>
      </c>
      <c r="K406" s="234"/>
      <c r="L406" s="234"/>
      <c r="M406" s="234"/>
      <c r="N406" s="234"/>
      <c r="O406" s="234"/>
      <c r="P406" s="245" t="s">
        <v>696</v>
      </c>
      <c r="Q406" s="235"/>
      <c r="R406" s="235"/>
      <c r="S406" s="235"/>
      <c r="T406" s="235"/>
      <c r="U406" s="235"/>
      <c r="V406" s="235"/>
      <c r="W406" s="235"/>
      <c r="X406" s="235"/>
      <c r="Y406" s="236">
        <v>4</v>
      </c>
      <c r="Z406" s="237"/>
      <c r="AA406" s="237"/>
      <c r="AB406" s="238"/>
      <c r="AC406" s="222" t="s">
        <v>252</v>
      </c>
      <c r="AD406" s="223"/>
      <c r="AE406" s="223"/>
      <c r="AF406" s="223"/>
      <c r="AG406" s="223"/>
      <c r="AH406" s="224">
        <v>3</v>
      </c>
      <c r="AI406" s="225"/>
      <c r="AJ406" s="225"/>
      <c r="AK406" s="225"/>
      <c r="AL406" s="226">
        <v>72.5</v>
      </c>
      <c r="AM406" s="227"/>
      <c r="AN406" s="227"/>
      <c r="AO406" s="228"/>
      <c r="AP406" s="229" t="s">
        <v>284</v>
      </c>
      <c r="AQ406" s="229"/>
      <c r="AR406" s="229"/>
      <c r="AS406" s="229"/>
      <c r="AT406" s="229"/>
      <c r="AU406" s="229"/>
      <c r="AV406" s="229"/>
      <c r="AW406" s="229"/>
      <c r="AX406" s="229"/>
      <c r="AY406">
        <f>COUNTA($C$406)</f>
        <v>1</v>
      </c>
    </row>
    <row r="407" spans="1:51" ht="47.25" customHeight="1" x14ac:dyDescent="0.15">
      <c r="A407" s="230">
        <v>9</v>
      </c>
      <c r="B407" s="230">
        <v>1</v>
      </c>
      <c r="C407" s="252" t="s">
        <v>704</v>
      </c>
      <c r="D407" s="251"/>
      <c r="E407" s="251"/>
      <c r="F407" s="251"/>
      <c r="G407" s="251"/>
      <c r="H407" s="251"/>
      <c r="I407" s="251"/>
      <c r="J407" s="233">
        <v>5012801000156</v>
      </c>
      <c r="K407" s="234"/>
      <c r="L407" s="234"/>
      <c r="M407" s="234"/>
      <c r="N407" s="234"/>
      <c r="O407" s="234"/>
      <c r="P407" s="245" t="s">
        <v>703</v>
      </c>
      <c r="Q407" s="235"/>
      <c r="R407" s="235"/>
      <c r="S407" s="235"/>
      <c r="T407" s="235"/>
      <c r="U407" s="235"/>
      <c r="V407" s="235"/>
      <c r="W407" s="235"/>
      <c r="X407" s="235"/>
      <c r="Y407" s="236">
        <v>4</v>
      </c>
      <c r="Z407" s="237"/>
      <c r="AA407" s="237"/>
      <c r="AB407" s="238"/>
      <c r="AC407" s="222" t="s">
        <v>252</v>
      </c>
      <c r="AD407" s="223"/>
      <c r="AE407" s="223"/>
      <c r="AF407" s="223"/>
      <c r="AG407" s="223"/>
      <c r="AH407" s="224">
        <v>2</v>
      </c>
      <c r="AI407" s="225"/>
      <c r="AJ407" s="225"/>
      <c r="AK407" s="225"/>
      <c r="AL407" s="226">
        <v>82.6</v>
      </c>
      <c r="AM407" s="227"/>
      <c r="AN407" s="227"/>
      <c r="AO407" s="228"/>
      <c r="AP407" s="229" t="s">
        <v>284</v>
      </c>
      <c r="AQ407" s="229"/>
      <c r="AR407" s="229"/>
      <c r="AS407" s="229"/>
      <c r="AT407" s="229"/>
      <c r="AU407" s="229"/>
      <c r="AV407" s="229"/>
      <c r="AW407" s="229"/>
      <c r="AX407" s="229"/>
      <c r="AY407">
        <f>COUNTA($C$407)</f>
        <v>1</v>
      </c>
    </row>
    <row r="408" spans="1:51" ht="49.5" customHeight="1" x14ac:dyDescent="0.15">
      <c r="A408" s="230">
        <v>10</v>
      </c>
      <c r="B408" s="230">
        <v>1</v>
      </c>
      <c r="C408" s="252" t="s">
        <v>685</v>
      </c>
      <c r="D408" s="251"/>
      <c r="E408" s="251"/>
      <c r="F408" s="251"/>
      <c r="G408" s="251"/>
      <c r="H408" s="251"/>
      <c r="I408" s="251"/>
      <c r="J408" s="233">
        <v>8010401021784</v>
      </c>
      <c r="K408" s="234"/>
      <c r="L408" s="234"/>
      <c r="M408" s="234"/>
      <c r="N408" s="234"/>
      <c r="O408" s="234"/>
      <c r="P408" s="245" t="s">
        <v>706</v>
      </c>
      <c r="Q408" s="235"/>
      <c r="R408" s="235"/>
      <c r="S408" s="235"/>
      <c r="T408" s="235"/>
      <c r="U408" s="235"/>
      <c r="V408" s="235"/>
      <c r="W408" s="235"/>
      <c r="X408" s="235"/>
      <c r="Y408" s="236">
        <v>4</v>
      </c>
      <c r="Z408" s="237"/>
      <c r="AA408" s="237"/>
      <c r="AB408" s="238"/>
      <c r="AC408" s="222" t="s">
        <v>252</v>
      </c>
      <c r="AD408" s="223"/>
      <c r="AE408" s="223"/>
      <c r="AF408" s="223"/>
      <c r="AG408" s="223"/>
      <c r="AH408" s="224">
        <v>1</v>
      </c>
      <c r="AI408" s="225"/>
      <c r="AJ408" s="225"/>
      <c r="AK408" s="225"/>
      <c r="AL408" s="226">
        <v>96.7</v>
      </c>
      <c r="AM408" s="227"/>
      <c r="AN408" s="227"/>
      <c r="AO408" s="228"/>
      <c r="AP408" s="229" t="s">
        <v>284</v>
      </c>
      <c r="AQ408" s="229"/>
      <c r="AR408" s="229"/>
      <c r="AS408" s="229"/>
      <c r="AT408" s="229"/>
      <c r="AU408" s="229"/>
      <c r="AV408" s="229"/>
      <c r="AW408" s="229"/>
      <c r="AX408" s="229"/>
      <c r="AY408">
        <f>COUNTA($C$408)</f>
        <v>1</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t="s">
        <v>284</v>
      </c>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t="s">
        <v>284</v>
      </c>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t="s">
        <v>284</v>
      </c>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t="s">
        <v>284</v>
      </c>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t="s">
        <v>284</v>
      </c>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t="s">
        <v>284</v>
      </c>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t="s">
        <v>284</v>
      </c>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t="s">
        <v>284</v>
      </c>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t="s">
        <v>284</v>
      </c>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t="s">
        <v>284</v>
      </c>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t="s">
        <v>284</v>
      </c>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t="s">
        <v>284</v>
      </c>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t="s">
        <v>284</v>
      </c>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t="s">
        <v>284</v>
      </c>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t="s">
        <v>284</v>
      </c>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t="s">
        <v>284</v>
      </c>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t="s">
        <v>284</v>
      </c>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t="s">
        <v>284</v>
      </c>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t="s">
        <v>284</v>
      </c>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t="s">
        <v>284</v>
      </c>
      <c r="AQ428" s="229"/>
      <c r="AR428" s="229"/>
      <c r="AS428" s="229"/>
      <c r="AT428" s="229"/>
      <c r="AU428" s="229"/>
      <c r="AV428" s="229"/>
      <c r="AW428" s="229"/>
      <c r="AX428" s="229"/>
      <c r="AY428">
        <f>COUNTA($C$428)</f>
        <v>0</v>
      </c>
    </row>
    <row r="429" spans="1:51" ht="14.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18.60000000000000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1" t="s">
        <v>662</v>
      </c>
      <c r="D432" s="251"/>
      <c r="E432" s="251"/>
      <c r="F432" s="251"/>
      <c r="G432" s="251"/>
      <c r="H432" s="251"/>
      <c r="I432" s="251"/>
      <c r="J432" s="233" t="s">
        <v>284</v>
      </c>
      <c r="K432" s="234"/>
      <c r="L432" s="234"/>
      <c r="M432" s="234"/>
      <c r="N432" s="234"/>
      <c r="O432" s="234"/>
      <c r="P432" s="235" t="s">
        <v>661</v>
      </c>
      <c r="Q432" s="235"/>
      <c r="R432" s="235"/>
      <c r="S432" s="235"/>
      <c r="T432" s="235"/>
      <c r="U432" s="235"/>
      <c r="V432" s="235"/>
      <c r="W432" s="235"/>
      <c r="X432" s="235"/>
      <c r="Y432" s="236">
        <v>12</v>
      </c>
      <c r="Z432" s="237"/>
      <c r="AA432" s="237"/>
      <c r="AB432" s="238"/>
      <c r="AC432" s="222" t="s">
        <v>75</v>
      </c>
      <c r="AD432" s="223"/>
      <c r="AE432" s="223"/>
      <c r="AF432" s="223"/>
      <c r="AG432" s="223"/>
      <c r="AH432" s="253" t="s">
        <v>284</v>
      </c>
      <c r="AI432" s="254"/>
      <c r="AJ432" s="254"/>
      <c r="AK432" s="254"/>
      <c r="AL432" s="226" t="s">
        <v>284</v>
      </c>
      <c r="AM432" s="227"/>
      <c r="AN432" s="227"/>
      <c r="AO432" s="228"/>
      <c r="AP432" s="229" t="s">
        <v>663</v>
      </c>
      <c r="AQ432" s="229"/>
      <c r="AR432" s="229"/>
      <c r="AS432" s="229"/>
      <c r="AT432" s="229"/>
      <c r="AU432" s="229"/>
      <c r="AV432" s="229"/>
      <c r="AW432" s="229"/>
      <c r="AX432" s="229"/>
      <c r="AY432">
        <f>$AY$429</f>
        <v>1</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14.4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646</v>
      </c>
      <c r="F631" s="232"/>
      <c r="G631" s="232"/>
      <c r="H631" s="232"/>
      <c r="I631" s="232"/>
      <c r="J631" s="233" t="s">
        <v>646</v>
      </c>
      <c r="K631" s="234"/>
      <c r="L631" s="234"/>
      <c r="M631" s="234"/>
      <c r="N631" s="234"/>
      <c r="O631" s="234"/>
      <c r="P631" s="245" t="s">
        <v>646</v>
      </c>
      <c r="Q631" s="235"/>
      <c r="R631" s="235"/>
      <c r="S631" s="235"/>
      <c r="T631" s="235"/>
      <c r="U631" s="235"/>
      <c r="V631" s="235"/>
      <c r="W631" s="235"/>
      <c r="X631" s="235"/>
      <c r="Y631" s="236" t="s">
        <v>646</v>
      </c>
      <c r="Z631" s="237"/>
      <c r="AA631" s="237"/>
      <c r="AB631" s="238"/>
      <c r="AC631" s="222"/>
      <c r="AD631" s="223"/>
      <c r="AE631" s="223"/>
      <c r="AF631" s="223"/>
      <c r="AG631" s="223"/>
      <c r="AH631" s="224" t="s">
        <v>646</v>
      </c>
      <c r="AI631" s="225"/>
      <c r="AJ631" s="225"/>
      <c r="AK631" s="225"/>
      <c r="AL631" s="226" t="s">
        <v>646</v>
      </c>
      <c r="AM631" s="227"/>
      <c r="AN631" s="227"/>
      <c r="AO631" s="228"/>
      <c r="AP631" s="229" t="s">
        <v>646</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901" priority="1047">
      <formula>IF(RIGHT(TEXT(P14,"0.#"),1)=".",FALSE,TRUE)</formula>
    </cfRule>
    <cfRule type="expression" dxfId="900" priority="1048">
      <formula>IF(RIGHT(TEXT(P14,"0.#"),1)=".",TRUE,FALSE)</formula>
    </cfRule>
  </conditionalFormatting>
  <conditionalFormatting sqref="P18:AX18">
    <cfRule type="expression" dxfId="899" priority="1045">
      <formula>IF(RIGHT(TEXT(P18,"0.#"),1)=".",FALSE,TRUE)</formula>
    </cfRule>
    <cfRule type="expression" dxfId="898" priority="1046">
      <formula>IF(RIGHT(TEXT(P18,"0.#"),1)=".",TRUE,FALSE)</formula>
    </cfRule>
  </conditionalFormatting>
  <conditionalFormatting sqref="Y311">
    <cfRule type="expression" dxfId="897" priority="1043">
      <formula>IF(RIGHT(TEXT(Y311,"0.#"),1)=".",FALSE,TRUE)</formula>
    </cfRule>
    <cfRule type="expression" dxfId="896" priority="1044">
      <formula>IF(RIGHT(TEXT(Y311,"0.#"),1)=".",TRUE,FALSE)</formula>
    </cfRule>
  </conditionalFormatting>
  <conditionalFormatting sqref="Y320">
    <cfRule type="expression" dxfId="895" priority="1041">
      <formula>IF(RIGHT(TEXT(Y320,"0.#"),1)=".",FALSE,TRUE)</formula>
    </cfRule>
    <cfRule type="expression" dxfId="894" priority="1042">
      <formula>IF(RIGHT(TEXT(Y320,"0.#"),1)=".",TRUE,FALSE)</formula>
    </cfRule>
  </conditionalFormatting>
  <conditionalFormatting sqref="Y351:Y358 Y349 Y338:Y345 Y336 Y325:Y332">
    <cfRule type="expression" dxfId="893" priority="1021">
      <formula>IF(RIGHT(TEXT(Y325,"0.#"),1)=".",FALSE,TRUE)</formula>
    </cfRule>
    <cfRule type="expression" dxfId="892" priority="1022">
      <formula>IF(RIGHT(TEXT(Y325,"0.#"),1)=".",TRUE,FALSE)</formula>
    </cfRule>
  </conditionalFormatting>
  <conditionalFormatting sqref="P16:AQ17 P15:AX15 P13:AX13">
    <cfRule type="expression" dxfId="891" priority="1039">
      <formula>IF(RIGHT(TEXT(P13,"0.#"),1)=".",FALSE,TRUE)</formula>
    </cfRule>
    <cfRule type="expression" dxfId="890" priority="1040">
      <formula>IF(RIGHT(TEXT(P13,"0.#"),1)=".",TRUE,FALSE)</formula>
    </cfRule>
  </conditionalFormatting>
  <conditionalFormatting sqref="P19:AJ19">
    <cfRule type="expression" dxfId="889" priority="1037">
      <formula>IF(RIGHT(TEXT(P19,"0.#"),1)=".",FALSE,TRUE)</formula>
    </cfRule>
    <cfRule type="expression" dxfId="888" priority="1038">
      <formula>IF(RIGHT(TEXT(P19,"0.#"),1)=".",TRUE,FALSE)</formula>
    </cfRule>
  </conditionalFormatting>
  <conditionalFormatting sqref="AE32 AQ32">
    <cfRule type="expression" dxfId="887" priority="1035">
      <formula>IF(RIGHT(TEXT(AE32,"0.#"),1)=".",FALSE,TRUE)</formula>
    </cfRule>
    <cfRule type="expression" dxfId="886" priority="1036">
      <formula>IF(RIGHT(TEXT(AE32,"0.#"),1)=".",TRUE,FALSE)</formula>
    </cfRule>
  </conditionalFormatting>
  <conditionalFormatting sqref="Y312:Y319 Y310">
    <cfRule type="expression" dxfId="885" priority="1033">
      <formula>IF(RIGHT(TEXT(Y310,"0.#"),1)=".",FALSE,TRUE)</formula>
    </cfRule>
    <cfRule type="expression" dxfId="884" priority="1034">
      <formula>IF(RIGHT(TEXT(Y310,"0.#"),1)=".",TRUE,FALSE)</formula>
    </cfRule>
  </conditionalFormatting>
  <conditionalFormatting sqref="AU311">
    <cfRule type="expression" dxfId="883" priority="1031">
      <formula>IF(RIGHT(TEXT(AU311,"0.#"),1)=".",FALSE,TRUE)</formula>
    </cfRule>
    <cfRule type="expression" dxfId="882" priority="1032">
      <formula>IF(RIGHT(TEXT(AU311,"0.#"),1)=".",TRUE,FALSE)</formula>
    </cfRule>
  </conditionalFormatting>
  <conditionalFormatting sqref="AU320">
    <cfRule type="expression" dxfId="881" priority="1029">
      <formula>IF(RIGHT(TEXT(AU320,"0.#"),1)=".",FALSE,TRUE)</formula>
    </cfRule>
    <cfRule type="expression" dxfId="880" priority="1030">
      <formula>IF(RIGHT(TEXT(AU320,"0.#"),1)=".",TRUE,FALSE)</formula>
    </cfRule>
  </conditionalFormatting>
  <conditionalFormatting sqref="AU312:AU319 AU310">
    <cfRule type="expression" dxfId="879" priority="1027">
      <formula>IF(RIGHT(TEXT(AU310,"0.#"),1)=".",FALSE,TRUE)</formula>
    </cfRule>
    <cfRule type="expression" dxfId="878" priority="1028">
      <formula>IF(RIGHT(TEXT(AU310,"0.#"),1)=".",TRUE,FALSE)</formula>
    </cfRule>
  </conditionalFormatting>
  <conditionalFormatting sqref="Y350 Y337 Y324">
    <cfRule type="expression" dxfId="877" priority="1025">
      <formula>IF(RIGHT(TEXT(Y324,"0.#"),1)=".",FALSE,TRUE)</formula>
    </cfRule>
    <cfRule type="expression" dxfId="876" priority="1026">
      <formula>IF(RIGHT(TEXT(Y324,"0.#"),1)=".",TRUE,FALSE)</formula>
    </cfRule>
  </conditionalFormatting>
  <conditionalFormatting sqref="Y359 Y346 Y333">
    <cfRule type="expression" dxfId="875" priority="1023">
      <formula>IF(RIGHT(TEXT(Y333,"0.#"),1)=".",FALSE,TRUE)</formula>
    </cfRule>
    <cfRule type="expression" dxfId="874" priority="1024">
      <formula>IF(RIGHT(TEXT(Y333,"0.#"),1)=".",TRUE,FALSE)</formula>
    </cfRule>
  </conditionalFormatting>
  <conditionalFormatting sqref="AU350 AU337 AU324">
    <cfRule type="expression" dxfId="873" priority="1019">
      <formula>IF(RIGHT(TEXT(AU324,"0.#"),1)=".",FALSE,TRUE)</formula>
    </cfRule>
    <cfRule type="expression" dxfId="872" priority="1020">
      <formula>IF(RIGHT(TEXT(AU324,"0.#"),1)=".",TRUE,FALSE)</formula>
    </cfRule>
  </conditionalFormatting>
  <conditionalFormatting sqref="AU359 AU346 AU333">
    <cfRule type="expression" dxfId="871" priority="1017">
      <formula>IF(RIGHT(TEXT(AU333,"0.#"),1)=".",FALSE,TRUE)</formula>
    </cfRule>
    <cfRule type="expression" dxfId="870" priority="1018">
      <formula>IF(RIGHT(TEXT(AU333,"0.#"),1)=".",TRUE,FALSE)</formula>
    </cfRule>
  </conditionalFormatting>
  <conditionalFormatting sqref="AU351:AU358 AU349 AU338:AU345 AU336 AU325:AU332 AU323">
    <cfRule type="expression" dxfId="869" priority="1015">
      <formula>IF(RIGHT(TEXT(AU323,"0.#"),1)=".",FALSE,TRUE)</formula>
    </cfRule>
    <cfRule type="expression" dxfId="868" priority="1016">
      <formula>IF(RIGHT(TEXT(AU323,"0.#"),1)=".",TRUE,FALSE)</formula>
    </cfRule>
  </conditionalFormatting>
  <conditionalFormatting sqref="AI32">
    <cfRule type="expression" dxfId="867" priority="1013">
      <formula>IF(RIGHT(TEXT(AI32,"0.#"),1)=".",FALSE,TRUE)</formula>
    </cfRule>
    <cfRule type="expression" dxfId="866" priority="1014">
      <formula>IF(RIGHT(TEXT(AI32,"0.#"),1)=".",TRUE,FALSE)</formula>
    </cfRule>
  </conditionalFormatting>
  <conditionalFormatting sqref="AM32">
    <cfRule type="expression" dxfId="865" priority="1011">
      <formula>IF(RIGHT(TEXT(AM32,"0.#"),1)=".",FALSE,TRUE)</formula>
    </cfRule>
    <cfRule type="expression" dxfId="864" priority="1012">
      <formula>IF(RIGHT(TEXT(AM32,"0.#"),1)=".",TRUE,FALSE)</formula>
    </cfRule>
  </conditionalFormatting>
  <conditionalFormatting sqref="AE33">
    <cfRule type="expression" dxfId="863" priority="1009">
      <formula>IF(RIGHT(TEXT(AE33,"0.#"),1)=".",FALSE,TRUE)</formula>
    </cfRule>
    <cfRule type="expression" dxfId="862" priority="1010">
      <formula>IF(RIGHT(TEXT(AE33,"0.#"),1)=".",TRUE,FALSE)</formula>
    </cfRule>
  </conditionalFormatting>
  <conditionalFormatting sqref="AI33">
    <cfRule type="expression" dxfId="861" priority="1007">
      <formula>IF(RIGHT(TEXT(AI33,"0.#"),1)=".",FALSE,TRUE)</formula>
    </cfRule>
    <cfRule type="expression" dxfId="860" priority="1008">
      <formula>IF(RIGHT(TEXT(AI33,"0.#"),1)=".",TRUE,FALSE)</formula>
    </cfRule>
  </conditionalFormatting>
  <conditionalFormatting sqref="AM33">
    <cfRule type="expression" dxfId="859" priority="1005">
      <formula>IF(RIGHT(TEXT(AM33,"0.#"),1)=".",FALSE,TRUE)</formula>
    </cfRule>
    <cfRule type="expression" dxfId="858" priority="1006">
      <formula>IF(RIGHT(TEXT(AM33,"0.#"),1)=".",TRUE,FALSE)</formula>
    </cfRule>
  </conditionalFormatting>
  <conditionalFormatting sqref="AE210">
    <cfRule type="expression" dxfId="857" priority="1001">
      <formula>IF(RIGHT(TEXT(AE210,"0.#"),1)=".",FALSE,TRUE)</formula>
    </cfRule>
    <cfRule type="expression" dxfId="856" priority="1002">
      <formula>IF(RIGHT(TEXT(AE210,"0.#"),1)=".",TRUE,FALSE)</formula>
    </cfRule>
  </conditionalFormatting>
  <conditionalFormatting sqref="AE211">
    <cfRule type="expression" dxfId="855" priority="999">
      <formula>IF(RIGHT(TEXT(AE211,"0.#"),1)=".",FALSE,TRUE)</formula>
    </cfRule>
    <cfRule type="expression" dxfId="854" priority="1000">
      <formula>IF(RIGHT(TEXT(AE211,"0.#"),1)=".",TRUE,FALSE)</formula>
    </cfRule>
  </conditionalFormatting>
  <conditionalFormatting sqref="AE212">
    <cfRule type="expression" dxfId="853" priority="997">
      <formula>IF(RIGHT(TEXT(AE212,"0.#"),1)=".",FALSE,TRUE)</formula>
    </cfRule>
    <cfRule type="expression" dxfId="852" priority="998">
      <formula>IF(RIGHT(TEXT(AE212,"0.#"),1)=".",TRUE,FALSE)</formula>
    </cfRule>
  </conditionalFormatting>
  <conditionalFormatting sqref="AI212">
    <cfRule type="expression" dxfId="851" priority="995">
      <formula>IF(RIGHT(TEXT(AI212,"0.#"),1)=".",FALSE,TRUE)</formula>
    </cfRule>
    <cfRule type="expression" dxfId="850" priority="996">
      <formula>IF(RIGHT(TEXT(AI212,"0.#"),1)=".",TRUE,FALSE)</formula>
    </cfRule>
  </conditionalFormatting>
  <conditionalFormatting sqref="AI211">
    <cfRule type="expression" dxfId="849" priority="993">
      <formula>IF(RIGHT(TEXT(AI211,"0.#"),1)=".",FALSE,TRUE)</formula>
    </cfRule>
    <cfRule type="expression" dxfId="848" priority="994">
      <formula>IF(RIGHT(TEXT(AI211,"0.#"),1)=".",TRUE,FALSE)</formula>
    </cfRule>
  </conditionalFormatting>
  <conditionalFormatting sqref="AI210">
    <cfRule type="expression" dxfId="847" priority="991">
      <formula>IF(RIGHT(TEXT(AI210,"0.#"),1)=".",FALSE,TRUE)</formula>
    </cfRule>
    <cfRule type="expression" dxfId="846" priority="992">
      <formula>IF(RIGHT(TEXT(AI210,"0.#"),1)=".",TRUE,FALSE)</formula>
    </cfRule>
  </conditionalFormatting>
  <conditionalFormatting sqref="AM210">
    <cfRule type="expression" dxfId="845" priority="989">
      <formula>IF(RIGHT(TEXT(AM210,"0.#"),1)=".",FALSE,TRUE)</formula>
    </cfRule>
    <cfRule type="expression" dxfId="844" priority="990">
      <formula>IF(RIGHT(TEXT(AM210,"0.#"),1)=".",TRUE,FALSE)</formula>
    </cfRule>
  </conditionalFormatting>
  <conditionalFormatting sqref="AM211">
    <cfRule type="expression" dxfId="843" priority="987">
      <formula>IF(RIGHT(TEXT(AM211,"0.#"),1)=".",FALSE,TRUE)</formula>
    </cfRule>
    <cfRule type="expression" dxfId="842" priority="988">
      <formula>IF(RIGHT(TEXT(AM211,"0.#"),1)=".",TRUE,FALSE)</formula>
    </cfRule>
  </conditionalFormatting>
  <conditionalFormatting sqref="AM212">
    <cfRule type="expression" dxfId="841" priority="985">
      <formula>IF(RIGHT(TEXT(AM212,"0.#"),1)=".",FALSE,TRUE)</formula>
    </cfRule>
    <cfRule type="expression" dxfId="840" priority="986">
      <formula>IF(RIGHT(TEXT(AM212,"0.#"),1)=".",TRUE,FALSE)</formula>
    </cfRule>
  </conditionalFormatting>
  <conditionalFormatting sqref="AL369:AO369 AL376:AO395">
    <cfRule type="expression" dxfId="839" priority="981">
      <formula>IF(AND(AL369&gt;=0, RIGHT(TEXT(AL369,"0.#"),1)&lt;&gt;"."),TRUE,FALSE)</formula>
    </cfRule>
    <cfRule type="expression" dxfId="838" priority="982">
      <formula>IF(AND(AL369&gt;=0, RIGHT(TEXT(AL369,"0.#"),1)="."),TRUE,FALSE)</formula>
    </cfRule>
    <cfRule type="expression" dxfId="837" priority="983">
      <formula>IF(AND(AL369&lt;0, RIGHT(TEXT(AL369,"0.#"),1)&lt;&gt;"."),TRUE,FALSE)</formula>
    </cfRule>
    <cfRule type="expression" dxfId="836" priority="984">
      <formula>IF(AND(AL369&lt;0, RIGHT(TEXT(AL369,"0.#"),1)="."),TRUE,FALSE)</formula>
    </cfRule>
  </conditionalFormatting>
  <conditionalFormatting sqref="AQ210:AQ212">
    <cfRule type="expression" dxfId="835" priority="979">
      <formula>IF(RIGHT(TEXT(AQ210,"0.#"),1)=".",FALSE,TRUE)</formula>
    </cfRule>
    <cfRule type="expression" dxfId="834" priority="980">
      <formula>IF(RIGHT(TEXT(AQ210,"0.#"),1)=".",TRUE,FALSE)</formula>
    </cfRule>
  </conditionalFormatting>
  <conditionalFormatting sqref="AU210:AU212">
    <cfRule type="expression" dxfId="833" priority="977">
      <formula>IF(RIGHT(TEXT(AU210,"0.#"),1)=".",FALSE,TRUE)</formula>
    </cfRule>
    <cfRule type="expression" dxfId="832" priority="978">
      <formula>IF(RIGHT(TEXT(AU210,"0.#"),1)=".",TRUE,FALSE)</formula>
    </cfRule>
  </conditionalFormatting>
  <conditionalFormatting sqref="Y369 Y376:Y395">
    <cfRule type="expression" dxfId="831" priority="975">
      <formula>IF(RIGHT(TEXT(Y369,"0.#"),1)=".",FALSE,TRUE)</formula>
    </cfRule>
    <cfRule type="expression" dxfId="830" priority="976">
      <formula>IF(RIGHT(TEXT(Y369,"0.#"),1)=".",TRUE,FALSE)</formula>
    </cfRule>
  </conditionalFormatting>
  <conditionalFormatting sqref="AL631:AO660">
    <cfRule type="expression" dxfId="829" priority="971">
      <formula>IF(AND(AL631&gt;=0, RIGHT(TEXT(AL631,"0.#"),1)&lt;&gt;"."),TRUE,FALSE)</formula>
    </cfRule>
    <cfRule type="expression" dxfId="828" priority="972">
      <formula>IF(AND(AL631&gt;=0, RIGHT(TEXT(AL631,"0.#"),1)="."),TRUE,FALSE)</formula>
    </cfRule>
    <cfRule type="expression" dxfId="827" priority="973">
      <formula>IF(AND(AL631&lt;0, RIGHT(TEXT(AL631,"0.#"),1)&lt;&gt;"."),TRUE,FALSE)</formula>
    </cfRule>
    <cfRule type="expression" dxfId="826" priority="974">
      <formula>IF(AND(AL631&lt;0, RIGHT(TEXT(AL631,"0.#"),1)="."),TRUE,FALSE)</formula>
    </cfRule>
  </conditionalFormatting>
  <conditionalFormatting sqref="Y631:Y660">
    <cfRule type="expression" dxfId="825" priority="969">
      <formula>IF(RIGHT(TEXT(Y631,"0.#"),1)=".",FALSE,TRUE)</formula>
    </cfRule>
    <cfRule type="expression" dxfId="824" priority="970">
      <formula>IF(RIGHT(TEXT(Y631,"0.#"),1)=".",TRUE,FALSE)</formula>
    </cfRule>
  </conditionalFormatting>
  <conditionalFormatting sqref="Y401 Y405 Y409:Y428">
    <cfRule type="expression" dxfId="823" priority="901">
      <formula>IF(RIGHT(TEXT(Y401,"0.#"),1)=".",FALSE,TRUE)</formula>
    </cfRule>
    <cfRule type="expression" dxfId="822" priority="902">
      <formula>IF(RIGHT(TEXT(Y401,"0.#"),1)=".",TRUE,FALSE)</formula>
    </cfRule>
  </conditionalFormatting>
  <conditionalFormatting sqref="Y434:Y461">
    <cfRule type="expression" dxfId="821" priority="889">
      <formula>IF(RIGHT(TEXT(Y434,"0.#"),1)=".",FALSE,TRUE)</formula>
    </cfRule>
    <cfRule type="expression" dxfId="820" priority="890">
      <formula>IF(RIGHT(TEXT(Y434,"0.#"),1)=".",TRUE,FALSE)</formula>
    </cfRule>
  </conditionalFormatting>
  <conditionalFormatting sqref="Y433">
    <cfRule type="expression" dxfId="819" priority="883">
      <formula>IF(RIGHT(TEXT(Y433,"0.#"),1)=".",FALSE,TRUE)</formula>
    </cfRule>
    <cfRule type="expression" dxfId="818" priority="884">
      <formula>IF(RIGHT(TEXT(Y433,"0.#"),1)=".",TRUE,FALSE)</formula>
    </cfRule>
  </conditionalFormatting>
  <conditionalFormatting sqref="Y467:Y494">
    <cfRule type="expression" dxfId="817" priority="877">
      <formula>IF(RIGHT(TEXT(Y467,"0.#"),1)=".",FALSE,TRUE)</formula>
    </cfRule>
    <cfRule type="expression" dxfId="816" priority="878">
      <formula>IF(RIGHT(TEXT(Y467,"0.#"),1)=".",TRUE,FALSE)</formula>
    </cfRule>
  </conditionalFormatting>
  <conditionalFormatting sqref="Y465:Y466">
    <cfRule type="expression" dxfId="815" priority="871">
      <formula>IF(RIGHT(TEXT(Y465,"0.#"),1)=".",FALSE,TRUE)</formula>
    </cfRule>
    <cfRule type="expression" dxfId="814" priority="872">
      <formula>IF(RIGHT(TEXT(Y465,"0.#"),1)=".",TRUE,FALSE)</formula>
    </cfRule>
  </conditionalFormatting>
  <conditionalFormatting sqref="Y500:Y527">
    <cfRule type="expression" dxfId="813" priority="865">
      <formula>IF(RIGHT(TEXT(Y500,"0.#"),1)=".",FALSE,TRUE)</formula>
    </cfRule>
    <cfRule type="expression" dxfId="812" priority="866">
      <formula>IF(RIGHT(TEXT(Y500,"0.#"),1)=".",TRUE,FALSE)</formula>
    </cfRule>
  </conditionalFormatting>
  <conditionalFormatting sqref="Y498:Y499">
    <cfRule type="expression" dxfId="811" priority="859">
      <formula>IF(RIGHT(TEXT(Y498,"0.#"),1)=".",FALSE,TRUE)</formula>
    </cfRule>
    <cfRule type="expression" dxfId="810" priority="860">
      <formula>IF(RIGHT(TEXT(Y498,"0.#"),1)=".",TRUE,FALSE)</formula>
    </cfRule>
  </conditionalFormatting>
  <conditionalFormatting sqref="Y533:Y560">
    <cfRule type="expression" dxfId="809" priority="853">
      <formula>IF(RIGHT(TEXT(Y533,"0.#"),1)=".",FALSE,TRUE)</formula>
    </cfRule>
    <cfRule type="expression" dxfId="808" priority="854">
      <formula>IF(RIGHT(TEXT(Y533,"0.#"),1)=".",TRUE,FALSE)</formula>
    </cfRule>
  </conditionalFormatting>
  <conditionalFormatting sqref="W23">
    <cfRule type="expression" dxfId="807" priority="961">
      <formula>IF(RIGHT(TEXT(W23,"0.#"),1)=".",FALSE,TRUE)</formula>
    </cfRule>
    <cfRule type="expression" dxfId="806" priority="962">
      <formula>IF(RIGHT(TEXT(W23,"0.#"),1)=".",TRUE,FALSE)</formula>
    </cfRule>
  </conditionalFormatting>
  <conditionalFormatting sqref="W24:W27">
    <cfRule type="expression" dxfId="805" priority="959">
      <formula>IF(RIGHT(TEXT(W24,"0.#"),1)=".",FALSE,TRUE)</formula>
    </cfRule>
    <cfRule type="expression" dxfId="804" priority="960">
      <formula>IF(RIGHT(TEXT(W24,"0.#"),1)=".",TRUE,FALSE)</formula>
    </cfRule>
  </conditionalFormatting>
  <conditionalFormatting sqref="W28">
    <cfRule type="expression" dxfId="803" priority="957">
      <formula>IF(RIGHT(TEXT(W28,"0.#"),1)=".",FALSE,TRUE)</formula>
    </cfRule>
    <cfRule type="expression" dxfId="802" priority="958">
      <formula>IF(RIGHT(TEXT(W28,"0.#"),1)=".",TRUE,FALSE)</formula>
    </cfRule>
  </conditionalFormatting>
  <conditionalFormatting sqref="P23">
    <cfRule type="expression" dxfId="801" priority="955">
      <formula>IF(RIGHT(TEXT(P23,"0.#"),1)=".",FALSE,TRUE)</formula>
    </cfRule>
    <cfRule type="expression" dxfId="800" priority="956">
      <formula>IF(RIGHT(TEXT(P23,"0.#"),1)=".",TRUE,FALSE)</formula>
    </cfRule>
  </conditionalFormatting>
  <conditionalFormatting sqref="P24:P27">
    <cfRule type="expression" dxfId="799" priority="953">
      <formula>IF(RIGHT(TEXT(P24,"0.#"),1)=".",FALSE,TRUE)</formula>
    </cfRule>
    <cfRule type="expression" dxfId="798" priority="954">
      <formula>IF(RIGHT(TEXT(P24,"0.#"),1)=".",TRUE,FALSE)</formula>
    </cfRule>
  </conditionalFormatting>
  <conditionalFormatting sqref="P28">
    <cfRule type="expression" dxfId="797" priority="951">
      <formula>IF(RIGHT(TEXT(P28,"0.#"),1)=".",FALSE,TRUE)</formula>
    </cfRule>
    <cfRule type="expression" dxfId="796" priority="952">
      <formula>IF(RIGHT(TEXT(P28,"0.#"),1)=".",TRUE,FALSE)</formula>
    </cfRule>
  </conditionalFormatting>
  <conditionalFormatting sqref="AE202">
    <cfRule type="expression" dxfId="795" priority="949">
      <formula>IF(RIGHT(TEXT(AE202,"0.#"),1)=".",FALSE,TRUE)</formula>
    </cfRule>
    <cfRule type="expression" dxfId="794" priority="950">
      <formula>IF(RIGHT(TEXT(AE202,"0.#"),1)=".",TRUE,FALSE)</formula>
    </cfRule>
  </conditionalFormatting>
  <conditionalFormatting sqref="AE203">
    <cfRule type="expression" dxfId="793" priority="947">
      <formula>IF(RIGHT(TEXT(AE203,"0.#"),1)=".",FALSE,TRUE)</formula>
    </cfRule>
    <cfRule type="expression" dxfId="792" priority="948">
      <formula>IF(RIGHT(TEXT(AE203,"0.#"),1)=".",TRUE,FALSE)</formula>
    </cfRule>
  </conditionalFormatting>
  <conditionalFormatting sqref="AE204">
    <cfRule type="expression" dxfId="791" priority="945">
      <formula>IF(RIGHT(TEXT(AE204,"0.#"),1)=".",FALSE,TRUE)</formula>
    </cfRule>
    <cfRule type="expression" dxfId="790" priority="946">
      <formula>IF(RIGHT(TEXT(AE204,"0.#"),1)=".",TRUE,FALSE)</formula>
    </cfRule>
  </conditionalFormatting>
  <conditionalFormatting sqref="AI204">
    <cfRule type="expression" dxfId="789" priority="943">
      <formula>IF(RIGHT(TEXT(AI204,"0.#"),1)=".",FALSE,TRUE)</formula>
    </cfRule>
    <cfRule type="expression" dxfId="788" priority="944">
      <formula>IF(RIGHT(TEXT(AI204,"0.#"),1)=".",TRUE,FALSE)</formula>
    </cfRule>
  </conditionalFormatting>
  <conditionalFormatting sqref="AI203">
    <cfRule type="expression" dxfId="787" priority="941">
      <formula>IF(RIGHT(TEXT(AI203,"0.#"),1)=".",FALSE,TRUE)</formula>
    </cfRule>
    <cfRule type="expression" dxfId="786" priority="942">
      <formula>IF(RIGHT(TEXT(AI203,"0.#"),1)=".",TRUE,FALSE)</formula>
    </cfRule>
  </conditionalFormatting>
  <conditionalFormatting sqref="AI202">
    <cfRule type="expression" dxfId="785" priority="939">
      <formula>IF(RIGHT(TEXT(AI202,"0.#"),1)=".",FALSE,TRUE)</formula>
    </cfRule>
    <cfRule type="expression" dxfId="784" priority="940">
      <formula>IF(RIGHT(TEXT(AI202,"0.#"),1)=".",TRUE,FALSE)</formula>
    </cfRule>
  </conditionalFormatting>
  <conditionalFormatting sqref="AM202">
    <cfRule type="expression" dxfId="783" priority="937">
      <formula>IF(RIGHT(TEXT(AM202,"0.#"),1)=".",FALSE,TRUE)</formula>
    </cfRule>
    <cfRule type="expression" dxfId="782" priority="938">
      <formula>IF(RIGHT(TEXT(AM202,"0.#"),1)=".",TRUE,FALSE)</formula>
    </cfRule>
  </conditionalFormatting>
  <conditionalFormatting sqref="AM203">
    <cfRule type="expression" dxfId="781" priority="935">
      <formula>IF(RIGHT(TEXT(AM203,"0.#"),1)=".",FALSE,TRUE)</formula>
    </cfRule>
    <cfRule type="expression" dxfId="780" priority="936">
      <formula>IF(RIGHT(TEXT(AM203,"0.#"),1)=".",TRUE,FALSE)</formula>
    </cfRule>
  </conditionalFormatting>
  <conditionalFormatting sqref="AM204">
    <cfRule type="expression" dxfId="779" priority="933">
      <formula>IF(RIGHT(TEXT(AM204,"0.#"),1)=".",FALSE,TRUE)</formula>
    </cfRule>
    <cfRule type="expression" dxfId="778" priority="934">
      <formula>IF(RIGHT(TEXT(AM204,"0.#"),1)=".",TRUE,FALSE)</formula>
    </cfRule>
  </conditionalFormatting>
  <conditionalFormatting sqref="AQ202:AQ204">
    <cfRule type="expression" dxfId="777" priority="931">
      <formula>IF(RIGHT(TEXT(AQ202,"0.#"),1)=".",FALSE,TRUE)</formula>
    </cfRule>
    <cfRule type="expression" dxfId="776" priority="932">
      <formula>IF(RIGHT(TEXT(AQ202,"0.#"),1)=".",TRUE,FALSE)</formula>
    </cfRule>
  </conditionalFormatting>
  <conditionalFormatting sqref="AU202:AU204">
    <cfRule type="expression" dxfId="775" priority="929">
      <formula>IF(RIGHT(TEXT(AU202,"0.#"),1)=".",FALSE,TRUE)</formula>
    </cfRule>
    <cfRule type="expression" dxfId="774" priority="930">
      <formula>IF(RIGHT(TEXT(AU202,"0.#"),1)=".",TRUE,FALSE)</formula>
    </cfRule>
  </conditionalFormatting>
  <conditionalFormatting sqref="AE205">
    <cfRule type="expression" dxfId="773" priority="927">
      <formula>IF(RIGHT(TEXT(AE205,"0.#"),1)=".",FALSE,TRUE)</formula>
    </cfRule>
    <cfRule type="expression" dxfId="772" priority="928">
      <formula>IF(RIGHT(TEXT(AE205,"0.#"),1)=".",TRUE,FALSE)</formula>
    </cfRule>
  </conditionalFormatting>
  <conditionalFormatting sqref="AE206">
    <cfRule type="expression" dxfId="771" priority="925">
      <formula>IF(RIGHT(TEXT(AE206,"0.#"),1)=".",FALSE,TRUE)</formula>
    </cfRule>
    <cfRule type="expression" dxfId="770" priority="926">
      <formula>IF(RIGHT(TEXT(AE206,"0.#"),1)=".",TRUE,FALSE)</formula>
    </cfRule>
  </conditionalFormatting>
  <conditionalFormatting sqref="AE207">
    <cfRule type="expression" dxfId="769" priority="923">
      <formula>IF(RIGHT(TEXT(AE207,"0.#"),1)=".",FALSE,TRUE)</formula>
    </cfRule>
    <cfRule type="expression" dxfId="768" priority="924">
      <formula>IF(RIGHT(TEXT(AE207,"0.#"),1)=".",TRUE,FALSE)</formula>
    </cfRule>
  </conditionalFormatting>
  <conditionalFormatting sqref="AI207">
    <cfRule type="expression" dxfId="767" priority="921">
      <formula>IF(RIGHT(TEXT(AI207,"0.#"),1)=".",FALSE,TRUE)</formula>
    </cfRule>
    <cfRule type="expression" dxfId="766" priority="922">
      <formula>IF(RIGHT(TEXT(AI207,"0.#"),1)=".",TRUE,FALSE)</formula>
    </cfRule>
  </conditionalFormatting>
  <conditionalFormatting sqref="AI206">
    <cfRule type="expression" dxfId="765" priority="919">
      <formula>IF(RIGHT(TEXT(AI206,"0.#"),1)=".",FALSE,TRUE)</formula>
    </cfRule>
    <cfRule type="expression" dxfId="764" priority="920">
      <formula>IF(RIGHT(TEXT(AI206,"0.#"),1)=".",TRUE,FALSE)</formula>
    </cfRule>
  </conditionalFormatting>
  <conditionalFormatting sqref="AI205">
    <cfRule type="expression" dxfId="763" priority="917">
      <formula>IF(RIGHT(TEXT(AI205,"0.#"),1)=".",FALSE,TRUE)</formula>
    </cfRule>
    <cfRule type="expression" dxfId="762" priority="918">
      <formula>IF(RIGHT(TEXT(AI205,"0.#"),1)=".",TRUE,FALSE)</formula>
    </cfRule>
  </conditionalFormatting>
  <conditionalFormatting sqref="AM205">
    <cfRule type="expression" dxfId="761" priority="915">
      <formula>IF(RIGHT(TEXT(AM205,"0.#"),1)=".",FALSE,TRUE)</formula>
    </cfRule>
    <cfRule type="expression" dxfId="760" priority="916">
      <formula>IF(RIGHT(TEXT(AM205,"0.#"),1)=".",TRUE,FALSE)</formula>
    </cfRule>
  </conditionalFormatting>
  <conditionalFormatting sqref="AM206">
    <cfRule type="expression" dxfId="759" priority="913">
      <formula>IF(RIGHT(TEXT(AM206,"0.#"),1)=".",FALSE,TRUE)</formula>
    </cfRule>
    <cfRule type="expression" dxfId="758" priority="914">
      <formula>IF(RIGHT(TEXT(AM206,"0.#"),1)=".",TRUE,FALSE)</formula>
    </cfRule>
  </conditionalFormatting>
  <conditionalFormatting sqref="AM207">
    <cfRule type="expression" dxfId="757" priority="911">
      <formula>IF(RIGHT(TEXT(AM207,"0.#"),1)=".",FALSE,TRUE)</formula>
    </cfRule>
    <cfRule type="expression" dxfId="756" priority="912">
      <formula>IF(RIGHT(TEXT(AM207,"0.#"),1)=".",TRUE,FALSE)</formula>
    </cfRule>
  </conditionalFormatting>
  <conditionalFormatting sqref="AQ205:AQ207">
    <cfRule type="expression" dxfId="755" priority="909">
      <formula>IF(RIGHT(TEXT(AQ205,"0.#"),1)=".",FALSE,TRUE)</formula>
    </cfRule>
    <cfRule type="expression" dxfId="754" priority="910">
      <formula>IF(RIGHT(TEXT(AQ205,"0.#"),1)=".",TRUE,FALSE)</formula>
    </cfRule>
  </conditionalFormatting>
  <conditionalFormatting sqref="AU205:AU207">
    <cfRule type="expression" dxfId="753" priority="907">
      <formula>IF(RIGHT(TEXT(AU205,"0.#"),1)=".",FALSE,TRUE)</formula>
    </cfRule>
    <cfRule type="expression" dxfId="752" priority="908">
      <formula>IF(RIGHT(TEXT(AU205,"0.#"),1)=".",TRUE,FALSE)</formula>
    </cfRule>
  </conditionalFormatting>
  <conditionalFormatting sqref="AL401:AO401 AL405:AO405 AL409:AO428">
    <cfRule type="expression" dxfId="751" priority="903">
      <formula>IF(AND(AL401&gt;=0, RIGHT(TEXT(AL401,"0.#"),1)&lt;&gt;"."),TRUE,FALSE)</formula>
    </cfRule>
    <cfRule type="expression" dxfId="750" priority="904">
      <formula>IF(AND(AL401&gt;=0, RIGHT(TEXT(AL401,"0.#"),1)="."),TRUE,FALSE)</formula>
    </cfRule>
    <cfRule type="expression" dxfId="749" priority="905">
      <formula>IF(AND(AL401&lt;0, RIGHT(TEXT(AL401,"0.#"),1)&lt;&gt;"."),TRUE,FALSE)</formula>
    </cfRule>
    <cfRule type="expression" dxfId="748" priority="906">
      <formula>IF(AND(AL401&lt;0, RIGHT(TEXT(AL401,"0.#"),1)="."),TRUE,FALSE)</formula>
    </cfRule>
  </conditionalFormatting>
  <conditionalFormatting sqref="AL434:AO461">
    <cfRule type="expression" dxfId="747" priority="891">
      <formula>IF(AND(AL434&gt;=0, RIGHT(TEXT(AL434,"0.#"),1)&lt;&gt;"."),TRUE,FALSE)</formula>
    </cfRule>
    <cfRule type="expression" dxfId="746" priority="892">
      <formula>IF(AND(AL434&gt;=0, RIGHT(TEXT(AL434,"0.#"),1)="."),TRUE,FALSE)</formula>
    </cfRule>
    <cfRule type="expression" dxfId="745" priority="893">
      <formula>IF(AND(AL434&lt;0, RIGHT(TEXT(AL434,"0.#"),1)&lt;&gt;"."),TRUE,FALSE)</formula>
    </cfRule>
    <cfRule type="expression" dxfId="744" priority="894">
      <formula>IF(AND(AL434&lt;0, RIGHT(TEXT(AL434,"0.#"),1)="."),TRUE,FALSE)</formula>
    </cfRule>
  </conditionalFormatting>
  <conditionalFormatting sqref="AL433:AO433">
    <cfRule type="expression" dxfId="743" priority="885">
      <formula>IF(AND(AL433&gt;=0, RIGHT(TEXT(AL433,"0.#"),1)&lt;&gt;"."),TRUE,FALSE)</formula>
    </cfRule>
    <cfRule type="expression" dxfId="742" priority="886">
      <formula>IF(AND(AL433&gt;=0, RIGHT(TEXT(AL433,"0.#"),1)="."),TRUE,FALSE)</formula>
    </cfRule>
    <cfRule type="expression" dxfId="741" priority="887">
      <formula>IF(AND(AL433&lt;0, RIGHT(TEXT(AL433,"0.#"),1)&lt;&gt;"."),TRUE,FALSE)</formula>
    </cfRule>
    <cfRule type="expression" dxfId="740" priority="888">
      <formula>IF(AND(AL433&lt;0, RIGHT(TEXT(AL433,"0.#"),1)="."),TRUE,FALSE)</formula>
    </cfRule>
  </conditionalFormatting>
  <conditionalFormatting sqref="AL467:AO494">
    <cfRule type="expression" dxfId="739" priority="879">
      <formula>IF(AND(AL467&gt;=0, RIGHT(TEXT(AL467,"0.#"),1)&lt;&gt;"."),TRUE,FALSE)</formula>
    </cfRule>
    <cfRule type="expression" dxfId="738" priority="880">
      <formula>IF(AND(AL467&gt;=0, RIGHT(TEXT(AL467,"0.#"),1)="."),TRUE,FALSE)</formula>
    </cfRule>
    <cfRule type="expression" dxfId="737" priority="881">
      <formula>IF(AND(AL467&lt;0, RIGHT(TEXT(AL467,"0.#"),1)&lt;&gt;"."),TRUE,FALSE)</formula>
    </cfRule>
    <cfRule type="expression" dxfId="736" priority="882">
      <formula>IF(AND(AL467&lt;0, RIGHT(TEXT(AL467,"0.#"),1)="."),TRUE,FALSE)</formula>
    </cfRule>
  </conditionalFormatting>
  <conditionalFormatting sqref="AL465:AO466">
    <cfRule type="expression" dxfId="735" priority="873">
      <formula>IF(AND(AL465&gt;=0, RIGHT(TEXT(AL465,"0.#"),1)&lt;&gt;"."),TRUE,FALSE)</formula>
    </cfRule>
    <cfRule type="expression" dxfId="734" priority="874">
      <formula>IF(AND(AL465&gt;=0, RIGHT(TEXT(AL465,"0.#"),1)="."),TRUE,FALSE)</formula>
    </cfRule>
    <cfRule type="expression" dxfId="733" priority="875">
      <formula>IF(AND(AL465&lt;0, RIGHT(TEXT(AL465,"0.#"),1)&lt;&gt;"."),TRUE,FALSE)</formula>
    </cfRule>
    <cfRule type="expression" dxfId="732" priority="876">
      <formula>IF(AND(AL465&lt;0, RIGHT(TEXT(AL465,"0.#"),1)="."),TRUE,FALSE)</formula>
    </cfRule>
  </conditionalFormatting>
  <conditionalFormatting sqref="AL500:AO527">
    <cfRule type="expression" dxfId="731" priority="867">
      <formula>IF(AND(AL500&gt;=0, RIGHT(TEXT(AL500,"0.#"),1)&lt;&gt;"."),TRUE,FALSE)</formula>
    </cfRule>
    <cfRule type="expression" dxfId="730" priority="868">
      <formula>IF(AND(AL500&gt;=0, RIGHT(TEXT(AL500,"0.#"),1)="."),TRUE,FALSE)</formula>
    </cfRule>
    <cfRule type="expression" dxfId="729" priority="869">
      <formula>IF(AND(AL500&lt;0, RIGHT(TEXT(AL500,"0.#"),1)&lt;&gt;"."),TRUE,FALSE)</formula>
    </cfRule>
    <cfRule type="expression" dxfId="728" priority="870">
      <formula>IF(AND(AL500&lt;0, RIGHT(TEXT(AL500,"0.#"),1)="."),TRUE,FALSE)</formula>
    </cfRule>
  </conditionalFormatting>
  <conditionalFormatting sqref="AL498:AO499">
    <cfRule type="expression" dxfId="727" priority="861">
      <formula>IF(AND(AL498&gt;=0, RIGHT(TEXT(AL498,"0.#"),1)&lt;&gt;"."),TRUE,FALSE)</formula>
    </cfRule>
    <cfRule type="expression" dxfId="726" priority="862">
      <formula>IF(AND(AL498&gt;=0, RIGHT(TEXT(AL498,"0.#"),1)="."),TRUE,FALSE)</formula>
    </cfRule>
    <cfRule type="expression" dxfId="725" priority="863">
      <formula>IF(AND(AL498&lt;0, RIGHT(TEXT(AL498,"0.#"),1)&lt;&gt;"."),TRUE,FALSE)</formula>
    </cfRule>
    <cfRule type="expression" dxfId="724" priority="864">
      <formula>IF(AND(AL498&lt;0, RIGHT(TEXT(AL498,"0.#"),1)="."),TRUE,FALSE)</formula>
    </cfRule>
  </conditionalFormatting>
  <conditionalFormatting sqref="AL533:AO560">
    <cfRule type="expression" dxfId="723" priority="855">
      <formula>IF(AND(AL533&gt;=0, RIGHT(TEXT(AL533,"0.#"),1)&lt;&gt;"."),TRUE,FALSE)</formula>
    </cfRule>
    <cfRule type="expression" dxfId="722" priority="856">
      <formula>IF(AND(AL533&gt;=0, RIGHT(TEXT(AL533,"0.#"),1)="."),TRUE,FALSE)</formula>
    </cfRule>
    <cfRule type="expression" dxfId="721" priority="857">
      <formula>IF(AND(AL533&lt;0, RIGHT(TEXT(AL533,"0.#"),1)&lt;&gt;"."),TRUE,FALSE)</formula>
    </cfRule>
    <cfRule type="expression" dxfId="720" priority="858">
      <formula>IF(AND(AL533&lt;0, RIGHT(TEXT(AL533,"0.#"),1)="."),TRUE,FALSE)</formula>
    </cfRule>
  </conditionalFormatting>
  <conditionalFormatting sqref="AL531:AO532">
    <cfRule type="expression" dxfId="719" priority="849">
      <formula>IF(AND(AL531&gt;=0, RIGHT(TEXT(AL531,"0.#"),1)&lt;&gt;"."),TRUE,FALSE)</formula>
    </cfRule>
    <cfRule type="expression" dxfId="718" priority="850">
      <formula>IF(AND(AL531&gt;=0, RIGHT(TEXT(AL531,"0.#"),1)="."),TRUE,FALSE)</formula>
    </cfRule>
    <cfRule type="expression" dxfId="717" priority="851">
      <formula>IF(AND(AL531&lt;0, RIGHT(TEXT(AL531,"0.#"),1)&lt;&gt;"."),TRUE,FALSE)</formula>
    </cfRule>
    <cfRule type="expression" dxfId="716" priority="852">
      <formula>IF(AND(AL531&lt;0, RIGHT(TEXT(AL531,"0.#"),1)="."),TRUE,FALSE)</formula>
    </cfRule>
  </conditionalFormatting>
  <conditionalFormatting sqref="Y531:Y532">
    <cfRule type="expression" dxfId="715" priority="847">
      <formula>IF(RIGHT(TEXT(Y531,"0.#"),1)=".",FALSE,TRUE)</formula>
    </cfRule>
    <cfRule type="expression" dxfId="714" priority="848">
      <formula>IF(RIGHT(TEXT(Y531,"0.#"),1)=".",TRUE,FALSE)</formula>
    </cfRule>
  </conditionalFormatting>
  <conditionalFormatting sqref="AL566:AO593">
    <cfRule type="expression" dxfId="713" priority="843">
      <formula>IF(AND(AL566&gt;=0, RIGHT(TEXT(AL566,"0.#"),1)&lt;&gt;"."),TRUE,FALSE)</formula>
    </cfRule>
    <cfRule type="expression" dxfId="712" priority="844">
      <formula>IF(AND(AL566&gt;=0, RIGHT(TEXT(AL566,"0.#"),1)="."),TRUE,FALSE)</formula>
    </cfRule>
    <cfRule type="expression" dxfId="711" priority="845">
      <formula>IF(AND(AL566&lt;0, RIGHT(TEXT(AL566,"0.#"),1)&lt;&gt;"."),TRUE,FALSE)</formula>
    </cfRule>
    <cfRule type="expression" dxfId="710" priority="846">
      <formula>IF(AND(AL566&lt;0, RIGHT(TEXT(AL566,"0.#"),1)="."),TRUE,FALSE)</formula>
    </cfRule>
  </conditionalFormatting>
  <conditionalFormatting sqref="Y566:Y593">
    <cfRule type="expression" dxfId="709" priority="841">
      <formula>IF(RIGHT(TEXT(Y566,"0.#"),1)=".",FALSE,TRUE)</formula>
    </cfRule>
    <cfRule type="expression" dxfId="708" priority="842">
      <formula>IF(RIGHT(TEXT(Y566,"0.#"),1)=".",TRUE,FALSE)</formula>
    </cfRule>
  </conditionalFormatting>
  <conditionalFormatting sqref="AL564:AO565">
    <cfRule type="expression" dxfId="707" priority="837">
      <formula>IF(AND(AL564&gt;=0, RIGHT(TEXT(AL564,"0.#"),1)&lt;&gt;"."),TRUE,FALSE)</formula>
    </cfRule>
    <cfRule type="expression" dxfId="706" priority="838">
      <formula>IF(AND(AL564&gt;=0, RIGHT(TEXT(AL564,"0.#"),1)="."),TRUE,FALSE)</formula>
    </cfRule>
    <cfRule type="expression" dxfId="705" priority="839">
      <formula>IF(AND(AL564&lt;0, RIGHT(TEXT(AL564,"0.#"),1)&lt;&gt;"."),TRUE,FALSE)</formula>
    </cfRule>
    <cfRule type="expression" dxfId="704" priority="840">
      <formula>IF(AND(AL564&lt;0, RIGHT(TEXT(AL564,"0.#"),1)="."),TRUE,FALSE)</formula>
    </cfRule>
  </conditionalFormatting>
  <conditionalFormatting sqref="Y564:Y565">
    <cfRule type="expression" dxfId="703" priority="835">
      <formula>IF(RIGHT(TEXT(Y564,"0.#"),1)=".",FALSE,TRUE)</formula>
    </cfRule>
    <cfRule type="expression" dxfId="702" priority="836">
      <formula>IF(RIGHT(TEXT(Y564,"0.#"),1)=".",TRUE,FALSE)</formula>
    </cfRule>
  </conditionalFormatting>
  <conditionalFormatting sqref="AL599:AO626">
    <cfRule type="expression" dxfId="701" priority="831">
      <formula>IF(AND(AL599&gt;=0, RIGHT(TEXT(AL599,"0.#"),1)&lt;&gt;"."),TRUE,FALSE)</formula>
    </cfRule>
    <cfRule type="expression" dxfId="700" priority="832">
      <formula>IF(AND(AL599&gt;=0, RIGHT(TEXT(AL599,"0.#"),1)="."),TRUE,FALSE)</formula>
    </cfRule>
    <cfRule type="expression" dxfId="699" priority="833">
      <formula>IF(AND(AL599&lt;0, RIGHT(TEXT(AL599,"0.#"),1)&lt;&gt;"."),TRUE,FALSE)</formula>
    </cfRule>
    <cfRule type="expression" dxfId="698" priority="834">
      <formula>IF(AND(AL599&lt;0, RIGHT(TEXT(AL599,"0.#"),1)="."),TRUE,FALSE)</formula>
    </cfRule>
  </conditionalFormatting>
  <conditionalFormatting sqref="Y599:Y626">
    <cfRule type="expression" dxfId="697" priority="829">
      <formula>IF(RIGHT(TEXT(Y599,"0.#"),1)=".",FALSE,TRUE)</formula>
    </cfRule>
    <cfRule type="expression" dxfId="696" priority="830">
      <formula>IF(RIGHT(TEXT(Y599,"0.#"),1)=".",TRUE,FALSE)</formula>
    </cfRule>
  </conditionalFormatting>
  <conditionalFormatting sqref="AL597:AO598">
    <cfRule type="expression" dxfId="695" priority="825">
      <formula>IF(AND(AL597&gt;=0, RIGHT(TEXT(AL597,"0.#"),1)&lt;&gt;"."),TRUE,FALSE)</formula>
    </cfRule>
    <cfRule type="expression" dxfId="694" priority="826">
      <formula>IF(AND(AL597&gt;=0, RIGHT(TEXT(AL597,"0.#"),1)="."),TRUE,FALSE)</formula>
    </cfRule>
    <cfRule type="expression" dxfId="693" priority="827">
      <formula>IF(AND(AL597&lt;0, RIGHT(TEXT(AL597,"0.#"),1)&lt;&gt;"."),TRUE,FALSE)</formula>
    </cfRule>
    <cfRule type="expression" dxfId="692" priority="828">
      <formula>IF(AND(AL597&lt;0, RIGHT(TEXT(AL597,"0.#"),1)="."),TRUE,FALSE)</formula>
    </cfRule>
  </conditionalFormatting>
  <conditionalFormatting sqref="Y597:Y598">
    <cfRule type="expression" dxfId="691" priority="823">
      <formula>IF(RIGHT(TEXT(Y597,"0.#"),1)=".",FALSE,TRUE)</formula>
    </cfRule>
    <cfRule type="expression" dxfId="690" priority="824">
      <formula>IF(RIGHT(TEXT(Y597,"0.#"),1)=".",TRUE,FALSE)</formula>
    </cfRule>
  </conditionalFormatting>
  <conditionalFormatting sqref="AU32">
    <cfRule type="expression" dxfId="689" priority="821">
      <formula>IF(RIGHT(TEXT(AU32,"0.#"),1)=".",FALSE,TRUE)</formula>
    </cfRule>
    <cfRule type="expression" dxfId="688" priority="822">
      <formula>IF(RIGHT(TEXT(AU32,"0.#"),1)=".",TRUE,FALSE)</formula>
    </cfRule>
  </conditionalFormatting>
  <conditionalFormatting sqref="P29:AC29">
    <cfRule type="expression" dxfId="687" priority="817">
      <formula>IF(RIGHT(TEXT(P29,"0.#"),1)=".",FALSE,TRUE)</formula>
    </cfRule>
    <cfRule type="expression" dxfId="686" priority="818">
      <formula>IF(RIGHT(TEXT(P29,"0.#"),1)=".",TRUE,FALSE)</formula>
    </cfRule>
  </conditionalFormatting>
  <conditionalFormatting sqref="AM41">
    <cfRule type="expression" dxfId="685" priority="799">
      <formula>IF(RIGHT(TEXT(AM41,"0.#"),1)=".",FALSE,TRUE)</formula>
    </cfRule>
    <cfRule type="expression" dxfId="684" priority="800">
      <formula>IF(RIGHT(TEXT(AM41,"0.#"),1)=".",TRUE,FALSE)</formula>
    </cfRule>
  </conditionalFormatting>
  <conditionalFormatting sqref="AM40">
    <cfRule type="expression" dxfId="683" priority="801">
      <formula>IF(RIGHT(TEXT(AM40,"0.#"),1)=".",FALSE,TRUE)</formula>
    </cfRule>
    <cfRule type="expression" dxfId="682" priority="802">
      <formula>IF(RIGHT(TEXT(AM40,"0.#"),1)=".",TRUE,FALSE)</formula>
    </cfRule>
  </conditionalFormatting>
  <conditionalFormatting sqref="AE39">
    <cfRule type="expression" dxfId="681" priority="815">
      <formula>IF(RIGHT(TEXT(AE39,"0.#"),1)=".",FALSE,TRUE)</formula>
    </cfRule>
    <cfRule type="expression" dxfId="680" priority="816">
      <formula>IF(RIGHT(TEXT(AE39,"0.#"),1)=".",TRUE,FALSE)</formula>
    </cfRule>
  </conditionalFormatting>
  <conditionalFormatting sqref="AQ39:AQ41">
    <cfRule type="expression" dxfId="679" priority="797">
      <formula>IF(RIGHT(TEXT(AQ39,"0.#"),1)=".",FALSE,TRUE)</formula>
    </cfRule>
    <cfRule type="expression" dxfId="678" priority="798">
      <formula>IF(RIGHT(TEXT(AQ39,"0.#"),1)=".",TRUE,FALSE)</formula>
    </cfRule>
  </conditionalFormatting>
  <conditionalFormatting sqref="AU39:AU41">
    <cfRule type="expression" dxfId="677" priority="795">
      <formula>IF(RIGHT(TEXT(AU39,"0.#"),1)=".",FALSE,TRUE)</formula>
    </cfRule>
    <cfRule type="expression" dxfId="676" priority="796">
      <formula>IF(RIGHT(TEXT(AU39,"0.#"),1)=".",TRUE,FALSE)</formula>
    </cfRule>
  </conditionalFormatting>
  <conditionalFormatting sqref="AI41">
    <cfRule type="expression" dxfId="675" priority="809">
      <formula>IF(RIGHT(TEXT(AI41,"0.#"),1)=".",FALSE,TRUE)</formula>
    </cfRule>
    <cfRule type="expression" dxfId="674" priority="810">
      <formula>IF(RIGHT(TEXT(AI41,"0.#"),1)=".",TRUE,FALSE)</formula>
    </cfRule>
  </conditionalFormatting>
  <conditionalFormatting sqref="AE40">
    <cfRule type="expression" dxfId="673" priority="813">
      <formula>IF(RIGHT(TEXT(AE40,"0.#"),1)=".",FALSE,TRUE)</formula>
    </cfRule>
    <cfRule type="expression" dxfId="672" priority="814">
      <formula>IF(RIGHT(TEXT(AE40,"0.#"),1)=".",TRUE,FALSE)</formula>
    </cfRule>
  </conditionalFormatting>
  <conditionalFormatting sqref="AE41">
    <cfRule type="expression" dxfId="671" priority="811">
      <formula>IF(RIGHT(TEXT(AE41,"0.#"),1)=".",FALSE,TRUE)</formula>
    </cfRule>
    <cfRule type="expression" dxfId="670" priority="812">
      <formula>IF(RIGHT(TEXT(AE41,"0.#"),1)=".",TRUE,FALSE)</formula>
    </cfRule>
  </conditionalFormatting>
  <conditionalFormatting sqref="AM39">
    <cfRule type="expression" dxfId="669" priority="803">
      <formula>IF(RIGHT(TEXT(AM39,"0.#"),1)=".",FALSE,TRUE)</formula>
    </cfRule>
    <cfRule type="expression" dxfId="668" priority="804">
      <formula>IF(RIGHT(TEXT(AM39,"0.#"),1)=".",TRUE,FALSE)</formula>
    </cfRule>
  </conditionalFormatting>
  <conditionalFormatting sqref="AI39">
    <cfRule type="expression" dxfId="667" priority="805">
      <formula>IF(RIGHT(TEXT(AI39,"0.#"),1)=".",FALSE,TRUE)</formula>
    </cfRule>
    <cfRule type="expression" dxfId="666" priority="806">
      <formula>IF(RIGHT(TEXT(AI39,"0.#"),1)=".",TRUE,FALSE)</formula>
    </cfRule>
  </conditionalFormatting>
  <conditionalFormatting sqref="AI40">
    <cfRule type="expression" dxfId="665" priority="807">
      <formula>IF(RIGHT(TEXT(AI40,"0.#"),1)=".",FALSE,TRUE)</formula>
    </cfRule>
    <cfRule type="expression" dxfId="664" priority="808">
      <formula>IF(RIGHT(TEXT(AI40,"0.#"),1)=".",TRUE,FALSE)</formula>
    </cfRule>
  </conditionalFormatting>
  <conditionalFormatting sqref="AM69">
    <cfRule type="expression" dxfId="663" priority="767">
      <formula>IF(RIGHT(TEXT(AM69,"0.#"),1)=".",FALSE,TRUE)</formula>
    </cfRule>
    <cfRule type="expression" dxfId="662" priority="768">
      <formula>IF(RIGHT(TEXT(AM69,"0.#"),1)=".",TRUE,FALSE)</formula>
    </cfRule>
  </conditionalFormatting>
  <conditionalFormatting sqref="AE70 AM70">
    <cfRule type="expression" dxfId="661" priority="765">
      <formula>IF(RIGHT(TEXT(AE70,"0.#"),1)=".",FALSE,TRUE)</formula>
    </cfRule>
    <cfRule type="expression" dxfId="660" priority="766">
      <formula>IF(RIGHT(TEXT(AE70,"0.#"),1)=".",TRUE,FALSE)</formula>
    </cfRule>
  </conditionalFormatting>
  <conditionalFormatting sqref="AI70">
    <cfRule type="expression" dxfId="659" priority="763">
      <formula>IF(RIGHT(TEXT(AI70,"0.#"),1)=".",FALSE,TRUE)</formula>
    </cfRule>
    <cfRule type="expression" dxfId="658" priority="764">
      <formula>IF(RIGHT(TEXT(AI70,"0.#"),1)=".",TRUE,FALSE)</formula>
    </cfRule>
  </conditionalFormatting>
  <conditionalFormatting sqref="AQ70">
    <cfRule type="expression" dxfId="657" priority="761">
      <formula>IF(RIGHT(TEXT(AQ70,"0.#"),1)=".",FALSE,TRUE)</formula>
    </cfRule>
    <cfRule type="expression" dxfId="656" priority="762">
      <formula>IF(RIGHT(TEXT(AQ70,"0.#"),1)=".",TRUE,FALSE)</formula>
    </cfRule>
  </conditionalFormatting>
  <conditionalFormatting sqref="AE69 AQ69">
    <cfRule type="expression" dxfId="655" priority="771">
      <formula>IF(RIGHT(TEXT(AE69,"0.#"),1)=".",FALSE,TRUE)</formula>
    </cfRule>
    <cfRule type="expression" dxfId="654" priority="772">
      <formula>IF(RIGHT(TEXT(AE69,"0.#"),1)=".",TRUE,FALSE)</formula>
    </cfRule>
  </conditionalFormatting>
  <conditionalFormatting sqref="AI69">
    <cfRule type="expression" dxfId="653" priority="769">
      <formula>IF(RIGHT(TEXT(AI69,"0.#"),1)=".",FALSE,TRUE)</formula>
    </cfRule>
    <cfRule type="expression" dxfId="652" priority="770">
      <formula>IF(RIGHT(TEXT(AI69,"0.#"),1)=".",TRUE,FALSE)</formula>
    </cfRule>
  </conditionalFormatting>
  <conditionalFormatting sqref="AE66 AQ66">
    <cfRule type="expression" dxfId="651" priority="759">
      <formula>IF(RIGHT(TEXT(AE66,"0.#"),1)=".",FALSE,TRUE)</formula>
    </cfRule>
    <cfRule type="expression" dxfId="650" priority="760">
      <formula>IF(RIGHT(TEXT(AE66,"0.#"),1)=".",TRUE,FALSE)</formula>
    </cfRule>
  </conditionalFormatting>
  <conditionalFormatting sqref="AI66">
    <cfRule type="expression" dxfId="649" priority="757">
      <formula>IF(RIGHT(TEXT(AI66,"0.#"),1)=".",FALSE,TRUE)</formula>
    </cfRule>
    <cfRule type="expression" dxfId="648" priority="758">
      <formula>IF(RIGHT(TEXT(AI66,"0.#"),1)=".",TRUE,FALSE)</formula>
    </cfRule>
  </conditionalFormatting>
  <conditionalFormatting sqref="AM66">
    <cfRule type="expression" dxfId="647" priority="755">
      <formula>IF(RIGHT(TEXT(AM66,"0.#"),1)=".",FALSE,TRUE)</formula>
    </cfRule>
    <cfRule type="expression" dxfId="646" priority="756">
      <formula>IF(RIGHT(TEXT(AM66,"0.#"),1)=".",TRUE,FALSE)</formula>
    </cfRule>
  </conditionalFormatting>
  <conditionalFormatting sqref="AE67">
    <cfRule type="expression" dxfId="645" priority="753">
      <formula>IF(RIGHT(TEXT(AE67,"0.#"),1)=".",FALSE,TRUE)</formula>
    </cfRule>
    <cfRule type="expression" dxfId="644" priority="754">
      <formula>IF(RIGHT(TEXT(AE67,"0.#"),1)=".",TRUE,FALSE)</formula>
    </cfRule>
  </conditionalFormatting>
  <conditionalFormatting sqref="AI67">
    <cfRule type="expression" dxfId="643" priority="751">
      <formula>IF(RIGHT(TEXT(AI67,"0.#"),1)=".",FALSE,TRUE)</formula>
    </cfRule>
    <cfRule type="expression" dxfId="642" priority="752">
      <formula>IF(RIGHT(TEXT(AI67,"0.#"),1)=".",TRUE,FALSE)</formula>
    </cfRule>
  </conditionalFormatting>
  <conditionalFormatting sqref="AM67">
    <cfRule type="expression" dxfId="641" priority="749">
      <formula>IF(RIGHT(TEXT(AM67,"0.#"),1)=".",FALSE,TRUE)</formula>
    </cfRule>
    <cfRule type="expression" dxfId="640" priority="750">
      <formula>IF(RIGHT(TEXT(AM67,"0.#"),1)=".",TRUE,FALSE)</formula>
    </cfRule>
  </conditionalFormatting>
  <conditionalFormatting sqref="AQ67">
    <cfRule type="expression" dxfId="639" priority="747">
      <formula>IF(RIGHT(TEXT(AQ67,"0.#"),1)=".",FALSE,TRUE)</formula>
    </cfRule>
    <cfRule type="expression" dxfId="638" priority="748">
      <formula>IF(RIGHT(TEXT(AQ67,"0.#"),1)=".",TRUE,FALSE)</formula>
    </cfRule>
  </conditionalFormatting>
  <conditionalFormatting sqref="AU66">
    <cfRule type="expression" dxfId="637" priority="745">
      <formula>IF(RIGHT(TEXT(AU66,"0.#"),1)=".",FALSE,TRUE)</formula>
    </cfRule>
    <cfRule type="expression" dxfId="636" priority="746">
      <formula>IF(RIGHT(TEXT(AU66,"0.#"),1)=".",TRUE,FALSE)</formula>
    </cfRule>
  </conditionalFormatting>
  <conditionalFormatting sqref="AU67">
    <cfRule type="expression" dxfId="635" priority="743">
      <formula>IF(RIGHT(TEXT(AU67,"0.#"),1)=".",FALSE,TRUE)</formula>
    </cfRule>
    <cfRule type="expression" dxfId="634" priority="744">
      <formula>IF(RIGHT(TEXT(AU67,"0.#"),1)=".",TRUE,FALSE)</formula>
    </cfRule>
  </conditionalFormatting>
  <conditionalFormatting sqref="AE100 AQ100">
    <cfRule type="expression" dxfId="633" priority="705">
      <formula>IF(RIGHT(TEXT(AE100,"0.#"),1)=".",FALSE,TRUE)</formula>
    </cfRule>
    <cfRule type="expression" dxfId="632" priority="706">
      <formula>IF(RIGHT(TEXT(AE100,"0.#"),1)=".",TRUE,FALSE)</formula>
    </cfRule>
  </conditionalFormatting>
  <conditionalFormatting sqref="AI100">
    <cfRule type="expression" dxfId="631" priority="703">
      <formula>IF(RIGHT(TEXT(AI100,"0.#"),1)=".",FALSE,TRUE)</formula>
    </cfRule>
    <cfRule type="expression" dxfId="630" priority="704">
      <formula>IF(RIGHT(TEXT(AI100,"0.#"),1)=".",TRUE,FALSE)</formula>
    </cfRule>
  </conditionalFormatting>
  <conditionalFormatting sqref="AM100">
    <cfRule type="expression" dxfId="629" priority="701">
      <formula>IF(RIGHT(TEXT(AM100,"0.#"),1)=".",FALSE,TRUE)</formula>
    </cfRule>
    <cfRule type="expression" dxfId="628" priority="702">
      <formula>IF(RIGHT(TEXT(AM100,"0.#"),1)=".",TRUE,FALSE)</formula>
    </cfRule>
  </conditionalFormatting>
  <conditionalFormatting sqref="AE101">
    <cfRule type="expression" dxfId="627" priority="699">
      <formula>IF(RIGHT(TEXT(AE101,"0.#"),1)=".",FALSE,TRUE)</formula>
    </cfRule>
    <cfRule type="expression" dxfId="626" priority="700">
      <formula>IF(RIGHT(TEXT(AE101,"0.#"),1)=".",TRUE,FALSE)</formula>
    </cfRule>
  </conditionalFormatting>
  <conditionalFormatting sqref="AI101">
    <cfRule type="expression" dxfId="625" priority="697">
      <formula>IF(RIGHT(TEXT(AI101,"0.#"),1)=".",FALSE,TRUE)</formula>
    </cfRule>
    <cfRule type="expression" dxfId="624" priority="698">
      <formula>IF(RIGHT(TEXT(AI101,"0.#"),1)=".",TRUE,FALSE)</formula>
    </cfRule>
  </conditionalFormatting>
  <conditionalFormatting sqref="AM101">
    <cfRule type="expression" dxfId="623" priority="695">
      <formula>IF(RIGHT(TEXT(AM101,"0.#"),1)=".",FALSE,TRUE)</formula>
    </cfRule>
    <cfRule type="expression" dxfId="622" priority="696">
      <formula>IF(RIGHT(TEXT(AM101,"0.#"),1)=".",TRUE,FALSE)</formula>
    </cfRule>
  </conditionalFormatting>
  <conditionalFormatting sqref="AQ101">
    <cfRule type="expression" dxfId="621" priority="693">
      <formula>IF(RIGHT(TEXT(AQ101,"0.#"),1)=".",FALSE,TRUE)</formula>
    </cfRule>
    <cfRule type="expression" dxfId="620" priority="694">
      <formula>IF(RIGHT(TEXT(AQ101,"0.#"),1)=".",TRUE,FALSE)</formula>
    </cfRule>
  </conditionalFormatting>
  <conditionalFormatting sqref="AU100">
    <cfRule type="expression" dxfId="619" priority="691">
      <formula>IF(RIGHT(TEXT(AU100,"0.#"),1)=".",FALSE,TRUE)</formula>
    </cfRule>
    <cfRule type="expression" dxfId="618" priority="692">
      <formula>IF(RIGHT(TEXT(AU100,"0.#"),1)=".",TRUE,FALSE)</formula>
    </cfRule>
  </conditionalFormatting>
  <conditionalFormatting sqref="AU101">
    <cfRule type="expression" dxfId="617" priority="689">
      <formula>IF(RIGHT(TEXT(AU101,"0.#"),1)=".",FALSE,TRUE)</formula>
    </cfRule>
    <cfRule type="expression" dxfId="616" priority="690">
      <formula>IF(RIGHT(TEXT(AU101,"0.#"),1)=".",TRUE,FALSE)</formula>
    </cfRule>
  </conditionalFormatting>
  <conditionalFormatting sqref="AM35">
    <cfRule type="expression" dxfId="615" priority="683">
      <formula>IF(RIGHT(TEXT(AM35,"0.#"),1)=".",FALSE,TRUE)</formula>
    </cfRule>
    <cfRule type="expression" dxfId="614" priority="684">
      <formula>IF(RIGHT(TEXT(AM35,"0.#"),1)=".",TRUE,FALSE)</formula>
    </cfRule>
  </conditionalFormatting>
  <conditionalFormatting sqref="AE36 AM36">
    <cfRule type="expression" dxfId="613" priority="681">
      <formula>IF(RIGHT(TEXT(AE36,"0.#"),1)=".",FALSE,TRUE)</formula>
    </cfRule>
    <cfRule type="expression" dxfId="612" priority="682">
      <formula>IF(RIGHT(TEXT(AE36,"0.#"),1)=".",TRUE,FALSE)</formula>
    </cfRule>
  </conditionalFormatting>
  <conditionalFormatting sqref="AI36">
    <cfRule type="expression" dxfId="611" priority="679">
      <formula>IF(RIGHT(TEXT(AI36,"0.#"),1)=".",FALSE,TRUE)</formula>
    </cfRule>
    <cfRule type="expression" dxfId="610" priority="680">
      <formula>IF(RIGHT(TEXT(AI36,"0.#"),1)=".",TRUE,FALSE)</formula>
    </cfRule>
  </conditionalFormatting>
  <conditionalFormatting sqref="AQ36">
    <cfRule type="expression" dxfId="609" priority="677">
      <formula>IF(RIGHT(TEXT(AQ36,"0.#"),1)=".",FALSE,TRUE)</formula>
    </cfRule>
    <cfRule type="expression" dxfId="608" priority="678">
      <formula>IF(RIGHT(TEXT(AQ36,"0.#"),1)=".",TRUE,FALSE)</formula>
    </cfRule>
  </conditionalFormatting>
  <conditionalFormatting sqref="AE35 AQ35">
    <cfRule type="expression" dxfId="607" priority="687">
      <formula>IF(RIGHT(TEXT(AE35,"0.#"),1)=".",FALSE,TRUE)</formula>
    </cfRule>
    <cfRule type="expression" dxfId="606" priority="688">
      <formula>IF(RIGHT(TEXT(AE35,"0.#"),1)=".",TRUE,FALSE)</formula>
    </cfRule>
  </conditionalFormatting>
  <conditionalFormatting sqref="AI35">
    <cfRule type="expression" dxfId="605" priority="685">
      <formula>IF(RIGHT(TEXT(AI35,"0.#"),1)=".",FALSE,TRUE)</formula>
    </cfRule>
    <cfRule type="expression" dxfId="604" priority="686">
      <formula>IF(RIGHT(TEXT(AI35,"0.#"),1)=".",TRUE,FALSE)</formula>
    </cfRule>
  </conditionalFormatting>
  <conditionalFormatting sqref="AM103">
    <cfRule type="expression" dxfId="603" priority="671">
      <formula>IF(RIGHT(TEXT(AM103,"0.#"),1)=".",FALSE,TRUE)</formula>
    </cfRule>
    <cfRule type="expression" dxfId="602" priority="672">
      <formula>IF(RIGHT(TEXT(AM103,"0.#"),1)=".",TRUE,FALSE)</formula>
    </cfRule>
  </conditionalFormatting>
  <conditionalFormatting sqref="AE104 AM104">
    <cfRule type="expression" dxfId="601" priority="669">
      <formula>IF(RIGHT(TEXT(AE104,"0.#"),1)=".",FALSE,TRUE)</formula>
    </cfRule>
    <cfRule type="expression" dxfId="600" priority="670">
      <formula>IF(RIGHT(TEXT(AE104,"0.#"),1)=".",TRUE,FALSE)</formula>
    </cfRule>
  </conditionalFormatting>
  <conditionalFormatting sqref="AI104">
    <cfRule type="expression" dxfId="599" priority="667">
      <formula>IF(RIGHT(TEXT(AI104,"0.#"),1)=".",FALSE,TRUE)</formula>
    </cfRule>
    <cfRule type="expression" dxfId="598" priority="668">
      <formula>IF(RIGHT(TEXT(AI104,"0.#"),1)=".",TRUE,FALSE)</formula>
    </cfRule>
  </conditionalFormatting>
  <conditionalFormatting sqref="AQ104">
    <cfRule type="expression" dxfId="597" priority="665">
      <formula>IF(RIGHT(TEXT(AQ104,"0.#"),1)=".",FALSE,TRUE)</formula>
    </cfRule>
    <cfRule type="expression" dxfId="596" priority="666">
      <formula>IF(RIGHT(TEXT(AQ104,"0.#"),1)=".",TRUE,FALSE)</formula>
    </cfRule>
  </conditionalFormatting>
  <conditionalFormatting sqref="AE103 AQ103">
    <cfRule type="expression" dxfId="595" priority="675">
      <formula>IF(RIGHT(TEXT(AE103,"0.#"),1)=".",FALSE,TRUE)</formula>
    </cfRule>
    <cfRule type="expression" dxfId="594" priority="676">
      <formula>IF(RIGHT(TEXT(AE103,"0.#"),1)=".",TRUE,FALSE)</formula>
    </cfRule>
  </conditionalFormatting>
  <conditionalFormatting sqref="AI103">
    <cfRule type="expression" dxfId="593" priority="673">
      <formula>IF(RIGHT(TEXT(AI103,"0.#"),1)=".",FALSE,TRUE)</formula>
    </cfRule>
    <cfRule type="expression" dxfId="592" priority="674">
      <formula>IF(RIGHT(TEXT(AI103,"0.#"),1)=".",TRUE,FALSE)</formula>
    </cfRule>
  </conditionalFormatting>
  <conditionalFormatting sqref="AM137">
    <cfRule type="expression" dxfId="591" priority="659">
      <formula>IF(RIGHT(TEXT(AM137,"0.#"),1)=".",FALSE,TRUE)</formula>
    </cfRule>
    <cfRule type="expression" dxfId="590" priority="660">
      <formula>IF(RIGHT(TEXT(AM137,"0.#"),1)=".",TRUE,FALSE)</formula>
    </cfRule>
  </conditionalFormatting>
  <conditionalFormatting sqref="AE138 AM138">
    <cfRule type="expression" dxfId="589" priority="657">
      <formula>IF(RIGHT(TEXT(AE138,"0.#"),1)=".",FALSE,TRUE)</formula>
    </cfRule>
    <cfRule type="expression" dxfId="588" priority="658">
      <formula>IF(RIGHT(TEXT(AE138,"0.#"),1)=".",TRUE,FALSE)</formula>
    </cfRule>
  </conditionalFormatting>
  <conditionalFormatting sqref="AI138">
    <cfRule type="expression" dxfId="587" priority="655">
      <formula>IF(RIGHT(TEXT(AI138,"0.#"),1)=".",FALSE,TRUE)</formula>
    </cfRule>
    <cfRule type="expression" dxfId="586" priority="656">
      <formula>IF(RIGHT(TEXT(AI138,"0.#"),1)=".",TRUE,FALSE)</formula>
    </cfRule>
  </conditionalFormatting>
  <conditionalFormatting sqref="AQ138">
    <cfRule type="expression" dxfId="585" priority="653">
      <formula>IF(RIGHT(TEXT(AQ138,"0.#"),1)=".",FALSE,TRUE)</formula>
    </cfRule>
    <cfRule type="expression" dxfId="584" priority="654">
      <formula>IF(RIGHT(TEXT(AQ138,"0.#"),1)=".",TRUE,FALSE)</formula>
    </cfRule>
  </conditionalFormatting>
  <conditionalFormatting sqref="AE137 AQ137">
    <cfRule type="expression" dxfId="583" priority="663">
      <formula>IF(RIGHT(TEXT(AE137,"0.#"),1)=".",FALSE,TRUE)</formula>
    </cfRule>
    <cfRule type="expression" dxfId="582" priority="664">
      <formula>IF(RIGHT(TEXT(AE137,"0.#"),1)=".",TRUE,FALSE)</formula>
    </cfRule>
  </conditionalFormatting>
  <conditionalFormatting sqref="AI137">
    <cfRule type="expression" dxfId="581" priority="661">
      <formula>IF(RIGHT(TEXT(AI137,"0.#"),1)=".",FALSE,TRUE)</formula>
    </cfRule>
    <cfRule type="expression" dxfId="580" priority="662">
      <formula>IF(RIGHT(TEXT(AI137,"0.#"),1)=".",TRUE,FALSE)</formula>
    </cfRule>
  </conditionalFormatting>
  <conditionalFormatting sqref="AM171">
    <cfRule type="expression" dxfId="579" priority="647">
      <formula>IF(RIGHT(TEXT(AM171,"0.#"),1)=".",FALSE,TRUE)</formula>
    </cfRule>
    <cfRule type="expression" dxfId="578" priority="648">
      <formula>IF(RIGHT(TEXT(AM171,"0.#"),1)=".",TRUE,FALSE)</formula>
    </cfRule>
  </conditionalFormatting>
  <conditionalFormatting sqref="AE172 AM172">
    <cfRule type="expression" dxfId="577" priority="645">
      <formula>IF(RIGHT(TEXT(AE172,"0.#"),1)=".",FALSE,TRUE)</formula>
    </cfRule>
    <cfRule type="expression" dxfId="576" priority="646">
      <formula>IF(RIGHT(TEXT(AE172,"0.#"),1)=".",TRUE,FALSE)</formula>
    </cfRule>
  </conditionalFormatting>
  <conditionalFormatting sqref="AI172">
    <cfRule type="expression" dxfId="575" priority="643">
      <formula>IF(RIGHT(TEXT(AI172,"0.#"),1)=".",FALSE,TRUE)</formula>
    </cfRule>
    <cfRule type="expression" dxfId="574" priority="644">
      <formula>IF(RIGHT(TEXT(AI172,"0.#"),1)=".",TRUE,FALSE)</formula>
    </cfRule>
  </conditionalFormatting>
  <conditionalFormatting sqref="AQ172">
    <cfRule type="expression" dxfId="573" priority="641">
      <formula>IF(RIGHT(TEXT(AQ172,"0.#"),1)=".",FALSE,TRUE)</formula>
    </cfRule>
    <cfRule type="expression" dxfId="572" priority="642">
      <formula>IF(RIGHT(TEXT(AQ172,"0.#"),1)=".",TRUE,FALSE)</formula>
    </cfRule>
  </conditionalFormatting>
  <conditionalFormatting sqref="AE171 AQ171">
    <cfRule type="expression" dxfId="571" priority="651">
      <formula>IF(RIGHT(TEXT(AE171,"0.#"),1)=".",FALSE,TRUE)</formula>
    </cfRule>
    <cfRule type="expression" dxfId="570" priority="652">
      <formula>IF(RIGHT(TEXT(AE171,"0.#"),1)=".",TRUE,FALSE)</formula>
    </cfRule>
  </conditionalFormatting>
  <conditionalFormatting sqref="AI171">
    <cfRule type="expression" dxfId="569" priority="649">
      <formula>IF(RIGHT(TEXT(AI171,"0.#"),1)=".",FALSE,TRUE)</formula>
    </cfRule>
    <cfRule type="expression" dxfId="568" priority="650">
      <formula>IF(RIGHT(TEXT(AI171,"0.#"),1)=".",TRUE,FALSE)</formula>
    </cfRule>
  </conditionalFormatting>
  <conditionalFormatting sqref="AE73">
    <cfRule type="expression" dxfId="567" priority="639">
      <formula>IF(RIGHT(TEXT(AE73,"0.#"),1)=".",FALSE,TRUE)</formula>
    </cfRule>
    <cfRule type="expression" dxfId="566" priority="640">
      <formula>IF(RIGHT(TEXT(AE73,"0.#"),1)=".",TRUE,FALSE)</formula>
    </cfRule>
  </conditionalFormatting>
  <conditionalFormatting sqref="AM75">
    <cfRule type="expression" dxfId="565" priority="623">
      <formula>IF(RIGHT(TEXT(AM75,"0.#"),1)=".",FALSE,TRUE)</formula>
    </cfRule>
    <cfRule type="expression" dxfId="564" priority="624">
      <formula>IF(RIGHT(TEXT(AM75,"0.#"),1)=".",TRUE,FALSE)</formula>
    </cfRule>
  </conditionalFormatting>
  <conditionalFormatting sqref="AE74">
    <cfRule type="expression" dxfId="563" priority="637">
      <formula>IF(RIGHT(TEXT(AE74,"0.#"),1)=".",FALSE,TRUE)</formula>
    </cfRule>
    <cfRule type="expression" dxfId="562" priority="638">
      <formula>IF(RIGHT(TEXT(AE74,"0.#"),1)=".",TRUE,FALSE)</formula>
    </cfRule>
  </conditionalFormatting>
  <conditionalFormatting sqref="AE75">
    <cfRule type="expression" dxfId="561" priority="635">
      <formula>IF(RIGHT(TEXT(AE75,"0.#"),1)=".",FALSE,TRUE)</formula>
    </cfRule>
    <cfRule type="expression" dxfId="560" priority="636">
      <formula>IF(RIGHT(TEXT(AE75,"0.#"),1)=".",TRUE,FALSE)</formula>
    </cfRule>
  </conditionalFormatting>
  <conditionalFormatting sqref="AI75">
    <cfRule type="expression" dxfId="559" priority="633">
      <formula>IF(RIGHT(TEXT(AI75,"0.#"),1)=".",FALSE,TRUE)</formula>
    </cfRule>
    <cfRule type="expression" dxfId="558" priority="634">
      <formula>IF(RIGHT(TEXT(AI75,"0.#"),1)=".",TRUE,FALSE)</formula>
    </cfRule>
  </conditionalFormatting>
  <conditionalFormatting sqref="AI74">
    <cfRule type="expression" dxfId="557" priority="631">
      <formula>IF(RIGHT(TEXT(AI74,"0.#"),1)=".",FALSE,TRUE)</formula>
    </cfRule>
    <cfRule type="expression" dxfId="556" priority="632">
      <formula>IF(RIGHT(TEXT(AI74,"0.#"),1)=".",TRUE,FALSE)</formula>
    </cfRule>
  </conditionalFormatting>
  <conditionalFormatting sqref="AI73">
    <cfRule type="expression" dxfId="555" priority="629">
      <formula>IF(RIGHT(TEXT(AI73,"0.#"),1)=".",FALSE,TRUE)</formula>
    </cfRule>
    <cfRule type="expression" dxfId="554" priority="630">
      <formula>IF(RIGHT(TEXT(AI73,"0.#"),1)=".",TRUE,FALSE)</formula>
    </cfRule>
  </conditionalFormatting>
  <conditionalFormatting sqref="AM73">
    <cfRule type="expression" dxfId="553" priority="627">
      <formula>IF(RIGHT(TEXT(AM73,"0.#"),1)=".",FALSE,TRUE)</formula>
    </cfRule>
    <cfRule type="expression" dxfId="552" priority="628">
      <formula>IF(RIGHT(TEXT(AM73,"0.#"),1)=".",TRUE,FALSE)</formula>
    </cfRule>
  </conditionalFormatting>
  <conditionalFormatting sqref="AM74">
    <cfRule type="expression" dxfId="551" priority="625">
      <formula>IF(RIGHT(TEXT(AM74,"0.#"),1)=".",FALSE,TRUE)</formula>
    </cfRule>
    <cfRule type="expression" dxfId="550" priority="626">
      <formula>IF(RIGHT(TEXT(AM74,"0.#"),1)=".",TRUE,FALSE)</formula>
    </cfRule>
  </conditionalFormatting>
  <conditionalFormatting sqref="AQ73:AQ75">
    <cfRule type="expression" dxfId="549" priority="621">
      <formula>IF(RIGHT(TEXT(AQ73,"0.#"),1)=".",FALSE,TRUE)</formula>
    </cfRule>
    <cfRule type="expression" dxfId="548" priority="622">
      <formula>IF(RIGHT(TEXT(AQ73,"0.#"),1)=".",TRUE,FALSE)</formula>
    </cfRule>
  </conditionalFormatting>
  <conditionalFormatting sqref="AU73:AU75">
    <cfRule type="expression" dxfId="547" priority="619">
      <formula>IF(RIGHT(TEXT(AU73,"0.#"),1)=".",FALSE,TRUE)</formula>
    </cfRule>
    <cfRule type="expression" dxfId="546" priority="620">
      <formula>IF(RIGHT(TEXT(AU73,"0.#"),1)=".",TRUE,FALSE)</formula>
    </cfRule>
  </conditionalFormatting>
  <conditionalFormatting sqref="AE107">
    <cfRule type="expression" dxfId="545" priority="617">
      <formula>IF(RIGHT(TEXT(AE107,"0.#"),1)=".",FALSE,TRUE)</formula>
    </cfRule>
    <cfRule type="expression" dxfId="544" priority="618">
      <formula>IF(RIGHT(TEXT(AE107,"0.#"),1)=".",TRUE,FALSE)</formula>
    </cfRule>
  </conditionalFormatting>
  <conditionalFormatting sqref="AM109">
    <cfRule type="expression" dxfId="543" priority="601">
      <formula>IF(RIGHT(TEXT(AM109,"0.#"),1)=".",FALSE,TRUE)</formula>
    </cfRule>
    <cfRule type="expression" dxfId="542" priority="602">
      <formula>IF(RIGHT(TEXT(AM109,"0.#"),1)=".",TRUE,FALSE)</formula>
    </cfRule>
  </conditionalFormatting>
  <conditionalFormatting sqref="AE108">
    <cfRule type="expression" dxfId="541" priority="615">
      <formula>IF(RIGHT(TEXT(AE108,"0.#"),1)=".",FALSE,TRUE)</formula>
    </cfRule>
    <cfRule type="expression" dxfId="540" priority="616">
      <formula>IF(RIGHT(TEXT(AE108,"0.#"),1)=".",TRUE,FALSE)</formula>
    </cfRule>
  </conditionalFormatting>
  <conditionalFormatting sqref="AE109">
    <cfRule type="expression" dxfId="539" priority="613">
      <formula>IF(RIGHT(TEXT(AE109,"0.#"),1)=".",FALSE,TRUE)</formula>
    </cfRule>
    <cfRule type="expression" dxfId="538" priority="614">
      <formula>IF(RIGHT(TEXT(AE109,"0.#"),1)=".",TRUE,FALSE)</formula>
    </cfRule>
  </conditionalFormatting>
  <conditionalFormatting sqref="AI109">
    <cfRule type="expression" dxfId="537" priority="611">
      <formula>IF(RIGHT(TEXT(AI109,"0.#"),1)=".",FALSE,TRUE)</formula>
    </cfRule>
    <cfRule type="expression" dxfId="536" priority="612">
      <formula>IF(RIGHT(TEXT(AI109,"0.#"),1)=".",TRUE,FALSE)</formula>
    </cfRule>
  </conditionalFormatting>
  <conditionalFormatting sqref="AI108">
    <cfRule type="expression" dxfId="535" priority="609">
      <formula>IF(RIGHT(TEXT(AI108,"0.#"),1)=".",FALSE,TRUE)</formula>
    </cfRule>
    <cfRule type="expression" dxfId="534" priority="610">
      <formula>IF(RIGHT(TEXT(AI108,"0.#"),1)=".",TRUE,FALSE)</formula>
    </cfRule>
  </conditionalFormatting>
  <conditionalFormatting sqref="AI107">
    <cfRule type="expression" dxfId="533" priority="607">
      <formula>IF(RIGHT(TEXT(AI107,"0.#"),1)=".",FALSE,TRUE)</formula>
    </cfRule>
    <cfRule type="expression" dxfId="532" priority="608">
      <formula>IF(RIGHT(TEXT(AI107,"0.#"),1)=".",TRUE,FALSE)</formula>
    </cfRule>
  </conditionalFormatting>
  <conditionalFormatting sqref="AM107">
    <cfRule type="expression" dxfId="531" priority="605">
      <formula>IF(RIGHT(TEXT(AM107,"0.#"),1)=".",FALSE,TRUE)</formula>
    </cfRule>
    <cfRule type="expression" dxfId="530" priority="606">
      <formula>IF(RIGHT(TEXT(AM107,"0.#"),1)=".",TRUE,FALSE)</formula>
    </cfRule>
  </conditionalFormatting>
  <conditionalFormatting sqref="AM108">
    <cfRule type="expression" dxfId="529" priority="603">
      <formula>IF(RIGHT(TEXT(AM108,"0.#"),1)=".",FALSE,TRUE)</formula>
    </cfRule>
    <cfRule type="expression" dxfId="528" priority="604">
      <formula>IF(RIGHT(TEXT(AM108,"0.#"),1)=".",TRUE,FALSE)</formula>
    </cfRule>
  </conditionalFormatting>
  <conditionalFormatting sqref="AQ107:AQ109">
    <cfRule type="expression" dxfId="527" priority="599">
      <formula>IF(RIGHT(TEXT(AQ107,"0.#"),1)=".",FALSE,TRUE)</formula>
    </cfRule>
    <cfRule type="expression" dxfId="526" priority="600">
      <formula>IF(RIGHT(TEXT(AQ107,"0.#"),1)=".",TRUE,FALSE)</formula>
    </cfRule>
  </conditionalFormatting>
  <conditionalFormatting sqref="AU107:AU109">
    <cfRule type="expression" dxfId="525" priority="597">
      <formula>IF(RIGHT(TEXT(AU107,"0.#"),1)=".",FALSE,TRUE)</formula>
    </cfRule>
    <cfRule type="expression" dxfId="524" priority="598">
      <formula>IF(RIGHT(TEXT(AU107,"0.#"),1)=".",TRUE,FALSE)</formula>
    </cfRule>
  </conditionalFormatting>
  <conditionalFormatting sqref="AE141">
    <cfRule type="expression" dxfId="523" priority="595">
      <formula>IF(RIGHT(TEXT(AE141,"0.#"),1)=".",FALSE,TRUE)</formula>
    </cfRule>
    <cfRule type="expression" dxfId="522" priority="596">
      <formula>IF(RIGHT(TEXT(AE141,"0.#"),1)=".",TRUE,FALSE)</formula>
    </cfRule>
  </conditionalFormatting>
  <conditionalFormatting sqref="AM143">
    <cfRule type="expression" dxfId="521" priority="579">
      <formula>IF(RIGHT(TEXT(AM143,"0.#"),1)=".",FALSE,TRUE)</formula>
    </cfRule>
    <cfRule type="expression" dxfId="520" priority="580">
      <formula>IF(RIGHT(TEXT(AM143,"0.#"),1)=".",TRUE,FALSE)</formula>
    </cfRule>
  </conditionalFormatting>
  <conditionalFormatting sqref="AE142">
    <cfRule type="expression" dxfId="519" priority="593">
      <formula>IF(RIGHT(TEXT(AE142,"0.#"),1)=".",FALSE,TRUE)</formula>
    </cfRule>
    <cfRule type="expression" dxfId="518" priority="594">
      <formula>IF(RIGHT(TEXT(AE142,"0.#"),1)=".",TRUE,FALSE)</formula>
    </cfRule>
  </conditionalFormatting>
  <conditionalFormatting sqref="AE143">
    <cfRule type="expression" dxfId="517" priority="591">
      <formula>IF(RIGHT(TEXT(AE143,"0.#"),1)=".",FALSE,TRUE)</formula>
    </cfRule>
    <cfRule type="expression" dxfId="516" priority="592">
      <formula>IF(RIGHT(TEXT(AE143,"0.#"),1)=".",TRUE,FALSE)</formula>
    </cfRule>
  </conditionalFormatting>
  <conditionalFormatting sqref="AI143">
    <cfRule type="expression" dxfId="515" priority="589">
      <formula>IF(RIGHT(TEXT(AI143,"0.#"),1)=".",FALSE,TRUE)</formula>
    </cfRule>
    <cfRule type="expression" dxfId="514" priority="590">
      <formula>IF(RIGHT(TEXT(AI143,"0.#"),1)=".",TRUE,FALSE)</formula>
    </cfRule>
  </conditionalFormatting>
  <conditionalFormatting sqref="AI142">
    <cfRule type="expression" dxfId="513" priority="587">
      <formula>IF(RIGHT(TEXT(AI142,"0.#"),1)=".",FALSE,TRUE)</formula>
    </cfRule>
    <cfRule type="expression" dxfId="512" priority="588">
      <formula>IF(RIGHT(TEXT(AI142,"0.#"),1)=".",TRUE,FALSE)</formula>
    </cfRule>
  </conditionalFormatting>
  <conditionalFormatting sqref="AI141">
    <cfRule type="expression" dxfId="511" priority="585">
      <formula>IF(RIGHT(TEXT(AI141,"0.#"),1)=".",FALSE,TRUE)</formula>
    </cfRule>
    <cfRule type="expression" dxfId="510" priority="586">
      <formula>IF(RIGHT(TEXT(AI141,"0.#"),1)=".",TRUE,FALSE)</formula>
    </cfRule>
  </conditionalFormatting>
  <conditionalFormatting sqref="AM141">
    <cfRule type="expression" dxfId="509" priority="583">
      <formula>IF(RIGHT(TEXT(AM141,"0.#"),1)=".",FALSE,TRUE)</formula>
    </cfRule>
    <cfRule type="expression" dxfId="508" priority="584">
      <formula>IF(RIGHT(TEXT(AM141,"0.#"),1)=".",TRUE,FALSE)</formula>
    </cfRule>
  </conditionalFormatting>
  <conditionalFormatting sqref="AM142">
    <cfRule type="expression" dxfId="507" priority="581">
      <formula>IF(RIGHT(TEXT(AM142,"0.#"),1)=".",FALSE,TRUE)</formula>
    </cfRule>
    <cfRule type="expression" dxfId="506" priority="582">
      <formula>IF(RIGHT(TEXT(AM142,"0.#"),1)=".",TRUE,FALSE)</formula>
    </cfRule>
  </conditionalFormatting>
  <conditionalFormatting sqref="AQ141:AQ143">
    <cfRule type="expression" dxfId="505" priority="577">
      <formula>IF(RIGHT(TEXT(AQ141,"0.#"),1)=".",FALSE,TRUE)</formula>
    </cfRule>
    <cfRule type="expression" dxfId="504" priority="578">
      <formula>IF(RIGHT(TEXT(AQ141,"0.#"),1)=".",TRUE,FALSE)</formula>
    </cfRule>
  </conditionalFormatting>
  <conditionalFormatting sqref="AU141:AU143">
    <cfRule type="expression" dxfId="503" priority="575">
      <formula>IF(RIGHT(TEXT(AU141,"0.#"),1)=".",FALSE,TRUE)</formula>
    </cfRule>
    <cfRule type="expression" dxfId="502" priority="576">
      <formula>IF(RIGHT(TEXT(AU141,"0.#"),1)=".",TRUE,FALSE)</formula>
    </cfRule>
  </conditionalFormatting>
  <conditionalFormatting sqref="AE175">
    <cfRule type="expression" dxfId="501" priority="573">
      <formula>IF(RIGHT(TEXT(AE175,"0.#"),1)=".",FALSE,TRUE)</formula>
    </cfRule>
    <cfRule type="expression" dxfId="500" priority="574">
      <formula>IF(RIGHT(TEXT(AE175,"0.#"),1)=".",TRUE,FALSE)</formula>
    </cfRule>
  </conditionalFormatting>
  <conditionalFormatting sqref="AM177">
    <cfRule type="expression" dxfId="499" priority="557">
      <formula>IF(RIGHT(TEXT(AM177,"0.#"),1)=".",FALSE,TRUE)</formula>
    </cfRule>
    <cfRule type="expression" dxfId="498" priority="558">
      <formula>IF(RIGHT(TEXT(AM177,"0.#"),1)=".",TRUE,FALSE)</formula>
    </cfRule>
  </conditionalFormatting>
  <conditionalFormatting sqref="AE176">
    <cfRule type="expression" dxfId="497" priority="571">
      <formula>IF(RIGHT(TEXT(AE176,"0.#"),1)=".",FALSE,TRUE)</formula>
    </cfRule>
    <cfRule type="expression" dxfId="496" priority="572">
      <formula>IF(RIGHT(TEXT(AE176,"0.#"),1)=".",TRUE,FALSE)</formula>
    </cfRule>
  </conditionalFormatting>
  <conditionalFormatting sqref="AE177">
    <cfRule type="expression" dxfId="495" priority="569">
      <formula>IF(RIGHT(TEXT(AE177,"0.#"),1)=".",FALSE,TRUE)</formula>
    </cfRule>
    <cfRule type="expression" dxfId="494" priority="570">
      <formula>IF(RIGHT(TEXT(AE177,"0.#"),1)=".",TRUE,FALSE)</formula>
    </cfRule>
  </conditionalFormatting>
  <conditionalFormatting sqref="AI177">
    <cfRule type="expression" dxfId="493" priority="567">
      <formula>IF(RIGHT(TEXT(AI177,"0.#"),1)=".",FALSE,TRUE)</formula>
    </cfRule>
    <cfRule type="expression" dxfId="492" priority="568">
      <formula>IF(RIGHT(TEXT(AI177,"0.#"),1)=".",TRUE,FALSE)</formula>
    </cfRule>
  </conditionalFormatting>
  <conditionalFormatting sqref="AI176">
    <cfRule type="expression" dxfId="491" priority="565">
      <formula>IF(RIGHT(TEXT(AI176,"0.#"),1)=".",FALSE,TRUE)</formula>
    </cfRule>
    <cfRule type="expression" dxfId="490" priority="566">
      <formula>IF(RIGHT(TEXT(AI176,"0.#"),1)=".",TRUE,FALSE)</formula>
    </cfRule>
  </conditionalFormatting>
  <conditionalFormatting sqref="AI175">
    <cfRule type="expression" dxfId="489" priority="563">
      <formula>IF(RIGHT(TEXT(AI175,"0.#"),1)=".",FALSE,TRUE)</formula>
    </cfRule>
    <cfRule type="expression" dxfId="488" priority="564">
      <formula>IF(RIGHT(TEXT(AI175,"0.#"),1)=".",TRUE,FALSE)</formula>
    </cfRule>
  </conditionalFormatting>
  <conditionalFormatting sqref="AM175">
    <cfRule type="expression" dxfId="487" priority="561">
      <formula>IF(RIGHT(TEXT(AM175,"0.#"),1)=".",FALSE,TRUE)</formula>
    </cfRule>
    <cfRule type="expression" dxfId="486" priority="562">
      <formula>IF(RIGHT(TEXT(AM175,"0.#"),1)=".",TRUE,FALSE)</formula>
    </cfRule>
  </conditionalFormatting>
  <conditionalFormatting sqref="AM176">
    <cfRule type="expression" dxfId="485" priority="559">
      <formula>IF(RIGHT(TEXT(AM176,"0.#"),1)=".",FALSE,TRUE)</formula>
    </cfRule>
    <cfRule type="expression" dxfId="484" priority="560">
      <formula>IF(RIGHT(TEXT(AM176,"0.#"),1)=".",TRUE,FALSE)</formula>
    </cfRule>
  </conditionalFormatting>
  <conditionalFormatting sqref="AQ175:AQ177">
    <cfRule type="expression" dxfId="483" priority="555">
      <formula>IF(RIGHT(TEXT(AQ175,"0.#"),1)=".",FALSE,TRUE)</formula>
    </cfRule>
    <cfRule type="expression" dxfId="482" priority="556">
      <formula>IF(RIGHT(TEXT(AQ175,"0.#"),1)=".",TRUE,FALSE)</formula>
    </cfRule>
  </conditionalFormatting>
  <conditionalFormatting sqref="AU175:AU177">
    <cfRule type="expression" dxfId="481" priority="553">
      <formula>IF(RIGHT(TEXT(AU175,"0.#"),1)=".",FALSE,TRUE)</formula>
    </cfRule>
    <cfRule type="expression" dxfId="480" priority="554">
      <formula>IF(RIGHT(TEXT(AU175,"0.#"),1)=".",TRUE,FALSE)</formula>
    </cfRule>
  </conditionalFormatting>
  <conditionalFormatting sqref="AE61">
    <cfRule type="expression" dxfId="479" priority="507">
      <formula>IF(RIGHT(TEXT(AE61,"0.#"),1)=".",FALSE,TRUE)</formula>
    </cfRule>
    <cfRule type="expression" dxfId="478" priority="508">
      <formula>IF(RIGHT(TEXT(AE61,"0.#"),1)=".",TRUE,FALSE)</formula>
    </cfRule>
  </conditionalFormatting>
  <conditionalFormatting sqref="AE62">
    <cfRule type="expression" dxfId="477" priority="505">
      <formula>IF(RIGHT(TEXT(AE62,"0.#"),1)=".",FALSE,TRUE)</formula>
    </cfRule>
    <cfRule type="expression" dxfId="476" priority="506">
      <formula>IF(RIGHT(TEXT(AE62,"0.#"),1)=".",TRUE,FALSE)</formula>
    </cfRule>
  </conditionalFormatting>
  <conditionalFormatting sqref="AM61">
    <cfRule type="expression" dxfId="475" priority="495">
      <formula>IF(RIGHT(TEXT(AM61,"0.#"),1)=".",FALSE,TRUE)</formula>
    </cfRule>
    <cfRule type="expression" dxfId="474" priority="496">
      <formula>IF(RIGHT(TEXT(AM61,"0.#"),1)=".",TRUE,FALSE)</formula>
    </cfRule>
  </conditionalFormatting>
  <conditionalFormatting sqref="AE63">
    <cfRule type="expression" dxfId="473" priority="503">
      <formula>IF(RIGHT(TEXT(AE63,"0.#"),1)=".",FALSE,TRUE)</formula>
    </cfRule>
    <cfRule type="expression" dxfId="472" priority="504">
      <formula>IF(RIGHT(TEXT(AE63,"0.#"),1)=".",TRUE,FALSE)</formula>
    </cfRule>
  </conditionalFormatting>
  <conditionalFormatting sqref="AI63">
    <cfRule type="expression" dxfId="471" priority="501">
      <formula>IF(RIGHT(TEXT(AI63,"0.#"),1)=".",FALSE,TRUE)</formula>
    </cfRule>
    <cfRule type="expression" dxfId="470" priority="502">
      <formula>IF(RIGHT(TEXT(AI63,"0.#"),1)=".",TRUE,FALSE)</formula>
    </cfRule>
  </conditionalFormatting>
  <conditionalFormatting sqref="AI62">
    <cfRule type="expression" dxfId="469" priority="499">
      <formula>IF(RIGHT(TEXT(AI62,"0.#"),1)=".",FALSE,TRUE)</formula>
    </cfRule>
    <cfRule type="expression" dxfId="468" priority="500">
      <formula>IF(RIGHT(TEXT(AI62,"0.#"),1)=".",TRUE,FALSE)</formula>
    </cfRule>
  </conditionalFormatting>
  <conditionalFormatting sqref="AI61">
    <cfRule type="expression" dxfId="467" priority="497">
      <formula>IF(RIGHT(TEXT(AI61,"0.#"),1)=".",FALSE,TRUE)</formula>
    </cfRule>
    <cfRule type="expression" dxfId="466" priority="498">
      <formula>IF(RIGHT(TEXT(AI61,"0.#"),1)=".",TRUE,FALSE)</formula>
    </cfRule>
  </conditionalFormatting>
  <conditionalFormatting sqref="AM62">
    <cfRule type="expression" dxfId="465" priority="493">
      <formula>IF(RIGHT(TEXT(AM62,"0.#"),1)=".",FALSE,TRUE)</formula>
    </cfRule>
    <cfRule type="expression" dxfId="464" priority="494">
      <formula>IF(RIGHT(TEXT(AM62,"0.#"),1)=".",TRUE,FALSE)</formula>
    </cfRule>
  </conditionalFormatting>
  <conditionalFormatting sqref="AM63">
    <cfRule type="expression" dxfId="463" priority="491">
      <formula>IF(RIGHT(TEXT(AM63,"0.#"),1)=".",FALSE,TRUE)</formula>
    </cfRule>
    <cfRule type="expression" dxfId="462" priority="492">
      <formula>IF(RIGHT(TEXT(AM63,"0.#"),1)=".",TRUE,FALSE)</formula>
    </cfRule>
  </conditionalFormatting>
  <conditionalFormatting sqref="AQ61:AQ63">
    <cfRule type="expression" dxfId="461" priority="489">
      <formula>IF(RIGHT(TEXT(AQ61,"0.#"),1)=".",FALSE,TRUE)</formula>
    </cfRule>
    <cfRule type="expression" dxfId="460" priority="490">
      <formula>IF(RIGHT(TEXT(AQ61,"0.#"),1)=".",TRUE,FALSE)</formula>
    </cfRule>
  </conditionalFormatting>
  <conditionalFormatting sqref="AU61:AU63">
    <cfRule type="expression" dxfId="459" priority="487">
      <formula>IF(RIGHT(TEXT(AU61,"0.#"),1)=".",FALSE,TRUE)</formula>
    </cfRule>
    <cfRule type="expression" dxfId="458" priority="488">
      <formula>IF(RIGHT(TEXT(AU61,"0.#"),1)=".",TRUE,FALSE)</formula>
    </cfRule>
  </conditionalFormatting>
  <conditionalFormatting sqref="AE95">
    <cfRule type="expression" dxfId="457" priority="485">
      <formula>IF(RIGHT(TEXT(AE95,"0.#"),1)=".",FALSE,TRUE)</formula>
    </cfRule>
    <cfRule type="expression" dxfId="456" priority="486">
      <formula>IF(RIGHT(TEXT(AE95,"0.#"),1)=".",TRUE,FALSE)</formula>
    </cfRule>
  </conditionalFormatting>
  <conditionalFormatting sqref="AE96">
    <cfRule type="expression" dxfId="455" priority="483">
      <formula>IF(RIGHT(TEXT(AE96,"0.#"),1)=".",FALSE,TRUE)</formula>
    </cfRule>
    <cfRule type="expression" dxfId="454" priority="484">
      <formula>IF(RIGHT(TEXT(AE96,"0.#"),1)=".",TRUE,FALSE)</formula>
    </cfRule>
  </conditionalFormatting>
  <conditionalFormatting sqref="AM95">
    <cfRule type="expression" dxfId="453" priority="473">
      <formula>IF(RIGHT(TEXT(AM95,"0.#"),1)=".",FALSE,TRUE)</formula>
    </cfRule>
    <cfRule type="expression" dxfId="452" priority="474">
      <formula>IF(RIGHT(TEXT(AM95,"0.#"),1)=".",TRUE,FALSE)</formula>
    </cfRule>
  </conditionalFormatting>
  <conditionalFormatting sqref="AE97">
    <cfRule type="expression" dxfId="451" priority="481">
      <formula>IF(RIGHT(TEXT(AE97,"0.#"),1)=".",FALSE,TRUE)</formula>
    </cfRule>
    <cfRule type="expression" dxfId="450" priority="482">
      <formula>IF(RIGHT(TEXT(AE97,"0.#"),1)=".",TRUE,FALSE)</formula>
    </cfRule>
  </conditionalFormatting>
  <conditionalFormatting sqref="AI97">
    <cfRule type="expression" dxfId="449" priority="479">
      <formula>IF(RIGHT(TEXT(AI97,"0.#"),1)=".",FALSE,TRUE)</formula>
    </cfRule>
    <cfRule type="expression" dxfId="448" priority="480">
      <formula>IF(RIGHT(TEXT(AI97,"0.#"),1)=".",TRUE,FALSE)</formula>
    </cfRule>
  </conditionalFormatting>
  <conditionalFormatting sqref="AI96">
    <cfRule type="expression" dxfId="447" priority="477">
      <formula>IF(RIGHT(TEXT(AI96,"0.#"),1)=".",FALSE,TRUE)</formula>
    </cfRule>
    <cfRule type="expression" dxfId="446" priority="478">
      <formula>IF(RIGHT(TEXT(AI96,"0.#"),1)=".",TRUE,FALSE)</formula>
    </cfRule>
  </conditionalFormatting>
  <conditionalFormatting sqref="AI95">
    <cfRule type="expression" dxfId="445" priority="475">
      <formula>IF(RIGHT(TEXT(AI95,"0.#"),1)=".",FALSE,TRUE)</formula>
    </cfRule>
    <cfRule type="expression" dxfId="444" priority="476">
      <formula>IF(RIGHT(TEXT(AI95,"0.#"),1)=".",TRUE,FALSE)</formula>
    </cfRule>
  </conditionalFormatting>
  <conditionalFormatting sqref="AM96">
    <cfRule type="expression" dxfId="443" priority="471">
      <formula>IF(RIGHT(TEXT(AM96,"0.#"),1)=".",FALSE,TRUE)</formula>
    </cfRule>
    <cfRule type="expression" dxfId="442" priority="472">
      <formula>IF(RIGHT(TEXT(AM96,"0.#"),1)=".",TRUE,FALSE)</formula>
    </cfRule>
  </conditionalFormatting>
  <conditionalFormatting sqref="AM97">
    <cfRule type="expression" dxfId="441" priority="469">
      <formula>IF(RIGHT(TEXT(AM97,"0.#"),1)=".",FALSE,TRUE)</formula>
    </cfRule>
    <cfRule type="expression" dxfId="440" priority="470">
      <formula>IF(RIGHT(TEXT(AM97,"0.#"),1)=".",TRUE,FALSE)</formula>
    </cfRule>
  </conditionalFormatting>
  <conditionalFormatting sqref="AQ95:AQ97">
    <cfRule type="expression" dxfId="439" priority="467">
      <formula>IF(RIGHT(TEXT(AQ95,"0.#"),1)=".",FALSE,TRUE)</formula>
    </cfRule>
    <cfRule type="expression" dxfId="438" priority="468">
      <formula>IF(RIGHT(TEXT(AQ95,"0.#"),1)=".",TRUE,FALSE)</formula>
    </cfRule>
  </conditionalFormatting>
  <conditionalFormatting sqref="AU95:AU97">
    <cfRule type="expression" dxfId="437" priority="465">
      <formula>IF(RIGHT(TEXT(AU95,"0.#"),1)=".",FALSE,TRUE)</formula>
    </cfRule>
    <cfRule type="expression" dxfId="436" priority="466">
      <formula>IF(RIGHT(TEXT(AU95,"0.#"),1)=".",TRUE,FALSE)</formula>
    </cfRule>
  </conditionalFormatting>
  <conditionalFormatting sqref="AE129">
    <cfRule type="expression" dxfId="435" priority="463">
      <formula>IF(RIGHT(TEXT(AE129,"0.#"),1)=".",FALSE,TRUE)</formula>
    </cfRule>
    <cfRule type="expression" dxfId="434" priority="464">
      <formula>IF(RIGHT(TEXT(AE129,"0.#"),1)=".",TRUE,FALSE)</formula>
    </cfRule>
  </conditionalFormatting>
  <conditionalFormatting sqref="AE130">
    <cfRule type="expression" dxfId="433" priority="461">
      <formula>IF(RIGHT(TEXT(AE130,"0.#"),1)=".",FALSE,TRUE)</formula>
    </cfRule>
    <cfRule type="expression" dxfId="432" priority="462">
      <formula>IF(RIGHT(TEXT(AE130,"0.#"),1)=".",TRUE,FALSE)</formula>
    </cfRule>
  </conditionalFormatting>
  <conditionalFormatting sqref="AM129">
    <cfRule type="expression" dxfId="431" priority="451">
      <formula>IF(RIGHT(TEXT(AM129,"0.#"),1)=".",FALSE,TRUE)</formula>
    </cfRule>
    <cfRule type="expression" dxfId="430" priority="452">
      <formula>IF(RIGHT(TEXT(AM129,"0.#"),1)=".",TRUE,FALSE)</formula>
    </cfRule>
  </conditionalFormatting>
  <conditionalFormatting sqref="AE131">
    <cfRule type="expression" dxfId="429" priority="459">
      <formula>IF(RIGHT(TEXT(AE131,"0.#"),1)=".",FALSE,TRUE)</formula>
    </cfRule>
    <cfRule type="expression" dxfId="428" priority="460">
      <formula>IF(RIGHT(TEXT(AE131,"0.#"),1)=".",TRUE,FALSE)</formula>
    </cfRule>
  </conditionalFormatting>
  <conditionalFormatting sqref="AI131">
    <cfRule type="expression" dxfId="427" priority="457">
      <formula>IF(RIGHT(TEXT(AI131,"0.#"),1)=".",FALSE,TRUE)</formula>
    </cfRule>
    <cfRule type="expression" dxfId="426" priority="458">
      <formula>IF(RIGHT(TEXT(AI131,"0.#"),1)=".",TRUE,FALSE)</formula>
    </cfRule>
  </conditionalFormatting>
  <conditionalFormatting sqref="AI130">
    <cfRule type="expression" dxfId="425" priority="455">
      <formula>IF(RIGHT(TEXT(AI130,"0.#"),1)=".",FALSE,TRUE)</formula>
    </cfRule>
    <cfRule type="expression" dxfId="424" priority="456">
      <formula>IF(RIGHT(TEXT(AI130,"0.#"),1)=".",TRUE,FALSE)</formula>
    </cfRule>
  </conditionalFormatting>
  <conditionalFormatting sqref="AI129">
    <cfRule type="expression" dxfId="423" priority="453">
      <formula>IF(RIGHT(TEXT(AI129,"0.#"),1)=".",FALSE,TRUE)</formula>
    </cfRule>
    <cfRule type="expression" dxfId="422" priority="454">
      <formula>IF(RIGHT(TEXT(AI129,"0.#"),1)=".",TRUE,FALSE)</formula>
    </cfRule>
  </conditionalFormatting>
  <conditionalFormatting sqref="AM130">
    <cfRule type="expression" dxfId="421" priority="449">
      <formula>IF(RIGHT(TEXT(AM130,"0.#"),1)=".",FALSE,TRUE)</formula>
    </cfRule>
    <cfRule type="expression" dxfId="420" priority="450">
      <formula>IF(RIGHT(TEXT(AM130,"0.#"),1)=".",TRUE,FALSE)</formula>
    </cfRule>
  </conditionalFormatting>
  <conditionalFormatting sqref="AM131">
    <cfRule type="expression" dxfId="419" priority="447">
      <formula>IF(RIGHT(TEXT(AM131,"0.#"),1)=".",FALSE,TRUE)</formula>
    </cfRule>
    <cfRule type="expression" dxfId="418" priority="448">
      <formula>IF(RIGHT(TEXT(AM131,"0.#"),1)=".",TRUE,FALSE)</formula>
    </cfRule>
  </conditionalFormatting>
  <conditionalFormatting sqref="AQ129:AQ131">
    <cfRule type="expression" dxfId="417" priority="445">
      <formula>IF(RIGHT(TEXT(AQ129,"0.#"),1)=".",FALSE,TRUE)</formula>
    </cfRule>
    <cfRule type="expression" dxfId="416" priority="446">
      <formula>IF(RIGHT(TEXT(AQ129,"0.#"),1)=".",TRUE,FALSE)</formula>
    </cfRule>
  </conditionalFormatting>
  <conditionalFormatting sqref="AU129:AU131">
    <cfRule type="expression" dxfId="415" priority="443">
      <formula>IF(RIGHT(TEXT(AU129,"0.#"),1)=".",FALSE,TRUE)</formula>
    </cfRule>
    <cfRule type="expression" dxfId="414" priority="444">
      <formula>IF(RIGHT(TEXT(AU129,"0.#"),1)=".",TRUE,FALSE)</formula>
    </cfRule>
  </conditionalFormatting>
  <conditionalFormatting sqref="AE163">
    <cfRule type="expression" dxfId="413" priority="441">
      <formula>IF(RIGHT(TEXT(AE163,"0.#"),1)=".",FALSE,TRUE)</formula>
    </cfRule>
    <cfRule type="expression" dxfId="412" priority="442">
      <formula>IF(RIGHT(TEXT(AE163,"0.#"),1)=".",TRUE,FALSE)</formula>
    </cfRule>
  </conditionalFormatting>
  <conditionalFormatting sqref="AE164">
    <cfRule type="expression" dxfId="411" priority="439">
      <formula>IF(RIGHT(TEXT(AE164,"0.#"),1)=".",FALSE,TRUE)</formula>
    </cfRule>
    <cfRule type="expression" dxfId="410" priority="440">
      <formula>IF(RIGHT(TEXT(AE164,"0.#"),1)=".",TRUE,FALSE)</formula>
    </cfRule>
  </conditionalFormatting>
  <conditionalFormatting sqref="AM163">
    <cfRule type="expression" dxfId="409" priority="429">
      <formula>IF(RIGHT(TEXT(AM163,"0.#"),1)=".",FALSE,TRUE)</formula>
    </cfRule>
    <cfRule type="expression" dxfId="408" priority="430">
      <formula>IF(RIGHT(TEXT(AM163,"0.#"),1)=".",TRUE,FALSE)</formula>
    </cfRule>
  </conditionalFormatting>
  <conditionalFormatting sqref="AE165">
    <cfRule type="expression" dxfId="407" priority="437">
      <formula>IF(RIGHT(TEXT(AE165,"0.#"),1)=".",FALSE,TRUE)</formula>
    </cfRule>
    <cfRule type="expression" dxfId="406" priority="438">
      <formula>IF(RIGHT(TEXT(AE165,"0.#"),1)=".",TRUE,FALSE)</formula>
    </cfRule>
  </conditionalFormatting>
  <conditionalFormatting sqref="AI165">
    <cfRule type="expression" dxfId="405" priority="435">
      <formula>IF(RIGHT(TEXT(AI165,"0.#"),1)=".",FALSE,TRUE)</formula>
    </cfRule>
    <cfRule type="expression" dxfId="404" priority="436">
      <formula>IF(RIGHT(TEXT(AI165,"0.#"),1)=".",TRUE,FALSE)</formula>
    </cfRule>
  </conditionalFormatting>
  <conditionalFormatting sqref="AI164">
    <cfRule type="expression" dxfId="403" priority="433">
      <formula>IF(RIGHT(TEXT(AI164,"0.#"),1)=".",FALSE,TRUE)</formula>
    </cfRule>
    <cfRule type="expression" dxfId="402" priority="434">
      <formula>IF(RIGHT(TEXT(AI164,"0.#"),1)=".",TRUE,FALSE)</formula>
    </cfRule>
  </conditionalFormatting>
  <conditionalFormatting sqref="AI163">
    <cfRule type="expression" dxfId="401" priority="431">
      <formula>IF(RIGHT(TEXT(AI163,"0.#"),1)=".",FALSE,TRUE)</formula>
    </cfRule>
    <cfRule type="expression" dxfId="400" priority="432">
      <formula>IF(RIGHT(TEXT(AI163,"0.#"),1)=".",TRUE,FALSE)</formula>
    </cfRule>
  </conditionalFormatting>
  <conditionalFormatting sqref="AM164">
    <cfRule type="expression" dxfId="399" priority="427">
      <formula>IF(RIGHT(TEXT(AM164,"0.#"),1)=".",FALSE,TRUE)</formula>
    </cfRule>
    <cfRule type="expression" dxfId="398" priority="428">
      <formula>IF(RIGHT(TEXT(AM164,"0.#"),1)=".",TRUE,FALSE)</formula>
    </cfRule>
  </conditionalFormatting>
  <conditionalFormatting sqref="AM165">
    <cfRule type="expression" dxfId="397" priority="425">
      <formula>IF(RIGHT(TEXT(AM165,"0.#"),1)=".",FALSE,TRUE)</formula>
    </cfRule>
    <cfRule type="expression" dxfId="396" priority="426">
      <formula>IF(RIGHT(TEXT(AM165,"0.#"),1)=".",TRUE,FALSE)</formula>
    </cfRule>
  </conditionalFormatting>
  <conditionalFormatting sqref="AQ163:AQ165">
    <cfRule type="expression" dxfId="395" priority="423">
      <formula>IF(RIGHT(TEXT(AQ163,"0.#"),1)=".",FALSE,TRUE)</formula>
    </cfRule>
    <cfRule type="expression" dxfId="394" priority="424">
      <formula>IF(RIGHT(TEXT(AQ163,"0.#"),1)=".",TRUE,FALSE)</formula>
    </cfRule>
  </conditionalFormatting>
  <conditionalFormatting sqref="AU163:AU165">
    <cfRule type="expression" dxfId="393" priority="421">
      <formula>IF(RIGHT(TEXT(AU163,"0.#"),1)=".",FALSE,TRUE)</formula>
    </cfRule>
    <cfRule type="expression" dxfId="392" priority="422">
      <formula>IF(RIGHT(TEXT(AU163,"0.#"),1)=".",TRUE,FALSE)</formula>
    </cfRule>
  </conditionalFormatting>
  <conditionalFormatting sqref="AE197">
    <cfRule type="expression" dxfId="391" priority="419">
      <formula>IF(RIGHT(TEXT(AE197,"0.#"),1)=".",FALSE,TRUE)</formula>
    </cfRule>
    <cfRule type="expression" dxfId="390" priority="420">
      <formula>IF(RIGHT(TEXT(AE197,"0.#"),1)=".",TRUE,FALSE)</formula>
    </cfRule>
  </conditionalFormatting>
  <conditionalFormatting sqref="AE198">
    <cfRule type="expression" dxfId="389" priority="417">
      <formula>IF(RIGHT(TEXT(AE198,"0.#"),1)=".",FALSE,TRUE)</formula>
    </cfRule>
    <cfRule type="expression" dxfId="388" priority="418">
      <formula>IF(RIGHT(TEXT(AE198,"0.#"),1)=".",TRUE,FALSE)</formula>
    </cfRule>
  </conditionalFormatting>
  <conditionalFormatting sqref="AM197">
    <cfRule type="expression" dxfId="387" priority="407">
      <formula>IF(RIGHT(TEXT(AM197,"0.#"),1)=".",FALSE,TRUE)</formula>
    </cfRule>
    <cfRule type="expression" dxfId="386" priority="408">
      <formula>IF(RIGHT(TEXT(AM197,"0.#"),1)=".",TRUE,FALSE)</formula>
    </cfRule>
  </conditionalFormatting>
  <conditionalFormatting sqref="AE199">
    <cfRule type="expression" dxfId="385" priority="415">
      <formula>IF(RIGHT(TEXT(AE199,"0.#"),1)=".",FALSE,TRUE)</formula>
    </cfRule>
    <cfRule type="expression" dxfId="384" priority="416">
      <formula>IF(RIGHT(TEXT(AE199,"0.#"),1)=".",TRUE,FALSE)</formula>
    </cfRule>
  </conditionalFormatting>
  <conditionalFormatting sqref="AI199">
    <cfRule type="expression" dxfId="383" priority="413">
      <formula>IF(RIGHT(TEXT(AI199,"0.#"),1)=".",FALSE,TRUE)</formula>
    </cfRule>
    <cfRule type="expression" dxfId="382" priority="414">
      <formula>IF(RIGHT(TEXT(AI199,"0.#"),1)=".",TRUE,FALSE)</formula>
    </cfRule>
  </conditionalFormatting>
  <conditionalFormatting sqref="AI198">
    <cfRule type="expression" dxfId="381" priority="411">
      <formula>IF(RIGHT(TEXT(AI198,"0.#"),1)=".",FALSE,TRUE)</formula>
    </cfRule>
    <cfRule type="expression" dxfId="380" priority="412">
      <formula>IF(RIGHT(TEXT(AI198,"0.#"),1)=".",TRUE,FALSE)</formula>
    </cfRule>
  </conditionalFormatting>
  <conditionalFormatting sqref="AI197">
    <cfRule type="expression" dxfId="379" priority="409">
      <formula>IF(RIGHT(TEXT(AI197,"0.#"),1)=".",FALSE,TRUE)</formula>
    </cfRule>
    <cfRule type="expression" dxfId="378" priority="410">
      <formula>IF(RIGHT(TEXT(AI197,"0.#"),1)=".",TRUE,FALSE)</formula>
    </cfRule>
  </conditionalFormatting>
  <conditionalFormatting sqref="AM198">
    <cfRule type="expression" dxfId="377" priority="405">
      <formula>IF(RIGHT(TEXT(AM198,"0.#"),1)=".",FALSE,TRUE)</formula>
    </cfRule>
    <cfRule type="expression" dxfId="376" priority="406">
      <formula>IF(RIGHT(TEXT(AM198,"0.#"),1)=".",TRUE,FALSE)</formula>
    </cfRule>
  </conditionalFormatting>
  <conditionalFormatting sqref="AM199">
    <cfRule type="expression" dxfId="375" priority="403">
      <formula>IF(RIGHT(TEXT(AM199,"0.#"),1)=".",FALSE,TRUE)</formula>
    </cfRule>
    <cfRule type="expression" dxfId="374" priority="404">
      <formula>IF(RIGHT(TEXT(AM199,"0.#"),1)=".",TRUE,FALSE)</formula>
    </cfRule>
  </conditionalFormatting>
  <conditionalFormatting sqref="AQ197:AQ199">
    <cfRule type="expression" dxfId="373" priority="401">
      <formula>IF(RIGHT(TEXT(AQ197,"0.#"),1)=".",FALSE,TRUE)</formula>
    </cfRule>
    <cfRule type="expression" dxfId="372" priority="402">
      <formula>IF(RIGHT(TEXT(AQ197,"0.#"),1)=".",TRUE,FALSE)</formula>
    </cfRule>
  </conditionalFormatting>
  <conditionalFormatting sqref="AU197:AU199">
    <cfRule type="expression" dxfId="371" priority="399">
      <formula>IF(RIGHT(TEXT(AU197,"0.#"),1)=".",FALSE,TRUE)</formula>
    </cfRule>
    <cfRule type="expression" dxfId="370" priority="400">
      <formula>IF(RIGHT(TEXT(AU197,"0.#"),1)=".",TRUE,FALSE)</formula>
    </cfRule>
  </conditionalFormatting>
  <conditionalFormatting sqref="AE134 AQ134">
    <cfRule type="expression" dxfId="369" priority="397">
      <formula>IF(RIGHT(TEXT(AE134,"0.#"),1)=".",FALSE,TRUE)</formula>
    </cfRule>
    <cfRule type="expression" dxfId="368" priority="398">
      <formula>IF(RIGHT(TEXT(AE134,"0.#"),1)=".",TRUE,FALSE)</formula>
    </cfRule>
  </conditionalFormatting>
  <conditionalFormatting sqref="AI134">
    <cfRule type="expression" dxfId="367" priority="395">
      <formula>IF(RIGHT(TEXT(AI134,"0.#"),1)=".",FALSE,TRUE)</formula>
    </cfRule>
    <cfRule type="expression" dxfId="366" priority="396">
      <formula>IF(RIGHT(TEXT(AI134,"0.#"),1)=".",TRUE,FALSE)</formula>
    </cfRule>
  </conditionalFormatting>
  <conditionalFormatting sqref="AM134">
    <cfRule type="expression" dxfId="365" priority="393">
      <formula>IF(RIGHT(TEXT(AM134,"0.#"),1)=".",FALSE,TRUE)</formula>
    </cfRule>
    <cfRule type="expression" dxfId="364" priority="394">
      <formula>IF(RIGHT(TEXT(AM134,"0.#"),1)=".",TRUE,FALSE)</formula>
    </cfRule>
  </conditionalFormatting>
  <conditionalFormatting sqref="AE135">
    <cfRule type="expression" dxfId="363" priority="391">
      <formula>IF(RIGHT(TEXT(AE135,"0.#"),1)=".",FALSE,TRUE)</formula>
    </cfRule>
    <cfRule type="expression" dxfId="362" priority="392">
      <formula>IF(RIGHT(TEXT(AE135,"0.#"),1)=".",TRUE,FALSE)</formula>
    </cfRule>
  </conditionalFormatting>
  <conditionalFormatting sqref="AI135">
    <cfRule type="expression" dxfId="361" priority="389">
      <formula>IF(RIGHT(TEXT(AI135,"0.#"),1)=".",FALSE,TRUE)</formula>
    </cfRule>
    <cfRule type="expression" dxfId="360" priority="390">
      <formula>IF(RIGHT(TEXT(AI135,"0.#"),1)=".",TRUE,FALSE)</formula>
    </cfRule>
  </conditionalFormatting>
  <conditionalFormatting sqref="AM135">
    <cfRule type="expression" dxfId="359" priority="387">
      <formula>IF(RIGHT(TEXT(AM135,"0.#"),1)=".",FALSE,TRUE)</formula>
    </cfRule>
    <cfRule type="expression" dxfId="358" priority="388">
      <formula>IF(RIGHT(TEXT(AM135,"0.#"),1)=".",TRUE,FALSE)</formula>
    </cfRule>
  </conditionalFormatting>
  <conditionalFormatting sqref="AQ135">
    <cfRule type="expression" dxfId="357" priority="385">
      <formula>IF(RIGHT(TEXT(AQ135,"0.#"),1)=".",FALSE,TRUE)</formula>
    </cfRule>
    <cfRule type="expression" dxfId="356" priority="386">
      <formula>IF(RIGHT(TEXT(AQ135,"0.#"),1)=".",TRUE,FALSE)</formula>
    </cfRule>
  </conditionalFormatting>
  <conditionalFormatting sqref="AU134">
    <cfRule type="expression" dxfId="355" priority="383">
      <formula>IF(RIGHT(TEXT(AU134,"0.#"),1)=".",FALSE,TRUE)</formula>
    </cfRule>
    <cfRule type="expression" dxfId="354" priority="384">
      <formula>IF(RIGHT(TEXT(AU134,"0.#"),1)=".",TRUE,FALSE)</formula>
    </cfRule>
  </conditionalFormatting>
  <conditionalFormatting sqref="AU135">
    <cfRule type="expression" dxfId="353" priority="381">
      <formula>IF(RIGHT(TEXT(AU135,"0.#"),1)=".",FALSE,TRUE)</formula>
    </cfRule>
    <cfRule type="expression" dxfId="352" priority="382">
      <formula>IF(RIGHT(TEXT(AU135,"0.#"),1)=".",TRUE,FALSE)</formula>
    </cfRule>
  </conditionalFormatting>
  <conditionalFormatting sqref="AE168 AQ168">
    <cfRule type="expression" dxfId="351" priority="379">
      <formula>IF(RIGHT(TEXT(AE168,"0.#"),1)=".",FALSE,TRUE)</formula>
    </cfRule>
    <cfRule type="expression" dxfId="350" priority="380">
      <formula>IF(RIGHT(TEXT(AE168,"0.#"),1)=".",TRUE,FALSE)</formula>
    </cfRule>
  </conditionalFormatting>
  <conditionalFormatting sqref="AI168">
    <cfRule type="expression" dxfId="349" priority="377">
      <formula>IF(RIGHT(TEXT(AI168,"0.#"),1)=".",FALSE,TRUE)</formula>
    </cfRule>
    <cfRule type="expression" dxfId="348" priority="378">
      <formula>IF(RIGHT(TEXT(AI168,"0.#"),1)=".",TRUE,FALSE)</formula>
    </cfRule>
  </conditionalFormatting>
  <conditionalFormatting sqref="AM168">
    <cfRule type="expression" dxfId="347" priority="375">
      <formula>IF(RIGHT(TEXT(AM168,"0.#"),1)=".",FALSE,TRUE)</formula>
    </cfRule>
    <cfRule type="expression" dxfId="346" priority="376">
      <formula>IF(RIGHT(TEXT(AM168,"0.#"),1)=".",TRUE,FALSE)</formula>
    </cfRule>
  </conditionalFormatting>
  <conditionalFormatting sqref="AE169">
    <cfRule type="expression" dxfId="345" priority="373">
      <formula>IF(RIGHT(TEXT(AE169,"0.#"),1)=".",FALSE,TRUE)</formula>
    </cfRule>
    <cfRule type="expression" dxfId="344" priority="374">
      <formula>IF(RIGHT(TEXT(AE169,"0.#"),1)=".",TRUE,FALSE)</formula>
    </cfRule>
  </conditionalFormatting>
  <conditionalFormatting sqref="AI169">
    <cfRule type="expression" dxfId="343" priority="371">
      <formula>IF(RIGHT(TEXT(AI169,"0.#"),1)=".",FALSE,TRUE)</formula>
    </cfRule>
    <cfRule type="expression" dxfId="342" priority="372">
      <formula>IF(RIGHT(TEXT(AI169,"0.#"),1)=".",TRUE,FALSE)</formula>
    </cfRule>
  </conditionalFormatting>
  <conditionalFormatting sqref="AM169">
    <cfRule type="expression" dxfId="341" priority="369">
      <formula>IF(RIGHT(TEXT(AM169,"0.#"),1)=".",FALSE,TRUE)</formula>
    </cfRule>
    <cfRule type="expression" dxfId="340" priority="370">
      <formula>IF(RIGHT(TEXT(AM169,"0.#"),1)=".",TRUE,FALSE)</formula>
    </cfRule>
  </conditionalFormatting>
  <conditionalFormatting sqref="AQ169">
    <cfRule type="expression" dxfId="339" priority="367">
      <formula>IF(RIGHT(TEXT(AQ169,"0.#"),1)=".",FALSE,TRUE)</formula>
    </cfRule>
    <cfRule type="expression" dxfId="338" priority="368">
      <formula>IF(RIGHT(TEXT(AQ169,"0.#"),1)=".",TRUE,FALSE)</formula>
    </cfRule>
  </conditionalFormatting>
  <conditionalFormatting sqref="AU168">
    <cfRule type="expression" dxfId="337" priority="365">
      <formula>IF(RIGHT(TEXT(AU168,"0.#"),1)=".",FALSE,TRUE)</formula>
    </cfRule>
    <cfRule type="expression" dxfId="336" priority="366">
      <formula>IF(RIGHT(TEXT(AU168,"0.#"),1)=".",TRUE,FALSE)</formula>
    </cfRule>
  </conditionalFormatting>
  <conditionalFormatting sqref="AU169">
    <cfRule type="expression" dxfId="335" priority="363">
      <formula>IF(RIGHT(TEXT(AU169,"0.#"),1)=".",FALSE,TRUE)</formula>
    </cfRule>
    <cfRule type="expression" dxfId="334" priority="364">
      <formula>IF(RIGHT(TEXT(AU169,"0.#"),1)=".",TRUE,FALSE)</formula>
    </cfRule>
  </conditionalFormatting>
  <conditionalFormatting sqref="AE90">
    <cfRule type="expression" dxfId="333" priority="361">
      <formula>IF(RIGHT(TEXT(AE90,"0.#"),1)=".",FALSE,TRUE)</formula>
    </cfRule>
    <cfRule type="expression" dxfId="332" priority="362">
      <formula>IF(RIGHT(TEXT(AE90,"0.#"),1)=".",TRUE,FALSE)</formula>
    </cfRule>
  </conditionalFormatting>
  <conditionalFormatting sqref="AE91">
    <cfRule type="expression" dxfId="331" priority="359">
      <formula>IF(RIGHT(TEXT(AE91,"0.#"),1)=".",FALSE,TRUE)</formula>
    </cfRule>
    <cfRule type="expression" dxfId="330" priority="360">
      <formula>IF(RIGHT(TEXT(AE91,"0.#"),1)=".",TRUE,FALSE)</formula>
    </cfRule>
  </conditionalFormatting>
  <conditionalFormatting sqref="AM90">
    <cfRule type="expression" dxfId="329" priority="349">
      <formula>IF(RIGHT(TEXT(AM90,"0.#"),1)=".",FALSE,TRUE)</formula>
    </cfRule>
    <cfRule type="expression" dxfId="328" priority="350">
      <formula>IF(RIGHT(TEXT(AM90,"0.#"),1)=".",TRUE,FALSE)</formula>
    </cfRule>
  </conditionalFormatting>
  <conditionalFormatting sqref="AE92">
    <cfRule type="expression" dxfId="327" priority="357">
      <formula>IF(RIGHT(TEXT(AE92,"0.#"),1)=".",FALSE,TRUE)</formula>
    </cfRule>
    <cfRule type="expression" dxfId="326" priority="358">
      <formula>IF(RIGHT(TEXT(AE92,"0.#"),1)=".",TRUE,FALSE)</formula>
    </cfRule>
  </conditionalFormatting>
  <conditionalFormatting sqref="AI92">
    <cfRule type="expression" dxfId="325" priority="355">
      <formula>IF(RIGHT(TEXT(AI92,"0.#"),1)=".",FALSE,TRUE)</formula>
    </cfRule>
    <cfRule type="expression" dxfId="324" priority="356">
      <formula>IF(RIGHT(TEXT(AI92,"0.#"),1)=".",TRUE,FALSE)</formula>
    </cfRule>
  </conditionalFormatting>
  <conditionalFormatting sqref="AI91">
    <cfRule type="expression" dxfId="323" priority="353">
      <formula>IF(RIGHT(TEXT(AI91,"0.#"),1)=".",FALSE,TRUE)</formula>
    </cfRule>
    <cfRule type="expression" dxfId="322" priority="354">
      <formula>IF(RIGHT(TEXT(AI91,"0.#"),1)=".",TRUE,FALSE)</formula>
    </cfRule>
  </conditionalFormatting>
  <conditionalFormatting sqref="AI90">
    <cfRule type="expression" dxfId="321" priority="351">
      <formula>IF(RIGHT(TEXT(AI90,"0.#"),1)=".",FALSE,TRUE)</formula>
    </cfRule>
    <cfRule type="expression" dxfId="320" priority="352">
      <formula>IF(RIGHT(TEXT(AI90,"0.#"),1)=".",TRUE,FALSE)</formula>
    </cfRule>
  </conditionalFormatting>
  <conditionalFormatting sqref="AM91">
    <cfRule type="expression" dxfId="319" priority="347">
      <formula>IF(RIGHT(TEXT(AM91,"0.#"),1)=".",FALSE,TRUE)</formula>
    </cfRule>
    <cfRule type="expression" dxfId="318" priority="348">
      <formula>IF(RIGHT(TEXT(AM91,"0.#"),1)=".",TRUE,FALSE)</formula>
    </cfRule>
  </conditionalFormatting>
  <conditionalFormatting sqref="AM92">
    <cfRule type="expression" dxfId="317" priority="345">
      <formula>IF(RIGHT(TEXT(AM92,"0.#"),1)=".",FALSE,TRUE)</formula>
    </cfRule>
    <cfRule type="expression" dxfId="316" priority="346">
      <formula>IF(RIGHT(TEXT(AM92,"0.#"),1)=".",TRUE,FALSE)</formula>
    </cfRule>
  </conditionalFormatting>
  <conditionalFormatting sqref="AQ90:AQ92">
    <cfRule type="expression" dxfId="315" priority="343">
      <formula>IF(RIGHT(TEXT(AQ90,"0.#"),1)=".",FALSE,TRUE)</formula>
    </cfRule>
    <cfRule type="expression" dxfId="314" priority="344">
      <formula>IF(RIGHT(TEXT(AQ90,"0.#"),1)=".",TRUE,FALSE)</formula>
    </cfRule>
  </conditionalFormatting>
  <conditionalFormatting sqref="AU90:AU92">
    <cfRule type="expression" dxfId="313" priority="341">
      <formula>IF(RIGHT(TEXT(AU90,"0.#"),1)=".",FALSE,TRUE)</formula>
    </cfRule>
    <cfRule type="expression" dxfId="312" priority="342">
      <formula>IF(RIGHT(TEXT(AU90,"0.#"),1)=".",TRUE,FALSE)</formula>
    </cfRule>
  </conditionalFormatting>
  <conditionalFormatting sqref="AE85">
    <cfRule type="expression" dxfId="311" priority="339">
      <formula>IF(RIGHT(TEXT(AE85,"0.#"),1)=".",FALSE,TRUE)</formula>
    </cfRule>
    <cfRule type="expression" dxfId="310" priority="340">
      <formula>IF(RIGHT(TEXT(AE85,"0.#"),1)=".",TRUE,FALSE)</formula>
    </cfRule>
  </conditionalFormatting>
  <conditionalFormatting sqref="AE86">
    <cfRule type="expression" dxfId="309" priority="337">
      <formula>IF(RIGHT(TEXT(AE86,"0.#"),1)=".",FALSE,TRUE)</formula>
    </cfRule>
    <cfRule type="expression" dxfId="308" priority="338">
      <formula>IF(RIGHT(TEXT(AE86,"0.#"),1)=".",TRUE,FALSE)</formula>
    </cfRule>
  </conditionalFormatting>
  <conditionalFormatting sqref="AM85">
    <cfRule type="expression" dxfId="307" priority="327">
      <formula>IF(RIGHT(TEXT(AM85,"0.#"),1)=".",FALSE,TRUE)</formula>
    </cfRule>
    <cfRule type="expression" dxfId="306" priority="328">
      <formula>IF(RIGHT(TEXT(AM85,"0.#"),1)=".",TRUE,FALSE)</formula>
    </cfRule>
  </conditionalFormatting>
  <conditionalFormatting sqref="AE87">
    <cfRule type="expression" dxfId="305" priority="335">
      <formula>IF(RIGHT(TEXT(AE87,"0.#"),1)=".",FALSE,TRUE)</formula>
    </cfRule>
    <cfRule type="expression" dxfId="304" priority="336">
      <formula>IF(RIGHT(TEXT(AE87,"0.#"),1)=".",TRUE,FALSE)</formula>
    </cfRule>
  </conditionalFormatting>
  <conditionalFormatting sqref="AI87">
    <cfRule type="expression" dxfId="303" priority="333">
      <formula>IF(RIGHT(TEXT(AI87,"0.#"),1)=".",FALSE,TRUE)</formula>
    </cfRule>
    <cfRule type="expression" dxfId="302" priority="334">
      <formula>IF(RIGHT(TEXT(AI87,"0.#"),1)=".",TRUE,FALSE)</formula>
    </cfRule>
  </conditionalFormatting>
  <conditionalFormatting sqref="AI86">
    <cfRule type="expression" dxfId="301" priority="331">
      <formula>IF(RIGHT(TEXT(AI86,"0.#"),1)=".",FALSE,TRUE)</formula>
    </cfRule>
    <cfRule type="expression" dxfId="300" priority="332">
      <formula>IF(RIGHT(TEXT(AI86,"0.#"),1)=".",TRUE,FALSE)</formula>
    </cfRule>
  </conditionalFormatting>
  <conditionalFormatting sqref="AI85">
    <cfRule type="expression" dxfId="299" priority="329">
      <formula>IF(RIGHT(TEXT(AI85,"0.#"),1)=".",FALSE,TRUE)</formula>
    </cfRule>
    <cfRule type="expression" dxfId="298" priority="330">
      <formula>IF(RIGHT(TEXT(AI85,"0.#"),1)=".",TRUE,FALSE)</formula>
    </cfRule>
  </conditionalFormatting>
  <conditionalFormatting sqref="AM86">
    <cfRule type="expression" dxfId="297" priority="325">
      <formula>IF(RIGHT(TEXT(AM86,"0.#"),1)=".",FALSE,TRUE)</formula>
    </cfRule>
    <cfRule type="expression" dxfId="296" priority="326">
      <formula>IF(RIGHT(TEXT(AM86,"0.#"),1)=".",TRUE,FALSE)</formula>
    </cfRule>
  </conditionalFormatting>
  <conditionalFormatting sqref="AM87">
    <cfRule type="expression" dxfId="295" priority="323">
      <formula>IF(RIGHT(TEXT(AM87,"0.#"),1)=".",FALSE,TRUE)</formula>
    </cfRule>
    <cfRule type="expression" dxfId="294" priority="324">
      <formula>IF(RIGHT(TEXT(AM87,"0.#"),1)=".",TRUE,FALSE)</formula>
    </cfRule>
  </conditionalFormatting>
  <conditionalFormatting sqref="AQ85:AQ87">
    <cfRule type="expression" dxfId="293" priority="321">
      <formula>IF(RIGHT(TEXT(AQ85,"0.#"),1)=".",FALSE,TRUE)</formula>
    </cfRule>
    <cfRule type="expression" dxfId="292" priority="322">
      <formula>IF(RIGHT(TEXT(AQ85,"0.#"),1)=".",TRUE,FALSE)</formula>
    </cfRule>
  </conditionalFormatting>
  <conditionalFormatting sqref="AU85:AU87">
    <cfRule type="expression" dxfId="291" priority="319">
      <formula>IF(RIGHT(TEXT(AU85,"0.#"),1)=".",FALSE,TRUE)</formula>
    </cfRule>
    <cfRule type="expression" dxfId="290" priority="320">
      <formula>IF(RIGHT(TEXT(AU85,"0.#"),1)=".",TRUE,FALSE)</formula>
    </cfRule>
  </conditionalFormatting>
  <conditionalFormatting sqref="AE124">
    <cfRule type="expression" dxfId="289" priority="317">
      <formula>IF(RIGHT(TEXT(AE124,"0.#"),1)=".",FALSE,TRUE)</formula>
    </cfRule>
    <cfRule type="expression" dxfId="288" priority="318">
      <formula>IF(RIGHT(TEXT(AE124,"0.#"),1)=".",TRUE,FALSE)</formula>
    </cfRule>
  </conditionalFormatting>
  <conditionalFormatting sqref="AE125">
    <cfRule type="expression" dxfId="287" priority="315">
      <formula>IF(RIGHT(TEXT(AE125,"0.#"),1)=".",FALSE,TRUE)</formula>
    </cfRule>
    <cfRule type="expression" dxfId="286" priority="316">
      <formula>IF(RIGHT(TEXT(AE125,"0.#"),1)=".",TRUE,FALSE)</formula>
    </cfRule>
  </conditionalFormatting>
  <conditionalFormatting sqref="AM124">
    <cfRule type="expression" dxfId="285" priority="305">
      <formula>IF(RIGHT(TEXT(AM124,"0.#"),1)=".",FALSE,TRUE)</formula>
    </cfRule>
    <cfRule type="expression" dxfId="284" priority="306">
      <formula>IF(RIGHT(TEXT(AM124,"0.#"),1)=".",TRUE,FALSE)</formula>
    </cfRule>
  </conditionalFormatting>
  <conditionalFormatting sqref="AE126">
    <cfRule type="expression" dxfId="283" priority="313">
      <formula>IF(RIGHT(TEXT(AE126,"0.#"),1)=".",FALSE,TRUE)</formula>
    </cfRule>
    <cfRule type="expression" dxfId="282" priority="314">
      <formula>IF(RIGHT(TEXT(AE126,"0.#"),1)=".",TRUE,FALSE)</formula>
    </cfRule>
  </conditionalFormatting>
  <conditionalFormatting sqref="AI126">
    <cfRule type="expression" dxfId="281" priority="311">
      <formula>IF(RIGHT(TEXT(AI126,"0.#"),1)=".",FALSE,TRUE)</formula>
    </cfRule>
    <cfRule type="expression" dxfId="280" priority="312">
      <formula>IF(RIGHT(TEXT(AI126,"0.#"),1)=".",TRUE,FALSE)</formula>
    </cfRule>
  </conditionalFormatting>
  <conditionalFormatting sqref="AI125">
    <cfRule type="expression" dxfId="279" priority="309">
      <formula>IF(RIGHT(TEXT(AI125,"0.#"),1)=".",FALSE,TRUE)</formula>
    </cfRule>
    <cfRule type="expression" dxfId="278" priority="310">
      <formula>IF(RIGHT(TEXT(AI125,"0.#"),1)=".",TRUE,FALSE)</formula>
    </cfRule>
  </conditionalFormatting>
  <conditionalFormatting sqref="AI124">
    <cfRule type="expression" dxfId="277" priority="307">
      <formula>IF(RIGHT(TEXT(AI124,"0.#"),1)=".",FALSE,TRUE)</formula>
    </cfRule>
    <cfRule type="expression" dxfId="276" priority="308">
      <formula>IF(RIGHT(TEXT(AI124,"0.#"),1)=".",TRUE,FALSE)</formula>
    </cfRule>
  </conditionalFormatting>
  <conditionalFormatting sqref="AM125">
    <cfRule type="expression" dxfId="275" priority="303">
      <formula>IF(RIGHT(TEXT(AM125,"0.#"),1)=".",FALSE,TRUE)</formula>
    </cfRule>
    <cfRule type="expression" dxfId="274" priority="304">
      <formula>IF(RIGHT(TEXT(AM125,"0.#"),1)=".",TRUE,FALSE)</formula>
    </cfRule>
  </conditionalFormatting>
  <conditionalFormatting sqref="AM126">
    <cfRule type="expression" dxfId="273" priority="301">
      <formula>IF(RIGHT(TEXT(AM126,"0.#"),1)=".",FALSE,TRUE)</formula>
    </cfRule>
    <cfRule type="expression" dxfId="272" priority="302">
      <formula>IF(RIGHT(TEXT(AM126,"0.#"),1)=".",TRUE,FALSE)</formula>
    </cfRule>
  </conditionalFormatting>
  <conditionalFormatting sqref="AQ124:AQ126">
    <cfRule type="expression" dxfId="271" priority="299">
      <formula>IF(RIGHT(TEXT(AQ124,"0.#"),1)=".",FALSE,TRUE)</formula>
    </cfRule>
    <cfRule type="expression" dxfId="270" priority="300">
      <formula>IF(RIGHT(TEXT(AQ124,"0.#"),1)=".",TRUE,FALSE)</formula>
    </cfRule>
  </conditionalFormatting>
  <conditionalFormatting sqref="AU124:AU126">
    <cfRule type="expression" dxfId="269" priority="297">
      <formula>IF(RIGHT(TEXT(AU124,"0.#"),1)=".",FALSE,TRUE)</formula>
    </cfRule>
    <cfRule type="expression" dxfId="268" priority="298">
      <formula>IF(RIGHT(TEXT(AU124,"0.#"),1)=".",TRUE,FALSE)</formula>
    </cfRule>
  </conditionalFormatting>
  <conditionalFormatting sqref="AE119">
    <cfRule type="expression" dxfId="267" priority="295">
      <formula>IF(RIGHT(TEXT(AE119,"0.#"),1)=".",FALSE,TRUE)</formula>
    </cfRule>
    <cfRule type="expression" dxfId="266" priority="296">
      <formula>IF(RIGHT(TEXT(AE119,"0.#"),1)=".",TRUE,FALSE)</formula>
    </cfRule>
  </conditionalFormatting>
  <conditionalFormatting sqref="AE120">
    <cfRule type="expression" dxfId="265" priority="293">
      <formula>IF(RIGHT(TEXT(AE120,"0.#"),1)=".",FALSE,TRUE)</formula>
    </cfRule>
    <cfRule type="expression" dxfId="264" priority="294">
      <formula>IF(RIGHT(TEXT(AE120,"0.#"),1)=".",TRUE,FALSE)</formula>
    </cfRule>
  </conditionalFormatting>
  <conditionalFormatting sqref="AM119">
    <cfRule type="expression" dxfId="263" priority="283">
      <formula>IF(RIGHT(TEXT(AM119,"0.#"),1)=".",FALSE,TRUE)</formula>
    </cfRule>
    <cfRule type="expression" dxfId="262" priority="284">
      <formula>IF(RIGHT(TEXT(AM119,"0.#"),1)=".",TRUE,FALSE)</formula>
    </cfRule>
  </conditionalFormatting>
  <conditionalFormatting sqref="AE121">
    <cfRule type="expression" dxfId="261" priority="291">
      <formula>IF(RIGHT(TEXT(AE121,"0.#"),1)=".",FALSE,TRUE)</formula>
    </cfRule>
    <cfRule type="expression" dxfId="260" priority="292">
      <formula>IF(RIGHT(TEXT(AE121,"0.#"),1)=".",TRUE,FALSE)</formula>
    </cfRule>
  </conditionalFormatting>
  <conditionalFormatting sqref="AI121">
    <cfRule type="expression" dxfId="259" priority="289">
      <formula>IF(RIGHT(TEXT(AI121,"0.#"),1)=".",FALSE,TRUE)</formula>
    </cfRule>
    <cfRule type="expression" dxfId="258" priority="290">
      <formula>IF(RIGHT(TEXT(AI121,"0.#"),1)=".",TRUE,FALSE)</formula>
    </cfRule>
  </conditionalFormatting>
  <conditionalFormatting sqref="AI120">
    <cfRule type="expression" dxfId="257" priority="287">
      <formula>IF(RIGHT(TEXT(AI120,"0.#"),1)=".",FALSE,TRUE)</formula>
    </cfRule>
    <cfRule type="expression" dxfId="256" priority="288">
      <formula>IF(RIGHT(TEXT(AI120,"0.#"),1)=".",TRUE,FALSE)</formula>
    </cfRule>
  </conditionalFormatting>
  <conditionalFormatting sqref="AI119">
    <cfRule type="expression" dxfId="255" priority="285">
      <formula>IF(RIGHT(TEXT(AI119,"0.#"),1)=".",FALSE,TRUE)</formula>
    </cfRule>
    <cfRule type="expression" dxfId="254" priority="286">
      <formula>IF(RIGHT(TEXT(AI119,"0.#"),1)=".",TRUE,FALSE)</formula>
    </cfRule>
  </conditionalFormatting>
  <conditionalFormatting sqref="AM120">
    <cfRule type="expression" dxfId="253" priority="281">
      <formula>IF(RIGHT(TEXT(AM120,"0.#"),1)=".",FALSE,TRUE)</formula>
    </cfRule>
    <cfRule type="expression" dxfId="252" priority="282">
      <formula>IF(RIGHT(TEXT(AM120,"0.#"),1)=".",TRUE,FALSE)</formula>
    </cfRule>
  </conditionalFormatting>
  <conditionalFormatting sqref="AM121">
    <cfRule type="expression" dxfId="251" priority="279">
      <formula>IF(RIGHT(TEXT(AM121,"0.#"),1)=".",FALSE,TRUE)</formula>
    </cfRule>
    <cfRule type="expression" dxfId="250" priority="280">
      <formula>IF(RIGHT(TEXT(AM121,"0.#"),1)=".",TRUE,FALSE)</formula>
    </cfRule>
  </conditionalFormatting>
  <conditionalFormatting sqref="AQ119:AQ121">
    <cfRule type="expression" dxfId="249" priority="277">
      <formula>IF(RIGHT(TEXT(AQ119,"0.#"),1)=".",FALSE,TRUE)</formula>
    </cfRule>
    <cfRule type="expression" dxfId="248" priority="278">
      <formula>IF(RIGHT(TEXT(AQ119,"0.#"),1)=".",TRUE,FALSE)</formula>
    </cfRule>
  </conditionalFormatting>
  <conditionalFormatting sqref="AU119:AU121">
    <cfRule type="expression" dxfId="247" priority="275">
      <formula>IF(RIGHT(TEXT(AU119,"0.#"),1)=".",FALSE,TRUE)</formula>
    </cfRule>
    <cfRule type="expression" dxfId="246" priority="276">
      <formula>IF(RIGHT(TEXT(AU119,"0.#"),1)=".",TRUE,FALSE)</formula>
    </cfRule>
  </conditionalFormatting>
  <conditionalFormatting sqref="AE158">
    <cfRule type="expression" dxfId="245" priority="273">
      <formula>IF(RIGHT(TEXT(AE158,"0.#"),1)=".",FALSE,TRUE)</formula>
    </cfRule>
    <cfRule type="expression" dxfId="244" priority="274">
      <formula>IF(RIGHT(TEXT(AE158,"0.#"),1)=".",TRUE,FALSE)</formula>
    </cfRule>
  </conditionalFormatting>
  <conditionalFormatting sqref="AE159">
    <cfRule type="expression" dxfId="243" priority="271">
      <formula>IF(RIGHT(TEXT(AE159,"0.#"),1)=".",FALSE,TRUE)</formula>
    </cfRule>
    <cfRule type="expression" dxfId="242" priority="272">
      <formula>IF(RIGHT(TEXT(AE159,"0.#"),1)=".",TRUE,FALSE)</formula>
    </cfRule>
  </conditionalFormatting>
  <conditionalFormatting sqref="AM158">
    <cfRule type="expression" dxfId="241" priority="261">
      <formula>IF(RIGHT(TEXT(AM158,"0.#"),1)=".",FALSE,TRUE)</formula>
    </cfRule>
    <cfRule type="expression" dxfId="240" priority="262">
      <formula>IF(RIGHT(TEXT(AM158,"0.#"),1)=".",TRUE,FALSE)</formula>
    </cfRule>
  </conditionalFormatting>
  <conditionalFormatting sqref="AE160">
    <cfRule type="expression" dxfId="239" priority="269">
      <formula>IF(RIGHT(TEXT(AE160,"0.#"),1)=".",FALSE,TRUE)</formula>
    </cfRule>
    <cfRule type="expression" dxfId="238" priority="270">
      <formula>IF(RIGHT(TEXT(AE160,"0.#"),1)=".",TRUE,FALSE)</formula>
    </cfRule>
  </conditionalFormatting>
  <conditionalFormatting sqref="AI160">
    <cfRule type="expression" dxfId="237" priority="267">
      <formula>IF(RIGHT(TEXT(AI160,"0.#"),1)=".",FALSE,TRUE)</formula>
    </cfRule>
    <cfRule type="expression" dxfId="236" priority="268">
      <formula>IF(RIGHT(TEXT(AI160,"0.#"),1)=".",TRUE,FALSE)</formula>
    </cfRule>
  </conditionalFormatting>
  <conditionalFormatting sqref="AI159">
    <cfRule type="expression" dxfId="235" priority="265">
      <formula>IF(RIGHT(TEXT(AI159,"0.#"),1)=".",FALSE,TRUE)</formula>
    </cfRule>
    <cfRule type="expression" dxfId="234" priority="266">
      <formula>IF(RIGHT(TEXT(AI159,"0.#"),1)=".",TRUE,FALSE)</formula>
    </cfRule>
  </conditionalFormatting>
  <conditionalFormatting sqref="AI158">
    <cfRule type="expression" dxfId="233" priority="263">
      <formula>IF(RIGHT(TEXT(AI158,"0.#"),1)=".",FALSE,TRUE)</formula>
    </cfRule>
    <cfRule type="expression" dxfId="232" priority="264">
      <formula>IF(RIGHT(TEXT(AI158,"0.#"),1)=".",TRUE,FALSE)</formula>
    </cfRule>
  </conditionalFormatting>
  <conditionalFormatting sqref="AM159">
    <cfRule type="expression" dxfId="231" priority="259">
      <formula>IF(RIGHT(TEXT(AM159,"0.#"),1)=".",FALSE,TRUE)</formula>
    </cfRule>
    <cfRule type="expression" dxfId="230" priority="260">
      <formula>IF(RIGHT(TEXT(AM159,"0.#"),1)=".",TRUE,FALSE)</formula>
    </cfRule>
  </conditionalFormatting>
  <conditionalFormatting sqref="AM160">
    <cfRule type="expression" dxfId="229" priority="257">
      <formula>IF(RIGHT(TEXT(AM160,"0.#"),1)=".",FALSE,TRUE)</formula>
    </cfRule>
    <cfRule type="expression" dxfId="228" priority="258">
      <formula>IF(RIGHT(TEXT(AM160,"0.#"),1)=".",TRUE,FALSE)</formula>
    </cfRule>
  </conditionalFormatting>
  <conditionalFormatting sqref="AQ158:AQ160">
    <cfRule type="expression" dxfId="227" priority="255">
      <formula>IF(RIGHT(TEXT(AQ158,"0.#"),1)=".",FALSE,TRUE)</formula>
    </cfRule>
    <cfRule type="expression" dxfId="226" priority="256">
      <formula>IF(RIGHT(TEXT(AQ158,"0.#"),1)=".",TRUE,FALSE)</formula>
    </cfRule>
  </conditionalFormatting>
  <conditionalFormatting sqref="AU158:AU160">
    <cfRule type="expression" dxfId="225" priority="253">
      <formula>IF(RIGHT(TEXT(AU158,"0.#"),1)=".",FALSE,TRUE)</formula>
    </cfRule>
    <cfRule type="expression" dxfId="224" priority="254">
      <formula>IF(RIGHT(TEXT(AU158,"0.#"),1)=".",TRUE,FALSE)</formula>
    </cfRule>
  </conditionalFormatting>
  <conditionalFormatting sqref="AE153">
    <cfRule type="expression" dxfId="223" priority="251">
      <formula>IF(RIGHT(TEXT(AE153,"0.#"),1)=".",FALSE,TRUE)</formula>
    </cfRule>
    <cfRule type="expression" dxfId="222" priority="252">
      <formula>IF(RIGHT(TEXT(AE153,"0.#"),1)=".",TRUE,FALSE)</formula>
    </cfRule>
  </conditionalFormatting>
  <conditionalFormatting sqref="AE154">
    <cfRule type="expression" dxfId="221" priority="249">
      <formula>IF(RIGHT(TEXT(AE154,"0.#"),1)=".",FALSE,TRUE)</formula>
    </cfRule>
    <cfRule type="expression" dxfId="220" priority="250">
      <formula>IF(RIGHT(TEXT(AE154,"0.#"),1)=".",TRUE,FALSE)</formula>
    </cfRule>
  </conditionalFormatting>
  <conditionalFormatting sqref="AM153">
    <cfRule type="expression" dxfId="219" priority="239">
      <formula>IF(RIGHT(TEXT(AM153,"0.#"),1)=".",FALSE,TRUE)</formula>
    </cfRule>
    <cfRule type="expression" dxfId="218" priority="240">
      <formula>IF(RIGHT(TEXT(AM153,"0.#"),1)=".",TRUE,FALSE)</formula>
    </cfRule>
  </conditionalFormatting>
  <conditionalFormatting sqref="AE155">
    <cfRule type="expression" dxfId="217" priority="247">
      <formula>IF(RIGHT(TEXT(AE155,"0.#"),1)=".",FALSE,TRUE)</formula>
    </cfRule>
    <cfRule type="expression" dxfId="216" priority="248">
      <formula>IF(RIGHT(TEXT(AE155,"0.#"),1)=".",TRUE,FALSE)</formula>
    </cfRule>
  </conditionalFormatting>
  <conditionalFormatting sqref="AI155">
    <cfRule type="expression" dxfId="215" priority="245">
      <formula>IF(RIGHT(TEXT(AI155,"0.#"),1)=".",FALSE,TRUE)</formula>
    </cfRule>
    <cfRule type="expression" dxfId="214" priority="246">
      <formula>IF(RIGHT(TEXT(AI155,"0.#"),1)=".",TRUE,FALSE)</formula>
    </cfRule>
  </conditionalFormatting>
  <conditionalFormatting sqref="AI154">
    <cfRule type="expression" dxfId="213" priority="243">
      <formula>IF(RIGHT(TEXT(AI154,"0.#"),1)=".",FALSE,TRUE)</formula>
    </cfRule>
    <cfRule type="expression" dxfId="212" priority="244">
      <formula>IF(RIGHT(TEXT(AI154,"0.#"),1)=".",TRUE,FALSE)</formula>
    </cfRule>
  </conditionalFormatting>
  <conditionalFormatting sqref="AI153">
    <cfRule type="expression" dxfId="211" priority="241">
      <formula>IF(RIGHT(TEXT(AI153,"0.#"),1)=".",FALSE,TRUE)</formula>
    </cfRule>
    <cfRule type="expression" dxfId="210" priority="242">
      <formula>IF(RIGHT(TEXT(AI153,"0.#"),1)=".",TRUE,FALSE)</formula>
    </cfRule>
  </conditionalFormatting>
  <conditionalFormatting sqref="AM154">
    <cfRule type="expression" dxfId="209" priority="237">
      <formula>IF(RIGHT(TEXT(AM154,"0.#"),1)=".",FALSE,TRUE)</formula>
    </cfRule>
    <cfRule type="expression" dxfId="208" priority="238">
      <formula>IF(RIGHT(TEXT(AM154,"0.#"),1)=".",TRUE,FALSE)</formula>
    </cfRule>
  </conditionalFormatting>
  <conditionalFormatting sqref="AM155">
    <cfRule type="expression" dxfId="207" priority="235">
      <formula>IF(RIGHT(TEXT(AM155,"0.#"),1)=".",FALSE,TRUE)</formula>
    </cfRule>
    <cfRule type="expression" dxfId="206" priority="236">
      <formula>IF(RIGHT(TEXT(AM155,"0.#"),1)=".",TRUE,FALSE)</formula>
    </cfRule>
  </conditionalFormatting>
  <conditionalFormatting sqref="AQ153:AQ155">
    <cfRule type="expression" dxfId="205" priority="233">
      <formula>IF(RIGHT(TEXT(AQ153,"0.#"),1)=".",FALSE,TRUE)</formula>
    </cfRule>
    <cfRule type="expression" dxfId="204" priority="234">
      <formula>IF(RIGHT(TEXT(AQ153,"0.#"),1)=".",TRUE,FALSE)</formula>
    </cfRule>
  </conditionalFormatting>
  <conditionalFormatting sqref="AU153:AU155">
    <cfRule type="expression" dxfId="203" priority="231">
      <formula>IF(RIGHT(TEXT(AU153,"0.#"),1)=".",FALSE,TRUE)</formula>
    </cfRule>
    <cfRule type="expression" dxfId="202" priority="232">
      <formula>IF(RIGHT(TEXT(AU153,"0.#"),1)=".",TRUE,FALSE)</formula>
    </cfRule>
  </conditionalFormatting>
  <conditionalFormatting sqref="AE192">
    <cfRule type="expression" dxfId="201" priority="229">
      <formula>IF(RIGHT(TEXT(AE192,"0.#"),1)=".",FALSE,TRUE)</formula>
    </cfRule>
    <cfRule type="expression" dxfId="200" priority="230">
      <formula>IF(RIGHT(TEXT(AE192,"0.#"),1)=".",TRUE,FALSE)</formula>
    </cfRule>
  </conditionalFormatting>
  <conditionalFormatting sqref="AE193">
    <cfRule type="expression" dxfId="199" priority="227">
      <formula>IF(RIGHT(TEXT(AE193,"0.#"),1)=".",FALSE,TRUE)</formula>
    </cfRule>
    <cfRule type="expression" dxfId="198" priority="228">
      <formula>IF(RIGHT(TEXT(AE193,"0.#"),1)=".",TRUE,FALSE)</formula>
    </cfRule>
  </conditionalFormatting>
  <conditionalFormatting sqref="AM192">
    <cfRule type="expression" dxfId="197" priority="217">
      <formula>IF(RIGHT(TEXT(AM192,"0.#"),1)=".",FALSE,TRUE)</formula>
    </cfRule>
    <cfRule type="expression" dxfId="196" priority="218">
      <formula>IF(RIGHT(TEXT(AM192,"0.#"),1)=".",TRUE,FALSE)</formula>
    </cfRule>
  </conditionalFormatting>
  <conditionalFormatting sqref="AE194">
    <cfRule type="expression" dxfId="195" priority="225">
      <formula>IF(RIGHT(TEXT(AE194,"0.#"),1)=".",FALSE,TRUE)</formula>
    </cfRule>
    <cfRule type="expression" dxfId="194" priority="226">
      <formula>IF(RIGHT(TEXT(AE194,"0.#"),1)=".",TRUE,FALSE)</formula>
    </cfRule>
  </conditionalFormatting>
  <conditionalFormatting sqref="AI194">
    <cfRule type="expression" dxfId="193" priority="223">
      <formula>IF(RIGHT(TEXT(AI194,"0.#"),1)=".",FALSE,TRUE)</formula>
    </cfRule>
    <cfRule type="expression" dxfId="192" priority="224">
      <formula>IF(RIGHT(TEXT(AI194,"0.#"),1)=".",TRUE,FALSE)</formula>
    </cfRule>
  </conditionalFormatting>
  <conditionalFormatting sqref="AI193">
    <cfRule type="expression" dxfId="191" priority="221">
      <formula>IF(RIGHT(TEXT(AI193,"0.#"),1)=".",FALSE,TRUE)</formula>
    </cfRule>
    <cfRule type="expression" dxfId="190" priority="222">
      <formula>IF(RIGHT(TEXT(AI193,"0.#"),1)=".",TRUE,FALSE)</formula>
    </cfRule>
  </conditionalFormatting>
  <conditionalFormatting sqref="AI192">
    <cfRule type="expression" dxfId="189" priority="219">
      <formula>IF(RIGHT(TEXT(AI192,"0.#"),1)=".",FALSE,TRUE)</formula>
    </cfRule>
    <cfRule type="expression" dxfId="188" priority="220">
      <formula>IF(RIGHT(TEXT(AI192,"0.#"),1)=".",TRUE,FALSE)</formula>
    </cfRule>
  </conditionalFormatting>
  <conditionalFormatting sqref="AM193">
    <cfRule type="expression" dxfId="187" priority="215">
      <formula>IF(RIGHT(TEXT(AM193,"0.#"),1)=".",FALSE,TRUE)</formula>
    </cfRule>
    <cfRule type="expression" dxfId="186" priority="216">
      <formula>IF(RIGHT(TEXT(AM193,"0.#"),1)=".",TRUE,FALSE)</formula>
    </cfRule>
  </conditionalFormatting>
  <conditionalFormatting sqref="AM194">
    <cfRule type="expression" dxfId="185" priority="213">
      <formula>IF(RIGHT(TEXT(AM194,"0.#"),1)=".",FALSE,TRUE)</formula>
    </cfRule>
    <cfRule type="expression" dxfId="184" priority="214">
      <formula>IF(RIGHT(TEXT(AM194,"0.#"),1)=".",TRUE,FALSE)</formula>
    </cfRule>
  </conditionalFormatting>
  <conditionalFormatting sqref="AQ192:AQ194">
    <cfRule type="expression" dxfId="183" priority="211">
      <formula>IF(RIGHT(TEXT(AQ192,"0.#"),1)=".",FALSE,TRUE)</formula>
    </cfRule>
    <cfRule type="expression" dxfId="182" priority="212">
      <formula>IF(RIGHT(TEXT(AQ192,"0.#"),1)=".",TRUE,FALSE)</formula>
    </cfRule>
  </conditionalFormatting>
  <conditionalFormatting sqref="AU192:AU194">
    <cfRule type="expression" dxfId="181" priority="209">
      <formula>IF(RIGHT(TEXT(AU192,"0.#"),1)=".",FALSE,TRUE)</formula>
    </cfRule>
    <cfRule type="expression" dxfId="180" priority="210">
      <formula>IF(RIGHT(TEXT(AU192,"0.#"),1)=".",TRUE,FALSE)</formula>
    </cfRule>
  </conditionalFormatting>
  <conditionalFormatting sqref="AE187">
    <cfRule type="expression" dxfId="179" priority="207">
      <formula>IF(RIGHT(TEXT(AE187,"0.#"),1)=".",FALSE,TRUE)</formula>
    </cfRule>
    <cfRule type="expression" dxfId="178" priority="208">
      <formula>IF(RIGHT(TEXT(AE187,"0.#"),1)=".",TRUE,FALSE)</formula>
    </cfRule>
  </conditionalFormatting>
  <conditionalFormatting sqref="AE188">
    <cfRule type="expression" dxfId="177" priority="205">
      <formula>IF(RIGHT(TEXT(AE188,"0.#"),1)=".",FALSE,TRUE)</formula>
    </cfRule>
    <cfRule type="expression" dxfId="176" priority="206">
      <formula>IF(RIGHT(TEXT(AE188,"0.#"),1)=".",TRUE,FALSE)</formula>
    </cfRule>
  </conditionalFormatting>
  <conditionalFormatting sqref="AM187">
    <cfRule type="expression" dxfId="175" priority="195">
      <formula>IF(RIGHT(TEXT(AM187,"0.#"),1)=".",FALSE,TRUE)</formula>
    </cfRule>
    <cfRule type="expression" dxfId="174" priority="196">
      <formula>IF(RIGHT(TEXT(AM187,"0.#"),1)=".",TRUE,FALSE)</formula>
    </cfRule>
  </conditionalFormatting>
  <conditionalFormatting sqref="AE189">
    <cfRule type="expression" dxfId="173" priority="203">
      <formula>IF(RIGHT(TEXT(AE189,"0.#"),1)=".",FALSE,TRUE)</formula>
    </cfRule>
    <cfRule type="expression" dxfId="172" priority="204">
      <formula>IF(RIGHT(TEXT(AE189,"0.#"),1)=".",TRUE,FALSE)</formula>
    </cfRule>
  </conditionalFormatting>
  <conditionalFormatting sqref="AI189">
    <cfRule type="expression" dxfId="171" priority="201">
      <formula>IF(RIGHT(TEXT(AI189,"0.#"),1)=".",FALSE,TRUE)</formula>
    </cfRule>
    <cfRule type="expression" dxfId="170" priority="202">
      <formula>IF(RIGHT(TEXT(AI189,"0.#"),1)=".",TRUE,FALSE)</formula>
    </cfRule>
  </conditionalFormatting>
  <conditionalFormatting sqref="AI188">
    <cfRule type="expression" dxfId="169" priority="199">
      <formula>IF(RIGHT(TEXT(AI188,"0.#"),1)=".",FALSE,TRUE)</formula>
    </cfRule>
    <cfRule type="expression" dxfId="168" priority="200">
      <formula>IF(RIGHT(TEXT(AI188,"0.#"),1)=".",TRUE,FALSE)</formula>
    </cfRule>
  </conditionalFormatting>
  <conditionalFormatting sqref="AI187">
    <cfRule type="expression" dxfId="167" priority="197">
      <formula>IF(RIGHT(TEXT(AI187,"0.#"),1)=".",FALSE,TRUE)</formula>
    </cfRule>
    <cfRule type="expression" dxfId="166" priority="198">
      <formula>IF(RIGHT(TEXT(AI187,"0.#"),1)=".",TRUE,FALSE)</formula>
    </cfRule>
  </conditionalFormatting>
  <conditionalFormatting sqref="AM188">
    <cfRule type="expression" dxfId="165" priority="193">
      <formula>IF(RIGHT(TEXT(AM188,"0.#"),1)=".",FALSE,TRUE)</formula>
    </cfRule>
    <cfRule type="expression" dxfId="164" priority="194">
      <formula>IF(RIGHT(TEXT(AM188,"0.#"),1)=".",TRUE,FALSE)</formula>
    </cfRule>
  </conditionalFormatting>
  <conditionalFormatting sqref="AM189">
    <cfRule type="expression" dxfId="163" priority="191">
      <formula>IF(RIGHT(TEXT(AM189,"0.#"),1)=".",FALSE,TRUE)</formula>
    </cfRule>
    <cfRule type="expression" dxfId="162" priority="192">
      <formula>IF(RIGHT(TEXT(AM189,"0.#"),1)=".",TRUE,FALSE)</formula>
    </cfRule>
  </conditionalFormatting>
  <conditionalFormatting sqref="AQ187:AQ189">
    <cfRule type="expression" dxfId="161" priority="189">
      <formula>IF(RIGHT(TEXT(AQ187,"0.#"),1)=".",FALSE,TRUE)</formula>
    </cfRule>
    <cfRule type="expression" dxfId="160" priority="190">
      <formula>IF(RIGHT(TEXT(AQ187,"0.#"),1)=".",TRUE,FALSE)</formula>
    </cfRule>
  </conditionalFormatting>
  <conditionalFormatting sqref="AU187:AU189">
    <cfRule type="expression" dxfId="159" priority="187">
      <formula>IF(RIGHT(TEXT(AU187,"0.#"),1)=".",FALSE,TRUE)</formula>
    </cfRule>
    <cfRule type="expression" dxfId="158" priority="188">
      <formula>IF(RIGHT(TEXT(AU187,"0.#"),1)=".",TRUE,FALSE)</formula>
    </cfRule>
  </conditionalFormatting>
  <conditionalFormatting sqref="AE56">
    <cfRule type="expression" dxfId="157" priority="185">
      <formula>IF(RIGHT(TEXT(AE56,"0.#"),1)=".",FALSE,TRUE)</formula>
    </cfRule>
    <cfRule type="expression" dxfId="156" priority="186">
      <formula>IF(RIGHT(TEXT(AE56,"0.#"),1)=".",TRUE,FALSE)</formula>
    </cfRule>
  </conditionalFormatting>
  <conditionalFormatting sqref="AE57">
    <cfRule type="expression" dxfId="155" priority="183">
      <formula>IF(RIGHT(TEXT(AE57,"0.#"),1)=".",FALSE,TRUE)</formula>
    </cfRule>
    <cfRule type="expression" dxfId="154" priority="184">
      <formula>IF(RIGHT(TEXT(AE57,"0.#"),1)=".",TRUE,FALSE)</formula>
    </cfRule>
  </conditionalFormatting>
  <conditionalFormatting sqref="AM56">
    <cfRule type="expression" dxfId="153" priority="173">
      <formula>IF(RIGHT(TEXT(AM56,"0.#"),1)=".",FALSE,TRUE)</formula>
    </cfRule>
    <cfRule type="expression" dxfId="152" priority="174">
      <formula>IF(RIGHT(TEXT(AM56,"0.#"),1)=".",TRUE,FALSE)</formula>
    </cfRule>
  </conditionalFormatting>
  <conditionalFormatting sqref="AE58">
    <cfRule type="expression" dxfId="151" priority="181">
      <formula>IF(RIGHT(TEXT(AE58,"0.#"),1)=".",FALSE,TRUE)</formula>
    </cfRule>
    <cfRule type="expression" dxfId="150" priority="182">
      <formula>IF(RIGHT(TEXT(AE58,"0.#"),1)=".",TRUE,FALSE)</formula>
    </cfRule>
  </conditionalFormatting>
  <conditionalFormatting sqref="AI58">
    <cfRule type="expression" dxfId="149" priority="179">
      <formula>IF(RIGHT(TEXT(AI58,"0.#"),1)=".",FALSE,TRUE)</formula>
    </cfRule>
    <cfRule type="expression" dxfId="148" priority="180">
      <formula>IF(RIGHT(TEXT(AI58,"0.#"),1)=".",TRUE,FALSE)</formula>
    </cfRule>
  </conditionalFormatting>
  <conditionalFormatting sqref="AI57">
    <cfRule type="expression" dxfId="147" priority="177">
      <formula>IF(RIGHT(TEXT(AI57,"0.#"),1)=".",FALSE,TRUE)</formula>
    </cfRule>
    <cfRule type="expression" dxfId="146" priority="178">
      <formula>IF(RIGHT(TEXT(AI57,"0.#"),1)=".",TRUE,FALSE)</formula>
    </cfRule>
  </conditionalFormatting>
  <conditionalFormatting sqref="AI56">
    <cfRule type="expression" dxfId="145" priority="175">
      <formula>IF(RIGHT(TEXT(AI56,"0.#"),1)=".",FALSE,TRUE)</formula>
    </cfRule>
    <cfRule type="expression" dxfId="144" priority="176">
      <formula>IF(RIGHT(TEXT(AI56,"0.#"),1)=".",TRUE,FALSE)</formula>
    </cfRule>
  </conditionalFormatting>
  <conditionalFormatting sqref="AM57">
    <cfRule type="expression" dxfId="143" priority="171">
      <formula>IF(RIGHT(TEXT(AM57,"0.#"),1)=".",FALSE,TRUE)</formula>
    </cfRule>
    <cfRule type="expression" dxfId="142" priority="172">
      <formula>IF(RIGHT(TEXT(AM57,"0.#"),1)=".",TRUE,FALSE)</formula>
    </cfRule>
  </conditionalFormatting>
  <conditionalFormatting sqref="AM58">
    <cfRule type="expression" dxfId="141" priority="169">
      <formula>IF(RIGHT(TEXT(AM58,"0.#"),1)=".",FALSE,TRUE)</formula>
    </cfRule>
    <cfRule type="expression" dxfId="140" priority="170">
      <formula>IF(RIGHT(TEXT(AM58,"0.#"),1)=".",TRUE,FALSE)</formula>
    </cfRule>
  </conditionalFormatting>
  <conditionalFormatting sqref="AQ56:AQ58">
    <cfRule type="expression" dxfId="139" priority="167">
      <formula>IF(RIGHT(TEXT(AQ56,"0.#"),1)=".",FALSE,TRUE)</formula>
    </cfRule>
    <cfRule type="expression" dxfId="138" priority="168">
      <formula>IF(RIGHT(TEXT(AQ56,"0.#"),1)=".",TRUE,FALSE)</formula>
    </cfRule>
  </conditionalFormatting>
  <conditionalFormatting sqref="AU56:AU58">
    <cfRule type="expression" dxfId="137" priority="165">
      <formula>IF(RIGHT(TEXT(AU56,"0.#"),1)=".",FALSE,TRUE)</formula>
    </cfRule>
    <cfRule type="expression" dxfId="136" priority="166">
      <formula>IF(RIGHT(TEXT(AU56,"0.#"),1)=".",TRUE,FALSE)</formula>
    </cfRule>
  </conditionalFormatting>
  <conditionalFormatting sqref="AE51">
    <cfRule type="expression" dxfId="135" priority="163">
      <formula>IF(RIGHT(TEXT(AE51,"0.#"),1)=".",FALSE,TRUE)</formula>
    </cfRule>
    <cfRule type="expression" dxfId="134" priority="164">
      <formula>IF(RIGHT(TEXT(AE51,"0.#"),1)=".",TRUE,FALSE)</formula>
    </cfRule>
  </conditionalFormatting>
  <conditionalFormatting sqref="AE52">
    <cfRule type="expression" dxfId="133" priority="161">
      <formula>IF(RIGHT(TEXT(AE52,"0.#"),1)=".",FALSE,TRUE)</formula>
    </cfRule>
    <cfRule type="expression" dxfId="132" priority="162">
      <formula>IF(RIGHT(TEXT(AE52,"0.#"),1)=".",TRUE,FALSE)</formula>
    </cfRule>
  </conditionalFormatting>
  <conditionalFormatting sqref="AM51">
    <cfRule type="expression" dxfId="131" priority="151">
      <formula>IF(RIGHT(TEXT(AM51,"0.#"),1)=".",FALSE,TRUE)</formula>
    </cfRule>
    <cfRule type="expression" dxfId="130" priority="152">
      <formula>IF(RIGHT(TEXT(AM51,"0.#"),1)=".",TRUE,FALSE)</formula>
    </cfRule>
  </conditionalFormatting>
  <conditionalFormatting sqref="AE53">
    <cfRule type="expression" dxfId="129" priority="159">
      <formula>IF(RIGHT(TEXT(AE53,"0.#"),1)=".",FALSE,TRUE)</formula>
    </cfRule>
    <cfRule type="expression" dxfId="128" priority="160">
      <formula>IF(RIGHT(TEXT(AE53,"0.#"),1)=".",TRUE,FALSE)</formula>
    </cfRule>
  </conditionalFormatting>
  <conditionalFormatting sqref="AI53">
    <cfRule type="expression" dxfId="127" priority="157">
      <formula>IF(RIGHT(TEXT(AI53,"0.#"),1)=".",FALSE,TRUE)</formula>
    </cfRule>
    <cfRule type="expression" dxfId="126" priority="158">
      <formula>IF(RIGHT(TEXT(AI53,"0.#"),1)=".",TRUE,FALSE)</formula>
    </cfRule>
  </conditionalFormatting>
  <conditionalFormatting sqref="AI52">
    <cfRule type="expression" dxfId="125" priority="155">
      <formula>IF(RIGHT(TEXT(AI52,"0.#"),1)=".",FALSE,TRUE)</formula>
    </cfRule>
    <cfRule type="expression" dxfId="124" priority="156">
      <formula>IF(RIGHT(TEXT(AI52,"0.#"),1)=".",TRUE,FALSE)</formula>
    </cfRule>
  </conditionalFormatting>
  <conditionalFormatting sqref="AI51">
    <cfRule type="expression" dxfId="123" priority="153">
      <formula>IF(RIGHT(TEXT(AI51,"0.#"),1)=".",FALSE,TRUE)</formula>
    </cfRule>
    <cfRule type="expression" dxfId="122" priority="154">
      <formula>IF(RIGHT(TEXT(AI51,"0.#"),1)=".",TRUE,FALSE)</formula>
    </cfRule>
  </conditionalFormatting>
  <conditionalFormatting sqref="AM52">
    <cfRule type="expression" dxfId="121" priority="149">
      <formula>IF(RIGHT(TEXT(AM52,"0.#"),1)=".",FALSE,TRUE)</formula>
    </cfRule>
    <cfRule type="expression" dxfId="120" priority="150">
      <formula>IF(RIGHT(TEXT(AM52,"0.#"),1)=".",TRUE,FALSE)</formula>
    </cfRule>
  </conditionalFormatting>
  <conditionalFormatting sqref="AM53">
    <cfRule type="expression" dxfId="119" priority="147">
      <formula>IF(RIGHT(TEXT(AM53,"0.#"),1)=".",FALSE,TRUE)</formula>
    </cfRule>
    <cfRule type="expression" dxfId="118" priority="148">
      <formula>IF(RIGHT(TEXT(AM53,"0.#"),1)=".",TRUE,FALSE)</formula>
    </cfRule>
  </conditionalFormatting>
  <conditionalFormatting sqref="AQ51:AQ53">
    <cfRule type="expression" dxfId="117" priority="145">
      <formula>IF(RIGHT(TEXT(AQ51,"0.#"),1)=".",FALSE,TRUE)</formula>
    </cfRule>
    <cfRule type="expression" dxfId="116" priority="146">
      <formula>IF(RIGHT(TEXT(AQ51,"0.#"),1)=".",TRUE,FALSE)</formula>
    </cfRule>
  </conditionalFormatting>
  <conditionalFormatting sqref="AU51:AU53">
    <cfRule type="expression" dxfId="115" priority="143">
      <formula>IF(RIGHT(TEXT(AU51,"0.#"),1)=".",FALSE,TRUE)</formula>
    </cfRule>
    <cfRule type="expression" dxfId="114" priority="144">
      <formula>IF(RIGHT(TEXT(AU51,"0.#"),1)=".",TRUE,FALSE)</formula>
    </cfRule>
  </conditionalFormatting>
  <conditionalFormatting sqref="AQ33">
    <cfRule type="expression" dxfId="113" priority="141">
      <formula>IF(RIGHT(TEXT(AQ33,"0.#"),1)=".",FALSE,TRUE)</formula>
    </cfRule>
    <cfRule type="expression" dxfId="112" priority="142">
      <formula>IF(RIGHT(TEXT(AQ33,"0.#"),1)=".",TRUE,FALSE)</formula>
    </cfRule>
  </conditionalFormatting>
  <conditionalFormatting sqref="AU33">
    <cfRule type="expression" dxfId="111" priority="139">
      <formula>IF(RIGHT(TEXT(AU33,"0.#"),1)=".",FALSE,TRUE)</formula>
    </cfRule>
    <cfRule type="expression" dxfId="110" priority="140">
      <formula>IF(RIGHT(TEXT(AU33,"0.#"),1)=".",TRUE,FALSE)</formula>
    </cfRule>
  </conditionalFormatting>
  <conditionalFormatting sqref="Y323">
    <cfRule type="expression" dxfId="109" priority="137">
      <formula>IF(RIGHT(TEXT(Y323,"0.#"),1)=".",FALSE,TRUE)</formula>
    </cfRule>
    <cfRule type="expression" dxfId="108" priority="138">
      <formula>IF(RIGHT(TEXT(Y323,"0.#"),1)=".",TRUE,FALSE)</formula>
    </cfRule>
  </conditionalFormatting>
  <conditionalFormatting sqref="Y432">
    <cfRule type="expression" dxfId="107" priority="131">
      <formula>IF(RIGHT(TEXT(Y432,"0.#"),1)=".",FALSE,TRUE)</formula>
    </cfRule>
    <cfRule type="expression" dxfId="106" priority="132">
      <formula>IF(RIGHT(TEXT(Y432,"0.#"),1)=".",TRUE,FALSE)</formula>
    </cfRule>
  </conditionalFormatting>
  <conditionalFormatting sqref="AL432:AO432">
    <cfRule type="expression" dxfId="105" priority="133">
      <formula>IF(AND(AL432&gt;=0, RIGHT(TEXT(AL432,"0.#"),1)&lt;&gt;"."),TRUE,FALSE)</formula>
    </cfRule>
    <cfRule type="expression" dxfId="104" priority="134">
      <formula>IF(AND(AL432&gt;=0, RIGHT(TEXT(AL432,"0.#"),1)="."),TRUE,FALSE)</formula>
    </cfRule>
    <cfRule type="expression" dxfId="103" priority="135">
      <formula>IF(AND(AL432&lt;0, RIGHT(TEXT(AL432,"0.#"),1)&lt;&gt;"."),TRUE,FALSE)</formula>
    </cfRule>
    <cfRule type="expression" dxfId="102" priority="136">
      <formula>IF(AND(AL432&lt;0, RIGHT(TEXT(AL432,"0.#"),1)="."),TRUE,FALSE)</formula>
    </cfRule>
  </conditionalFormatting>
  <conditionalFormatting sqref="Y402">
    <cfRule type="expression" dxfId="101" priority="119">
      <formula>IF(RIGHT(TEXT(Y402,"0.#"),1)=".",FALSE,TRUE)</formula>
    </cfRule>
    <cfRule type="expression" dxfId="100" priority="120">
      <formula>IF(RIGHT(TEXT(Y402,"0.#"),1)=".",TRUE,FALSE)</formula>
    </cfRule>
  </conditionalFormatting>
  <conditionalFormatting sqref="AL402:AO402">
    <cfRule type="expression" dxfId="99" priority="121">
      <formula>IF(AND(AL402&gt;=0, RIGHT(TEXT(AL402,"0.#"),1)&lt;&gt;"."),TRUE,FALSE)</formula>
    </cfRule>
    <cfRule type="expression" dxfId="98" priority="122">
      <formula>IF(AND(AL402&gt;=0, RIGHT(TEXT(AL402,"0.#"),1)="."),TRUE,FALSE)</formula>
    </cfRule>
    <cfRule type="expression" dxfId="97" priority="123">
      <formula>IF(AND(AL402&lt;0, RIGHT(TEXT(AL402,"0.#"),1)&lt;&gt;"."),TRUE,FALSE)</formula>
    </cfRule>
    <cfRule type="expression" dxfId="96" priority="124">
      <formula>IF(AND(AL402&lt;0, RIGHT(TEXT(AL402,"0.#"),1)="."),TRUE,FALSE)</formula>
    </cfRule>
  </conditionalFormatting>
  <conditionalFormatting sqref="AL407:AO407">
    <cfRule type="expression" dxfId="95" priority="99">
      <formula>IF(AND(AL407&gt;=0, RIGHT(TEXT(AL407,"0.#"),1)&lt;&gt;"."),TRUE,FALSE)</formula>
    </cfRule>
    <cfRule type="expression" dxfId="94" priority="100">
      <formula>IF(AND(AL407&gt;=0, RIGHT(TEXT(AL407,"0.#"),1)="."),TRUE,FALSE)</formula>
    </cfRule>
    <cfRule type="expression" dxfId="93" priority="101">
      <formula>IF(AND(AL407&lt;0, RIGHT(TEXT(AL407,"0.#"),1)&lt;&gt;"."),TRUE,FALSE)</formula>
    </cfRule>
    <cfRule type="expression" dxfId="92" priority="102">
      <formula>IF(AND(AL407&lt;0, RIGHT(TEXT(AL407,"0.#"),1)="."),TRUE,FALSE)</formula>
    </cfRule>
  </conditionalFormatting>
  <conditionalFormatting sqref="Y407">
    <cfRule type="expression" dxfId="91" priority="97">
      <formula>IF(RIGHT(TEXT(Y407,"0.#"),1)=".",FALSE,TRUE)</formula>
    </cfRule>
    <cfRule type="expression" dxfId="90" priority="98">
      <formula>IF(RIGHT(TEXT(Y407,"0.#"),1)=".",TRUE,FALSE)</formula>
    </cfRule>
  </conditionalFormatting>
  <conditionalFormatting sqref="AL366:AO366">
    <cfRule type="expression" dxfId="89" priority="93">
      <formula>IF(AND(AL366&gt;=0, RIGHT(TEXT(AL366,"0.#"),1)&lt;&gt;"."),TRUE,FALSE)</formula>
    </cfRule>
    <cfRule type="expression" dxfId="88" priority="94">
      <formula>IF(AND(AL366&gt;=0, RIGHT(TEXT(AL366,"0.#"),1)="."),TRUE,FALSE)</formula>
    </cfRule>
    <cfRule type="expression" dxfId="87" priority="95">
      <formula>IF(AND(AL366&lt;0, RIGHT(TEXT(AL366,"0.#"),1)&lt;&gt;"."),TRUE,FALSE)</formula>
    </cfRule>
    <cfRule type="expression" dxfId="86" priority="96">
      <formula>IF(AND(AL366&lt;0, RIGHT(TEXT(AL366,"0.#"),1)="."),TRUE,FALSE)</formula>
    </cfRule>
  </conditionalFormatting>
  <conditionalFormatting sqref="Y366">
    <cfRule type="expression" dxfId="85" priority="91">
      <formula>IF(RIGHT(TEXT(Y366,"0.#"),1)=".",FALSE,TRUE)</formula>
    </cfRule>
    <cfRule type="expression" dxfId="84" priority="92">
      <formula>IF(RIGHT(TEXT(Y366,"0.#"),1)=".",TRUE,FALSE)</formula>
    </cfRule>
  </conditionalFormatting>
  <conditionalFormatting sqref="AL372:AO372">
    <cfRule type="expression" dxfId="83" priority="87">
      <formula>IF(AND(AL372&gt;=0, RIGHT(TEXT(AL372,"0.#"),1)&lt;&gt;"."),TRUE,FALSE)</formula>
    </cfRule>
    <cfRule type="expression" dxfId="82" priority="88">
      <formula>IF(AND(AL372&gt;=0, RIGHT(TEXT(AL372,"0.#"),1)="."),TRUE,FALSE)</formula>
    </cfRule>
    <cfRule type="expression" dxfId="81" priority="89">
      <formula>IF(AND(AL372&lt;0, RIGHT(TEXT(AL372,"0.#"),1)&lt;&gt;"."),TRUE,FALSE)</formula>
    </cfRule>
    <cfRule type="expression" dxfId="80" priority="90">
      <formula>IF(AND(AL372&lt;0, RIGHT(TEXT(AL372,"0.#"),1)="."),TRUE,FALSE)</formula>
    </cfRule>
  </conditionalFormatting>
  <conditionalFormatting sqref="Y372">
    <cfRule type="expression" dxfId="79" priority="85">
      <formula>IF(RIGHT(TEXT(Y372,"0.#"),1)=".",FALSE,TRUE)</formula>
    </cfRule>
    <cfRule type="expression" dxfId="78" priority="86">
      <formula>IF(RIGHT(TEXT(Y372,"0.#"),1)=".",TRUE,FALSE)</formula>
    </cfRule>
  </conditionalFormatting>
  <conditionalFormatting sqref="Y408">
    <cfRule type="expression" dxfId="77" priority="79">
      <formula>IF(RIGHT(TEXT(Y408,"0.#"),1)=".",FALSE,TRUE)</formula>
    </cfRule>
    <cfRule type="expression" dxfId="76" priority="80">
      <formula>IF(RIGHT(TEXT(Y408,"0.#"),1)=".",TRUE,FALSE)</formula>
    </cfRule>
  </conditionalFormatting>
  <conditionalFormatting sqref="AL408:AO408">
    <cfRule type="expression" dxfId="75" priority="81">
      <formula>IF(AND(AL408&gt;=0, RIGHT(TEXT(AL408,"0.#"),1)&lt;&gt;"."),TRUE,FALSE)</formula>
    </cfRule>
    <cfRule type="expression" dxfId="74" priority="82">
      <formula>IF(AND(AL408&gt;=0, RIGHT(TEXT(AL408,"0.#"),1)="."),TRUE,FALSE)</formula>
    </cfRule>
    <cfRule type="expression" dxfId="73" priority="83">
      <formula>IF(AND(AL408&lt;0, RIGHT(TEXT(AL408,"0.#"),1)&lt;&gt;"."),TRUE,FALSE)</formula>
    </cfRule>
    <cfRule type="expression" dxfId="72" priority="84">
      <formula>IF(AND(AL408&lt;0, RIGHT(TEXT(AL408,"0.#"),1)="."),TRUE,FALSE)</formula>
    </cfRule>
  </conditionalFormatting>
  <conditionalFormatting sqref="AL373:AO373">
    <cfRule type="expression" dxfId="71" priority="75">
      <formula>IF(AND(AL373&gt;=0, RIGHT(TEXT(AL373,"0.#"),1)&lt;&gt;"."),TRUE,FALSE)</formula>
    </cfRule>
    <cfRule type="expression" dxfId="70" priority="76">
      <formula>IF(AND(AL373&gt;=0, RIGHT(TEXT(AL373,"0.#"),1)="."),TRUE,FALSE)</formula>
    </cfRule>
    <cfRule type="expression" dxfId="69" priority="77">
      <formula>IF(AND(AL373&lt;0, RIGHT(TEXT(AL373,"0.#"),1)&lt;&gt;"."),TRUE,FALSE)</formula>
    </cfRule>
    <cfRule type="expression" dxfId="68" priority="78">
      <formula>IF(AND(AL373&lt;0, RIGHT(TEXT(AL373,"0.#"),1)="."),TRUE,FALSE)</formula>
    </cfRule>
  </conditionalFormatting>
  <conditionalFormatting sqref="Y373">
    <cfRule type="expression" dxfId="67" priority="73">
      <formula>IF(RIGHT(TEXT(Y373,"0.#"),1)=".",FALSE,TRUE)</formula>
    </cfRule>
    <cfRule type="expression" dxfId="66" priority="74">
      <formula>IF(RIGHT(TEXT(Y373,"0.#"),1)=".",TRUE,FALSE)</formula>
    </cfRule>
  </conditionalFormatting>
  <conditionalFormatting sqref="AL406:AO406">
    <cfRule type="expression" dxfId="65" priority="69">
      <formula>IF(AND(AL406&gt;=0, RIGHT(TEXT(AL406,"0.#"),1)&lt;&gt;"."),TRUE,FALSE)</formula>
    </cfRule>
    <cfRule type="expression" dxfId="64" priority="70">
      <formula>IF(AND(AL406&gt;=0, RIGHT(TEXT(AL406,"0.#"),1)="."),TRUE,FALSE)</formula>
    </cfRule>
    <cfRule type="expression" dxfId="63" priority="71">
      <formula>IF(AND(AL406&lt;0, RIGHT(TEXT(AL406,"0.#"),1)&lt;&gt;"."),TRUE,FALSE)</formula>
    </cfRule>
    <cfRule type="expression" dxfId="62" priority="72">
      <formula>IF(AND(AL406&lt;0, RIGHT(TEXT(AL406,"0.#"),1)="."),TRUE,FALSE)</formula>
    </cfRule>
  </conditionalFormatting>
  <conditionalFormatting sqref="Y406">
    <cfRule type="expression" dxfId="61" priority="67">
      <formula>IF(RIGHT(TEXT(Y406,"0.#"),1)=".",FALSE,TRUE)</formula>
    </cfRule>
    <cfRule type="expression" dxfId="60" priority="68">
      <formula>IF(RIGHT(TEXT(Y406,"0.#"),1)=".",TRUE,FALSE)</formula>
    </cfRule>
  </conditionalFormatting>
  <conditionalFormatting sqref="Y400">
    <cfRule type="expression" dxfId="59" priority="61">
      <formula>IF(RIGHT(TEXT(Y400,"0.#"),1)=".",FALSE,TRUE)</formula>
    </cfRule>
    <cfRule type="expression" dxfId="58" priority="62">
      <formula>IF(RIGHT(TEXT(Y400,"0.#"),1)=".",TRUE,FALSE)</formula>
    </cfRule>
  </conditionalFormatting>
  <conditionalFormatting sqref="AL400:AO400">
    <cfRule type="expression" dxfId="57" priority="63">
      <formula>IF(AND(AL400&gt;=0, RIGHT(TEXT(AL400,"0.#"),1)&lt;&gt;"."),TRUE,FALSE)</formula>
    </cfRule>
    <cfRule type="expression" dxfId="56" priority="64">
      <formula>IF(AND(AL400&gt;=0, RIGHT(TEXT(AL400,"0.#"),1)="."),TRUE,FALSE)</formula>
    </cfRule>
    <cfRule type="expression" dxfId="55" priority="65">
      <formula>IF(AND(AL400&lt;0, RIGHT(TEXT(AL400,"0.#"),1)&lt;&gt;"."),TRUE,FALSE)</formula>
    </cfRule>
    <cfRule type="expression" dxfId="54" priority="66">
      <formula>IF(AND(AL400&lt;0, RIGHT(TEXT(AL400,"0.#"),1)="."),TRUE,FALSE)</formula>
    </cfRule>
  </conditionalFormatting>
  <conditionalFormatting sqref="Y403">
    <cfRule type="expression" dxfId="53" priority="55">
      <formula>IF(RIGHT(TEXT(Y403,"0.#"),1)=".",FALSE,TRUE)</formula>
    </cfRule>
    <cfRule type="expression" dxfId="52" priority="56">
      <formula>IF(RIGHT(TEXT(Y403,"0.#"),1)=".",TRUE,FALSE)</formula>
    </cfRule>
  </conditionalFormatting>
  <conditionalFormatting sqref="AL403:AO403">
    <cfRule type="expression" dxfId="51" priority="57">
      <formula>IF(AND(AL403&gt;=0, RIGHT(TEXT(AL403,"0.#"),1)&lt;&gt;"."),TRUE,FALSE)</formula>
    </cfRule>
    <cfRule type="expression" dxfId="50" priority="58">
      <formula>IF(AND(AL403&gt;=0, RIGHT(TEXT(AL403,"0.#"),1)="."),TRUE,FALSE)</formula>
    </cfRule>
    <cfRule type="expression" dxfId="49" priority="59">
      <formula>IF(AND(AL403&lt;0, RIGHT(TEXT(AL403,"0.#"),1)&lt;&gt;"."),TRUE,FALSE)</formula>
    </cfRule>
    <cfRule type="expression" dxfId="48" priority="60">
      <formula>IF(AND(AL403&lt;0, RIGHT(TEXT(AL403,"0.#"),1)="."),TRUE,FALSE)</formula>
    </cfRule>
  </conditionalFormatting>
  <conditionalFormatting sqref="AL371:AO371">
    <cfRule type="expression" dxfId="47" priority="51">
      <formula>IF(AND(AL371&gt;=0, RIGHT(TEXT(AL371,"0.#"),1)&lt;&gt;"."),TRUE,FALSE)</formula>
    </cfRule>
    <cfRule type="expression" dxfId="46" priority="52">
      <formula>IF(AND(AL371&gt;=0, RIGHT(TEXT(AL371,"0.#"),1)="."),TRUE,FALSE)</formula>
    </cfRule>
    <cfRule type="expression" dxfId="45" priority="53">
      <formula>IF(AND(AL371&lt;0, RIGHT(TEXT(AL371,"0.#"),1)&lt;&gt;"."),TRUE,FALSE)</formula>
    </cfRule>
    <cfRule type="expression" dxfId="44" priority="54">
      <formula>IF(AND(AL371&lt;0, RIGHT(TEXT(AL371,"0.#"),1)="."),TRUE,FALSE)</formula>
    </cfRule>
  </conditionalFormatting>
  <conditionalFormatting sqref="Y371">
    <cfRule type="expression" dxfId="43" priority="49">
      <formula>IF(RIGHT(TEXT(Y371,"0.#"),1)=".",FALSE,TRUE)</formula>
    </cfRule>
    <cfRule type="expression" dxfId="42" priority="50">
      <formula>IF(RIGHT(TEXT(Y371,"0.#"),1)=".",TRUE,FALSE)</formula>
    </cfRule>
  </conditionalFormatting>
  <conditionalFormatting sqref="Y399">
    <cfRule type="expression" dxfId="41" priority="43">
      <formula>IF(RIGHT(TEXT(Y399,"0.#"),1)=".",FALSE,TRUE)</formula>
    </cfRule>
    <cfRule type="expression" dxfId="40" priority="44">
      <formula>IF(RIGHT(TEXT(Y399,"0.#"),1)=".",TRUE,FALSE)</formula>
    </cfRule>
  </conditionalFormatting>
  <conditionalFormatting sqref="AL399:AO399">
    <cfRule type="expression" dxfId="39" priority="45">
      <formula>IF(AND(AL399&gt;=0, RIGHT(TEXT(AL399,"0.#"),1)&lt;&gt;"."),TRUE,FALSE)</formula>
    </cfRule>
    <cfRule type="expression" dxfId="38" priority="46">
      <formula>IF(AND(AL399&gt;=0, RIGHT(TEXT(AL399,"0.#"),1)="."),TRUE,FALSE)</formula>
    </cfRule>
    <cfRule type="expression" dxfId="37" priority="47">
      <formula>IF(AND(AL399&lt;0, RIGHT(TEXT(AL399,"0.#"),1)&lt;&gt;"."),TRUE,FALSE)</formula>
    </cfRule>
    <cfRule type="expression" dxfId="36" priority="48">
      <formula>IF(AND(AL399&lt;0, RIGHT(TEXT(AL399,"0.#"),1)="."),TRUE,FALSE)</formula>
    </cfRule>
  </conditionalFormatting>
  <conditionalFormatting sqref="Y404">
    <cfRule type="expression" dxfId="35" priority="31">
      <formula>IF(RIGHT(TEXT(Y404,"0.#"),1)=".",FALSE,TRUE)</formula>
    </cfRule>
    <cfRule type="expression" dxfId="34" priority="32">
      <formula>IF(RIGHT(TEXT(Y404,"0.#"),1)=".",TRUE,FALSE)</formula>
    </cfRule>
  </conditionalFormatting>
  <conditionalFormatting sqref="AL404:AO404">
    <cfRule type="expression" dxfId="33" priority="33">
      <formula>IF(AND(AL404&gt;=0, RIGHT(TEXT(AL404,"0.#"),1)&lt;&gt;"."),TRUE,FALSE)</formula>
    </cfRule>
    <cfRule type="expression" dxfId="32" priority="34">
      <formula>IF(AND(AL404&gt;=0, RIGHT(TEXT(AL404,"0.#"),1)="."),TRUE,FALSE)</formula>
    </cfRule>
    <cfRule type="expression" dxfId="31" priority="35">
      <formula>IF(AND(AL404&lt;0, RIGHT(TEXT(AL404,"0.#"),1)&lt;&gt;"."),TRUE,FALSE)</formula>
    </cfRule>
    <cfRule type="expression" dxfId="30" priority="36">
      <formula>IF(AND(AL404&lt;0, RIGHT(TEXT(AL404,"0.#"),1)="."),TRUE,FALSE)</formula>
    </cfRule>
  </conditionalFormatting>
  <conditionalFormatting sqref="Y368">
    <cfRule type="expression" dxfId="29" priority="25">
      <formula>IF(RIGHT(TEXT(Y368,"0.#"),1)=".",FALSE,TRUE)</formula>
    </cfRule>
    <cfRule type="expression" dxfId="28" priority="26">
      <formula>IF(RIGHT(TEXT(Y368,"0.#"),1)=".",TRUE,FALSE)</formula>
    </cfRule>
  </conditionalFormatting>
  <conditionalFormatting sqref="AL368:AO368">
    <cfRule type="expression" dxfId="27" priority="27">
      <formula>IF(AND(AL368&gt;=0, RIGHT(TEXT(AL368,"0.#"),1)&lt;&gt;"."),TRUE,FALSE)</formula>
    </cfRule>
    <cfRule type="expression" dxfId="26" priority="28">
      <formula>IF(AND(AL368&gt;=0, RIGHT(TEXT(AL368,"0.#"),1)="."),TRUE,FALSE)</formula>
    </cfRule>
    <cfRule type="expression" dxfId="25" priority="29">
      <formula>IF(AND(AL368&lt;0, RIGHT(TEXT(AL368,"0.#"),1)&lt;&gt;"."),TRUE,FALSE)</formula>
    </cfRule>
    <cfRule type="expression" dxfId="24" priority="30">
      <formula>IF(AND(AL368&lt;0, RIGHT(TEXT(AL368,"0.#"),1)="."),TRUE,FALSE)</formula>
    </cfRule>
  </conditionalFormatting>
  <conditionalFormatting sqref="AL375:AO375">
    <cfRule type="expression" dxfId="23" priority="21">
      <formula>IF(AND(AL375&gt;=0, RIGHT(TEXT(AL375,"0.#"),1)&lt;&gt;"."),TRUE,FALSE)</formula>
    </cfRule>
    <cfRule type="expression" dxfId="22" priority="22">
      <formula>IF(AND(AL375&gt;=0, RIGHT(TEXT(AL375,"0.#"),1)="."),TRUE,FALSE)</formula>
    </cfRule>
    <cfRule type="expression" dxfId="21" priority="23">
      <formula>IF(AND(AL375&lt;0, RIGHT(TEXT(AL375,"0.#"),1)&lt;&gt;"."),TRUE,FALSE)</formula>
    </cfRule>
    <cfRule type="expression" dxfId="20" priority="24">
      <formula>IF(AND(AL375&lt;0, RIGHT(TEXT(AL375,"0.#"),1)="."),TRUE,FALSE)</formula>
    </cfRule>
  </conditionalFormatting>
  <conditionalFormatting sqref="Y375">
    <cfRule type="expression" dxfId="19" priority="19">
      <formula>IF(RIGHT(TEXT(Y375,"0.#"),1)=".",FALSE,TRUE)</formula>
    </cfRule>
    <cfRule type="expression" dxfId="18" priority="20">
      <formula>IF(RIGHT(TEXT(Y375,"0.#"),1)=".",TRUE,FALSE)</formula>
    </cfRule>
  </conditionalFormatting>
  <conditionalFormatting sqref="AL367:AO367">
    <cfRule type="expression" dxfId="17" priority="15">
      <formula>IF(AND(AL367&gt;=0, RIGHT(TEXT(AL367,"0.#"),1)&lt;&gt;"."),TRUE,FALSE)</formula>
    </cfRule>
    <cfRule type="expression" dxfId="16" priority="16">
      <formula>IF(AND(AL367&gt;=0, RIGHT(TEXT(AL367,"0.#"),1)="."),TRUE,FALSE)</formula>
    </cfRule>
    <cfRule type="expression" dxfId="15" priority="17">
      <formula>IF(AND(AL367&lt;0, RIGHT(TEXT(AL367,"0.#"),1)&lt;&gt;"."),TRUE,FALSE)</formula>
    </cfRule>
    <cfRule type="expression" dxfId="14" priority="18">
      <formula>IF(AND(AL367&lt;0, RIGHT(TEXT(AL367,"0.#"),1)="."),TRUE,FALSE)</formula>
    </cfRule>
  </conditionalFormatting>
  <conditionalFormatting sqref="Y367">
    <cfRule type="expression" dxfId="13" priority="13">
      <formula>IF(RIGHT(TEXT(Y367,"0.#"),1)=".",FALSE,TRUE)</formula>
    </cfRule>
    <cfRule type="expression" dxfId="12" priority="14">
      <formula>IF(RIGHT(TEXT(Y367,"0.#"),1)=".",TRUE,FALSE)</formula>
    </cfRule>
  </conditionalFormatting>
  <conditionalFormatting sqref="AL370:AO370">
    <cfRule type="expression" dxfId="11" priority="9">
      <formula>IF(AND(AL370&gt;=0, RIGHT(TEXT(AL370,"0.#"),1)&lt;&gt;"."),TRUE,FALSE)</formula>
    </cfRule>
    <cfRule type="expression" dxfId="10" priority="10">
      <formula>IF(AND(AL370&gt;=0, RIGHT(TEXT(AL370,"0.#"),1)="."),TRUE,FALSE)</formula>
    </cfRule>
    <cfRule type="expression" dxfId="9" priority="11">
      <formula>IF(AND(AL370&lt;0, RIGHT(TEXT(AL370,"0.#"),1)&lt;&gt;"."),TRUE,FALSE)</formula>
    </cfRule>
    <cfRule type="expression" dxfId="8" priority="12">
      <formula>IF(AND(AL370&lt;0, RIGHT(TEXT(AL370,"0.#"),1)="."),TRUE,FALSE)</formula>
    </cfRule>
  </conditionalFormatting>
  <conditionalFormatting sqref="Y370">
    <cfRule type="expression" dxfId="7" priority="7">
      <formula>IF(RIGHT(TEXT(Y370,"0.#"),1)=".",FALSE,TRUE)</formula>
    </cfRule>
    <cfRule type="expression" dxfId="6" priority="8">
      <formula>IF(RIGHT(TEXT(Y370,"0.#"),1)=".",TRUE,FALSE)</formula>
    </cfRule>
  </conditionalFormatting>
  <conditionalFormatting sqref="AL374:AO374">
    <cfRule type="expression" dxfId="5" priority="3">
      <formula>IF(AND(AL374&gt;=0, RIGHT(TEXT(AL374,"0.#"),1)&lt;&gt;"."),TRUE,FALSE)</formula>
    </cfRule>
    <cfRule type="expression" dxfId="4" priority="4">
      <formula>IF(AND(AL374&gt;=0, RIGHT(TEXT(AL374,"0.#"),1)="."),TRUE,FALSE)</formula>
    </cfRule>
    <cfRule type="expression" dxfId="3" priority="5">
      <formula>IF(AND(AL374&lt;0, RIGHT(TEXT(AL374,"0.#"),1)&lt;&gt;"."),TRUE,FALSE)</formula>
    </cfRule>
    <cfRule type="expression" dxfId="2" priority="6">
      <formula>IF(AND(AL374&lt;0, RIGHT(TEXT(AL374,"0.#"),1)="."),TRUE,FALSE)</formula>
    </cfRule>
  </conditionalFormatting>
  <conditionalFormatting sqref="Y374">
    <cfRule type="expression" dxfId="1" priority="1">
      <formula>IF(RIGHT(TEXT(Y374,"0.#"),1)=".",FALSE,TRUE)</formula>
    </cfRule>
    <cfRule type="expression" dxfId="0" priority="2">
      <formula>IF(RIGHT(TEXT(Y374,"0.#"),1)=".",TRUE,FALSE)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46" max="49" man="1"/>
    <brk id="294" max="49"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640</v>
      </c>
      <c r="M2" s="13" t="str">
        <f>IF(L2="","",K2)</f>
        <v>社会保障</v>
      </c>
      <c r="N2" s="13" t="str">
        <f>IF(M2="","",IF(N1&lt;&gt;"",CONCATENATE(N1,"、",M2),M2))</f>
        <v>社会保障</v>
      </c>
      <c r="O2" s="13"/>
      <c r="P2" s="12" t="s">
        <v>69</v>
      </c>
      <c r="Q2" s="17" t="s">
        <v>640</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t="s">
        <v>640</v>
      </c>
      <c r="C12" s="13" t="str">
        <f t="shared" ref="C12:C23" si="9">IF(B12="","",A12)</f>
        <v>障害者施策</v>
      </c>
      <c r="D12" s="13" t="str">
        <f t="shared" si="8"/>
        <v>障害者施策</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障害者施策</v>
      </c>
      <c r="F13" s="18" t="s">
        <v>114</v>
      </c>
      <c r="G13" s="17" t="s">
        <v>640</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障害者施策</v>
      </c>
      <c r="F14" s="18" t="s">
        <v>115</v>
      </c>
      <c r="G14" s="17"/>
      <c r="H14" s="13" t="str">
        <f t="shared" si="1"/>
        <v/>
      </c>
      <c r="I14" s="13" t="str">
        <f t="shared" si="5"/>
        <v>労働保険特別会計労災勘定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障害者施策</v>
      </c>
      <c r="F15" s="18" t="s">
        <v>116</v>
      </c>
      <c r="G15" s="17"/>
      <c r="H15" s="13" t="str">
        <f t="shared" si="1"/>
        <v/>
      </c>
      <c r="I15" s="13" t="str">
        <f t="shared" si="5"/>
        <v>労働保険特別会計労災勘定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障害者施策</v>
      </c>
      <c r="F16" s="18" t="s">
        <v>117</v>
      </c>
      <c r="G16" s="17"/>
      <c r="H16" s="13" t="str">
        <f t="shared" si="1"/>
        <v/>
      </c>
      <c r="I16" s="13" t="str">
        <f t="shared" si="5"/>
        <v>労働保険特別会計労災勘定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障害者施策</v>
      </c>
      <c r="F17" s="18" t="s">
        <v>118</v>
      </c>
      <c r="G17" s="17"/>
      <c r="H17" s="13" t="str">
        <f t="shared" si="1"/>
        <v/>
      </c>
      <c r="I17" s="13" t="str">
        <f t="shared" si="5"/>
        <v>労働保険特別会計労災勘定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障害者施策</v>
      </c>
      <c r="F18" s="18" t="s">
        <v>119</v>
      </c>
      <c r="G18" s="17"/>
      <c r="H18" s="13" t="str">
        <f t="shared" si="1"/>
        <v/>
      </c>
      <c r="I18" s="13" t="str">
        <f t="shared" si="5"/>
        <v>労働保険特別会計労災勘定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障害者施策</v>
      </c>
      <c r="F19" s="18" t="s">
        <v>120</v>
      </c>
      <c r="G19" s="17"/>
      <c r="H19" s="13" t="str">
        <f t="shared" si="1"/>
        <v/>
      </c>
      <c r="I19" s="13" t="str">
        <f t="shared" si="5"/>
        <v>労働保険特別会計労災勘定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障害者施策</v>
      </c>
      <c r="F20" s="18" t="s">
        <v>210</v>
      </c>
      <c r="G20" s="17"/>
      <c r="H20" s="13" t="str">
        <f t="shared" si="1"/>
        <v/>
      </c>
      <c r="I20" s="13" t="str">
        <f t="shared" si="5"/>
        <v>労働保険特別会計労災勘定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障害者施策</v>
      </c>
      <c r="F21" s="18" t="s">
        <v>121</v>
      </c>
      <c r="G21" s="17"/>
      <c r="H21" s="13" t="str">
        <f t="shared" si="1"/>
        <v/>
      </c>
      <c r="I21" s="13" t="str">
        <f t="shared" si="5"/>
        <v>労働保険特別会計労災勘定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障害者施策</v>
      </c>
      <c r="F22" s="18" t="s">
        <v>122</v>
      </c>
      <c r="G22" s="17"/>
      <c r="H22" s="13" t="str">
        <f t="shared" si="1"/>
        <v/>
      </c>
      <c r="I22" s="13" t="str">
        <f t="shared" si="5"/>
        <v>労働保険特別会計労災勘定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障害者施策</v>
      </c>
      <c r="F23" s="18" t="s">
        <v>123</v>
      </c>
      <c r="G23" s="17"/>
      <c r="H23" s="13" t="str">
        <f t="shared" si="1"/>
        <v/>
      </c>
      <c r="I23" s="13" t="str">
        <f t="shared" si="5"/>
        <v>労働保険特別会計労災勘定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労働保険特別会計労災勘定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障害者施策</v>
      </c>
      <c r="B27" s="13"/>
      <c r="F27" s="18" t="s">
        <v>126</v>
      </c>
      <c r="G27" s="17"/>
      <c r="H27" s="13" t="str">
        <f t="shared" si="1"/>
        <v/>
      </c>
      <c r="I27" s="13" t="str">
        <f t="shared" si="5"/>
        <v>労働保険特別会計労災勘定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労働保険特別会計労災勘定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2022-08-18T07:12:12Z</cp:lastPrinted>
  <dcterms:created xsi:type="dcterms:W3CDTF">2012-03-13T00:50:25Z</dcterms:created>
  <dcterms:modified xsi:type="dcterms:W3CDTF">2022-09-08T09:13:04Z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