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5" i="11"/>
  <c r="AY323" i="11"/>
  <c r="AY327" i="11"/>
  <c r="AY331" i="11"/>
  <c r="AY337" i="11"/>
  <c r="AY324" i="11"/>
  <c r="AY328" i="11"/>
  <c r="AY332" i="11"/>
  <c r="AY338" i="11"/>
  <c r="AY340" i="11"/>
  <c r="AY329" i="11"/>
  <c r="AY333" i="11"/>
  <c r="AY322" i="11"/>
  <c r="AY326" i="11"/>
  <c r="AY336" i="11"/>
  <c r="AY341" i="11"/>
  <c r="AY69" i="11"/>
  <c r="AY66" i="11"/>
  <c r="AY75" i="11"/>
  <c r="AY73" i="11"/>
  <c r="AY77" i="11"/>
  <c r="AY74" i="11"/>
  <c r="AY72" i="11"/>
  <c r="AY335" i="11"/>
  <c r="AY214" i="11"/>
  <c r="AY210" i="11"/>
  <c r="AY208" i="11"/>
  <c r="AY212" i="11" s="1"/>
  <c r="AY206" i="11"/>
  <c r="AY202" i="11"/>
  <c r="AY200" i="11"/>
  <c r="AY204" i="11" s="1"/>
  <c r="AY195" i="11"/>
  <c r="AY196" i="11" s="1"/>
  <c r="AY190" i="11"/>
  <c r="AY192" i="11" s="1"/>
  <c r="AY180" i="11"/>
  <c r="AY187" i="11" s="1"/>
  <c r="AY179" i="11"/>
  <c r="AY175" i="11"/>
  <c r="AY173" i="11"/>
  <c r="AY177" i="11" s="1"/>
  <c r="AY170" i="11"/>
  <c r="AY171" i="11" s="1"/>
  <c r="AY167" i="11"/>
  <c r="AY169" i="11" s="1"/>
  <c r="AY136" i="11"/>
  <c r="AY138" i="11" s="1"/>
  <c r="AY133" i="11"/>
  <c r="AY135" i="11" s="1"/>
  <c r="AY132" i="11"/>
  <c r="AY139" i="11"/>
  <c r="AY145" i="11" s="1"/>
  <c r="AY166" i="11"/>
  <c r="AY161" i="11"/>
  <c r="AY162" i="11" s="1"/>
  <c r="AY156" i="11"/>
  <c r="AY158" i="11" s="1"/>
  <c r="AY155" i="11"/>
  <c r="AY153" i="11"/>
  <c r="AY152" i="11"/>
  <c r="AY151" i="11"/>
  <c r="AY146" i="11"/>
  <c r="AY150" i="11" s="1"/>
  <c r="AY127" i="11"/>
  <c r="AY129" i="11" s="1"/>
  <c r="AY123" i="11"/>
  <c r="AY122" i="11"/>
  <c r="AY125" i="11" s="1"/>
  <c r="AY119" i="11"/>
  <c r="AY115" i="11"/>
  <c r="AY112" i="11"/>
  <c r="AY121" i="11" s="1"/>
  <c r="AY99" i="11"/>
  <c r="AY100" i="11" s="1"/>
  <c r="AY98" i="11"/>
  <c r="AY102" i="11"/>
  <c r="AY104" i="11" s="1"/>
  <c r="AY101" i="11" l="1"/>
  <c r="AY114" i="11"/>
  <c r="AY118" i="11"/>
  <c r="AY126" i="11"/>
  <c r="AY130" i="11"/>
  <c r="AY142" i="11"/>
  <c r="AY174" i="11"/>
  <c r="AY178" i="11"/>
  <c r="AY193" i="11"/>
  <c r="AY201" i="11"/>
  <c r="AY205" i="11"/>
  <c r="AY209" i="11"/>
  <c r="AY213" i="11"/>
  <c r="AY131" i="11"/>
  <c r="AY116" i="11"/>
  <c r="AY120" i="11"/>
  <c r="AY124" i="11"/>
  <c r="AY128" i="11"/>
  <c r="AY154" i="11"/>
  <c r="AY163" i="11"/>
  <c r="AY140" i="11"/>
  <c r="AY144" i="11"/>
  <c r="AY134" i="11"/>
  <c r="AY176" i="11"/>
  <c r="AY198" i="11"/>
  <c r="AY203" i="11"/>
  <c r="AY207" i="11"/>
  <c r="AY211" i="11"/>
  <c r="AY143" i="11"/>
  <c r="AY113" i="11"/>
  <c r="AY117" i="11"/>
  <c r="AY164" i="11"/>
  <c r="AY141"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80" i="11"/>
  <c r="AY78" i="11"/>
  <c r="AY87" i="11" s="1"/>
  <c r="AY44" i="11"/>
  <c r="AY52" i="11" s="1"/>
  <c r="AY84" i="11" l="1"/>
  <c r="AY92" i="11"/>
  <c r="AY96" i="11"/>
  <c r="AY55" i="11"/>
  <c r="AY85" i="11"/>
  <c r="AY89" i="11"/>
  <c r="AY97" i="11"/>
  <c r="AY81"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<sst xmlns="http://schemas.openxmlformats.org/spreadsheetml/2006/main" count="1451" uniqueCount="694">
  <si>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</si>
  <si>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</si>
  <si>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</si>
  <si>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</si>
  <si>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</si>
  <si>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</si>
  <si>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</si>
  <si>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</si>
  <si>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</si>
  <si>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</si>
  <si>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</si>
  <si>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</si>
  <si>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</si>
  <si>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</si>
  <si>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</si>
  <si>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</si>
  <si>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</si>
  <si>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</si>
  <si>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</si>
  <si>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</si>
  <si>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</si>
  <si>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</si>
  <si>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</si>
  <si>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</si>
  <si>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</si>
  <si>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</si>
  <si>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</si>
  <si>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</si>
  <si>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</si>
  <si>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</si>
  <si>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</si>
  <si>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</si>
  <si>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</si>
  <si>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</si>
  <si>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</si>
  <si>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</si>
  <si>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</si>
  <si>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</si>
  <si>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</si>
  <si>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</si>
  <si>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</si>
  <si>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</si>
  <si>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</si>
  <si>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</si>
  <si>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</si>
  <si>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</si>
  <si>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</si>
  <si>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</si>
  <si>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</si>
  <si>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</si>
  <si>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</si>
  <si>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</si>
  <si>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</si>
  <si>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</si>
  <si>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</si>
  <si>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</si>
  <si>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</si>
  <si>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</si>
  <si>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</si>
  <si>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</si>
  <si>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</si>
  <si>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</si>
  <si>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</si>
  <si>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</si>
  <si>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</si>
  <si>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</si>
  <si>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</si>
  <si>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</si>
  <si>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</si>
  <si>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</si>
  <si>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</si>
  <si>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</si>
  <si>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</si>
  <si>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</si>
  <si>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</si>
  <si>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</si>
  <si>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</si>
  <si>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</si>
  <si>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</si>
  <si>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</si>
  <si>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</si>
  <si>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</si>
  <si>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</si>
  <si>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</si>
  <si>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</si>
  <si>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</si>
  <si>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</si>
  <si>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</si>
  <si>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</si>
  <si>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</si>
  <si>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</si>
  <si>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</si>
  <si>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</si>
  <si>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</si>
  <si>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</si>
  <si>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</si>
  <si>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</si>
  <si>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</si>
  <si>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</si>
  <si>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</si>
  <si>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</si>
  <si>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</si>
  <si>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</si>
  <si>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</si>
  <si>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</si>
  <si>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</si>
  <si>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</si>
  <si>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</si>
  <si>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</si>
  <si>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</si>
  <si>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</si>
  <si>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</si>
  <si>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</si>
  <si>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</si>
  <si>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</si>
  <si>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</si>
  <si>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</si>
  <si>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</si>
  <si>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</si>
  <si>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</si>
  <si>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</si>
  <si>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</si>
  <si>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</si>
  <si>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</si>
  <si>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</si>
  <si>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</si>
  <si>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</si>
  <si>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</si>
  <si>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</si>
  <si>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</si>
  <si>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</si>
  <si>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</si>
  <si>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</si>
  <si>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</si>
  <si>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</si>
  <si>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</si>
  <si>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</si>
  <si>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</si>
  <si>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</si>
  <si>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</si>
  <si>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</si>
  <si>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</si>
  <si>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</si>
  <si>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</si>
  <si>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</si>
  <si>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</si>
  <si>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</si>
  <si>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</si>
  <si>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</si>
  <si>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</si>
  <si>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</si>
  <si>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</si>
  <si>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</si>
  <si>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</si>
  <si>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</si>
  <si>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</si>
  <si>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</si>
  <si>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</si>
  <si>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</si>
  <si>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</si>
  <si>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</si>
  <si>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</si>
  <si>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</si>
  <si>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</si>
  <si>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</si>
  <si>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</si>
  <si>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</si>
  <si>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</si>
  <si>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</si>
  <si>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</si>
  <si>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</si>
  <si>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</si>
  <si>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</si>
  <si>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</si>
  <si>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</si>
  <si>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</si>
  <si>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</si>
  <si>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</si>
  <si>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</si>
  <si>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</si>
  <si>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</si>
  <si>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</si>
  <si>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</si>
  <si>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</si>
  <si>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</si>
  <si>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</si>
  <si>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</si>
  <si>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</si>
  <si>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</si>
  <si>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</si>
  <si>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</si>
  <si>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</si>
  <si>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</si>
  <si>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</si>
  <si>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</si>
  <si>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</si>
  <si>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</si>
  <si>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</si>
  <si>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</si>
  <si>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</si>
  <si>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</si>
  <si>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</si>
  <si>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</si>
  <si>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</si>
  <si>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</si>
  <si>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</si>
  <si>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</si>
  <si>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</si>
  <si>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</si>
  <si>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</si>
  <si>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</si>
  <si>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</si>
  <si>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</si>
  <si>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</si>
  <si>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</si>
  <si>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</si>
  <si>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</si>
  <si>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</si>
  <si>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</si>
  <si>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</si>
  <si>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</si>
  <si>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</si>
  <si>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</si>
  <si>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</si>
  <si>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</si>
  <si>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</si>
  <si>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</si>
  <si>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</si>
  <si>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</si>
  <si>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</si>
  <si>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</si>
  <si>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</si>
  <si>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</si>
  <si>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</si>
  <si>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</si>
  <si>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</si>
  <si>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</si>
  <si>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</si>
  <si>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</si>
  <si>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</si>
  <si>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</si>
  <si>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</si>
  <si>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</si>
  <si>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</si>
  <si>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</si>
  <si>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</si>
  <si>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</si>
  <si>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</si>
  <si>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</si>
  <si>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</si>
  <si>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</si>
  <si>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</si>
  <si>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</si>
  <si>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</si>
  <si>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</si>
  <si>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</si>
  <si>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</si>
  <si>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</si>
  <si>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</si>
  <si>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</si>
  <si>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</si>
  <si>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</si>
  <si>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</si>
  <si>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</si>
  <si>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</si>
  <si>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</si>
  <si>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</si>
  <si>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</si>
  <si>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</si>
  <si>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</si>
  <si>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</si>
  <si>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</si>
  <si>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</si>
  <si>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</si>
  <si>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</si>
  <si>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</si>
  <si>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</si>
  <si>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</si>
  <si>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</si>
  <si>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</si>
  <si>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</si>
  <si>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</si>
  <si>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</si>
  <si>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</si>
  <si>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</si>
  <si>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</si>
  <si>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</si>
  <si>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</si>
  <si>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</si>
  <si>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</si>
  <si>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</si>
  <si>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</si>
  <si>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</si>
  <si>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</si>
  <si>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</si>
  <si>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</si>
  <si>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</si>
  <si>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</si>
  <si>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</si>
  <si>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</si>
  <si>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</si>
  <si>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</si>
  <si>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</si>
  <si>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</si>
  <si>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</si>
  <si>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</si>
  <si>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</si>
  <si>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</si>
  <si>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</si>
  <si>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</si>
  <si>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</si>
  <si>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</si>
  <si>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</si>
  <si>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</si>
  <si>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</si>
  <si>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</si>
  <si>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</si>
  <si>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</si>
  <si>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</si>
  <si>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</si>
  <si>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</si>
  <si>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</si>
  <si>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</si>
  <si>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</si>
  <si>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</si>
  <si>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</si>
  <si>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</si>
  <si>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</si>
  <si>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</si>
  <si>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</si>
  <si>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</si>
  <si>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</si>
  <si>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</si>
  <si>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</si>
  <si>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</si>
  <si>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</si>
  <si>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</si>
  <si>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</si>
  <si>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</si>
  <si>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</si>
  <si>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</si>
  <si>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</si>
  <si>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</si>
  <si>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</si>
  <si>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</si>
  <si>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</si>
  <si>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</si>
  <si>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</si>
  <si>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</si>
  <si>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</si>
  <si>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</si>
  <si>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</si>
  <si>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</si>
  <si>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</si>
  <si>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</si>
  <si>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</si>
  <si>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</si>
  <si>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</si>
  <si>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</si>
  <si>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</si>
  <si>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</si>
  <si>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</si>
  <si>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</si>
  <si>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</si>
  <si>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</si>
  <si>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</si>
  <si>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</si>
  <si>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</si>
  <si>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</si>
  <si>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</si>
  <si>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</si>
  <si>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</si>
  <si>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</si>
  <si>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</si>
  <si>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</si>
  <si>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</si>
  <si>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</si>
  <si>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</si>
  <si>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</si>
  <si>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</si>
  <si>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</si>
  <si>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</si>
  <si>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</si>
  <si>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</si>
  <si>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</si>
  <si>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</si>
  <si>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</si>
  <si>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</si>
  <si>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</si>
  <si>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</si>
  <si>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</si>
  <si>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</si>
  <si>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</si>
  <si>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</si>
  <si>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</si>
  <si>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</si>
  <si>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</si>
  <si>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</si>
  <si>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</si>
  <si>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</si>
  <si>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</si>
  <si>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</si>
  <si>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</si>
  <si>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</si>
  <si>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</si>
  <si>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</si>
  <si>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</si>
  <si>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</si>
  <si>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</si>
  <si>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</si>
  <si>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</si>
  <si>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</si>
  <si>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</si>
  <si>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</si>
  <si>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</si>
  <si>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</si>
  <si>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</si>
  <si>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</si>
  <si>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</si>
  <si>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</si>
  <si>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</si>
  <si>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</si>
  <si>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</si>
  <si>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</si>
  <si>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</si>
  <si>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</si>
  <si>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</si>
  <si>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</si>
  <si>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</si>
  <si>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</si>
  <si>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</si>
  <si>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</si>
  <si>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</si>
  <si>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</si>
  <si>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</si>
  <si>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</si>
  <si>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</si>
  <si>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</si>
  <si>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</si>
  <si>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</si>
  <si>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</si>
  <si>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</si>
  <si>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</si>
  <si>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</si>
  <si>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</si>
  <si>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</si>
  <si>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</si>
  <si>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</si>
  <si>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</si>
  <si>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</si>
  <si>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</si>
  <si>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</si>
  <si>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</si>
  <si>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</si>
  <si>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</si>
  <si>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</si>
  <si>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</si>
  <si>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</si>
  <si>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</si>
  <si>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</si>
  <si>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</si>
  <si>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</si>
  <si>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</si>
  <si>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</si>
  <si>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</si>
  <si>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</si>
  <si>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</si>
  <si>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</si>
  <si>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</si>
  <si>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</si>
  <si>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</si>
  <si>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</si>
  <si>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</si>
  <si>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</si>
  <si>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</si>
  <si>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</si>
  <si>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</si>
  <si>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</si>
  <si>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</si>
  <si>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</si>
  <si>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</si>
  <si>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</si>
  <si>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</si>
  <si>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</si>
  <si>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</si>
  <si>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</si>
  <si>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</si>
  <si>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</si>
  <si>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</si>
  <si>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</si>
  <si>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</si>
  <si>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</si>
  <si>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</si>
  <si>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</si>
  <si>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</si>
  <si>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</si>
  <si>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</si>
  <si>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</si>
  <si>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</si>
  <si>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</si>
  <si>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</si>
  <si>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</si>
  <si>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</si>
  <si>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</si>
  <si>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</si>
  <si>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</si>
  <si>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</si>
  <si>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</si>
  <si>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</si>
  <si>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</si>
  <si>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</si>
  <si>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</si>
  <si>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</si>
  <si>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</si>
  <si>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</si>
  <si>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</si>
  <si>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</si>
  <si>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</si>
  <si>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</si>
  <si>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</si>
  <si>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</si>
  <si>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</si>
  <si>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</si>
  <si>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</si>
  <si>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</si>
  <si>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</si>
  <si>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</si>
  <si>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</si>
  <si>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</si>
  <si>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</si>
  <si>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</si>
  <si>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</si>
  <si>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</si>
  <si>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</si>
  <si>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</si>
  <si>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</si>
  <si>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</si>
  <si>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</si>
  <si>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</si>
  <si>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</si>
  <si>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</si>
  <si>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</si>
  <si>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</si>
  <si>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</si>
  <si>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</si>
  <si>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</si>
  <si>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</si>
  <si>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</si>
  <si>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</si>
  <si>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</si>
  <si>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</si>
  <si>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</si>
  <si>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</si>
  <si>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</si>
  <si>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</si>
  <si>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</si>
  <si>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</si>
  <si>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</si>
  <si>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</si>
  <si>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</si>
  <si>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</si>
  <si>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</si>
  <si>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</si>
  <si>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</si>
  <si>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</si>
  <si>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</si>
  <si>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</si>
  <si>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</si>
  <si>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</si>
  <si>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</si>
  <si>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</si>
  <si>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</si>
  <si>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</si>
  <si>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</si>
  <si>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</si>
  <si>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</si>
  <si>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</si>
  <si>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</si>
  <si>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</si>
  <si>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</si>
  <si>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</si>
  <si>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</si>
  <si>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</si>
  <si>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</si>
  <si>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</si>
  <si>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</si>
  <si>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</si>
  <si>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</si>
  <si>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</si>
  <si>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</si>
  <si>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</si>
  <si>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</si>
  <si>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</si>
  <si>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</si>
  <si>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</si>
  <si>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</si>
  <si>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</si>
  <si>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</si>
  <si>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</si>
  <si>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</si>
  <si>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</si>
  <si>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</si>
  <si>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</si>
  <si>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</si>
  <si>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</si>
  <si>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</si>
  <si>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</si>
  <si>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昭和２３年度</t>
  </si>
  <si>
    <t>終了予定なし</t>
  </si>
  <si>
    <t>補償課</t>
  </si>
  <si>
    <t>労働者災害補償保険法第29条第１項第１号
労働者災害補償保険法施行規則第24条、第26条</t>
  </si>
  <si>
    <t>外科後処置実施要綱</t>
  </si>
  <si>
    <t>-</t>
  </si>
  <si>
    <t>社会復帰促進等事業
委託費</t>
  </si>
  <si>
    <t>社会復帰促進等旅費</t>
  </si>
  <si>
    <t>申請から決定までに要する期間を１か月以内とし、その期間内に決定したものの割合を80％とする。</t>
  </si>
  <si>
    <t>申請から１か月以内に決定したものの割合
（申請から決定までに要する期間が１か月以内の件数／申請件数）</t>
  </si>
  <si>
    <t>社会復帰促進等事業処理状況調べ</t>
  </si>
  <si>
    <t>件</t>
  </si>
  <si>
    <t>本経費は被災労働者の申請に基づき給付を行うものであり、単位当たりコストの算出はなじまない。</t>
    <phoneticPr fontId="5"/>
  </si>
  <si>
    <t>／　</t>
    <phoneticPr fontId="5"/>
  </si>
  <si>
    <t>980</t>
  </si>
  <si>
    <t>825</t>
  </si>
  <si>
    <t>420</t>
  </si>
  <si>
    <t>430</t>
  </si>
  <si>
    <t>442</t>
  </si>
  <si>
    <t>440</t>
  </si>
  <si>
    <t>0446</t>
  </si>
  <si>
    <t>446</t>
  </si>
  <si>
    <t>○</t>
  </si>
  <si>
    <t>厚労</t>
    <rPh sb="0" eb="2">
      <t>コウロウ</t>
    </rPh>
    <phoneticPr fontId="5"/>
  </si>
  <si>
    <t>点検対象外</t>
    <rPh sb="0" eb="2">
      <t>テンケン</t>
    </rPh>
    <rPh sb="2" eb="5">
      <t>タイショウガイ</t>
    </rPh>
    <phoneticPr fontId="5"/>
  </si>
  <si>
    <t>2021</t>
  </si>
  <si>
    <t>20</t>
  </si>
  <si>
    <t>施策大目標３　労働災害に被災した労働者等に対し必要な保険給付を行うとともに、その社会復帰の促進等を図ること</t>
  </si>
  <si>
    <t>施策目標Ⅲ－３－２　被災労働者等の社会復帰促進・援護等を図ること</t>
  </si>
  <si>
    <t>https://www.mhlw.go.jp/wp/seisaku/hyouka/dl/r03_jizenbunseki/III-3-2.pdf</t>
  </si>
  <si>
    <t>１ページ</t>
  </si>
  <si>
    <t>-</t>
    <phoneticPr fontId="5"/>
  </si>
  <si>
    <t>‐</t>
  </si>
  <si>
    <t>西岡　邦昭</t>
    <phoneticPr fontId="5"/>
  </si>
  <si>
    <t>労働者災害補償保険法による障害（補償）給付の支給決定を受けた者であって、外科後処置により障害（補償）給付の原因である障害によって喪失した労働能力を回復し、又は醜状を軽減し得る見込みのある者等に対し、実施医療機関において手術その他の医療等の給付を行うもの。
また、外科後処置のための通院に要する費用を支給するもの。</t>
    <phoneticPr fontId="5"/>
  </si>
  <si>
    <t>C.被災労働者</t>
    <rPh sb="2" eb="4">
      <t>ヒサイ</t>
    </rPh>
    <rPh sb="4" eb="7">
      <t>ロウドウシャ</t>
    </rPh>
    <phoneticPr fontId="5"/>
  </si>
  <si>
    <t>外科後処置費用</t>
    <rPh sb="0" eb="7">
      <t>ゲカゴショチヒヨウ</t>
    </rPh>
    <phoneticPr fontId="5"/>
  </si>
  <si>
    <t>診療等の実施</t>
    <rPh sb="0" eb="2">
      <t>シンリョウ</t>
    </rPh>
    <rPh sb="2" eb="3">
      <t>トウ</t>
    </rPh>
    <rPh sb="4" eb="6">
      <t>ジッシ</t>
    </rPh>
    <phoneticPr fontId="5"/>
  </si>
  <si>
    <t>外科後処置費用</t>
    <rPh sb="0" eb="2">
      <t>ゲカ</t>
    </rPh>
    <rPh sb="2" eb="5">
      <t>ゴショチ</t>
    </rPh>
    <rPh sb="5" eb="7">
      <t>ヒヨウ</t>
    </rPh>
    <phoneticPr fontId="5"/>
  </si>
  <si>
    <t>旅費</t>
    <rPh sb="0" eb="2">
      <t>リョヒ</t>
    </rPh>
    <phoneticPr fontId="5"/>
  </si>
  <si>
    <t>通院費用</t>
    <rPh sb="0" eb="2">
      <t>ツウイン</t>
    </rPh>
    <rPh sb="2" eb="4">
      <t>ヒヨウ</t>
    </rPh>
    <phoneticPr fontId="5"/>
  </si>
  <si>
    <t>被災労働者</t>
    <rPh sb="0" eb="5">
      <t>ヒサイロウドウシャ</t>
    </rPh>
    <phoneticPr fontId="5"/>
  </si>
  <si>
    <t>通院費の請求</t>
    <rPh sb="0" eb="3">
      <t>ツウインヒ</t>
    </rPh>
    <rPh sb="4" eb="6">
      <t>セイキュウ</t>
    </rPh>
    <phoneticPr fontId="5"/>
  </si>
  <si>
    <t>わが国が批准したILO第121号条約上の義務として、法律に定める保険給付の補完を目的として実施している。
障害を残して治ゆした者に対して、義肢装着のための断端部の再手術、醜状の軽減のための再手術等を行い、これらの者の円滑な社会復帰の促進を図る。</t>
    <phoneticPr fontId="5"/>
  </si>
  <si>
    <t>障害を残して治ゆした被災労働者の円滑な社会復帰の促進を図る。</t>
    <rPh sb="10" eb="12">
      <t>ヒサイ</t>
    </rPh>
    <rPh sb="12" eb="14">
      <t>ロウドウ</t>
    </rPh>
    <phoneticPr fontId="5"/>
  </si>
  <si>
    <t>障害を残して治癒した者に対して、義肢装着のための断端部の再手術、醜状の軽減のための再手術等を行うことにより、円滑な社会復帰の促進を図るものであり、国民のニーズを的確に反映している。</t>
  </si>
  <si>
    <t>本事業を含む社会復帰促進等事業は、労災保険給付を補完するものとして一体を成すものであり、国が実施すべき事業である。</t>
  </si>
  <si>
    <t>被災労働者の円滑な社会復帰の促進を図るものであり、優先度が極めて高い事業である。</t>
  </si>
  <si>
    <t>無</t>
  </si>
  <si>
    <t>本事業は被災労働者の円滑な社会復帰の促進を図るため、義肢装着のための断端部の再手術等に要する費用について、事業主から徴収した労災保険料から経費を支出していることから、受益者との負担関係は妥当である。</t>
  </si>
  <si>
    <t>被災労働者等に対する外科後処置の実施に必要な外科後処置費用及び通院費に限定されている。</t>
  </si>
  <si>
    <t>△</t>
  </si>
  <si>
    <t>外科後処置費</t>
    <phoneticPr fontId="5"/>
  </si>
  <si>
    <t>A.神奈川労働局</t>
    <rPh sb="2" eb="5">
      <t>カナガワ</t>
    </rPh>
    <rPh sb="5" eb="8">
      <t>ロウドウキョク</t>
    </rPh>
    <phoneticPr fontId="5"/>
  </si>
  <si>
    <t>B.社会福祉法人　兵庫県社会福祉事業団　総合リハビリテーションセンター</t>
    <phoneticPr fontId="5"/>
  </si>
  <si>
    <t>外科後処置の申請に係る承認、費用請求に係る審査、支払</t>
  </si>
  <si>
    <t>神奈川労働局</t>
    <rPh sb="0" eb="3">
      <t>カナガワ</t>
    </rPh>
    <rPh sb="3" eb="6">
      <t>ロウドウキョク</t>
    </rPh>
    <phoneticPr fontId="5"/>
  </si>
  <si>
    <t>大阪労働局</t>
    <rPh sb="0" eb="2">
      <t>オオサカ</t>
    </rPh>
    <rPh sb="2" eb="5">
      <t>ロウドウキョク</t>
    </rPh>
    <phoneticPr fontId="5"/>
  </si>
  <si>
    <t>兵庫労働局</t>
    <rPh sb="0" eb="2">
      <t>ヒョウゴ</t>
    </rPh>
    <rPh sb="2" eb="5">
      <t>ロウドウキョク</t>
    </rPh>
    <phoneticPr fontId="5"/>
  </si>
  <si>
    <t>愛知労働局</t>
    <rPh sb="0" eb="2">
      <t>アイチ</t>
    </rPh>
    <rPh sb="2" eb="5">
      <t>ロウドウキョク</t>
    </rPh>
    <phoneticPr fontId="5"/>
  </si>
  <si>
    <t>静岡労働局</t>
    <rPh sb="0" eb="2">
      <t>シズオカ</t>
    </rPh>
    <rPh sb="2" eb="5">
      <t>ロウドウキョク</t>
    </rPh>
    <phoneticPr fontId="5"/>
  </si>
  <si>
    <t>熊本労働局</t>
    <rPh sb="0" eb="2">
      <t>クマモト</t>
    </rPh>
    <rPh sb="2" eb="5">
      <t>ロウドウキョク</t>
    </rPh>
    <phoneticPr fontId="5"/>
  </si>
  <si>
    <t>三重労働局</t>
    <rPh sb="0" eb="2">
      <t>ミエ</t>
    </rPh>
    <rPh sb="2" eb="5">
      <t>ロウドウキョク</t>
    </rPh>
    <phoneticPr fontId="5"/>
  </si>
  <si>
    <t>徳島労働局</t>
    <rPh sb="0" eb="2">
      <t>トクシマ</t>
    </rPh>
    <rPh sb="2" eb="5">
      <t>ロウドウキョク</t>
    </rPh>
    <phoneticPr fontId="5"/>
  </si>
  <si>
    <t>滋賀労働局</t>
    <rPh sb="0" eb="2">
      <t>シガ</t>
    </rPh>
    <rPh sb="2" eb="5">
      <t>ロウドウキョク</t>
    </rPh>
    <phoneticPr fontId="5"/>
  </si>
  <si>
    <t>岩手労働局</t>
    <rPh sb="0" eb="2">
      <t>イワテ</t>
    </rPh>
    <rPh sb="2" eb="5">
      <t>ロウドウキョク</t>
    </rPh>
    <phoneticPr fontId="5"/>
  </si>
  <si>
    <t>外科後処置対象者が希望した外科後処置実施医療機関において診察等を実施するもの。費用は厚生労働省が医療機関から請求を受け、支給する。</t>
  </si>
  <si>
    <t>社会福祉法人　兵庫県社会福祉事業団　総合リハビリテーションセンター</t>
    <phoneticPr fontId="5"/>
  </si>
  <si>
    <t>独立行政法人　労働者健康安全機構　中部労災病院</t>
    <phoneticPr fontId="5"/>
  </si>
  <si>
    <t>東海大学医学部付属病院</t>
    <phoneticPr fontId="5"/>
  </si>
  <si>
    <t>浜松医科大学医学部附属病院</t>
    <phoneticPr fontId="5"/>
  </si>
  <si>
    <t>独立行政法人労働者健康安全機構　関東労災病院</t>
    <phoneticPr fontId="5"/>
  </si>
  <si>
    <t>独立行政法人　国立病院機構　熊本医療センター</t>
    <phoneticPr fontId="5"/>
  </si>
  <si>
    <t>独立行政法人労働者健康安全機構　大阪労災病院</t>
    <phoneticPr fontId="5"/>
  </si>
  <si>
    <t>ＪＲ東京総合病院</t>
    <phoneticPr fontId="5"/>
  </si>
  <si>
    <t>申請処理件数</t>
    <rPh sb="0" eb="2">
      <t>シンセイ</t>
    </rPh>
    <rPh sb="2" eb="4">
      <t>ショリ</t>
    </rPh>
    <rPh sb="4" eb="6">
      <t>ケンスウ</t>
    </rPh>
    <phoneticPr fontId="5"/>
  </si>
  <si>
    <t>社会医療法人　凌雲会　</t>
    <phoneticPr fontId="5"/>
  </si>
  <si>
    <t>公益財団法人いわてリハビリテーションセンター</t>
    <phoneticPr fontId="5"/>
  </si>
  <si>
    <t>今後とも、既支給対象者、支給状況等を勘案し、適切に予算要求を行うとともに、適切に事業を実施することとする。</t>
    <rPh sb="0" eb="2">
      <t>コンゴ</t>
    </rPh>
    <rPh sb="5" eb="6">
      <t>スデ</t>
    </rPh>
    <rPh sb="6" eb="8">
      <t>シキュウ</t>
    </rPh>
    <rPh sb="8" eb="11">
      <t>タイショウシャ</t>
    </rPh>
    <rPh sb="12" eb="14">
      <t>シキュウ</t>
    </rPh>
    <rPh sb="14" eb="16">
      <t>ジョウキョウ</t>
    </rPh>
    <rPh sb="16" eb="17">
      <t>トウ</t>
    </rPh>
    <rPh sb="18" eb="20">
      <t>カンアン</t>
    </rPh>
    <rPh sb="22" eb="24">
      <t>テキセツ</t>
    </rPh>
    <rPh sb="25" eb="27">
      <t>ヨサン</t>
    </rPh>
    <rPh sb="27" eb="29">
      <t>ヨウキュウ</t>
    </rPh>
    <rPh sb="30" eb="31">
      <t>オコナ</t>
    </rPh>
    <rPh sb="37" eb="39">
      <t>テキセツ</t>
    </rPh>
    <rPh sb="40" eb="42">
      <t>ジギョウ</t>
    </rPh>
    <rPh sb="43" eb="45">
      <t>ジッシ</t>
    </rPh>
    <phoneticPr fontId="5"/>
  </si>
  <si>
    <t>給付見込の減による減</t>
    <rPh sb="0" eb="2">
      <t>キュウフ</t>
    </rPh>
    <rPh sb="2" eb="4">
      <t>ミコ</t>
    </rPh>
    <rPh sb="5" eb="6">
      <t>ゲン</t>
    </rPh>
    <rPh sb="9" eb="10">
      <t>ゲン</t>
    </rPh>
    <phoneticPr fontId="5"/>
  </si>
  <si>
    <t>見込みを下回ったものの、概ね見込みに見合った活動実績となっている。</t>
    <rPh sb="0" eb="2">
      <t>ミコ</t>
    </rPh>
    <rPh sb="4" eb="6">
      <t>シタマワ</t>
    </rPh>
    <rPh sb="12" eb="13">
      <t>オオム</t>
    </rPh>
    <rPh sb="14" eb="16">
      <t>ミコ</t>
    </rPh>
    <rPh sb="18" eb="20">
      <t>ミア</t>
    </rPh>
    <rPh sb="22" eb="24">
      <t>カツドウ</t>
    </rPh>
    <rPh sb="24" eb="26">
      <t>ジッセキ</t>
    </rPh>
    <phoneticPr fontId="5"/>
  </si>
  <si>
    <t>活動目標に見合った活動実績となっている。</t>
    <rPh sb="0" eb="2">
      <t>カツドウ</t>
    </rPh>
    <rPh sb="2" eb="4">
      <t>モクヒョウ</t>
    </rPh>
    <rPh sb="5" eb="7">
      <t>ミア</t>
    </rPh>
    <rPh sb="9" eb="11">
      <t>カツドウ</t>
    </rPh>
    <rPh sb="11" eb="13">
      <t>ジッセキ</t>
    </rPh>
    <phoneticPr fontId="5"/>
  </si>
  <si>
    <t>執行率を踏まえ、予算額の縮減を検討すること。活動実績が当初見込みを下回った要因を分析し、事業内容の改善を図ること。</t>
    <phoneticPr fontId="5"/>
  </si>
  <si>
    <t>縮減</t>
  </si>
  <si>
    <t>活動実績については、外科後処置を希望する者に対する手術等を行うために通院した者及び入院の者を合計して算出しているが、通院の者及び入院の者双方が見込みより下回ったことから、活動実績全体についても当初見込みを下回ったものである。本経費は被災労働者の医療機関での診察等に係る給付を行うものであり、活動実績については他律的な要因により増減する性質のものであるが、被災労働者に対して制度について積極的に説明等を行い、受給できる被災労働者に漏れなく行き渡るように努める。
なお、支出実績等を踏まえ、所要額を減額の上、概算要求を行うこととした。</t>
    <phoneticPr fontId="5"/>
  </si>
  <si>
    <t>本事業については、過去の給付件数及び給付額により積算しているが、被災した労働者のうち、外科後処置の対象者が抑えられた結果、令和３年度の支給実績が予定額を下回ったため、執行率が46％となったものである。</t>
    <phoneticPr fontId="5"/>
  </si>
  <si>
    <t>被災した労働者のうち、外科後処置の対象者が抑えられた結果、執行率が昨年度より低下したものであるが、本経費は、医療機関に対して支払う診察等の費用及び被災労働者に対して支給する通院費であり、その費用は公定されているため、所要額を確保する必要がある。
令和３年度は活動実績が見込みを下回ったものの、成果実績については目標を達成しており、概ね計画通りに事業を実施できている。</t>
    <rPh sb="49" eb="50">
      <t>ホン</t>
    </rPh>
    <rPh sb="50" eb="52">
      <t>ケイヒ</t>
    </rPh>
    <rPh sb="54" eb="56">
      <t>イリョウ</t>
    </rPh>
    <rPh sb="56" eb="58">
      <t>キカン</t>
    </rPh>
    <rPh sb="59" eb="60">
      <t>タイ</t>
    </rPh>
    <rPh sb="62" eb="64">
      <t>シハラ</t>
    </rPh>
    <rPh sb="65" eb="67">
      <t>シンサツ</t>
    </rPh>
    <rPh sb="67" eb="68">
      <t>トウ</t>
    </rPh>
    <rPh sb="69" eb="71">
      <t>ヒヨウ</t>
    </rPh>
    <rPh sb="71" eb="72">
      <t>オヨ</t>
    </rPh>
    <rPh sb="73" eb="75">
      <t>ヒサイ</t>
    </rPh>
    <rPh sb="75" eb="78">
      <t>ロウドウシャ</t>
    </rPh>
    <rPh sb="79" eb="80">
      <t>タイ</t>
    </rPh>
    <rPh sb="82" eb="84">
      <t>シキュウ</t>
    </rPh>
    <rPh sb="86" eb="89">
      <t>ツウインヒ</t>
    </rPh>
    <rPh sb="95" eb="97">
      <t>ヒヨウ</t>
    </rPh>
    <rPh sb="98" eb="100">
      <t>コウテイ</t>
    </rPh>
    <rPh sb="108" eb="111">
      <t>ショヨウガク</t>
    </rPh>
    <rPh sb="112" eb="114">
      <t>カクホ</t>
    </rPh>
    <rPh sb="116" eb="118">
      <t>ヒ</t>
    </rPh>
    <rPh sb="129" eb="131">
      <t>カツドウ</t>
    </rPh>
    <rPh sb="146" eb="148">
      <t>セイカ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</si>
</sst>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9" fillId="0" borderId="80" xfId="0" applyFont="1" applyBorder="1" applyAlignment="1" applyProtection="1">
      <alignment horizontal="left" vertical="center" wrapText="1"/>
      <protection locked="0"/>
    </xf>
    <xf numFmtId="0" fontId="19" fillId="0" borderId="70" xfId="0" applyFont="1" applyBorder="1" applyAlignment="1" applyProtection="1">
      <alignment horizontal="left" vertical="center" wrapText="1"/>
      <protection locked="0"/>
    </xf>
    <xf numFmtId="177" fontId="19" fillId="0" borderId="70" xfId="0" applyNumberFormat="1" applyFont="1" applyFill="1" applyBorder="1" applyAlignment="1" applyProtection="1">
      <alignment horizontal="right" vertical="center"/>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82">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33618</xdr:colOff>
      <xdr:row>269</xdr:row>
      <xdr:rowOff>134471</xdr:rowOff>
    </xdr:from>
    <xdr:to>
      <xdr:col>43</xdr:col>
      <xdr:colOff>33336</xdr:colOff>
      <xdr:row>284</xdr:row>
      <xdr:rowOff>159868</xdr:rowOff>
    </xdr:to>
    <xdr:grpSp>
      <xdr:nvGrpSpPr>
        <xdr:cNvPr id="5" name="グループ化 4"/>
        <xdr:cNvGrpSpPr/>
      </xdr:nvGrpSpPr>
      <xdr:grpSpPr>
        <a:xfrm>
          <a:off x="2633943" y="36872396"/>
          <a:ext cx="6000468" cy="5311772"/>
          <a:chOff x="3238500" y="38850094"/>
          <a:chExt cx="6071906" cy="5387972"/>
        </a:xfrm>
      </xdr:grpSpPr>
      <xdr:sp macro="" textlink="">
        <xdr:nvSpPr>
          <xdr:cNvPr id="6" name="大かっこ 5"/>
          <xdr:cNvSpPr/>
        </xdr:nvSpPr>
        <xdr:spPr bwMode="auto">
          <a:xfrm>
            <a:off x="5065058" y="39610631"/>
            <a:ext cx="3417793" cy="53665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外科後処置に係る費用の支払</a:t>
            </a:r>
          </a:p>
        </xdr:txBody>
      </xdr:sp>
      <xdr:sp macro="" textlink="">
        <xdr:nvSpPr>
          <xdr:cNvPr id="7" name="正方形/長方形 6"/>
          <xdr:cNvSpPr/>
        </xdr:nvSpPr>
        <xdr:spPr bwMode="auto">
          <a:xfrm>
            <a:off x="4872877" y="40584879"/>
            <a:ext cx="3841936" cy="67571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en-US" altLang="ja-JP" sz="1400">
                <a:solidFill>
                  <a:sysClr val="windowText" lastClr="000000"/>
                </a:solidFill>
                <a:latin typeface="+mn-ea"/>
                <a:ea typeface="+mn-ea"/>
              </a:rPr>
              <a:t>A</a:t>
            </a:r>
            <a:r>
              <a:rPr kumimoji="1" lang="ja-JP" altLang="en-US" sz="1400">
                <a:solidFill>
                  <a:sysClr val="windowText" lastClr="000000"/>
                </a:solidFill>
                <a:latin typeface="+mn-ea"/>
                <a:ea typeface="+mn-ea"/>
              </a:rPr>
              <a:t>．都道府県労働局</a:t>
            </a:r>
            <a:endParaRPr kumimoji="1" lang="en-US" altLang="ja-JP" sz="1400">
              <a:solidFill>
                <a:sysClr val="windowText" lastClr="000000"/>
              </a:solidFill>
              <a:latin typeface="+mn-ea"/>
              <a:ea typeface="+mn-ea"/>
            </a:endParaRPr>
          </a:p>
          <a:p>
            <a:pPr algn="ctr">
              <a:lnSpc>
                <a:spcPts val="1700"/>
              </a:lnSpc>
            </a:pPr>
            <a:r>
              <a:rPr kumimoji="1" lang="ja-JP" altLang="en-US" sz="1400" baseline="0">
                <a:solidFill>
                  <a:sysClr val="windowText" lastClr="000000"/>
                </a:solidFill>
                <a:latin typeface="+mn-ea"/>
                <a:ea typeface="+mn-ea"/>
              </a:rPr>
              <a:t> ２０．６</a:t>
            </a:r>
            <a:r>
              <a:rPr kumimoji="1" lang="ja-JP" altLang="en-US" sz="1400">
                <a:solidFill>
                  <a:sysClr val="windowText" lastClr="000000"/>
                </a:solidFill>
                <a:latin typeface="+mn-ea"/>
                <a:ea typeface="+mn-ea"/>
              </a:rPr>
              <a:t>百万円</a:t>
            </a:r>
            <a:endParaRPr kumimoji="1" lang="en-US" altLang="ja-JP" sz="1400">
              <a:solidFill>
                <a:sysClr val="windowText" lastClr="000000"/>
              </a:solidFill>
              <a:latin typeface="+mn-ea"/>
              <a:ea typeface="+mn-ea"/>
            </a:endParaRPr>
          </a:p>
        </xdr:txBody>
      </xdr:sp>
      <xdr:sp macro="" textlink="">
        <xdr:nvSpPr>
          <xdr:cNvPr id="8" name="大かっこ 7"/>
          <xdr:cNvSpPr/>
        </xdr:nvSpPr>
        <xdr:spPr bwMode="auto">
          <a:xfrm>
            <a:off x="5074583" y="41355845"/>
            <a:ext cx="3419475" cy="54740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kumimoji="1" lang="ja-JP" altLang="ja-JP" sz="1100">
                <a:solidFill>
                  <a:sysClr val="windowText" lastClr="000000"/>
                </a:solidFill>
                <a:latin typeface="+mn-lt"/>
                <a:ea typeface="+mn-ea"/>
                <a:cs typeface="+mn-cs"/>
              </a:rPr>
              <a:t>外科後処置の申請に係る承認、費用請求に係る</a:t>
            </a:r>
            <a:endParaRPr kumimoji="1" lang="en-US" altLang="ja-JP" sz="1100">
              <a:solidFill>
                <a:sysClr val="windowText" lastClr="000000"/>
              </a:solidFill>
              <a:latin typeface="+mn-lt"/>
              <a:ea typeface="+mn-ea"/>
              <a:cs typeface="+mn-cs"/>
            </a:endParaRPr>
          </a:p>
          <a:p>
            <a:pPr algn="ctr">
              <a:lnSpc>
                <a:spcPts val="1300"/>
              </a:lnSpc>
            </a:pPr>
            <a:r>
              <a:rPr kumimoji="1" lang="ja-JP" altLang="ja-JP" sz="1100">
                <a:solidFill>
                  <a:sysClr val="windowText" lastClr="000000"/>
                </a:solidFill>
                <a:latin typeface="+mn-lt"/>
                <a:ea typeface="+mn-ea"/>
                <a:cs typeface="+mn-cs"/>
              </a:rPr>
              <a:t>審査、支払</a:t>
            </a:r>
            <a:r>
              <a:rPr kumimoji="1" lang="ja-JP" altLang="en-US" sz="1100">
                <a:solidFill>
                  <a:sysClr val="windowText" lastClr="000000"/>
                </a:solidFill>
                <a:latin typeface="+mn-lt"/>
                <a:ea typeface="+mn-ea"/>
                <a:cs typeface="+mn-cs"/>
              </a:rPr>
              <a:t>及び旅費の支給</a:t>
            </a:r>
            <a:endParaRPr lang="ja-JP" altLang="ja-JP">
              <a:solidFill>
                <a:sysClr val="windowText" lastClr="000000"/>
              </a:solidFill>
            </a:endParaRPr>
          </a:p>
        </xdr:txBody>
      </xdr:sp>
      <xdr:cxnSp macro="">
        <xdr:nvCxnSpPr>
          <xdr:cNvPr id="9" name="直線矢印コネクタ 8"/>
          <xdr:cNvCxnSpPr/>
        </xdr:nvCxnSpPr>
        <xdr:spPr>
          <a:xfrm>
            <a:off x="5468469" y="42031560"/>
            <a:ext cx="0" cy="5378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xdr:cNvCxnSpPr/>
        </xdr:nvCxnSpPr>
        <xdr:spPr>
          <a:xfrm>
            <a:off x="7898465" y="42031560"/>
            <a:ext cx="0" cy="5378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1" name="正方形/長方形 10"/>
          <xdr:cNvSpPr/>
        </xdr:nvSpPr>
        <xdr:spPr bwMode="auto">
          <a:xfrm>
            <a:off x="3238500" y="42650126"/>
            <a:ext cx="2854137" cy="104955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Ｂ．労災保険指定医療機関</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（外科後処置実施医療機関）</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２０．４百万円</a:t>
            </a:r>
          </a:p>
        </xdr:txBody>
      </xdr:sp>
      <xdr:sp macro="" textlink="">
        <xdr:nvSpPr>
          <xdr:cNvPr id="12" name="正方形/長方形 11"/>
          <xdr:cNvSpPr/>
        </xdr:nvSpPr>
        <xdr:spPr bwMode="auto">
          <a:xfrm>
            <a:off x="7275337" y="42754899"/>
            <a:ext cx="2025544" cy="84716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Ｃ．被災労働者</a:t>
            </a:r>
            <a:r>
              <a:rPr kumimoji="1" lang="en-US" altLang="ja-JP" sz="1400">
                <a:solidFill>
                  <a:sysClr val="windowText" lastClr="000000"/>
                </a:solidFill>
                <a:latin typeface="+mn-ea"/>
                <a:ea typeface="+mn-ea"/>
              </a:rPr>
              <a:t/>
            </a:r>
            <a:br>
              <a:rPr kumimoji="1" lang="en-US" altLang="ja-JP" sz="1400">
                <a:solidFill>
                  <a:sysClr val="windowText" lastClr="000000"/>
                </a:solidFill>
                <a:latin typeface="+mn-ea"/>
                <a:ea typeface="+mn-ea"/>
              </a:rPr>
            </a:br>
            <a:r>
              <a:rPr kumimoji="1" lang="ja-JP" altLang="en-US" sz="1400">
                <a:solidFill>
                  <a:sysClr val="windowText" lastClr="000000"/>
                </a:solidFill>
                <a:latin typeface="+mn-ea"/>
                <a:ea typeface="+mn-ea"/>
              </a:rPr>
              <a:t>（外科後処置対象者）</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０．２百万円</a:t>
            </a:r>
            <a:endParaRPr kumimoji="1" lang="en-US" altLang="ja-JP" sz="1400">
              <a:solidFill>
                <a:sysClr val="windowText" lastClr="000000"/>
              </a:solidFill>
              <a:latin typeface="+mn-ea"/>
              <a:ea typeface="+mn-ea"/>
            </a:endParaRPr>
          </a:p>
        </xdr:txBody>
      </xdr:sp>
      <xdr:sp macro="" textlink="">
        <xdr:nvSpPr>
          <xdr:cNvPr id="13" name="大かっこ 12"/>
          <xdr:cNvSpPr/>
        </xdr:nvSpPr>
        <xdr:spPr bwMode="auto">
          <a:xfrm>
            <a:off x="3289165" y="43778440"/>
            <a:ext cx="2764538" cy="45962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診察等の実施、費用の請求</a:t>
            </a:r>
          </a:p>
        </xdr:txBody>
      </xdr:sp>
      <xdr:sp macro="" textlink="">
        <xdr:nvSpPr>
          <xdr:cNvPr id="14" name="大かっこ 13"/>
          <xdr:cNvSpPr/>
        </xdr:nvSpPr>
        <xdr:spPr bwMode="auto">
          <a:xfrm>
            <a:off x="7272616" y="43711309"/>
            <a:ext cx="2037790" cy="44238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solidFill>
                  <a:sysClr val="windowText" lastClr="000000"/>
                </a:solidFill>
              </a:rPr>
              <a:t>通院費の請求</a:t>
            </a:r>
          </a:p>
        </xdr:txBody>
      </xdr:sp>
      <xdr:sp macro="" textlink="">
        <xdr:nvSpPr>
          <xdr:cNvPr id="15" name="正方形/長方形 14"/>
          <xdr:cNvSpPr/>
        </xdr:nvSpPr>
        <xdr:spPr bwMode="auto">
          <a:xfrm>
            <a:off x="4863352" y="38850094"/>
            <a:ext cx="3841935" cy="678631"/>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厚生労働省</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２０．６百万円</a:t>
            </a:r>
            <a:endParaRPr kumimoji="1" lang="en-US" altLang="ja-JP" sz="1400">
              <a:solidFill>
                <a:sysClr val="windowText" lastClr="000000"/>
              </a:solidFill>
              <a:latin typeface="+mn-ea"/>
              <a:ea typeface="+mn-ea"/>
            </a:endParaRPr>
          </a:p>
        </xdr:txBody>
      </xdr:sp>
      <xdr:sp macro="" textlink="">
        <xdr:nvSpPr>
          <xdr:cNvPr id="16" name="テキスト ボックス 15"/>
          <xdr:cNvSpPr txBox="1"/>
        </xdr:nvSpPr>
        <xdr:spPr>
          <a:xfrm>
            <a:off x="8060531" y="42183844"/>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旅費支給</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BF362" sqref="BF36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0">
        <v>2022</v>
      </c>
      <c r="AE2" s="840"/>
      <c r="AF2" s="840"/>
      <c r="AG2" s="840"/>
      <c r="AH2" s="840"/>
      <c r="AI2" s="75" t="s">
        <v>282</v>
      </c>
      <c r="AJ2" s="840" t="s">
        <v>630</v>
      </c>
      <c r="AK2" s="840"/>
      <c r="AL2" s="840"/>
      <c r="AM2" s="840"/>
      <c r="AN2" s="75" t="s">
        <v>282</v>
      </c>
      <c r="AO2" s="840">
        <v>21</v>
      </c>
      <c r="AP2" s="840"/>
      <c r="AQ2" s="840"/>
      <c r="AR2" s="76" t="s">
        <v>282</v>
      </c>
      <c r="AS2" s="841">
        <v>514</v>
      </c>
      <c r="AT2" s="841"/>
      <c r="AU2" s="841"/>
      <c r="AV2" s="75" t="str">
        <f>IF(AW2="","","-")</f>
        <v/>
      </c>
      <c r="AW2" s="842"/>
      <c r="AX2" s="842"/>
    </row>
    <row r="3" spans="1:50" ht="21" customHeight="1" thickBot="1" x14ac:dyDescent="0.2">
      <c r="A3" s="843" t="s">
        <v>595</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23" t="s">
        <v>59</v>
      </c>
      <c r="AJ3" s="845" t="s">
        <v>605</v>
      </c>
      <c r="AK3" s="845"/>
      <c r="AL3" s="845"/>
      <c r="AM3" s="845"/>
      <c r="AN3" s="845"/>
      <c r="AO3" s="845"/>
      <c r="AP3" s="845"/>
      <c r="AQ3" s="845"/>
      <c r="AR3" s="845"/>
      <c r="AS3" s="845"/>
      <c r="AT3" s="845"/>
      <c r="AU3" s="845"/>
      <c r="AV3" s="845"/>
      <c r="AW3" s="845"/>
      <c r="AX3" s="24" t="s">
        <v>60</v>
      </c>
    </row>
    <row r="4" spans="1:50" ht="24.75" customHeight="1" x14ac:dyDescent="0.15">
      <c r="A4" s="815" t="s">
        <v>23</v>
      </c>
      <c r="B4" s="816"/>
      <c r="C4" s="816"/>
      <c r="D4" s="816"/>
      <c r="E4" s="816"/>
      <c r="F4" s="816"/>
      <c r="G4" s="817" t="s">
        <v>659</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606</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x14ac:dyDescent="0.15">
      <c r="A5" s="827" t="s">
        <v>62</v>
      </c>
      <c r="B5" s="828"/>
      <c r="C5" s="828"/>
      <c r="D5" s="828"/>
      <c r="E5" s="828"/>
      <c r="F5" s="829"/>
      <c r="G5" s="830" t="s">
        <v>607</v>
      </c>
      <c r="H5" s="831"/>
      <c r="I5" s="831"/>
      <c r="J5" s="831"/>
      <c r="K5" s="831"/>
      <c r="L5" s="831"/>
      <c r="M5" s="832" t="s">
        <v>61</v>
      </c>
      <c r="N5" s="833"/>
      <c r="O5" s="833"/>
      <c r="P5" s="833"/>
      <c r="Q5" s="833"/>
      <c r="R5" s="834"/>
      <c r="S5" s="835" t="s">
        <v>608</v>
      </c>
      <c r="T5" s="831"/>
      <c r="U5" s="831"/>
      <c r="V5" s="831"/>
      <c r="W5" s="831"/>
      <c r="X5" s="836"/>
      <c r="Y5" s="837" t="s">
        <v>3</v>
      </c>
      <c r="Z5" s="838"/>
      <c r="AA5" s="838"/>
      <c r="AB5" s="838"/>
      <c r="AC5" s="838"/>
      <c r="AD5" s="839"/>
      <c r="AE5" s="860" t="s">
        <v>609</v>
      </c>
      <c r="AF5" s="860"/>
      <c r="AG5" s="860"/>
      <c r="AH5" s="860"/>
      <c r="AI5" s="860"/>
      <c r="AJ5" s="860"/>
      <c r="AK5" s="860"/>
      <c r="AL5" s="860"/>
      <c r="AM5" s="860"/>
      <c r="AN5" s="860"/>
      <c r="AO5" s="860"/>
      <c r="AP5" s="861"/>
      <c r="AQ5" s="862" t="s">
        <v>640</v>
      </c>
      <c r="AR5" s="863"/>
      <c r="AS5" s="863"/>
      <c r="AT5" s="863"/>
      <c r="AU5" s="863"/>
      <c r="AV5" s="863"/>
      <c r="AW5" s="863"/>
      <c r="AX5" s="864"/>
    </row>
    <row r="6" spans="1:50" ht="39" customHeight="1" x14ac:dyDescent="0.15">
      <c r="A6" s="865" t="s">
        <v>4</v>
      </c>
      <c r="B6" s="866"/>
      <c r="C6" s="866"/>
      <c r="D6" s="866"/>
      <c r="E6" s="866"/>
      <c r="F6" s="866"/>
      <c r="G6" s="867" t="str">
        <f>入力規則等!F39</f>
        <v>労働保険特別会計労災勘定</v>
      </c>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9"/>
    </row>
    <row r="7" spans="1:50" ht="49.5" customHeight="1" x14ac:dyDescent="0.15">
      <c r="A7" s="846" t="s">
        <v>20</v>
      </c>
      <c r="B7" s="847"/>
      <c r="C7" s="847"/>
      <c r="D7" s="847"/>
      <c r="E7" s="847"/>
      <c r="F7" s="848"/>
      <c r="G7" s="870" t="s">
        <v>610</v>
      </c>
      <c r="H7" s="871"/>
      <c r="I7" s="871"/>
      <c r="J7" s="871"/>
      <c r="K7" s="871"/>
      <c r="L7" s="871"/>
      <c r="M7" s="871"/>
      <c r="N7" s="871"/>
      <c r="O7" s="871"/>
      <c r="P7" s="871"/>
      <c r="Q7" s="871"/>
      <c r="R7" s="871"/>
      <c r="S7" s="871"/>
      <c r="T7" s="871"/>
      <c r="U7" s="871"/>
      <c r="V7" s="871"/>
      <c r="W7" s="871"/>
      <c r="X7" s="872"/>
      <c r="Y7" s="873" t="s">
        <v>267</v>
      </c>
      <c r="Z7" s="693"/>
      <c r="AA7" s="693"/>
      <c r="AB7" s="693"/>
      <c r="AC7" s="693"/>
      <c r="AD7" s="874"/>
      <c r="AE7" s="802" t="s">
        <v>611</v>
      </c>
      <c r="AF7" s="803"/>
      <c r="AG7" s="803"/>
      <c r="AH7" s="803"/>
      <c r="AI7" s="803"/>
      <c r="AJ7" s="803"/>
      <c r="AK7" s="803"/>
      <c r="AL7" s="803"/>
      <c r="AM7" s="803"/>
      <c r="AN7" s="803"/>
      <c r="AO7" s="803"/>
      <c r="AP7" s="803"/>
      <c r="AQ7" s="803"/>
      <c r="AR7" s="803"/>
      <c r="AS7" s="803"/>
      <c r="AT7" s="803"/>
      <c r="AU7" s="803"/>
      <c r="AV7" s="803"/>
      <c r="AW7" s="803"/>
      <c r="AX7" s="804"/>
    </row>
    <row r="8" spans="1:50" ht="53.25" customHeight="1" x14ac:dyDescent="0.15">
      <c r="A8" s="846" t="s">
        <v>185</v>
      </c>
      <c r="B8" s="847"/>
      <c r="C8" s="847"/>
      <c r="D8" s="847"/>
      <c r="E8" s="847"/>
      <c r="F8" s="848"/>
      <c r="G8" s="849" t="str">
        <f>入力規則等!A27</f>
        <v>-</v>
      </c>
      <c r="H8" s="850"/>
      <c r="I8" s="850"/>
      <c r="J8" s="850"/>
      <c r="K8" s="850"/>
      <c r="L8" s="850"/>
      <c r="M8" s="850"/>
      <c r="N8" s="850"/>
      <c r="O8" s="850"/>
      <c r="P8" s="850"/>
      <c r="Q8" s="850"/>
      <c r="R8" s="850"/>
      <c r="S8" s="850"/>
      <c r="T8" s="850"/>
      <c r="U8" s="850"/>
      <c r="V8" s="850"/>
      <c r="W8" s="850"/>
      <c r="X8" s="851"/>
      <c r="Y8" s="852" t="s">
        <v>186</v>
      </c>
      <c r="Z8" s="853"/>
      <c r="AA8" s="853"/>
      <c r="AB8" s="853"/>
      <c r="AC8" s="853"/>
      <c r="AD8" s="854"/>
      <c r="AE8" s="855" t="str">
        <f>入力規則等!K13</f>
        <v>社会保障</v>
      </c>
      <c r="AF8" s="850"/>
      <c r="AG8" s="850"/>
      <c r="AH8" s="850"/>
      <c r="AI8" s="850"/>
      <c r="AJ8" s="850"/>
      <c r="AK8" s="850"/>
      <c r="AL8" s="850"/>
      <c r="AM8" s="850"/>
      <c r="AN8" s="850"/>
      <c r="AO8" s="850"/>
      <c r="AP8" s="850"/>
      <c r="AQ8" s="850"/>
      <c r="AR8" s="850"/>
      <c r="AS8" s="850"/>
      <c r="AT8" s="850"/>
      <c r="AU8" s="850"/>
      <c r="AV8" s="850"/>
      <c r="AW8" s="850"/>
      <c r="AX8" s="856"/>
    </row>
    <row r="9" spans="1:50" ht="58.5" customHeight="1" x14ac:dyDescent="0.15">
      <c r="A9" s="775" t="s">
        <v>21</v>
      </c>
      <c r="B9" s="776"/>
      <c r="C9" s="776"/>
      <c r="D9" s="776"/>
      <c r="E9" s="776"/>
      <c r="F9" s="776"/>
      <c r="G9" s="857" t="s">
        <v>650</v>
      </c>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9"/>
    </row>
    <row r="10" spans="1:50" ht="61.5" customHeight="1" x14ac:dyDescent="0.15">
      <c r="A10" s="763" t="s">
        <v>27</v>
      </c>
      <c r="B10" s="764"/>
      <c r="C10" s="764"/>
      <c r="D10" s="764"/>
      <c r="E10" s="764"/>
      <c r="F10" s="764"/>
      <c r="G10" s="765" t="s">
        <v>641</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7"/>
    </row>
    <row r="11" spans="1:50" ht="42" customHeight="1" x14ac:dyDescent="0.15">
      <c r="A11" s="763" t="s">
        <v>5</v>
      </c>
      <c r="B11" s="764"/>
      <c r="C11" s="764"/>
      <c r="D11" s="764"/>
      <c r="E11" s="764"/>
      <c r="F11" s="768"/>
      <c r="G11" s="769" t="str">
        <f>入力規則等!P10</f>
        <v>直接実施</v>
      </c>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1"/>
    </row>
    <row r="12" spans="1:50" ht="21" customHeight="1" x14ac:dyDescent="0.15">
      <c r="A12" s="772" t="s">
        <v>22</v>
      </c>
      <c r="B12" s="773"/>
      <c r="C12" s="773"/>
      <c r="D12" s="773"/>
      <c r="E12" s="773"/>
      <c r="F12" s="774"/>
      <c r="G12" s="778"/>
      <c r="H12" s="779"/>
      <c r="I12" s="779"/>
      <c r="J12" s="779"/>
      <c r="K12" s="779"/>
      <c r="L12" s="779"/>
      <c r="M12" s="779"/>
      <c r="N12" s="779"/>
      <c r="O12" s="779"/>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08"/>
    </row>
    <row r="13" spans="1:50" ht="21" customHeight="1" x14ac:dyDescent="0.15">
      <c r="A13" s="313"/>
      <c r="B13" s="314"/>
      <c r="C13" s="314"/>
      <c r="D13" s="314"/>
      <c r="E13" s="314"/>
      <c r="F13" s="315"/>
      <c r="G13" s="792" t="s">
        <v>6</v>
      </c>
      <c r="H13" s="793"/>
      <c r="I13" s="809" t="s">
        <v>7</v>
      </c>
      <c r="J13" s="810"/>
      <c r="K13" s="810"/>
      <c r="L13" s="810"/>
      <c r="M13" s="810"/>
      <c r="N13" s="810"/>
      <c r="O13" s="811"/>
      <c r="P13" s="704">
        <v>61</v>
      </c>
      <c r="Q13" s="705"/>
      <c r="R13" s="705"/>
      <c r="S13" s="705"/>
      <c r="T13" s="705"/>
      <c r="U13" s="705"/>
      <c r="V13" s="706"/>
      <c r="W13" s="704">
        <v>55</v>
      </c>
      <c r="X13" s="705"/>
      <c r="Y13" s="705"/>
      <c r="Z13" s="705"/>
      <c r="AA13" s="705"/>
      <c r="AB13" s="705"/>
      <c r="AC13" s="706"/>
      <c r="AD13" s="704">
        <v>46</v>
      </c>
      <c r="AE13" s="705"/>
      <c r="AF13" s="705"/>
      <c r="AG13" s="705"/>
      <c r="AH13" s="705"/>
      <c r="AI13" s="705"/>
      <c r="AJ13" s="706"/>
      <c r="AK13" s="704">
        <v>43</v>
      </c>
      <c r="AL13" s="705"/>
      <c r="AM13" s="705"/>
      <c r="AN13" s="705"/>
      <c r="AO13" s="705"/>
      <c r="AP13" s="705"/>
      <c r="AQ13" s="706"/>
      <c r="AR13" s="740">
        <v>36</v>
      </c>
      <c r="AS13" s="741"/>
      <c r="AT13" s="741"/>
      <c r="AU13" s="741"/>
      <c r="AV13" s="741"/>
      <c r="AW13" s="741"/>
      <c r="AX13" s="812"/>
    </row>
    <row r="14" spans="1:50" ht="21" customHeight="1" x14ac:dyDescent="0.15">
      <c r="A14" s="313"/>
      <c r="B14" s="314"/>
      <c r="C14" s="314"/>
      <c r="D14" s="314"/>
      <c r="E14" s="314"/>
      <c r="F14" s="315"/>
      <c r="G14" s="794"/>
      <c r="H14" s="795"/>
      <c r="I14" s="787" t="s">
        <v>8</v>
      </c>
      <c r="J14" s="788"/>
      <c r="K14" s="788"/>
      <c r="L14" s="788"/>
      <c r="M14" s="788"/>
      <c r="N14" s="788"/>
      <c r="O14" s="789"/>
      <c r="P14" s="704" t="s">
        <v>612</v>
      </c>
      <c r="Q14" s="705"/>
      <c r="R14" s="705"/>
      <c r="S14" s="705"/>
      <c r="T14" s="705"/>
      <c r="U14" s="705"/>
      <c r="V14" s="706"/>
      <c r="W14" s="704" t="s">
        <v>612</v>
      </c>
      <c r="X14" s="705"/>
      <c r="Y14" s="705"/>
      <c r="Z14" s="705"/>
      <c r="AA14" s="705"/>
      <c r="AB14" s="705"/>
      <c r="AC14" s="706"/>
      <c r="AD14" s="704" t="s">
        <v>612</v>
      </c>
      <c r="AE14" s="705"/>
      <c r="AF14" s="705"/>
      <c r="AG14" s="705"/>
      <c r="AH14" s="705"/>
      <c r="AI14" s="705"/>
      <c r="AJ14" s="706"/>
      <c r="AK14" s="704"/>
      <c r="AL14" s="705"/>
      <c r="AM14" s="705"/>
      <c r="AN14" s="705"/>
      <c r="AO14" s="705"/>
      <c r="AP14" s="705"/>
      <c r="AQ14" s="706"/>
      <c r="AR14" s="798"/>
      <c r="AS14" s="798"/>
      <c r="AT14" s="798"/>
      <c r="AU14" s="798"/>
      <c r="AV14" s="798"/>
      <c r="AW14" s="798"/>
      <c r="AX14" s="799"/>
    </row>
    <row r="15" spans="1:50" ht="21" customHeight="1" x14ac:dyDescent="0.15">
      <c r="A15" s="313"/>
      <c r="B15" s="314"/>
      <c r="C15" s="314"/>
      <c r="D15" s="314"/>
      <c r="E15" s="314"/>
      <c r="F15" s="315"/>
      <c r="G15" s="794"/>
      <c r="H15" s="795"/>
      <c r="I15" s="787" t="s">
        <v>47</v>
      </c>
      <c r="J15" s="800"/>
      <c r="K15" s="800"/>
      <c r="L15" s="800"/>
      <c r="M15" s="800"/>
      <c r="N15" s="800"/>
      <c r="O15" s="801"/>
      <c r="P15" s="704" t="s">
        <v>612</v>
      </c>
      <c r="Q15" s="705"/>
      <c r="R15" s="705"/>
      <c r="S15" s="705"/>
      <c r="T15" s="705"/>
      <c r="U15" s="705"/>
      <c r="V15" s="706"/>
      <c r="W15" s="704" t="s">
        <v>612</v>
      </c>
      <c r="X15" s="705"/>
      <c r="Y15" s="705"/>
      <c r="Z15" s="705"/>
      <c r="AA15" s="705"/>
      <c r="AB15" s="705"/>
      <c r="AC15" s="706"/>
      <c r="AD15" s="704" t="s">
        <v>612</v>
      </c>
      <c r="AE15" s="705"/>
      <c r="AF15" s="705"/>
      <c r="AG15" s="705"/>
      <c r="AH15" s="705"/>
      <c r="AI15" s="705"/>
      <c r="AJ15" s="706"/>
      <c r="AK15" s="704" t="s">
        <v>612</v>
      </c>
      <c r="AL15" s="705"/>
      <c r="AM15" s="705"/>
      <c r="AN15" s="705"/>
      <c r="AO15" s="705"/>
      <c r="AP15" s="705"/>
      <c r="AQ15" s="706"/>
      <c r="AR15" s="704"/>
      <c r="AS15" s="705"/>
      <c r="AT15" s="705"/>
      <c r="AU15" s="705"/>
      <c r="AV15" s="705"/>
      <c r="AW15" s="705"/>
      <c r="AX15" s="813"/>
    </row>
    <row r="16" spans="1:50" ht="21" customHeight="1" x14ac:dyDescent="0.15">
      <c r="A16" s="313"/>
      <c r="B16" s="314"/>
      <c r="C16" s="314"/>
      <c r="D16" s="314"/>
      <c r="E16" s="314"/>
      <c r="F16" s="315"/>
      <c r="G16" s="794"/>
      <c r="H16" s="795"/>
      <c r="I16" s="787" t="s">
        <v>48</v>
      </c>
      <c r="J16" s="800"/>
      <c r="K16" s="800"/>
      <c r="L16" s="800"/>
      <c r="M16" s="800"/>
      <c r="N16" s="800"/>
      <c r="O16" s="801"/>
      <c r="P16" s="704" t="s">
        <v>612</v>
      </c>
      <c r="Q16" s="705"/>
      <c r="R16" s="705"/>
      <c r="S16" s="705"/>
      <c r="T16" s="705"/>
      <c r="U16" s="705"/>
      <c r="V16" s="706"/>
      <c r="W16" s="704" t="s">
        <v>612</v>
      </c>
      <c r="X16" s="705"/>
      <c r="Y16" s="705"/>
      <c r="Z16" s="705"/>
      <c r="AA16" s="705"/>
      <c r="AB16" s="705"/>
      <c r="AC16" s="706"/>
      <c r="AD16" s="704" t="s">
        <v>612</v>
      </c>
      <c r="AE16" s="705"/>
      <c r="AF16" s="705"/>
      <c r="AG16" s="705"/>
      <c r="AH16" s="705"/>
      <c r="AI16" s="705"/>
      <c r="AJ16" s="706"/>
      <c r="AK16" s="704"/>
      <c r="AL16" s="705"/>
      <c r="AM16" s="705"/>
      <c r="AN16" s="705"/>
      <c r="AO16" s="705"/>
      <c r="AP16" s="705"/>
      <c r="AQ16" s="706"/>
      <c r="AR16" s="805"/>
      <c r="AS16" s="806"/>
      <c r="AT16" s="806"/>
      <c r="AU16" s="806"/>
      <c r="AV16" s="806"/>
      <c r="AW16" s="806"/>
      <c r="AX16" s="807"/>
    </row>
    <row r="17" spans="1:50" ht="24.75" customHeight="1" x14ac:dyDescent="0.15">
      <c r="A17" s="313"/>
      <c r="B17" s="314"/>
      <c r="C17" s="314"/>
      <c r="D17" s="314"/>
      <c r="E17" s="314"/>
      <c r="F17" s="315"/>
      <c r="G17" s="794"/>
      <c r="H17" s="795"/>
      <c r="I17" s="787" t="s">
        <v>46</v>
      </c>
      <c r="J17" s="788"/>
      <c r="K17" s="788"/>
      <c r="L17" s="788"/>
      <c r="M17" s="788"/>
      <c r="N17" s="788"/>
      <c r="O17" s="789"/>
      <c r="P17" s="704">
        <v>0.1</v>
      </c>
      <c r="Q17" s="705"/>
      <c r="R17" s="705"/>
      <c r="S17" s="705"/>
      <c r="T17" s="705"/>
      <c r="U17" s="705"/>
      <c r="V17" s="706"/>
      <c r="W17" s="704" t="s">
        <v>612</v>
      </c>
      <c r="X17" s="705"/>
      <c r="Y17" s="705"/>
      <c r="Z17" s="705"/>
      <c r="AA17" s="705"/>
      <c r="AB17" s="705"/>
      <c r="AC17" s="706"/>
      <c r="AD17" s="704" t="s">
        <v>612</v>
      </c>
      <c r="AE17" s="705"/>
      <c r="AF17" s="705"/>
      <c r="AG17" s="705"/>
      <c r="AH17" s="705"/>
      <c r="AI17" s="705"/>
      <c r="AJ17" s="706"/>
      <c r="AK17" s="704"/>
      <c r="AL17" s="705"/>
      <c r="AM17" s="705"/>
      <c r="AN17" s="705"/>
      <c r="AO17" s="705"/>
      <c r="AP17" s="705"/>
      <c r="AQ17" s="706"/>
      <c r="AR17" s="790"/>
      <c r="AS17" s="790"/>
      <c r="AT17" s="790"/>
      <c r="AU17" s="790"/>
      <c r="AV17" s="790"/>
      <c r="AW17" s="790"/>
      <c r="AX17" s="791"/>
    </row>
    <row r="18" spans="1:50" ht="24.75" customHeight="1" x14ac:dyDescent="0.15">
      <c r="A18" s="313"/>
      <c r="B18" s="314"/>
      <c r="C18" s="314"/>
      <c r="D18" s="314"/>
      <c r="E18" s="314"/>
      <c r="F18" s="315"/>
      <c r="G18" s="796"/>
      <c r="H18" s="797"/>
      <c r="I18" s="780" t="s">
        <v>18</v>
      </c>
      <c r="J18" s="781"/>
      <c r="K18" s="781"/>
      <c r="L18" s="781"/>
      <c r="M18" s="781"/>
      <c r="N18" s="781"/>
      <c r="O18" s="782"/>
      <c r="P18" s="783">
        <f>SUM(P13:V17)</f>
        <v>61.1</v>
      </c>
      <c r="Q18" s="784"/>
      <c r="R18" s="784"/>
      <c r="S18" s="784"/>
      <c r="T18" s="784"/>
      <c r="U18" s="784"/>
      <c r="V18" s="785"/>
      <c r="W18" s="783">
        <f>SUM(W13:AC17)</f>
        <v>55</v>
      </c>
      <c r="X18" s="784"/>
      <c r="Y18" s="784"/>
      <c r="Z18" s="784"/>
      <c r="AA18" s="784"/>
      <c r="AB18" s="784"/>
      <c r="AC18" s="785"/>
      <c r="AD18" s="783">
        <f>SUM(AD13:AJ17)</f>
        <v>46</v>
      </c>
      <c r="AE18" s="784"/>
      <c r="AF18" s="784"/>
      <c r="AG18" s="784"/>
      <c r="AH18" s="784"/>
      <c r="AI18" s="784"/>
      <c r="AJ18" s="785"/>
      <c r="AK18" s="783">
        <f>SUM(AK13:AQ17)</f>
        <v>43</v>
      </c>
      <c r="AL18" s="784"/>
      <c r="AM18" s="784"/>
      <c r="AN18" s="784"/>
      <c r="AO18" s="784"/>
      <c r="AP18" s="784"/>
      <c r="AQ18" s="785"/>
      <c r="AR18" s="783">
        <f>SUM(AR13:AX17)</f>
        <v>36</v>
      </c>
      <c r="AS18" s="784"/>
      <c r="AT18" s="784"/>
      <c r="AU18" s="784"/>
      <c r="AV18" s="784"/>
      <c r="AW18" s="784"/>
      <c r="AX18" s="786"/>
    </row>
    <row r="19" spans="1:50" ht="24.75" customHeight="1" x14ac:dyDescent="0.15">
      <c r="A19" s="313"/>
      <c r="B19" s="314"/>
      <c r="C19" s="314"/>
      <c r="D19" s="314"/>
      <c r="E19" s="314"/>
      <c r="F19" s="315"/>
      <c r="G19" s="755" t="s">
        <v>9</v>
      </c>
      <c r="H19" s="756"/>
      <c r="I19" s="756"/>
      <c r="J19" s="756"/>
      <c r="K19" s="756"/>
      <c r="L19" s="756"/>
      <c r="M19" s="756"/>
      <c r="N19" s="756"/>
      <c r="O19" s="756"/>
      <c r="P19" s="704">
        <v>30</v>
      </c>
      <c r="Q19" s="705"/>
      <c r="R19" s="705"/>
      <c r="S19" s="705"/>
      <c r="T19" s="705"/>
      <c r="U19" s="705"/>
      <c r="V19" s="706"/>
      <c r="W19" s="704">
        <v>40</v>
      </c>
      <c r="X19" s="705"/>
      <c r="Y19" s="705"/>
      <c r="Z19" s="705"/>
      <c r="AA19" s="705"/>
      <c r="AB19" s="705"/>
      <c r="AC19" s="706"/>
      <c r="AD19" s="704">
        <v>21</v>
      </c>
      <c r="AE19" s="705"/>
      <c r="AF19" s="705"/>
      <c r="AG19" s="705"/>
      <c r="AH19" s="705"/>
      <c r="AI19" s="705"/>
      <c r="AJ19" s="706"/>
      <c r="AK19" s="752"/>
      <c r="AL19" s="752"/>
      <c r="AM19" s="752"/>
      <c r="AN19" s="752"/>
      <c r="AO19" s="752"/>
      <c r="AP19" s="752"/>
      <c r="AQ19" s="752"/>
      <c r="AR19" s="752"/>
      <c r="AS19" s="752"/>
      <c r="AT19" s="752"/>
      <c r="AU19" s="752"/>
      <c r="AV19" s="752"/>
      <c r="AW19" s="752"/>
      <c r="AX19" s="754"/>
    </row>
    <row r="20" spans="1:50" ht="24.75" customHeight="1" x14ac:dyDescent="0.15">
      <c r="A20" s="313"/>
      <c r="B20" s="314"/>
      <c r="C20" s="314"/>
      <c r="D20" s="314"/>
      <c r="E20" s="314"/>
      <c r="F20" s="315"/>
      <c r="G20" s="755" t="s">
        <v>10</v>
      </c>
      <c r="H20" s="756"/>
      <c r="I20" s="756"/>
      <c r="J20" s="756"/>
      <c r="K20" s="756"/>
      <c r="L20" s="756"/>
      <c r="M20" s="756"/>
      <c r="N20" s="756"/>
      <c r="O20" s="756"/>
      <c r="P20" s="751">
        <f>IF(P18=0, "-", SUM(P19)/P18)</f>
        <v>0.49099836333878888</v>
      </c>
      <c r="Q20" s="751"/>
      <c r="R20" s="751"/>
      <c r="S20" s="751"/>
      <c r="T20" s="751"/>
      <c r="U20" s="751"/>
      <c r="V20" s="751"/>
      <c r="W20" s="751">
        <f>IF(W18=0, "-", SUM(W19)/W18)</f>
        <v>0.72727272727272729</v>
      </c>
      <c r="X20" s="751"/>
      <c r="Y20" s="751"/>
      <c r="Z20" s="751"/>
      <c r="AA20" s="751"/>
      <c r="AB20" s="751"/>
      <c r="AC20" s="751"/>
      <c r="AD20" s="751">
        <f>IF(AD18=0, "-", SUM(AD19)/AD18)</f>
        <v>0.45652173913043476</v>
      </c>
      <c r="AE20" s="751"/>
      <c r="AF20" s="751"/>
      <c r="AG20" s="751"/>
      <c r="AH20" s="751"/>
      <c r="AI20" s="751"/>
      <c r="AJ20" s="751"/>
      <c r="AK20" s="752"/>
      <c r="AL20" s="752"/>
      <c r="AM20" s="752"/>
      <c r="AN20" s="752"/>
      <c r="AO20" s="752"/>
      <c r="AP20" s="752"/>
      <c r="AQ20" s="753"/>
      <c r="AR20" s="753"/>
      <c r="AS20" s="753"/>
      <c r="AT20" s="753"/>
      <c r="AU20" s="752"/>
      <c r="AV20" s="752"/>
      <c r="AW20" s="752"/>
      <c r="AX20" s="754"/>
    </row>
    <row r="21" spans="1:50" ht="25.5" customHeight="1" x14ac:dyDescent="0.15">
      <c r="A21" s="775"/>
      <c r="B21" s="776"/>
      <c r="C21" s="776"/>
      <c r="D21" s="776"/>
      <c r="E21" s="776"/>
      <c r="F21" s="777"/>
      <c r="G21" s="749" t="s">
        <v>237</v>
      </c>
      <c r="H21" s="750"/>
      <c r="I21" s="750"/>
      <c r="J21" s="750"/>
      <c r="K21" s="750"/>
      <c r="L21" s="750"/>
      <c r="M21" s="750"/>
      <c r="N21" s="750"/>
      <c r="O21" s="750"/>
      <c r="P21" s="751">
        <f>IF(P19=0, "-", SUM(P19)/SUM(P13,P14))</f>
        <v>0.49180327868852458</v>
      </c>
      <c r="Q21" s="751"/>
      <c r="R21" s="751"/>
      <c r="S21" s="751"/>
      <c r="T21" s="751"/>
      <c r="U21" s="751"/>
      <c r="V21" s="751"/>
      <c r="W21" s="751">
        <f>IF(W19=0, "-", SUM(W19)/SUM(W13,W14))</f>
        <v>0.72727272727272729</v>
      </c>
      <c r="X21" s="751"/>
      <c r="Y21" s="751"/>
      <c r="Z21" s="751"/>
      <c r="AA21" s="751"/>
      <c r="AB21" s="751"/>
      <c r="AC21" s="751"/>
      <c r="AD21" s="751">
        <f>IF(AD19=0, "-", SUM(AD19)/SUM(AD13,AD14))</f>
        <v>0.45652173913043476</v>
      </c>
      <c r="AE21" s="751"/>
      <c r="AF21" s="751"/>
      <c r="AG21" s="751"/>
      <c r="AH21" s="751"/>
      <c r="AI21" s="751"/>
      <c r="AJ21" s="751"/>
      <c r="AK21" s="752"/>
      <c r="AL21" s="752"/>
      <c r="AM21" s="752"/>
      <c r="AN21" s="752"/>
      <c r="AO21" s="752"/>
      <c r="AP21" s="752"/>
      <c r="AQ21" s="753"/>
      <c r="AR21" s="753"/>
      <c r="AS21" s="753"/>
      <c r="AT21" s="753"/>
      <c r="AU21" s="752"/>
      <c r="AV21" s="752"/>
      <c r="AW21" s="752"/>
      <c r="AX21" s="754"/>
    </row>
    <row r="22" spans="1:50" ht="18.75" customHeight="1" x14ac:dyDescent="0.15">
      <c r="A22" s="710" t="s">
        <v>590</v>
      </c>
      <c r="B22" s="711"/>
      <c r="C22" s="711"/>
      <c r="D22" s="711"/>
      <c r="E22" s="711"/>
      <c r="F22" s="712"/>
      <c r="G22" s="716" t="s">
        <v>227</v>
      </c>
      <c r="H22" s="556"/>
      <c r="I22" s="556"/>
      <c r="J22" s="556"/>
      <c r="K22" s="556"/>
      <c r="L22" s="556"/>
      <c r="M22" s="556"/>
      <c r="N22" s="556"/>
      <c r="O22" s="557"/>
      <c r="P22" s="717" t="s">
        <v>588</v>
      </c>
      <c r="Q22" s="556"/>
      <c r="R22" s="556"/>
      <c r="S22" s="556"/>
      <c r="T22" s="556"/>
      <c r="U22" s="556"/>
      <c r="V22" s="557"/>
      <c r="W22" s="717" t="s">
        <v>589</v>
      </c>
      <c r="X22" s="556"/>
      <c r="Y22" s="556"/>
      <c r="Z22" s="556"/>
      <c r="AA22" s="556"/>
      <c r="AB22" s="556"/>
      <c r="AC22" s="557"/>
      <c r="AD22" s="717" t="s">
        <v>226</v>
      </c>
      <c r="AE22" s="556"/>
      <c r="AF22" s="556"/>
      <c r="AG22" s="556"/>
      <c r="AH22" s="556"/>
      <c r="AI22" s="556"/>
      <c r="AJ22" s="556"/>
      <c r="AK22" s="556"/>
      <c r="AL22" s="556"/>
      <c r="AM22" s="556"/>
      <c r="AN22" s="556"/>
      <c r="AO22" s="556"/>
      <c r="AP22" s="556"/>
      <c r="AQ22" s="556"/>
      <c r="AR22" s="556"/>
      <c r="AS22" s="556"/>
      <c r="AT22" s="556"/>
      <c r="AU22" s="556"/>
      <c r="AV22" s="556"/>
      <c r="AW22" s="556"/>
      <c r="AX22" s="736"/>
    </row>
    <row r="23" spans="1:50" ht="27" customHeight="1" x14ac:dyDescent="0.15">
      <c r="A23" s="713"/>
      <c r="B23" s="714"/>
      <c r="C23" s="714"/>
      <c r="D23" s="714"/>
      <c r="E23" s="714"/>
      <c r="F23" s="715"/>
      <c r="G23" s="737" t="s">
        <v>613</v>
      </c>
      <c r="H23" s="738"/>
      <c r="I23" s="738"/>
      <c r="J23" s="738"/>
      <c r="K23" s="738"/>
      <c r="L23" s="738"/>
      <c r="M23" s="738"/>
      <c r="N23" s="738"/>
      <c r="O23" s="739"/>
      <c r="P23" s="740">
        <v>42.3</v>
      </c>
      <c r="Q23" s="741"/>
      <c r="R23" s="741"/>
      <c r="S23" s="741"/>
      <c r="T23" s="741"/>
      <c r="U23" s="741"/>
      <c r="V23" s="742"/>
      <c r="W23" s="740">
        <v>36.1</v>
      </c>
      <c r="X23" s="741"/>
      <c r="Y23" s="741"/>
      <c r="Z23" s="741"/>
      <c r="AA23" s="741"/>
      <c r="AB23" s="741"/>
      <c r="AC23" s="742"/>
      <c r="AD23" s="743" t="s">
        <v>686</v>
      </c>
      <c r="AE23" s="744"/>
      <c r="AF23" s="744"/>
      <c r="AG23" s="744"/>
      <c r="AH23" s="744"/>
      <c r="AI23" s="744"/>
      <c r="AJ23" s="744"/>
      <c r="AK23" s="744"/>
      <c r="AL23" s="744"/>
      <c r="AM23" s="744"/>
      <c r="AN23" s="744"/>
      <c r="AO23" s="744"/>
      <c r="AP23" s="744"/>
      <c r="AQ23" s="744"/>
      <c r="AR23" s="744"/>
      <c r="AS23" s="744"/>
      <c r="AT23" s="744"/>
      <c r="AU23" s="744"/>
      <c r="AV23" s="744"/>
      <c r="AW23" s="744"/>
      <c r="AX23" s="745"/>
    </row>
    <row r="24" spans="1:50" ht="27" customHeight="1" x14ac:dyDescent="0.15">
      <c r="A24" s="713"/>
      <c r="B24" s="714"/>
      <c r="C24" s="714"/>
      <c r="D24" s="714"/>
      <c r="E24" s="714"/>
      <c r="F24" s="715"/>
      <c r="G24" s="707" t="s">
        <v>614</v>
      </c>
      <c r="H24" s="708"/>
      <c r="I24" s="708"/>
      <c r="J24" s="708"/>
      <c r="K24" s="708"/>
      <c r="L24" s="708"/>
      <c r="M24" s="708"/>
      <c r="N24" s="708"/>
      <c r="O24" s="709"/>
      <c r="P24" s="704">
        <v>0.3</v>
      </c>
      <c r="Q24" s="705"/>
      <c r="R24" s="705"/>
      <c r="S24" s="705"/>
      <c r="T24" s="705"/>
      <c r="U24" s="705"/>
      <c r="V24" s="706"/>
      <c r="W24" s="704">
        <v>0.3</v>
      </c>
      <c r="X24" s="705"/>
      <c r="Y24" s="705"/>
      <c r="Z24" s="705"/>
      <c r="AA24" s="705"/>
      <c r="AB24" s="705"/>
      <c r="AC24" s="706"/>
      <c r="AD24" s="746"/>
      <c r="AE24" s="747"/>
      <c r="AF24" s="747"/>
      <c r="AG24" s="747"/>
      <c r="AH24" s="747"/>
      <c r="AI24" s="747"/>
      <c r="AJ24" s="747"/>
      <c r="AK24" s="747"/>
      <c r="AL24" s="747"/>
      <c r="AM24" s="747"/>
      <c r="AN24" s="747"/>
      <c r="AO24" s="747"/>
      <c r="AP24" s="747"/>
      <c r="AQ24" s="747"/>
      <c r="AR24" s="747"/>
      <c r="AS24" s="747"/>
      <c r="AT24" s="747"/>
      <c r="AU24" s="747"/>
      <c r="AV24" s="747"/>
      <c r="AW24" s="747"/>
      <c r="AX24" s="748"/>
    </row>
    <row r="25" spans="1:50" ht="25.5" hidden="1" customHeight="1" x14ac:dyDescent="0.15">
      <c r="A25" s="713"/>
      <c r="B25" s="714"/>
      <c r="C25" s="714"/>
      <c r="D25" s="714"/>
      <c r="E25" s="714"/>
      <c r="F25" s="715"/>
      <c r="G25" s="707"/>
      <c r="H25" s="708"/>
      <c r="I25" s="708"/>
      <c r="J25" s="708"/>
      <c r="K25" s="708"/>
      <c r="L25" s="708"/>
      <c r="M25" s="708"/>
      <c r="N25" s="708"/>
      <c r="O25" s="709"/>
      <c r="P25" s="704"/>
      <c r="Q25" s="705"/>
      <c r="R25" s="705"/>
      <c r="S25" s="705"/>
      <c r="T25" s="705"/>
      <c r="U25" s="705"/>
      <c r="V25" s="706"/>
      <c r="W25" s="704"/>
      <c r="X25" s="705"/>
      <c r="Y25" s="705"/>
      <c r="Z25" s="705"/>
      <c r="AA25" s="705"/>
      <c r="AB25" s="705"/>
      <c r="AC25" s="706"/>
      <c r="AD25" s="746"/>
      <c r="AE25" s="747"/>
      <c r="AF25" s="747"/>
      <c r="AG25" s="747"/>
      <c r="AH25" s="747"/>
      <c r="AI25" s="747"/>
      <c r="AJ25" s="747"/>
      <c r="AK25" s="747"/>
      <c r="AL25" s="747"/>
      <c r="AM25" s="747"/>
      <c r="AN25" s="747"/>
      <c r="AO25" s="747"/>
      <c r="AP25" s="747"/>
      <c r="AQ25" s="747"/>
      <c r="AR25" s="747"/>
      <c r="AS25" s="747"/>
      <c r="AT25" s="747"/>
      <c r="AU25" s="747"/>
      <c r="AV25" s="747"/>
      <c r="AW25" s="747"/>
      <c r="AX25" s="748"/>
    </row>
    <row r="26" spans="1:50" ht="25.5" hidden="1" customHeight="1" x14ac:dyDescent="0.15">
      <c r="A26" s="713"/>
      <c r="B26" s="714"/>
      <c r="C26" s="714"/>
      <c r="D26" s="714"/>
      <c r="E26" s="714"/>
      <c r="F26" s="715"/>
      <c r="G26" s="707"/>
      <c r="H26" s="708"/>
      <c r="I26" s="708"/>
      <c r="J26" s="708"/>
      <c r="K26" s="708"/>
      <c r="L26" s="708"/>
      <c r="M26" s="708"/>
      <c r="N26" s="708"/>
      <c r="O26" s="709"/>
      <c r="P26" s="704"/>
      <c r="Q26" s="705"/>
      <c r="R26" s="705"/>
      <c r="S26" s="705"/>
      <c r="T26" s="705"/>
      <c r="U26" s="705"/>
      <c r="V26" s="706"/>
      <c r="W26" s="704"/>
      <c r="X26" s="705"/>
      <c r="Y26" s="705"/>
      <c r="Z26" s="705"/>
      <c r="AA26" s="705"/>
      <c r="AB26" s="705"/>
      <c r="AC26" s="706"/>
      <c r="AD26" s="746"/>
      <c r="AE26" s="747"/>
      <c r="AF26" s="747"/>
      <c r="AG26" s="747"/>
      <c r="AH26" s="747"/>
      <c r="AI26" s="747"/>
      <c r="AJ26" s="747"/>
      <c r="AK26" s="747"/>
      <c r="AL26" s="747"/>
      <c r="AM26" s="747"/>
      <c r="AN26" s="747"/>
      <c r="AO26" s="747"/>
      <c r="AP26" s="747"/>
      <c r="AQ26" s="747"/>
      <c r="AR26" s="747"/>
      <c r="AS26" s="747"/>
      <c r="AT26" s="747"/>
      <c r="AU26" s="747"/>
      <c r="AV26" s="747"/>
      <c r="AW26" s="747"/>
      <c r="AX26" s="748"/>
    </row>
    <row r="27" spans="1:50" ht="25.5" hidden="1" customHeight="1" x14ac:dyDescent="0.15">
      <c r="A27" s="713"/>
      <c r="B27" s="714"/>
      <c r="C27" s="714"/>
      <c r="D27" s="714"/>
      <c r="E27" s="714"/>
      <c r="F27" s="715"/>
      <c r="G27" s="707"/>
      <c r="H27" s="708"/>
      <c r="I27" s="708"/>
      <c r="J27" s="708"/>
      <c r="K27" s="708"/>
      <c r="L27" s="708"/>
      <c r="M27" s="708"/>
      <c r="N27" s="708"/>
      <c r="O27" s="709"/>
      <c r="P27" s="704"/>
      <c r="Q27" s="705"/>
      <c r="R27" s="705"/>
      <c r="S27" s="705"/>
      <c r="T27" s="705"/>
      <c r="U27" s="705"/>
      <c r="V27" s="706"/>
      <c r="W27" s="704"/>
      <c r="X27" s="705"/>
      <c r="Y27" s="705"/>
      <c r="Z27" s="705"/>
      <c r="AA27" s="705"/>
      <c r="AB27" s="705"/>
      <c r="AC27" s="706"/>
      <c r="AD27" s="746"/>
      <c r="AE27" s="747"/>
      <c r="AF27" s="747"/>
      <c r="AG27" s="747"/>
      <c r="AH27" s="747"/>
      <c r="AI27" s="747"/>
      <c r="AJ27" s="747"/>
      <c r="AK27" s="747"/>
      <c r="AL27" s="747"/>
      <c r="AM27" s="747"/>
      <c r="AN27" s="747"/>
      <c r="AO27" s="747"/>
      <c r="AP27" s="747"/>
      <c r="AQ27" s="747"/>
      <c r="AR27" s="747"/>
      <c r="AS27" s="747"/>
      <c r="AT27" s="747"/>
      <c r="AU27" s="747"/>
      <c r="AV27" s="747"/>
      <c r="AW27" s="747"/>
      <c r="AX27" s="748"/>
    </row>
    <row r="28" spans="1:50" ht="25.5" hidden="1" customHeight="1" x14ac:dyDescent="0.15">
      <c r="A28" s="713"/>
      <c r="B28" s="714"/>
      <c r="C28" s="714"/>
      <c r="D28" s="714"/>
      <c r="E28" s="714"/>
      <c r="F28" s="715"/>
      <c r="G28" s="757"/>
      <c r="H28" s="758"/>
      <c r="I28" s="758"/>
      <c r="J28" s="758"/>
      <c r="K28" s="758"/>
      <c r="L28" s="758"/>
      <c r="M28" s="758"/>
      <c r="N28" s="758"/>
      <c r="O28" s="759"/>
      <c r="P28" s="760"/>
      <c r="Q28" s="761"/>
      <c r="R28" s="761"/>
      <c r="S28" s="761"/>
      <c r="T28" s="761"/>
      <c r="U28" s="761"/>
      <c r="V28" s="762"/>
      <c r="W28" s="760"/>
      <c r="X28" s="761"/>
      <c r="Y28" s="761"/>
      <c r="Z28" s="761"/>
      <c r="AA28" s="761"/>
      <c r="AB28" s="761"/>
      <c r="AC28" s="762"/>
      <c r="AD28" s="746"/>
      <c r="AE28" s="747"/>
      <c r="AF28" s="747"/>
      <c r="AG28" s="747"/>
      <c r="AH28" s="747"/>
      <c r="AI28" s="747"/>
      <c r="AJ28" s="747"/>
      <c r="AK28" s="747"/>
      <c r="AL28" s="747"/>
      <c r="AM28" s="747"/>
      <c r="AN28" s="747"/>
      <c r="AO28" s="747"/>
      <c r="AP28" s="747"/>
      <c r="AQ28" s="747"/>
      <c r="AR28" s="747"/>
      <c r="AS28" s="747"/>
      <c r="AT28" s="747"/>
      <c r="AU28" s="747"/>
      <c r="AV28" s="747"/>
      <c r="AW28" s="747"/>
      <c r="AX28" s="748"/>
    </row>
    <row r="29" spans="1:50" ht="27" customHeight="1" thickBot="1" x14ac:dyDescent="0.2">
      <c r="A29" s="713"/>
      <c r="B29" s="714"/>
      <c r="C29" s="714"/>
      <c r="D29" s="714"/>
      <c r="E29" s="714"/>
      <c r="F29" s="715"/>
      <c r="G29" s="301" t="s">
        <v>18</v>
      </c>
      <c r="H29" s="724"/>
      <c r="I29" s="724"/>
      <c r="J29" s="724"/>
      <c r="K29" s="724"/>
      <c r="L29" s="724"/>
      <c r="M29" s="724"/>
      <c r="N29" s="724"/>
      <c r="O29" s="725"/>
      <c r="P29" s="726">
        <f>AK13</f>
        <v>43</v>
      </c>
      <c r="Q29" s="727"/>
      <c r="R29" s="727"/>
      <c r="S29" s="727"/>
      <c r="T29" s="727"/>
      <c r="U29" s="727"/>
      <c r="V29" s="728"/>
      <c r="W29" s="729">
        <f>AR13</f>
        <v>36</v>
      </c>
      <c r="X29" s="730"/>
      <c r="Y29" s="730"/>
      <c r="Z29" s="730"/>
      <c r="AA29" s="730"/>
      <c r="AB29" s="730"/>
      <c r="AC29" s="731"/>
      <c r="AD29" s="747"/>
      <c r="AE29" s="747"/>
      <c r="AF29" s="747"/>
      <c r="AG29" s="747"/>
      <c r="AH29" s="747"/>
      <c r="AI29" s="747"/>
      <c r="AJ29" s="747"/>
      <c r="AK29" s="747"/>
      <c r="AL29" s="747"/>
      <c r="AM29" s="747"/>
      <c r="AN29" s="747"/>
      <c r="AO29" s="747"/>
      <c r="AP29" s="747"/>
      <c r="AQ29" s="747"/>
      <c r="AR29" s="747"/>
      <c r="AS29" s="747"/>
      <c r="AT29" s="747"/>
      <c r="AU29" s="747"/>
      <c r="AV29" s="747"/>
      <c r="AW29" s="747"/>
      <c r="AX29" s="748"/>
    </row>
    <row r="30" spans="1:50" ht="52.5" customHeight="1" x14ac:dyDescent="0.15">
      <c r="A30" s="732" t="s">
        <v>577</v>
      </c>
      <c r="B30" s="733"/>
      <c r="C30" s="733"/>
      <c r="D30" s="733"/>
      <c r="E30" s="733"/>
      <c r="F30" s="734"/>
      <c r="G30" s="735" t="s">
        <v>641</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31.5" customHeight="1" x14ac:dyDescent="0.15">
      <c r="A31" s="654" t="s">
        <v>578</v>
      </c>
      <c r="B31" s="153"/>
      <c r="C31" s="153"/>
      <c r="D31" s="153"/>
      <c r="E31" s="153"/>
      <c r="F31" s="154"/>
      <c r="G31" s="695" t="s">
        <v>570</v>
      </c>
      <c r="H31" s="696"/>
      <c r="I31" s="696"/>
      <c r="J31" s="696"/>
      <c r="K31" s="696"/>
      <c r="L31" s="696"/>
      <c r="M31" s="696"/>
      <c r="N31" s="696"/>
      <c r="O31" s="696"/>
      <c r="P31" s="697" t="s">
        <v>569</v>
      </c>
      <c r="Q31" s="696"/>
      <c r="R31" s="696"/>
      <c r="S31" s="696"/>
      <c r="T31" s="696"/>
      <c r="U31" s="696"/>
      <c r="V31" s="696"/>
      <c r="W31" s="696"/>
      <c r="X31" s="698"/>
      <c r="Y31" s="699"/>
      <c r="Z31" s="700"/>
      <c r="AA31" s="701"/>
      <c r="AB31" s="632" t="s">
        <v>11</v>
      </c>
      <c r="AC31" s="632"/>
      <c r="AD31" s="632"/>
      <c r="AE31" s="116" t="s">
        <v>414</v>
      </c>
      <c r="AF31" s="702"/>
      <c r="AG31" s="702"/>
      <c r="AH31" s="703"/>
      <c r="AI31" s="116" t="s">
        <v>566</v>
      </c>
      <c r="AJ31" s="702"/>
      <c r="AK31" s="702"/>
      <c r="AL31" s="703"/>
      <c r="AM31" s="116" t="s">
        <v>382</v>
      </c>
      <c r="AN31" s="702"/>
      <c r="AO31" s="702"/>
      <c r="AP31" s="703"/>
      <c r="AQ31" s="629" t="s">
        <v>413</v>
      </c>
      <c r="AR31" s="630"/>
      <c r="AS31" s="630"/>
      <c r="AT31" s="631"/>
      <c r="AU31" s="629" t="s">
        <v>591</v>
      </c>
      <c r="AV31" s="630"/>
      <c r="AW31" s="630"/>
      <c r="AX31" s="639"/>
    </row>
    <row r="32" spans="1:50" ht="28.5" customHeight="1" x14ac:dyDescent="0.15">
      <c r="A32" s="654"/>
      <c r="B32" s="153"/>
      <c r="C32" s="153"/>
      <c r="D32" s="153"/>
      <c r="E32" s="153"/>
      <c r="F32" s="154"/>
      <c r="G32" s="391" t="s">
        <v>651</v>
      </c>
      <c r="H32" s="645"/>
      <c r="I32" s="645"/>
      <c r="J32" s="645"/>
      <c r="K32" s="645"/>
      <c r="L32" s="645"/>
      <c r="M32" s="645"/>
      <c r="N32" s="645"/>
      <c r="O32" s="646"/>
      <c r="P32" s="391" t="s">
        <v>682</v>
      </c>
      <c r="Q32" s="645"/>
      <c r="R32" s="645"/>
      <c r="S32" s="645"/>
      <c r="T32" s="645"/>
      <c r="U32" s="645"/>
      <c r="V32" s="645"/>
      <c r="W32" s="645"/>
      <c r="X32" s="646"/>
      <c r="Y32" s="650" t="s">
        <v>51</v>
      </c>
      <c r="Z32" s="651"/>
      <c r="AA32" s="652"/>
      <c r="AB32" s="653" t="s">
        <v>618</v>
      </c>
      <c r="AC32" s="653"/>
      <c r="AD32" s="653"/>
      <c r="AE32" s="622">
        <v>189</v>
      </c>
      <c r="AF32" s="622"/>
      <c r="AG32" s="622"/>
      <c r="AH32" s="622"/>
      <c r="AI32" s="622">
        <v>164</v>
      </c>
      <c r="AJ32" s="622"/>
      <c r="AK32" s="622"/>
      <c r="AL32" s="622"/>
      <c r="AM32" s="622">
        <v>154</v>
      </c>
      <c r="AN32" s="622"/>
      <c r="AO32" s="622"/>
      <c r="AP32" s="622"/>
      <c r="AQ32" s="622" t="s">
        <v>612</v>
      </c>
      <c r="AR32" s="622"/>
      <c r="AS32" s="622"/>
      <c r="AT32" s="622"/>
      <c r="AU32" s="623" t="s">
        <v>612</v>
      </c>
      <c r="AV32" s="624"/>
      <c r="AW32" s="624"/>
      <c r="AX32" s="625"/>
    </row>
    <row r="33" spans="1:51" ht="28.5" customHeight="1" x14ac:dyDescent="0.15">
      <c r="A33" s="188"/>
      <c r="B33" s="158"/>
      <c r="C33" s="158"/>
      <c r="D33" s="158"/>
      <c r="E33" s="158"/>
      <c r="F33" s="159"/>
      <c r="G33" s="647"/>
      <c r="H33" s="648"/>
      <c r="I33" s="648"/>
      <c r="J33" s="648"/>
      <c r="K33" s="648"/>
      <c r="L33" s="648"/>
      <c r="M33" s="648"/>
      <c r="N33" s="648"/>
      <c r="O33" s="649"/>
      <c r="P33" s="647"/>
      <c r="Q33" s="648"/>
      <c r="R33" s="648"/>
      <c r="S33" s="648"/>
      <c r="T33" s="648"/>
      <c r="U33" s="648"/>
      <c r="V33" s="648"/>
      <c r="W33" s="648"/>
      <c r="X33" s="649"/>
      <c r="Y33" s="626" t="s">
        <v>52</v>
      </c>
      <c r="Z33" s="627"/>
      <c r="AA33" s="628"/>
      <c r="AB33" s="653" t="s">
        <v>618</v>
      </c>
      <c r="AC33" s="653"/>
      <c r="AD33" s="653"/>
      <c r="AE33" s="622">
        <v>136</v>
      </c>
      <c r="AF33" s="622"/>
      <c r="AG33" s="622"/>
      <c r="AH33" s="622"/>
      <c r="AI33" s="622">
        <v>188</v>
      </c>
      <c r="AJ33" s="622"/>
      <c r="AK33" s="622"/>
      <c r="AL33" s="622"/>
      <c r="AM33" s="622">
        <v>189</v>
      </c>
      <c r="AN33" s="622"/>
      <c r="AO33" s="622"/>
      <c r="AP33" s="622"/>
      <c r="AQ33" s="622">
        <v>164</v>
      </c>
      <c r="AR33" s="622"/>
      <c r="AS33" s="622"/>
      <c r="AT33" s="622"/>
      <c r="AU33" s="623">
        <v>154</v>
      </c>
      <c r="AV33" s="624"/>
      <c r="AW33" s="624"/>
      <c r="AX33" s="625"/>
    </row>
    <row r="34" spans="1:51" ht="23.25" customHeight="1" x14ac:dyDescent="0.15">
      <c r="A34" s="686" t="s">
        <v>579</v>
      </c>
      <c r="B34" s="687"/>
      <c r="C34" s="687"/>
      <c r="D34" s="687"/>
      <c r="E34" s="687"/>
      <c r="F34" s="688"/>
      <c r="G34" s="176" t="s">
        <v>580</v>
      </c>
      <c r="H34" s="176"/>
      <c r="I34" s="176"/>
      <c r="J34" s="176"/>
      <c r="K34" s="176"/>
      <c r="L34" s="176"/>
      <c r="M34" s="176"/>
      <c r="N34" s="176"/>
      <c r="O34" s="176"/>
      <c r="P34" s="176"/>
      <c r="Q34" s="176"/>
      <c r="R34" s="176"/>
      <c r="S34" s="176"/>
      <c r="T34" s="176"/>
      <c r="U34" s="176"/>
      <c r="V34" s="176"/>
      <c r="W34" s="176"/>
      <c r="X34" s="177"/>
      <c r="Y34" s="636"/>
      <c r="Z34" s="637"/>
      <c r="AA34" s="638"/>
      <c r="AB34" s="175" t="s">
        <v>11</v>
      </c>
      <c r="AC34" s="176"/>
      <c r="AD34" s="177"/>
      <c r="AE34" s="175" t="s">
        <v>414</v>
      </c>
      <c r="AF34" s="176"/>
      <c r="AG34" s="176"/>
      <c r="AH34" s="177"/>
      <c r="AI34" s="175" t="s">
        <v>566</v>
      </c>
      <c r="AJ34" s="176"/>
      <c r="AK34" s="176"/>
      <c r="AL34" s="177"/>
      <c r="AM34" s="175" t="s">
        <v>382</v>
      </c>
      <c r="AN34" s="176"/>
      <c r="AO34" s="176"/>
      <c r="AP34" s="177"/>
      <c r="AQ34" s="633" t="s">
        <v>592</v>
      </c>
      <c r="AR34" s="634"/>
      <c r="AS34" s="634"/>
      <c r="AT34" s="634"/>
      <c r="AU34" s="634"/>
      <c r="AV34" s="634"/>
      <c r="AW34" s="634"/>
      <c r="AX34" s="635"/>
    </row>
    <row r="35" spans="1:51" ht="32.25" customHeight="1" x14ac:dyDescent="0.15">
      <c r="A35" s="689"/>
      <c r="B35" s="690"/>
      <c r="C35" s="690"/>
      <c r="D35" s="690"/>
      <c r="E35" s="690"/>
      <c r="F35" s="691"/>
      <c r="G35" s="658" t="s">
        <v>619</v>
      </c>
      <c r="H35" s="659"/>
      <c r="I35" s="659"/>
      <c r="J35" s="659"/>
      <c r="K35" s="659"/>
      <c r="L35" s="659"/>
      <c r="M35" s="659"/>
      <c r="N35" s="659"/>
      <c r="O35" s="659"/>
      <c r="P35" s="659"/>
      <c r="Q35" s="659"/>
      <c r="R35" s="659"/>
      <c r="S35" s="659"/>
      <c r="T35" s="659"/>
      <c r="U35" s="659"/>
      <c r="V35" s="659"/>
      <c r="W35" s="659"/>
      <c r="X35" s="659"/>
      <c r="Y35" s="662" t="s">
        <v>579</v>
      </c>
      <c r="Z35" s="663"/>
      <c r="AA35" s="664"/>
      <c r="AB35" s="665" t="s">
        <v>612</v>
      </c>
      <c r="AC35" s="666"/>
      <c r="AD35" s="667"/>
      <c r="AE35" s="668" t="s">
        <v>612</v>
      </c>
      <c r="AF35" s="668"/>
      <c r="AG35" s="668"/>
      <c r="AH35" s="668"/>
      <c r="AI35" s="668" t="s">
        <v>612</v>
      </c>
      <c r="AJ35" s="668"/>
      <c r="AK35" s="668"/>
      <c r="AL35" s="668"/>
      <c r="AM35" s="668" t="s">
        <v>638</v>
      </c>
      <c r="AN35" s="668"/>
      <c r="AO35" s="668"/>
      <c r="AP35" s="668"/>
      <c r="AQ35" s="93" t="s">
        <v>638</v>
      </c>
      <c r="AR35" s="87"/>
      <c r="AS35" s="87"/>
      <c r="AT35" s="87"/>
      <c r="AU35" s="87"/>
      <c r="AV35" s="87"/>
      <c r="AW35" s="87"/>
      <c r="AX35" s="88"/>
    </row>
    <row r="36" spans="1:51" ht="32.25" customHeight="1" x14ac:dyDescent="0.15">
      <c r="A36" s="692"/>
      <c r="B36" s="693"/>
      <c r="C36" s="693"/>
      <c r="D36" s="693"/>
      <c r="E36" s="693"/>
      <c r="F36" s="694"/>
      <c r="G36" s="660"/>
      <c r="H36" s="661"/>
      <c r="I36" s="661"/>
      <c r="J36" s="661"/>
      <c r="K36" s="661"/>
      <c r="L36" s="661"/>
      <c r="M36" s="661"/>
      <c r="N36" s="661"/>
      <c r="O36" s="661"/>
      <c r="P36" s="661"/>
      <c r="Q36" s="661"/>
      <c r="R36" s="661"/>
      <c r="S36" s="661"/>
      <c r="T36" s="661"/>
      <c r="U36" s="661"/>
      <c r="V36" s="661"/>
      <c r="W36" s="661"/>
      <c r="X36" s="661"/>
      <c r="Y36" s="219" t="s">
        <v>582</v>
      </c>
      <c r="Z36" s="655"/>
      <c r="AA36" s="656"/>
      <c r="AB36" s="618" t="s">
        <v>282</v>
      </c>
      <c r="AC36" s="619"/>
      <c r="AD36" s="620"/>
      <c r="AE36" s="621" t="s">
        <v>612</v>
      </c>
      <c r="AF36" s="621"/>
      <c r="AG36" s="621"/>
      <c r="AH36" s="621"/>
      <c r="AI36" s="621" t="s">
        <v>612</v>
      </c>
      <c r="AJ36" s="621"/>
      <c r="AK36" s="621"/>
      <c r="AL36" s="621"/>
      <c r="AM36" s="621" t="s">
        <v>638</v>
      </c>
      <c r="AN36" s="621"/>
      <c r="AO36" s="621"/>
      <c r="AP36" s="621"/>
      <c r="AQ36" s="621" t="s">
        <v>638</v>
      </c>
      <c r="AR36" s="621"/>
      <c r="AS36" s="621"/>
      <c r="AT36" s="621"/>
      <c r="AU36" s="621"/>
      <c r="AV36" s="621"/>
      <c r="AW36" s="621"/>
      <c r="AX36" s="657"/>
    </row>
    <row r="37" spans="1:51" ht="18.75" customHeight="1" x14ac:dyDescent="0.15">
      <c r="A37" s="674" t="s">
        <v>234</v>
      </c>
      <c r="B37" s="675"/>
      <c r="C37" s="675"/>
      <c r="D37" s="675"/>
      <c r="E37" s="675"/>
      <c r="F37" s="676"/>
      <c r="G37" s="608" t="s">
        <v>139</v>
      </c>
      <c r="H37" s="197"/>
      <c r="I37" s="197"/>
      <c r="J37" s="197"/>
      <c r="K37" s="197"/>
      <c r="L37" s="197"/>
      <c r="M37" s="197"/>
      <c r="N37" s="197"/>
      <c r="O37" s="198"/>
      <c r="P37" s="199" t="s">
        <v>55</v>
      </c>
      <c r="Q37" s="197"/>
      <c r="R37" s="197"/>
      <c r="S37" s="197"/>
      <c r="T37" s="197"/>
      <c r="U37" s="197"/>
      <c r="V37" s="197"/>
      <c r="W37" s="197"/>
      <c r="X37" s="198"/>
      <c r="Y37" s="609"/>
      <c r="Z37" s="610"/>
      <c r="AA37" s="611"/>
      <c r="AB37" s="615" t="s">
        <v>11</v>
      </c>
      <c r="AC37" s="616"/>
      <c r="AD37" s="617"/>
      <c r="AE37" s="615" t="s">
        <v>414</v>
      </c>
      <c r="AF37" s="616"/>
      <c r="AG37" s="616"/>
      <c r="AH37" s="617"/>
      <c r="AI37" s="684" t="s">
        <v>566</v>
      </c>
      <c r="AJ37" s="684"/>
      <c r="AK37" s="684"/>
      <c r="AL37" s="615"/>
      <c r="AM37" s="684" t="s">
        <v>382</v>
      </c>
      <c r="AN37" s="684"/>
      <c r="AO37" s="684"/>
      <c r="AP37" s="615"/>
      <c r="AQ37" s="216" t="s">
        <v>174</v>
      </c>
      <c r="AR37" s="217"/>
      <c r="AS37" s="217"/>
      <c r="AT37" s="218"/>
      <c r="AU37" s="197" t="s">
        <v>128</v>
      </c>
      <c r="AV37" s="197"/>
      <c r="AW37" s="197"/>
      <c r="AX37" s="200"/>
    </row>
    <row r="38" spans="1:51" ht="18.75"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2"/>
      <c r="Z38" s="613"/>
      <c r="AA38" s="614"/>
      <c r="AB38" s="116"/>
      <c r="AC38" s="117"/>
      <c r="AD38" s="118"/>
      <c r="AE38" s="116"/>
      <c r="AF38" s="117"/>
      <c r="AG38" s="117"/>
      <c r="AH38" s="118"/>
      <c r="AI38" s="685"/>
      <c r="AJ38" s="685"/>
      <c r="AK38" s="685"/>
      <c r="AL38" s="116"/>
      <c r="AM38" s="685"/>
      <c r="AN38" s="685"/>
      <c r="AO38" s="685"/>
      <c r="AP38" s="116"/>
      <c r="AQ38" s="513" t="s">
        <v>612</v>
      </c>
      <c r="AR38" s="514"/>
      <c r="AS38" s="127" t="s">
        <v>175</v>
      </c>
      <c r="AT38" s="128"/>
      <c r="AU38" s="126">
        <v>4</v>
      </c>
      <c r="AV38" s="126"/>
      <c r="AW38" s="108" t="s">
        <v>166</v>
      </c>
      <c r="AX38" s="129"/>
    </row>
    <row r="39" spans="1:51" ht="26.25" customHeight="1" x14ac:dyDescent="0.15">
      <c r="A39" s="680"/>
      <c r="B39" s="678"/>
      <c r="C39" s="678"/>
      <c r="D39" s="678"/>
      <c r="E39" s="678"/>
      <c r="F39" s="679"/>
      <c r="G39" s="178" t="s">
        <v>615</v>
      </c>
      <c r="H39" s="179"/>
      <c r="I39" s="179"/>
      <c r="J39" s="179"/>
      <c r="K39" s="179"/>
      <c r="L39" s="179"/>
      <c r="M39" s="179"/>
      <c r="N39" s="179"/>
      <c r="O39" s="180"/>
      <c r="P39" s="131" t="s">
        <v>616</v>
      </c>
      <c r="Q39" s="131"/>
      <c r="R39" s="131"/>
      <c r="S39" s="131"/>
      <c r="T39" s="131"/>
      <c r="U39" s="131"/>
      <c r="V39" s="131"/>
      <c r="W39" s="131"/>
      <c r="X39" s="132"/>
      <c r="Y39" s="219" t="s">
        <v>12</v>
      </c>
      <c r="Z39" s="220"/>
      <c r="AA39" s="221"/>
      <c r="AB39" s="148" t="s">
        <v>249</v>
      </c>
      <c r="AC39" s="148"/>
      <c r="AD39" s="148"/>
      <c r="AE39" s="93">
        <v>86.8</v>
      </c>
      <c r="AF39" s="87"/>
      <c r="AG39" s="87"/>
      <c r="AH39" s="87"/>
      <c r="AI39" s="93">
        <v>84.4</v>
      </c>
      <c r="AJ39" s="87"/>
      <c r="AK39" s="87"/>
      <c r="AL39" s="87"/>
      <c r="AM39" s="93">
        <v>82.6</v>
      </c>
      <c r="AN39" s="87"/>
      <c r="AO39" s="87"/>
      <c r="AP39" s="87"/>
      <c r="AQ39" s="94" t="s">
        <v>612</v>
      </c>
      <c r="AR39" s="95"/>
      <c r="AS39" s="95"/>
      <c r="AT39" s="96"/>
      <c r="AU39" s="87" t="s">
        <v>612</v>
      </c>
      <c r="AV39" s="87"/>
      <c r="AW39" s="87"/>
      <c r="AX39" s="88"/>
    </row>
    <row r="40" spans="1:51" ht="26.25"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249</v>
      </c>
      <c r="AC40" s="92"/>
      <c r="AD40" s="92"/>
      <c r="AE40" s="93">
        <v>80</v>
      </c>
      <c r="AF40" s="87"/>
      <c r="AG40" s="87"/>
      <c r="AH40" s="87"/>
      <c r="AI40" s="93">
        <v>80</v>
      </c>
      <c r="AJ40" s="87"/>
      <c r="AK40" s="87"/>
      <c r="AL40" s="87"/>
      <c r="AM40" s="93">
        <v>80</v>
      </c>
      <c r="AN40" s="87"/>
      <c r="AO40" s="87"/>
      <c r="AP40" s="87"/>
      <c r="AQ40" s="94" t="s">
        <v>612</v>
      </c>
      <c r="AR40" s="95"/>
      <c r="AS40" s="95"/>
      <c r="AT40" s="96"/>
      <c r="AU40" s="87">
        <v>80</v>
      </c>
      <c r="AV40" s="87"/>
      <c r="AW40" s="87"/>
      <c r="AX40" s="88"/>
    </row>
    <row r="41" spans="1:51" ht="26.25"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8" t="s">
        <v>14</v>
      </c>
      <c r="AC41" s="598"/>
      <c r="AD41" s="598"/>
      <c r="AE41" s="93">
        <v>109</v>
      </c>
      <c r="AF41" s="87"/>
      <c r="AG41" s="87"/>
      <c r="AH41" s="87"/>
      <c r="AI41" s="93">
        <v>106</v>
      </c>
      <c r="AJ41" s="87"/>
      <c r="AK41" s="87"/>
      <c r="AL41" s="87"/>
      <c r="AM41" s="93">
        <v>103</v>
      </c>
      <c r="AN41" s="87"/>
      <c r="AO41" s="87"/>
      <c r="AP41" s="87"/>
      <c r="AQ41" s="94" t="s">
        <v>612</v>
      </c>
      <c r="AR41" s="95"/>
      <c r="AS41" s="95"/>
      <c r="AT41" s="96"/>
      <c r="AU41" s="87" t="s">
        <v>612</v>
      </c>
      <c r="AV41" s="87"/>
      <c r="AW41" s="87"/>
      <c r="AX41" s="88"/>
    </row>
    <row r="42" spans="1:51" ht="23.25" customHeight="1" x14ac:dyDescent="0.15">
      <c r="A42" s="187" t="s">
        <v>258</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2" t="s">
        <v>577</v>
      </c>
      <c r="B64" s="733"/>
      <c r="C64" s="733"/>
      <c r="D64" s="733"/>
      <c r="E64" s="733"/>
      <c r="F64" s="734"/>
      <c r="G64" s="721"/>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0</v>
      </c>
    </row>
    <row r="65" spans="1:51" ht="31.5" hidden="1" customHeight="1" x14ac:dyDescent="0.15">
      <c r="A65" s="654" t="s">
        <v>578</v>
      </c>
      <c r="B65" s="153"/>
      <c r="C65" s="153"/>
      <c r="D65" s="153"/>
      <c r="E65" s="153"/>
      <c r="F65" s="154"/>
      <c r="G65" s="695" t="s">
        <v>570</v>
      </c>
      <c r="H65" s="696"/>
      <c r="I65" s="696"/>
      <c r="J65" s="696"/>
      <c r="K65" s="696"/>
      <c r="L65" s="696"/>
      <c r="M65" s="696"/>
      <c r="N65" s="696"/>
      <c r="O65" s="696"/>
      <c r="P65" s="697" t="s">
        <v>569</v>
      </c>
      <c r="Q65" s="696"/>
      <c r="R65" s="696"/>
      <c r="S65" s="696"/>
      <c r="T65" s="696"/>
      <c r="U65" s="696"/>
      <c r="V65" s="696"/>
      <c r="W65" s="696"/>
      <c r="X65" s="698"/>
      <c r="Y65" s="699"/>
      <c r="Z65" s="700"/>
      <c r="AA65" s="701"/>
      <c r="AB65" s="632" t="s">
        <v>11</v>
      </c>
      <c r="AC65" s="632"/>
      <c r="AD65" s="632"/>
      <c r="AE65" s="116" t="s">
        <v>414</v>
      </c>
      <c r="AF65" s="702"/>
      <c r="AG65" s="702"/>
      <c r="AH65" s="703"/>
      <c r="AI65" s="116" t="s">
        <v>566</v>
      </c>
      <c r="AJ65" s="702"/>
      <c r="AK65" s="702"/>
      <c r="AL65" s="703"/>
      <c r="AM65" s="116" t="s">
        <v>382</v>
      </c>
      <c r="AN65" s="702"/>
      <c r="AO65" s="702"/>
      <c r="AP65" s="703"/>
      <c r="AQ65" s="629" t="s">
        <v>413</v>
      </c>
      <c r="AR65" s="630"/>
      <c r="AS65" s="630"/>
      <c r="AT65" s="631"/>
      <c r="AU65" s="629" t="s">
        <v>591</v>
      </c>
      <c r="AV65" s="630"/>
      <c r="AW65" s="630"/>
      <c r="AX65" s="639"/>
      <c r="AY65">
        <f>COUNTA($G$66)</f>
        <v>0</v>
      </c>
    </row>
    <row r="66" spans="1:51" ht="23.25" hidden="1" customHeight="1" x14ac:dyDescent="0.15">
      <c r="A66" s="654"/>
      <c r="B66" s="153"/>
      <c r="C66" s="153"/>
      <c r="D66" s="153"/>
      <c r="E66" s="153"/>
      <c r="F66" s="154"/>
      <c r="G66" s="640"/>
      <c r="H66" s="641"/>
      <c r="I66" s="641"/>
      <c r="J66" s="641"/>
      <c r="K66" s="641"/>
      <c r="L66" s="641"/>
      <c r="M66" s="641"/>
      <c r="N66" s="641"/>
      <c r="O66" s="641"/>
      <c r="P66" s="644"/>
      <c r="Q66" s="645"/>
      <c r="R66" s="645"/>
      <c r="S66" s="645"/>
      <c r="T66" s="645"/>
      <c r="U66" s="645"/>
      <c r="V66" s="645"/>
      <c r="W66" s="645"/>
      <c r="X66" s="646"/>
      <c r="Y66" s="650" t="s">
        <v>51</v>
      </c>
      <c r="Z66" s="651"/>
      <c r="AA66" s="652"/>
      <c r="AB66" s="653"/>
      <c r="AC66" s="653"/>
      <c r="AD66" s="653"/>
      <c r="AE66" s="622"/>
      <c r="AF66" s="622"/>
      <c r="AG66" s="622"/>
      <c r="AH66" s="622"/>
      <c r="AI66" s="622"/>
      <c r="AJ66" s="622"/>
      <c r="AK66" s="622"/>
      <c r="AL66" s="622"/>
      <c r="AM66" s="622"/>
      <c r="AN66" s="622"/>
      <c r="AO66" s="622"/>
      <c r="AP66" s="622"/>
      <c r="AQ66" s="622"/>
      <c r="AR66" s="622"/>
      <c r="AS66" s="622"/>
      <c r="AT66" s="622"/>
      <c r="AU66" s="623"/>
      <c r="AV66" s="624"/>
      <c r="AW66" s="624"/>
      <c r="AX66" s="625"/>
      <c r="AY66">
        <f>$AY$65</f>
        <v>0</v>
      </c>
    </row>
    <row r="67" spans="1:51" ht="23.25" hidden="1" customHeight="1" x14ac:dyDescent="0.15">
      <c r="A67" s="188"/>
      <c r="B67" s="158"/>
      <c r="C67" s="158"/>
      <c r="D67" s="158"/>
      <c r="E67" s="158"/>
      <c r="F67" s="159"/>
      <c r="G67" s="642"/>
      <c r="H67" s="643"/>
      <c r="I67" s="643"/>
      <c r="J67" s="643"/>
      <c r="K67" s="643"/>
      <c r="L67" s="643"/>
      <c r="M67" s="643"/>
      <c r="N67" s="643"/>
      <c r="O67" s="643"/>
      <c r="P67" s="647"/>
      <c r="Q67" s="648"/>
      <c r="R67" s="648"/>
      <c r="S67" s="648"/>
      <c r="T67" s="648"/>
      <c r="U67" s="648"/>
      <c r="V67" s="648"/>
      <c r="W67" s="648"/>
      <c r="X67" s="649"/>
      <c r="Y67" s="626" t="s">
        <v>52</v>
      </c>
      <c r="Z67" s="627"/>
      <c r="AA67" s="628"/>
      <c r="AB67" s="653"/>
      <c r="AC67" s="653"/>
      <c r="AD67" s="653"/>
      <c r="AE67" s="622"/>
      <c r="AF67" s="622"/>
      <c r="AG67" s="622"/>
      <c r="AH67" s="622"/>
      <c r="AI67" s="622"/>
      <c r="AJ67" s="622"/>
      <c r="AK67" s="622"/>
      <c r="AL67" s="622"/>
      <c r="AM67" s="622"/>
      <c r="AN67" s="622"/>
      <c r="AO67" s="622"/>
      <c r="AP67" s="622"/>
      <c r="AQ67" s="622"/>
      <c r="AR67" s="622"/>
      <c r="AS67" s="622"/>
      <c r="AT67" s="622"/>
      <c r="AU67" s="623"/>
      <c r="AV67" s="624"/>
      <c r="AW67" s="624"/>
      <c r="AX67" s="625"/>
      <c r="AY67">
        <f>$AY$65</f>
        <v>0</v>
      </c>
    </row>
    <row r="68" spans="1:51" ht="23.25" hidden="1" customHeight="1" x14ac:dyDescent="0.15">
      <c r="A68" s="686" t="s">
        <v>579</v>
      </c>
      <c r="B68" s="687"/>
      <c r="C68" s="687"/>
      <c r="D68" s="687"/>
      <c r="E68" s="687"/>
      <c r="F68" s="688"/>
      <c r="G68" s="176" t="s">
        <v>580</v>
      </c>
      <c r="H68" s="176"/>
      <c r="I68" s="176"/>
      <c r="J68" s="176"/>
      <c r="K68" s="176"/>
      <c r="L68" s="176"/>
      <c r="M68" s="176"/>
      <c r="N68" s="176"/>
      <c r="O68" s="176"/>
      <c r="P68" s="176"/>
      <c r="Q68" s="176"/>
      <c r="R68" s="176"/>
      <c r="S68" s="176"/>
      <c r="T68" s="176"/>
      <c r="U68" s="176"/>
      <c r="V68" s="176"/>
      <c r="W68" s="176"/>
      <c r="X68" s="177"/>
      <c r="Y68" s="636"/>
      <c r="Z68" s="637"/>
      <c r="AA68" s="638"/>
      <c r="AB68" s="175" t="s">
        <v>11</v>
      </c>
      <c r="AC68" s="176"/>
      <c r="AD68" s="177"/>
      <c r="AE68" s="119" t="s">
        <v>414</v>
      </c>
      <c r="AF68" s="119"/>
      <c r="AG68" s="119"/>
      <c r="AH68" s="119"/>
      <c r="AI68" s="119" t="s">
        <v>566</v>
      </c>
      <c r="AJ68" s="119"/>
      <c r="AK68" s="119"/>
      <c r="AL68" s="119"/>
      <c r="AM68" s="119" t="s">
        <v>382</v>
      </c>
      <c r="AN68" s="119"/>
      <c r="AO68" s="119"/>
      <c r="AP68" s="119"/>
      <c r="AQ68" s="633" t="s">
        <v>592</v>
      </c>
      <c r="AR68" s="634"/>
      <c r="AS68" s="634"/>
      <c r="AT68" s="634"/>
      <c r="AU68" s="634"/>
      <c r="AV68" s="634"/>
      <c r="AW68" s="634"/>
      <c r="AX68" s="635"/>
      <c r="AY68">
        <f>IF(SUBSTITUTE(SUBSTITUTE($G$69,"／",""),"　","")="",0,1)</f>
        <v>0</v>
      </c>
    </row>
    <row r="69" spans="1:51" ht="23.25" hidden="1" customHeight="1" x14ac:dyDescent="0.15">
      <c r="A69" s="689"/>
      <c r="B69" s="690"/>
      <c r="C69" s="690"/>
      <c r="D69" s="690"/>
      <c r="E69" s="690"/>
      <c r="F69" s="691"/>
      <c r="G69" s="658" t="s">
        <v>620</v>
      </c>
      <c r="H69" s="659"/>
      <c r="I69" s="659"/>
      <c r="J69" s="659"/>
      <c r="K69" s="659"/>
      <c r="L69" s="659"/>
      <c r="M69" s="659"/>
      <c r="N69" s="659"/>
      <c r="O69" s="659"/>
      <c r="P69" s="659"/>
      <c r="Q69" s="659"/>
      <c r="R69" s="659"/>
      <c r="S69" s="659"/>
      <c r="T69" s="659"/>
      <c r="U69" s="659"/>
      <c r="V69" s="659"/>
      <c r="W69" s="659"/>
      <c r="X69" s="659"/>
      <c r="Y69" s="662" t="s">
        <v>579</v>
      </c>
      <c r="Z69" s="663"/>
      <c r="AA69" s="664"/>
      <c r="AB69" s="665"/>
      <c r="AC69" s="666"/>
      <c r="AD69" s="667"/>
      <c r="AE69" s="668"/>
      <c r="AF69" s="668"/>
      <c r="AG69" s="668"/>
      <c r="AH69" s="668"/>
      <c r="AI69" s="668"/>
      <c r="AJ69" s="668"/>
      <c r="AK69" s="668"/>
      <c r="AL69" s="668"/>
      <c r="AM69" s="668"/>
      <c r="AN69" s="668"/>
      <c r="AO69" s="668"/>
      <c r="AP69" s="668"/>
      <c r="AQ69" s="93"/>
      <c r="AR69" s="87"/>
      <c r="AS69" s="87"/>
      <c r="AT69" s="87"/>
      <c r="AU69" s="87"/>
      <c r="AV69" s="87"/>
      <c r="AW69" s="87"/>
      <c r="AX69" s="88"/>
      <c r="AY69">
        <f>$AY$68</f>
        <v>0</v>
      </c>
    </row>
    <row r="70" spans="1:51" ht="46.5" hidden="1" customHeight="1" x14ac:dyDescent="0.15">
      <c r="A70" s="692"/>
      <c r="B70" s="693"/>
      <c r="C70" s="693"/>
      <c r="D70" s="693"/>
      <c r="E70" s="693"/>
      <c r="F70" s="694"/>
      <c r="G70" s="660"/>
      <c r="H70" s="661"/>
      <c r="I70" s="661"/>
      <c r="J70" s="661"/>
      <c r="K70" s="661"/>
      <c r="L70" s="661"/>
      <c r="M70" s="661"/>
      <c r="N70" s="661"/>
      <c r="O70" s="661"/>
      <c r="P70" s="661"/>
      <c r="Q70" s="661"/>
      <c r="R70" s="661"/>
      <c r="S70" s="661"/>
      <c r="T70" s="661"/>
      <c r="U70" s="661"/>
      <c r="V70" s="661"/>
      <c r="W70" s="661"/>
      <c r="X70" s="661"/>
      <c r="Y70" s="219" t="s">
        <v>582</v>
      </c>
      <c r="Z70" s="655"/>
      <c r="AA70" s="656"/>
      <c r="AB70" s="618" t="s">
        <v>583</v>
      </c>
      <c r="AC70" s="619"/>
      <c r="AD70" s="620"/>
      <c r="AE70" s="621"/>
      <c r="AF70" s="621"/>
      <c r="AG70" s="621"/>
      <c r="AH70" s="621"/>
      <c r="AI70" s="621"/>
      <c r="AJ70" s="621"/>
      <c r="AK70" s="621"/>
      <c r="AL70" s="621"/>
      <c r="AM70" s="621"/>
      <c r="AN70" s="621"/>
      <c r="AO70" s="621"/>
      <c r="AP70" s="621"/>
      <c r="AQ70" s="621"/>
      <c r="AR70" s="621"/>
      <c r="AS70" s="621"/>
      <c r="AT70" s="621"/>
      <c r="AU70" s="621"/>
      <c r="AV70" s="621"/>
      <c r="AW70" s="621"/>
      <c r="AX70" s="657"/>
      <c r="AY70">
        <f>$AY$68</f>
        <v>0</v>
      </c>
    </row>
    <row r="71" spans="1:51" ht="18.75" hidden="1" customHeight="1" x14ac:dyDescent="0.15">
      <c r="A71" s="423" t="s">
        <v>234</v>
      </c>
      <c r="B71" s="599"/>
      <c r="C71" s="599"/>
      <c r="D71" s="599"/>
      <c r="E71" s="599"/>
      <c r="F71" s="600"/>
      <c r="G71" s="608" t="s">
        <v>139</v>
      </c>
      <c r="H71" s="197"/>
      <c r="I71" s="197"/>
      <c r="J71" s="197"/>
      <c r="K71" s="197"/>
      <c r="L71" s="197"/>
      <c r="M71" s="197"/>
      <c r="N71" s="197"/>
      <c r="O71" s="198"/>
      <c r="P71" s="199" t="s">
        <v>55</v>
      </c>
      <c r="Q71" s="197"/>
      <c r="R71" s="197"/>
      <c r="S71" s="197"/>
      <c r="T71" s="197"/>
      <c r="U71" s="197"/>
      <c r="V71" s="197"/>
      <c r="W71" s="197"/>
      <c r="X71" s="198"/>
      <c r="Y71" s="609"/>
      <c r="Z71" s="610"/>
      <c r="AA71" s="611"/>
      <c r="AB71" s="615" t="s">
        <v>11</v>
      </c>
      <c r="AC71" s="616"/>
      <c r="AD71" s="617"/>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0</v>
      </c>
    </row>
    <row r="72" spans="1:51" ht="18.75" hidden="1" customHeight="1" x14ac:dyDescent="0.15">
      <c r="A72" s="601"/>
      <c r="B72" s="602"/>
      <c r="C72" s="602"/>
      <c r="D72" s="602"/>
      <c r="E72" s="602"/>
      <c r="F72" s="603"/>
      <c r="G72" s="156"/>
      <c r="H72" s="108"/>
      <c r="I72" s="108"/>
      <c r="J72" s="108"/>
      <c r="K72" s="108"/>
      <c r="L72" s="108"/>
      <c r="M72" s="108"/>
      <c r="N72" s="108"/>
      <c r="O72" s="109"/>
      <c r="P72" s="107"/>
      <c r="Q72" s="108"/>
      <c r="R72" s="108"/>
      <c r="S72" s="108"/>
      <c r="T72" s="108"/>
      <c r="U72" s="108"/>
      <c r="V72" s="108"/>
      <c r="W72" s="108"/>
      <c r="X72" s="109"/>
      <c r="Y72" s="612"/>
      <c r="Z72" s="613"/>
      <c r="AA72" s="614"/>
      <c r="AB72" s="116"/>
      <c r="AC72" s="117"/>
      <c r="AD72" s="118"/>
      <c r="AE72" s="119"/>
      <c r="AF72" s="119"/>
      <c r="AG72" s="119"/>
      <c r="AH72" s="119"/>
      <c r="AI72" s="119"/>
      <c r="AJ72" s="119"/>
      <c r="AK72" s="119"/>
      <c r="AL72" s="119"/>
      <c r="AM72" s="119"/>
      <c r="AN72" s="119"/>
      <c r="AO72" s="119"/>
      <c r="AP72" s="119"/>
      <c r="AQ72" s="513"/>
      <c r="AR72" s="514"/>
      <c r="AS72" s="127" t="s">
        <v>175</v>
      </c>
      <c r="AT72" s="128"/>
      <c r="AU72" s="126">
        <v>4</v>
      </c>
      <c r="AV72" s="126"/>
      <c r="AW72" s="108" t="s">
        <v>166</v>
      </c>
      <c r="AX72" s="129"/>
      <c r="AY72">
        <f t="shared" ref="AY72:AY77" si="1">$AY$71</f>
        <v>0</v>
      </c>
    </row>
    <row r="73" spans="1:51" ht="23.25" hidden="1" customHeight="1" x14ac:dyDescent="0.15">
      <c r="A73" s="604"/>
      <c r="B73" s="602"/>
      <c r="C73" s="602"/>
      <c r="D73" s="602"/>
      <c r="E73" s="602"/>
      <c r="F73" s="603"/>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5"/>
      <c r="B74" s="606"/>
      <c r="C74" s="606"/>
      <c r="D74" s="606"/>
      <c r="E74" s="606"/>
      <c r="F74" s="607"/>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4"/>
      <c r="B75" s="602"/>
      <c r="C75" s="602"/>
      <c r="D75" s="602"/>
      <c r="E75" s="602"/>
      <c r="F75" s="603"/>
      <c r="G75" s="184"/>
      <c r="H75" s="185"/>
      <c r="I75" s="185"/>
      <c r="J75" s="185"/>
      <c r="K75" s="185"/>
      <c r="L75" s="185"/>
      <c r="M75" s="185"/>
      <c r="N75" s="185"/>
      <c r="O75" s="186"/>
      <c r="P75" s="137"/>
      <c r="Q75" s="137"/>
      <c r="R75" s="137"/>
      <c r="S75" s="137"/>
      <c r="T75" s="137"/>
      <c r="U75" s="137"/>
      <c r="V75" s="137"/>
      <c r="W75" s="137"/>
      <c r="X75" s="138"/>
      <c r="Y75" s="175" t="s">
        <v>13</v>
      </c>
      <c r="Z75" s="176"/>
      <c r="AA75" s="177"/>
      <c r="AB75" s="598" t="s">
        <v>14</v>
      </c>
      <c r="AC75" s="598"/>
      <c r="AD75" s="598"/>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258</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577</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4" t="s">
        <v>578</v>
      </c>
      <c r="B99" s="153"/>
      <c r="C99" s="153"/>
      <c r="D99" s="153"/>
      <c r="E99" s="153"/>
      <c r="F99" s="154"/>
      <c r="G99" s="695" t="s">
        <v>570</v>
      </c>
      <c r="H99" s="696"/>
      <c r="I99" s="696"/>
      <c r="J99" s="696"/>
      <c r="K99" s="696"/>
      <c r="L99" s="696"/>
      <c r="M99" s="696"/>
      <c r="N99" s="696"/>
      <c r="O99" s="696"/>
      <c r="P99" s="697" t="s">
        <v>569</v>
      </c>
      <c r="Q99" s="696"/>
      <c r="R99" s="696"/>
      <c r="S99" s="696"/>
      <c r="T99" s="696"/>
      <c r="U99" s="696"/>
      <c r="V99" s="696"/>
      <c r="W99" s="696"/>
      <c r="X99" s="698"/>
      <c r="Y99" s="699"/>
      <c r="Z99" s="700"/>
      <c r="AA99" s="701"/>
      <c r="AB99" s="632" t="s">
        <v>11</v>
      </c>
      <c r="AC99" s="632"/>
      <c r="AD99" s="632"/>
      <c r="AE99" s="119" t="s">
        <v>414</v>
      </c>
      <c r="AF99" s="119"/>
      <c r="AG99" s="119"/>
      <c r="AH99" s="119"/>
      <c r="AI99" s="119" t="s">
        <v>566</v>
      </c>
      <c r="AJ99" s="119"/>
      <c r="AK99" s="119"/>
      <c r="AL99" s="119"/>
      <c r="AM99" s="119" t="s">
        <v>382</v>
      </c>
      <c r="AN99" s="119"/>
      <c r="AO99" s="119"/>
      <c r="AP99" s="119"/>
      <c r="AQ99" s="629" t="s">
        <v>413</v>
      </c>
      <c r="AR99" s="630"/>
      <c r="AS99" s="630"/>
      <c r="AT99" s="631"/>
      <c r="AU99" s="629" t="s">
        <v>591</v>
      </c>
      <c r="AV99" s="630"/>
      <c r="AW99" s="630"/>
      <c r="AX99" s="639"/>
      <c r="AY99">
        <f>COUNTA($G$100)</f>
        <v>0</v>
      </c>
    </row>
    <row r="100" spans="1:60" ht="23.25" hidden="1" customHeight="1" x14ac:dyDescent="0.15">
      <c r="A100" s="654"/>
      <c r="B100" s="153"/>
      <c r="C100" s="153"/>
      <c r="D100" s="153"/>
      <c r="E100" s="153"/>
      <c r="F100" s="154"/>
      <c r="G100" s="640"/>
      <c r="H100" s="641"/>
      <c r="I100" s="641"/>
      <c r="J100" s="641"/>
      <c r="K100" s="641"/>
      <c r="L100" s="641"/>
      <c r="M100" s="641"/>
      <c r="N100" s="641"/>
      <c r="O100" s="641"/>
      <c r="P100" s="644"/>
      <c r="Q100" s="645"/>
      <c r="R100" s="645"/>
      <c r="S100" s="645"/>
      <c r="T100" s="645"/>
      <c r="U100" s="645"/>
      <c r="V100" s="645"/>
      <c r="W100" s="645"/>
      <c r="X100" s="646"/>
      <c r="Y100" s="650" t="s">
        <v>51</v>
      </c>
      <c r="Z100" s="651"/>
      <c r="AA100" s="652"/>
      <c r="AB100" s="653"/>
      <c r="AC100" s="653"/>
      <c r="AD100" s="653"/>
      <c r="AE100" s="622"/>
      <c r="AF100" s="622"/>
      <c r="AG100" s="622"/>
      <c r="AH100" s="622"/>
      <c r="AI100" s="622"/>
      <c r="AJ100" s="622"/>
      <c r="AK100" s="622"/>
      <c r="AL100" s="622"/>
      <c r="AM100" s="622"/>
      <c r="AN100" s="622"/>
      <c r="AO100" s="622"/>
      <c r="AP100" s="622"/>
      <c r="AQ100" s="622"/>
      <c r="AR100" s="622"/>
      <c r="AS100" s="622"/>
      <c r="AT100" s="622"/>
      <c r="AU100" s="623"/>
      <c r="AV100" s="624"/>
      <c r="AW100" s="624"/>
      <c r="AX100" s="625"/>
      <c r="AY100">
        <f>$AY$99</f>
        <v>0</v>
      </c>
    </row>
    <row r="101" spans="1:60" ht="23.25" hidden="1" customHeight="1" x14ac:dyDescent="0.15">
      <c r="A101" s="188"/>
      <c r="B101" s="158"/>
      <c r="C101" s="158"/>
      <c r="D101" s="158"/>
      <c r="E101" s="158"/>
      <c r="F101" s="159"/>
      <c r="G101" s="642"/>
      <c r="H101" s="643"/>
      <c r="I101" s="643"/>
      <c r="J101" s="643"/>
      <c r="K101" s="643"/>
      <c r="L101" s="643"/>
      <c r="M101" s="643"/>
      <c r="N101" s="643"/>
      <c r="O101" s="643"/>
      <c r="P101" s="647"/>
      <c r="Q101" s="648"/>
      <c r="R101" s="648"/>
      <c r="S101" s="648"/>
      <c r="T101" s="648"/>
      <c r="U101" s="648"/>
      <c r="V101" s="648"/>
      <c r="W101" s="648"/>
      <c r="X101" s="649"/>
      <c r="Y101" s="626" t="s">
        <v>52</v>
      </c>
      <c r="Z101" s="627"/>
      <c r="AA101" s="628"/>
      <c r="AB101" s="653"/>
      <c r="AC101" s="653"/>
      <c r="AD101" s="653"/>
      <c r="AE101" s="622"/>
      <c r="AF101" s="622"/>
      <c r="AG101" s="622"/>
      <c r="AH101" s="622"/>
      <c r="AI101" s="622"/>
      <c r="AJ101" s="622"/>
      <c r="AK101" s="622"/>
      <c r="AL101" s="622"/>
      <c r="AM101" s="622"/>
      <c r="AN101" s="622"/>
      <c r="AO101" s="622"/>
      <c r="AP101" s="622"/>
      <c r="AQ101" s="622"/>
      <c r="AR101" s="622"/>
      <c r="AS101" s="622"/>
      <c r="AT101" s="622"/>
      <c r="AU101" s="623"/>
      <c r="AV101" s="624"/>
      <c r="AW101" s="624"/>
      <c r="AX101" s="625"/>
      <c r="AY101">
        <f>$AY$99</f>
        <v>0</v>
      </c>
    </row>
    <row r="102" spans="1:60" ht="23.25" hidden="1" customHeight="1" x14ac:dyDescent="0.15">
      <c r="A102" s="187" t="s">
        <v>579</v>
      </c>
      <c r="B102" s="105"/>
      <c r="C102" s="105"/>
      <c r="D102" s="105"/>
      <c r="E102" s="105"/>
      <c r="F102" s="669"/>
      <c r="G102" s="176" t="s">
        <v>580</v>
      </c>
      <c r="H102" s="176"/>
      <c r="I102" s="176"/>
      <c r="J102" s="176"/>
      <c r="K102" s="176"/>
      <c r="L102" s="176"/>
      <c r="M102" s="176"/>
      <c r="N102" s="176"/>
      <c r="O102" s="176"/>
      <c r="P102" s="176"/>
      <c r="Q102" s="176"/>
      <c r="R102" s="176"/>
      <c r="S102" s="176"/>
      <c r="T102" s="176"/>
      <c r="U102" s="176"/>
      <c r="V102" s="176"/>
      <c r="W102" s="176"/>
      <c r="X102" s="177"/>
      <c r="Y102" s="636"/>
      <c r="Z102" s="637"/>
      <c r="AA102" s="638"/>
      <c r="AB102" s="175" t="s">
        <v>11</v>
      </c>
      <c r="AC102" s="176"/>
      <c r="AD102" s="177"/>
      <c r="AE102" s="119" t="s">
        <v>414</v>
      </c>
      <c r="AF102" s="119"/>
      <c r="AG102" s="119"/>
      <c r="AH102" s="119"/>
      <c r="AI102" s="119" t="s">
        <v>566</v>
      </c>
      <c r="AJ102" s="119"/>
      <c r="AK102" s="119"/>
      <c r="AL102" s="119"/>
      <c r="AM102" s="119" t="s">
        <v>382</v>
      </c>
      <c r="AN102" s="119"/>
      <c r="AO102" s="119"/>
      <c r="AP102" s="119"/>
      <c r="AQ102" s="633" t="s">
        <v>592</v>
      </c>
      <c r="AR102" s="634"/>
      <c r="AS102" s="634"/>
      <c r="AT102" s="634"/>
      <c r="AU102" s="634"/>
      <c r="AV102" s="634"/>
      <c r="AW102" s="634"/>
      <c r="AX102" s="635"/>
      <c r="AY102">
        <f>IF(SUBSTITUTE(SUBSTITUTE($G$103,"／",""),"　","")="",0,1)</f>
        <v>0</v>
      </c>
    </row>
    <row r="103" spans="1:60" ht="23.25" hidden="1" customHeight="1" x14ac:dyDescent="0.15">
      <c r="A103" s="670"/>
      <c r="B103" s="197"/>
      <c r="C103" s="197"/>
      <c r="D103" s="197"/>
      <c r="E103" s="197"/>
      <c r="F103" s="671"/>
      <c r="G103" s="658" t="s">
        <v>581</v>
      </c>
      <c r="H103" s="659"/>
      <c r="I103" s="659"/>
      <c r="J103" s="659"/>
      <c r="K103" s="659"/>
      <c r="L103" s="659"/>
      <c r="M103" s="659"/>
      <c r="N103" s="659"/>
      <c r="O103" s="659"/>
      <c r="P103" s="659"/>
      <c r="Q103" s="659"/>
      <c r="R103" s="659"/>
      <c r="S103" s="659"/>
      <c r="T103" s="659"/>
      <c r="U103" s="659"/>
      <c r="V103" s="659"/>
      <c r="W103" s="659"/>
      <c r="X103" s="659"/>
      <c r="Y103" s="662" t="s">
        <v>579</v>
      </c>
      <c r="Z103" s="663"/>
      <c r="AA103" s="664"/>
      <c r="AB103" s="665"/>
      <c r="AC103" s="666"/>
      <c r="AD103" s="667"/>
      <c r="AE103" s="668"/>
      <c r="AF103" s="668"/>
      <c r="AG103" s="668"/>
      <c r="AH103" s="668"/>
      <c r="AI103" s="668"/>
      <c r="AJ103" s="668"/>
      <c r="AK103" s="668"/>
      <c r="AL103" s="668"/>
      <c r="AM103" s="668"/>
      <c r="AN103" s="668"/>
      <c r="AO103" s="668"/>
      <c r="AP103" s="668"/>
      <c r="AQ103" s="93"/>
      <c r="AR103" s="87"/>
      <c r="AS103" s="87"/>
      <c r="AT103" s="87"/>
      <c r="AU103" s="87"/>
      <c r="AV103" s="87"/>
      <c r="AW103" s="87"/>
      <c r="AX103" s="88"/>
      <c r="AY103">
        <f>$AY$102</f>
        <v>0</v>
      </c>
    </row>
    <row r="104" spans="1:60" ht="46.5" hidden="1" customHeight="1" x14ac:dyDescent="0.15">
      <c r="A104" s="672"/>
      <c r="B104" s="108"/>
      <c r="C104" s="108"/>
      <c r="D104" s="108"/>
      <c r="E104" s="108"/>
      <c r="F104" s="673"/>
      <c r="G104" s="660"/>
      <c r="H104" s="661"/>
      <c r="I104" s="661"/>
      <c r="J104" s="661"/>
      <c r="K104" s="661"/>
      <c r="L104" s="661"/>
      <c r="M104" s="661"/>
      <c r="N104" s="661"/>
      <c r="O104" s="661"/>
      <c r="P104" s="661"/>
      <c r="Q104" s="661"/>
      <c r="R104" s="661"/>
      <c r="S104" s="661"/>
      <c r="T104" s="661"/>
      <c r="U104" s="661"/>
      <c r="V104" s="661"/>
      <c r="W104" s="661"/>
      <c r="X104" s="661"/>
      <c r="Y104" s="219" t="s">
        <v>582</v>
      </c>
      <c r="Z104" s="655"/>
      <c r="AA104" s="656"/>
      <c r="AB104" s="618" t="s">
        <v>583</v>
      </c>
      <c r="AC104" s="619"/>
      <c r="AD104" s="620"/>
      <c r="AE104" s="621"/>
      <c r="AF104" s="621"/>
      <c r="AG104" s="621"/>
      <c r="AH104" s="621"/>
      <c r="AI104" s="621"/>
      <c r="AJ104" s="621"/>
      <c r="AK104" s="621"/>
      <c r="AL104" s="621"/>
      <c r="AM104" s="621"/>
      <c r="AN104" s="621"/>
      <c r="AO104" s="621"/>
      <c r="AP104" s="621"/>
      <c r="AQ104" s="621"/>
      <c r="AR104" s="621"/>
      <c r="AS104" s="621"/>
      <c r="AT104" s="621"/>
      <c r="AU104" s="621"/>
      <c r="AV104" s="621"/>
      <c r="AW104" s="621"/>
      <c r="AX104" s="657"/>
      <c r="AY104">
        <f>$AY$102</f>
        <v>0</v>
      </c>
    </row>
    <row r="105" spans="1:60" ht="18.75" hidden="1" customHeight="1" x14ac:dyDescent="0.15">
      <c r="A105" s="423" t="s">
        <v>234</v>
      </c>
      <c r="B105" s="599"/>
      <c r="C105" s="599"/>
      <c r="D105" s="599"/>
      <c r="E105" s="599"/>
      <c r="F105" s="600"/>
      <c r="G105" s="608" t="s">
        <v>139</v>
      </c>
      <c r="H105" s="197"/>
      <c r="I105" s="197"/>
      <c r="J105" s="197"/>
      <c r="K105" s="197"/>
      <c r="L105" s="197"/>
      <c r="M105" s="197"/>
      <c r="N105" s="197"/>
      <c r="O105" s="198"/>
      <c r="P105" s="199" t="s">
        <v>55</v>
      </c>
      <c r="Q105" s="197"/>
      <c r="R105" s="197"/>
      <c r="S105" s="197"/>
      <c r="T105" s="197"/>
      <c r="U105" s="197"/>
      <c r="V105" s="197"/>
      <c r="W105" s="197"/>
      <c r="X105" s="198"/>
      <c r="Y105" s="609"/>
      <c r="Z105" s="610"/>
      <c r="AA105" s="611"/>
      <c r="AB105" s="615" t="s">
        <v>11</v>
      </c>
      <c r="AC105" s="616"/>
      <c r="AD105" s="617"/>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1"/>
      <c r="B106" s="602"/>
      <c r="C106" s="602"/>
      <c r="D106" s="602"/>
      <c r="E106" s="602"/>
      <c r="F106" s="603"/>
      <c r="G106" s="156"/>
      <c r="H106" s="108"/>
      <c r="I106" s="108"/>
      <c r="J106" s="108"/>
      <c r="K106" s="108"/>
      <c r="L106" s="108"/>
      <c r="M106" s="108"/>
      <c r="N106" s="108"/>
      <c r="O106" s="109"/>
      <c r="P106" s="107"/>
      <c r="Q106" s="108"/>
      <c r="R106" s="108"/>
      <c r="S106" s="108"/>
      <c r="T106" s="108"/>
      <c r="U106" s="108"/>
      <c r="V106" s="108"/>
      <c r="W106" s="108"/>
      <c r="X106" s="109"/>
      <c r="Y106" s="612"/>
      <c r="Z106" s="613"/>
      <c r="AA106" s="614"/>
      <c r="AB106" s="116"/>
      <c r="AC106" s="117"/>
      <c r="AD106" s="118"/>
      <c r="AE106" s="119"/>
      <c r="AF106" s="119"/>
      <c r="AG106" s="119"/>
      <c r="AH106" s="119"/>
      <c r="AI106" s="119"/>
      <c r="AJ106" s="119"/>
      <c r="AK106" s="119"/>
      <c r="AL106" s="119"/>
      <c r="AM106" s="119"/>
      <c r="AN106" s="119"/>
      <c r="AO106" s="119"/>
      <c r="AP106" s="119"/>
      <c r="AQ106" s="513"/>
      <c r="AR106" s="514"/>
      <c r="AS106" s="127" t="s">
        <v>175</v>
      </c>
      <c r="AT106" s="128"/>
      <c r="AU106" s="126">
        <v>4</v>
      </c>
      <c r="AV106" s="126"/>
      <c r="AW106" s="108" t="s">
        <v>166</v>
      </c>
      <c r="AX106" s="129"/>
      <c r="AY106">
        <f t="shared" ref="AY106:AY111" si="3">$AY$105</f>
        <v>0</v>
      </c>
    </row>
    <row r="107" spans="1:60" ht="23.25" hidden="1" customHeight="1" x14ac:dyDescent="0.15">
      <c r="A107" s="604"/>
      <c r="B107" s="602"/>
      <c r="C107" s="602"/>
      <c r="D107" s="602"/>
      <c r="E107" s="602"/>
      <c r="F107" s="60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5"/>
      <c r="B108" s="606"/>
      <c r="C108" s="606"/>
      <c r="D108" s="606"/>
      <c r="E108" s="606"/>
      <c r="F108" s="60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4"/>
      <c r="B109" s="602"/>
      <c r="C109" s="602"/>
      <c r="D109" s="602"/>
      <c r="E109" s="602"/>
      <c r="F109" s="60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8" t="s">
        <v>14</v>
      </c>
      <c r="AC109" s="598"/>
      <c r="AD109" s="59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577</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4" t="s">
        <v>578</v>
      </c>
      <c r="B133" s="153"/>
      <c r="C133" s="153"/>
      <c r="D133" s="153"/>
      <c r="E133" s="153"/>
      <c r="F133" s="154"/>
      <c r="G133" s="695" t="s">
        <v>570</v>
      </c>
      <c r="H133" s="696"/>
      <c r="I133" s="696"/>
      <c r="J133" s="696"/>
      <c r="K133" s="696"/>
      <c r="L133" s="696"/>
      <c r="M133" s="696"/>
      <c r="N133" s="696"/>
      <c r="O133" s="696"/>
      <c r="P133" s="697" t="s">
        <v>569</v>
      </c>
      <c r="Q133" s="696"/>
      <c r="R133" s="696"/>
      <c r="S133" s="696"/>
      <c r="T133" s="696"/>
      <c r="U133" s="696"/>
      <c r="V133" s="696"/>
      <c r="W133" s="696"/>
      <c r="X133" s="698"/>
      <c r="Y133" s="699"/>
      <c r="Z133" s="700"/>
      <c r="AA133" s="701"/>
      <c r="AB133" s="632" t="s">
        <v>11</v>
      </c>
      <c r="AC133" s="632"/>
      <c r="AD133" s="632"/>
      <c r="AE133" s="119" t="s">
        <v>414</v>
      </c>
      <c r="AF133" s="119"/>
      <c r="AG133" s="119"/>
      <c r="AH133" s="119"/>
      <c r="AI133" s="119" t="s">
        <v>566</v>
      </c>
      <c r="AJ133" s="119"/>
      <c r="AK133" s="119"/>
      <c r="AL133" s="119"/>
      <c r="AM133" s="119" t="s">
        <v>382</v>
      </c>
      <c r="AN133" s="119"/>
      <c r="AO133" s="119"/>
      <c r="AP133" s="119"/>
      <c r="AQ133" s="629" t="s">
        <v>413</v>
      </c>
      <c r="AR133" s="630"/>
      <c r="AS133" s="630"/>
      <c r="AT133" s="631"/>
      <c r="AU133" s="629" t="s">
        <v>591</v>
      </c>
      <c r="AV133" s="630"/>
      <c r="AW133" s="630"/>
      <c r="AX133" s="639"/>
      <c r="AY133">
        <f>COUNTA($G$134)</f>
        <v>0</v>
      </c>
    </row>
    <row r="134" spans="1:60" ht="23.25" hidden="1" customHeight="1" x14ac:dyDescent="0.15">
      <c r="A134" s="654"/>
      <c r="B134" s="153"/>
      <c r="C134" s="153"/>
      <c r="D134" s="153"/>
      <c r="E134" s="153"/>
      <c r="F134" s="154"/>
      <c r="G134" s="640"/>
      <c r="H134" s="641"/>
      <c r="I134" s="641"/>
      <c r="J134" s="641"/>
      <c r="K134" s="641"/>
      <c r="L134" s="641"/>
      <c r="M134" s="641"/>
      <c r="N134" s="641"/>
      <c r="O134" s="641"/>
      <c r="P134" s="644"/>
      <c r="Q134" s="645"/>
      <c r="R134" s="645"/>
      <c r="S134" s="645"/>
      <c r="T134" s="645"/>
      <c r="U134" s="645"/>
      <c r="V134" s="645"/>
      <c r="W134" s="645"/>
      <c r="X134" s="646"/>
      <c r="Y134" s="650" t="s">
        <v>51</v>
      </c>
      <c r="Z134" s="651"/>
      <c r="AA134" s="652"/>
      <c r="AB134" s="653"/>
      <c r="AC134" s="653"/>
      <c r="AD134" s="653"/>
      <c r="AE134" s="622"/>
      <c r="AF134" s="622"/>
      <c r="AG134" s="622"/>
      <c r="AH134" s="622"/>
      <c r="AI134" s="622"/>
      <c r="AJ134" s="622"/>
      <c r="AK134" s="622"/>
      <c r="AL134" s="622"/>
      <c r="AM134" s="622"/>
      <c r="AN134" s="622"/>
      <c r="AO134" s="622"/>
      <c r="AP134" s="622"/>
      <c r="AQ134" s="622"/>
      <c r="AR134" s="622"/>
      <c r="AS134" s="622"/>
      <c r="AT134" s="622"/>
      <c r="AU134" s="623"/>
      <c r="AV134" s="624"/>
      <c r="AW134" s="624"/>
      <c r="AX134" s="625"/>
      <c r="AY134">
        <f>$AY$133</f>
        <v>0</v>
      </c>
    </row>
    <row r="135" spans="1:60" ht="23.25" hidden="1" customHeight="1" x14ac:dyDescent="0.15">
      <c r="A135" s="188"/>
      <c r="B135" s="158"/>
      <c r="C135" s="158"/>
      <c r="D135" s="158"/>
      <c r="E135" s="158"/>
      <c r="F135" s="159"/>
      <c r="G135" s="642"/>
      <c r="H135" s="643"/>
      <c r="I135" s="643"/>
      <c r="J135" s="643"/>
      <c r="K135" s="643"/>
      <c r="L135" s="643"/>
      <c r="M135" s="643"/>
      <c r="N135" s="643"/>
      <c r="O135" s="643"/>
      <c r="P135" s="647"/>
      <c r="Q135" s="648"/>
      <c r="R135" s="648"/>
      <c r="S135" s="648"/>
      <c r="T135" s="648"/>
      <c r="U135" s="648"/>
      <c r="V135" s="648"/>
      <c r="W135" s="648"/>
      <c r="X135" s="649"/>
      <c r="Y135" s="626" t="s">
        <v>52</v>
      </c>
      <c r="Z135" s="627"/>
      <c r="AA135" s="628"/>
      <c r="AB135" s="653"/>
      <c r="AC135" s="653"/>
      <c r="AD135" s="653"/>
      <c r="AE135" s="622"/>
      <c r="AF135" s="622"/>
      <c r="AG135" s="622"/>
      <c r="AH135" s="622"/>
      <c r="AI135" s="622"/>
      <c r="AJ135" s="622"/>
      <c r="AK135" s="622"/>
      <c r="AL135" s="622"/>
      <c r="AM135" s="622"/>
      <c r="AN135" s="622"/>
      <c r="AO135" s="622"/>
      <c r="AP135" s="622"/>
      <c r="AQ135" s="622"/>
      <c r="AR135" s="622"/>
      <c r="AS135" s="622"/>
      <c r="AT135" s="622"/>
      <c r="AU135" s="623"/>
      <c r="AV135" s="624"/>
      <c r="AW135" s="624"/>
      <c r="AX135" s="625"/>
      <c r="AY135">
        <f>$AY$133</f>
        <v>0</v>
      </c>
    </row>
    <row r="136" spans="1:60" ht="23.25" hidden="1" customHeight="1" x14ac:dyDescent="0.15">
      <c r="A136" s="187" t="s">
        <v>579</v>
      </c>
      <c r="B136" s="105"/>
      <c r="C136" s="105"/>
      <c r="D136" s="105"/>
      <c r="E136" s="105"/>
      <c r="F136" s="669"/>
      <c r="G136" s="176" t="s">
        <v>580</v>
      </c>
      <c r="H136" s="176"/>
      <c r="I136" s="176"/>
      <c r="J136" s="176"/>
      <c r="K136" s="176"/>
      <c r="L136" s="176"/>
      <c r="M136" s="176"/>
      <c r="N136" s="176"/>
      <c r="O136" s="176"/>
      <c r="P136" s="176"/>
      <c r="Q136" s="176"/>
      <c r="R136" s="176"/>
      <c r="S136" s="176"/>
      <c r="T136" s="176"/>
      <c r="U136" s="176"/>
      <c r="V136" s="176"/>
      <c r="W136" s="176"/>
      <c r="X136" s="177"/>
      <c r="Y136" s="636"/>
      <c r="Z136" s="637"/>
      <c r="AA136" s="638"/>
      <c r="AB136" s="175" t="s">
        <v>11</v>
      </c>
      <c r="AC136" s="176"/>
      <c r="AD136" s="177"/>
      <c r="AE136" s="119" t="s">
        <v>414</v>
      </c>
      <c r="AF136" s="119"/>
      <c r="AG136" s="119"/>
      <c r="AH136" s="119"/>
      <c r="AI136" s="119" t="s">
        <v>566</v>
      </c>
      <c r="AJ136" s="119"/>
      <c r="AK136" s="119"/>
      <c r="AL136" s="119"/>
      <c r="AM136" s="119" t="s">
        <v>382</v>
      </c>
      <c r="AN136" s="119"/>
      <c r="AO136" s="119"/>
      <c r="AP136" s="119"/>
      <c r="AQ136" s="633" t="s">
        <v>592</v>
      </c>
      <c r="AR136" s="634"/>
      <c r="AS136" s="634"/>
      <c r="AT136" s="634"/>
      <c r="AU136" s="634"/>
      <c r="AV136" s="634"/>
      <c r="AW136" s="634"/>
      <c r="AX136" s="635"/>
      <c r="AY136">
        <f>IF(SUBSTITUTE(SUBSTITUTE($G$137,"／",""),"　","")="",0,1)</f>
        <v>0</v>
      </c>
    </row>
    <row r="137" spans="1:60" ht="23.25" hidden="1" customHeight="1" x14ac:dyDescent="0.15">
      <c r="A137" s="670"/>
      <c r="B137" s="197"/>
      <c r="C137" s="197"/>
      <c r="D137" s="197"/>
      <c r="E137" s="197"/>
      <c r="F137" s="671"/>
      <c r="G137" s="658" t="s">
        <v>581</v>
      </c>
      <c r="H137" s="659"/>
      <c r="I137" s="659"/>
      <c r="J137" s="659"/>
      <c r="K137" s="659"/>
      <c r="L137" s="659"/>
      <c r="M137" s="659"/>
      <c r="N137" s="659"/>
      <c r="O137" s="659"/>
      <c r="P137" s="659"/>
      <c r="Q137" s="659"/>
      <c r="R137" s="659"/>
      <c r="S137" s="659"/>
      <c r="T137" s="659"/>
      <c r="U137" s="659"/>
      <c r="V137" s="659"/>
      <c r="W137" s="659"/>
      <c r="X137" s="659"/>
      <c r="Y137" s="662" t="s">
        <v>579</v>
      </c>
      <c r="Z137" s="663"/>
      <c r="AA137" s="664"/>
      <c r="AB137" s="665"/>
      <c r="AC137" s="666"/>
      <c r="AD137" s="667"/>
      <c r="AE137" s="668"/>
      <c r="AF137" s="668"/>
      <c r="AG137" s="668"/>
      <c r="AH137" s="668"/>
      <c r="AI137" s="668"/>
      <c r="AJ137" s="668"/>
      <c r="AK137" s="668"/>
      <c r="AL137" s="668"/>
      <c r="AM137" s="668"/>
      <c r="AN137" s="668"/>
      <c r="AO137" s="668"/>
      <c r="AP137" s="668"/>
      <c r="AQ137" s="93"/>
      <c r="AR137" s="87"/>
      <c r="AS137" s="87"/>
      <c r="AT137" s="87"/>
      <c r="AU137" s="87"/>
      <c r="AV137" s="87"/>
      <c r="AW137" s="87"/>
      <c r="AX137" s="88"/>
      <c r="AY137">
        <f>$AY$136</f>
        <v>0</v>
      </c>
    </row>
    <row r="138" spans="1:60" ht="46.5" hidden="1" customHeight="1" x14ac:dyDescent="0.15">
      <c r="A138" s="672"/>
      <c r="B138" s="108"/>
      <c r="C138" s="108"/>
      <c r="D138" s="108"/>
      <c r="E138" s="108"/>
      <c r="F138" s="673"/>
      <c r="G138" s="660"/>
      <c r="H138" s="661"/>
      <c r="I138" s="661"/>
      <c r="J138" s="661"/>
      <c r="K138" s="661"/>
      <c r="L138" s="661"/>
      <c r="M138" s="661"/>
      <c r="N138" s="661"/>
      <c r="O138" s="661"/>
      <c r="P138" s="661"/>
      <c r="Q138" s="661"/>
      <c r="R138" s="661"/>
      <c r="S138" s="661"/>
      <c r="T138" s="661"/>
      <c r="U138" s="661"/>
      <c r="V138" s="661"/>
      <c r="W138" s="661"/>
      <c r="X138" s="661"/>
      <c r="Y138" s="219" t="s">
        <v>582</v>
      </c>
      <c r="Z138" s="655"/>
      <c r="AA138" s="656"/>
      <c r="AB138" s="618" t="s">
        <v>583</v>
      </c>
      <c r="AC138" s="619"/>
      <c r="AD138" s="620"/>
      <c r="AE138" s="621"/>
      <c r="AF138" s="621"/>
      <c r="AG138" s="621"/>
      <c r="AH138" s="621"/>
      <c r="AI138" s="621"/>
      <c r="AJ138" s="621"/>
      <c r="AK138" s="621"/>
      <c r="AL138" s="621"/>
      <c r="AM138" s="621"/>
      <c r="AN138" s="621"/>
      <c r="AO138" s="621"/>
      <c r="AP138" s="621"/>
      <c r="AQ138" s="621"/>
      <c r="AR138" s="621"/>
      <c r="AS138" s="621"/>
      <c r="AT138" s="621"/>
      <c r="AU138" s="621"/>
      <c r="AV138" s="621"/>
      <c r="AW138" s="621"/>
      <c r="AX138" s="657"/>
      <c r="AY138">
        <f>$AY$136</f>
        <v>0</v>
      </c>
    </row>
    <row r="139" spans="1:60" ht="18.75" hidden="1" customHeight="1" x14ac:dyDescent="0.15">
      <c r="A139" s="423" t="s">
        <v>234</v>
      </c>
      <c r="B139" s="599"/>
      <c r="C139" s="599"/>
      <c r="D139" s="599"/>
      <c r="E139" s="599"/>
      <c r="F139" s="600"/>
      <c r="G139" s="608" t="s">
        <v>139</v>
      </c>
      <c r="H139" s="197"/>
      <c r="I139" s="197"/>
      <c r="J139" s="197"/>
      <c r="K139" s="197"/>
      <c r="L139" s="197"/>
      <c r="M139" s="197"/>
      <c r="N139" s="197"/>
      <c r="O139" s="198"/>
      <c r="P139" s="199" t="s">
        <v>55</v>
      </c>
      <c r="Q139" s="197"/>
      <c r="R139" s="197"/>
      <c r="S139" s="197"/>
      <c r="T139" s="197"/>
      <c r="U139" s="197"/>
      <c r="V139" s="197"/>
      <c r="W139" s="197"/>
      <c r="X139" s="198"/>
      <c r="Y139" s="609"/>
      <c r="Z139" s="610"/>
      <c r="AA139" s="611"/>
      <c r="AB139" s="615" t="s">
        <v>11</v>
      </c>
      <c r="AC139" s="616"/>
      <c r="AD139" s="617"/>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1"/>
      <c r="B140" s="602"/>
      <c r="C140" s="602"/>
      <c r="D140" s="602"/>
      <c r="E140" s="602"/>
      <c r="F140" s="603"/>
      <c r="G140" s="156"/>
      <c r="H140" s="108"/>
      <c r="I140" s="108"/>
      <c r="J140" s="108"/>
      <c r="K140" s="108"/>
      <c r="L140" s="108"/>
      <c r="M140" s="108"/>
      <c r="N140" s="108"/>
      <c r="O140" s="109"/>
      <c r="P140" s="107"/>
      <c r="Q140" s="108"/>
      <c r="R140" s="108"/>
      <c r="S140" s="108"/>
      <c r="T140" s="108"/>
      <c r="U140" s="108"/>
      <c r="V140" s="108"/>
      <c r="W140" s="108"/>
      <c r="X140" s="109"/>
      <c r="Y140" s="612"/>
      <c r="Z140" s="613"/>
      <c r="AA140" s="614"/>
      <c r="AB140" s="116"/>
      <c r="AC140" s="117"/>
      <c r="AD140" s="118"/>
      <c r="AE140" s="119"/>
      <c r="AF140" s="119"/>
      <c r="AG140" s="119"/>
      <c r="AH140" s="119"/>
      <c r="AI140" s="119"/>
      <c r="AJ140" s="119"/>
      <c r="AK140" s="119"/>
      <c r="AL140" s="119"/>
      <c r="AM140" s="119"/>
      <c r="AN140" s="119"/>
      <c r="AO140" s="119"/>
      <c r="AP140" s="119"/>
      <c r="AQ140" s="513"/>
      <c r="AR140" s="514"/>
      <c r="AS140" s="127" t="s">
        <v>175</v>
      </c>
      <c r="AT140" s="128"/>
      <c r="AU140" s="126">
        <v>4</v>
      </c>
      <c r="AV140" s="126"/>
      <c r="AW140" s="108" t="s">
        <v>166</v>
      </c>
      <c r="AX140" s="129"/>
      <c r="AY140">
        <f t="shared" ref="AY140:AY145" si="5">$AY$139</f>
        <v>0</v>
      </c>
    </row>
    <row r="141" spans="1:60" ht="23.25" hidden="1" customHeight="1" x14ac:dyDescent="0.15">
      <c r="A141" s="604"/>
      <c r="B141" s="602"/>
      <c r="C141" s="602"/>
      <c r="D141" s="602"/>
      <c r="E141" s="602"/>
      <c r="F141" s="603"/>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5"/>
      <c r="B142" s="606"/>
      <c r="C142" s="606"/>
      <c r="D142" s="606"/>
      <c r="E142" s="606"/>
      <c r="F142" s="60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4"/>
      <c r="B143" s="602"/>
      <c r="C143" s="602"/>
      <c r="D143" s="602"/>
      <c r="E143" s="602"/>
      <c r="F143" s="60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8" t="s">
        <v>14</v>
      </c>
      <c r="AC143" s="598"/>
      <c r="AD143" s="59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577</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4" t="s">
        <v>578</v>
      </c>
      <c r="B167" s="153"/>
      <c r="C167" s="153"/>
      <c r="D167" s="153"/>
      <c r="E167" s="153"/>
      <c r="F167" s="154"/>
      <c r="G167" s="695" t="s">
        <v>570</v>
      </c>
      <c r="H167" s="696"/>
      <c r="I167" s="696"/>
      <c r="J167" s="696"/>
      <c r="K167" s="696"/>
      <c r="L167" s="696"/>
      <c r="M167" s="696"/>
      <c r="N167" s="696"/>
      <c r="O167" s="696"/>
      <c r="P167" s="697" t="s">
        <v>569</v>
      </c>
      <c r="Q167" s="696"/>
      <c r="R167" s="696"/>
      <c r="S167" s="696"/>
      <c r="T167" s="696"/>
      <c r="U167" s="696"/>
      <c r="V167" s="696"/>
      <c r="W167" s="696"/>
      <c r="X167" s="698"/>
      <c r="Y167" s="699"/>
      <c r="Z167" s="700"/>
      <c r="AA167" s="701"/>
      <c r="AB167" s="632" t="s">
        <v>11</v>
      </c>
      <c r="AC167" s="632"/>
      <c r="AD167" s="632"/>
      <c r="AE167" s="119" t="s">
        <v>414</v>
      </c>
      <c r="AF167" s="119"/>
      <c r="AG167" s="119"/>
      <c r="AH167" s="119"/>
      <c r="AI167" s="119" t="s">
        <v>566</v>
      </c>
      <c r="AJ167" s="119"/>
      <c r="AK167" s="119"/>
      <c r="AL167" s="119"/>
      <c r="AM167" s="119" t="s">
        <v>382</v>
      </c>
      <c r="AN167" s="119"/>
      <c r="AO167" s="119"/>
      <c r="AP167" s="119"/>
      <c r="AQ167" s="629" t="s">
        <v>413</v>
      </c>
      <c r="AR167" s="630"/>
      <c r="AS167" s="630"/>
      <c r="AT167" s="631"/>
      <c r="AU167" s="629" t="s">
        <v>591</v>
      </c>
      <c r="AV167" s="630"/>
      <c r="AW167" s="630"/>
      <c r="AX167" s="639"/>
      <c r="AY167">
        <f>COUNTA($G$168)</f>
        <v>0</v>
      </c>
    </row>
    <row r="168" spans="1:60" ht="23.25" hidden="1" customHeight="1" x14ac:dyDescent="0.15">
      <c r="A168" s="654"/>
      <c r="B168" s="153"/>
      <c r="C168" s="153"/>
      <c r="D168" s="153"/>
      <c r="E168" s="153"/>
      <c r="F168" s="154"/>
      <c r="G168" s="640"/>
      <c r="H168" s="641"/>
      <c r="I168" s="641"/>
      <c r="J168" s="641"/>
      <c r="K168" s="641"/>
      <c r="L168" s="641"/>
      <c r="M168" s="641"/>
      <c r="N168" s="641"/>
      <c r="O168" s="641"/>
      <c r="P168" s="644"/>
      <c r="Q168" s="645"/>
      <c r="R168" s="645"/>
      <c r="S168" s="645"/>
      <c r="T168" s="645"/>
      <c r="U168" s="645"/>
      <c r="V168" s="645"/>
      <c r="W168" s="645"/>
      <c r="X168" s="646"/>
      <c r="Y168" s="650" t="s">
        <v>51</v>
      </c>
      <c r="Z168" s="651"/>
      <c r="AA168" s="652"/>
      <c r="AB168" s="653"/>
      <c r="AC168" s="653"/>
      <c r="AD168" s="653"/>
      <c r="AE168" s="622"/>
      <c r="AF168" s="622"/>
      <c r="AG168" s="622"/>
      <c r="AH168" s="622"/>
      <c r="AI168" s="622"/>
      <c r="AJ168" s="622"/>
      <c r="AK168" s="622"/>
      <c r="AL168" s="622"/>
      <c r="AM168" s="622"/>
      <c r="AN168" s="622"/>
      <c r="AO168" s="622"/>
      <c r="AP168" s="622"/>
      <c r="AQ168" s="622"/>
      <c r="AR168" s="622"/>
      <c r="AS168" s="622"/>
      <c r="AT168" s="622"/>
      <c r="AU168" s="623"/>
      <c r="AV168" s="624"/>
      <c r="AW168" s="624"/>
      <c r="AX168" s="625"/>
      <c r="AY168">
        <f>$AY$167</f>
        <v>0</v>
      </c>
    </row>
    <row r="169" spans="1:60" ht="23.25" hidden="1" customHeight="1" x14ac:dyDescent="0.15">
      <c r="A169" s="188"/>
      <c r="B169" s="158"/>
      <c r="C169" s="158"/>
      <c r="D169" s="158"/>
      <c r="E169" s="158"/>
      <c r="F169" s="159"/>
      <c r="G169" s="642"/>
      <c r="H169" s="643"/>
      <c r="I169" s="643"/>
      <c r="J169" s="643"/>
      <c r="K169" s="643"/>
      <c r="L169" s="643"/>
      <c r="M169" s="643"/>
      <c r="N169" s="643"/>
      <c r="O169" s="643"/>
      <c r="P169" s="647"/>
      <c r="Q169" s="648"/>
      <c r="R169" s="648"/>
      <c r="S169" s="648"/>
      <c r="T169" s="648"/>
      <c r="U169" s="648"/>
      <c r="V169" s="648"/>
      <c r="W169" s="648"/>
      <c r="X169" s="649"/>
      <c r="Y169" s="626" t="s">
        <v>52</v>
      </c>
      <c r="Z169" s="627"/>
      <c r="AA169" s="628"/>
      <c r="AB169" s="653"/>
      <c r="AC169" s="653"/>
      <c r="AD169" s="653"/>
      <c r="AE169" s="622"/>
      <c r="AF169" s="622"/>
      <c r="AG169" s="622"/>
      <c r="AH169" s="622"/>
      <c r="AI169" s="622"/>
      <c r="AJ169" s="622"/>
      <c r="AK169" s="622"/>
      <c r="AL169" s="622"/>
      <c r="AM169" s="622"/>
      <c r="AN169" s="622"/>
      <c r="AO169" s="622"/>
      <c r="AP169" s="622"/>
      <c r="AQ169" s="622"/>
      <c r="AR169" s="622"/>
      <c r="AS169" s="622"/>
      <c r="AT169" s="622"/>
      <c r="AU169" s="623"/>
      <c r="AV169" s="624"/>
      <c r="AW169" s="624"/>
      <c r="AX169" s="625"/>
      <c r="AY169">
        <f>$AY$167</f>
        <v>0</v>
      </c>
    </row>
    <row r="170" spans="1:60" ht="23.25" hidden="1" customHeight="1" x14ac:dyDescent="0.15">
      <c r="A170" s="187" t="s">
        <v>579</v>
      </c>
      <c r="B170" s="105"/>
      <c r="C170" s="105"/>
      <c r="D170" s="105"/>
      <c r="E170" s="105"/>
      <c r="F170" s="669"/>
      <c r="G170" s="176" t="s">
        <v>580</v>
      </c>
      <c r="H170" s="176"/>
      <c r="I170" s="176"/>
      <c r="J170" s="176"/>
      <c r="K170" s="176"/>
      <c r="L170" s="176"/>
      <c r="M170" s="176"/>
      <c r="N170" s="176"/>
      <c r="O170" s="176"/>
      <c r="P170" s="176"/>
      <c r="Q170" s="176"/>
      <c r="R170" s="176"/>
      <c r="S170" s="176"/>
      <c r="T170" s="176"/>
      <c r="U170" s="176"/>
      <c r="V170" s="176"/>
      <c r="W170" s="176"/>
      <c r="X170" s="177"/>
      <c r="Y170" s="636"/>
      <c r="Z170" s="637"/>
      <c r="AA170" s="638"/>
      <c r="AB170" s="175" t="s">
        <v>11</v>
      </c>
      <c r="AC170" s="176"/>
      <c r="AD170" s="177"/>
      <c r="AE170" s="119" t="s">
        <v>414</v>
      </c>
      <c r="AF170" s="119"/>
      <c r="AG170" s="119"/>
      <c r="AH170" s="119"/>
      <c r="AI170" s="119" t="s">
        <v>566</v>
      </c>
      <c r="AJ170" s="119"/>
      <c r="AK170" s="119"/>
      <c r="AL170" s="119"/>
      <c r="AM170" s="119" t="s">
        <v>382</v>
      </c>
      <c r="AN170" s="119"/>
      <c r="AO170" s="119"/>
      <c r="AP170" s="119"/>
      <c r="AQ170" s="633" t="s">
        <v>592</v>
      </c>
      <c r="AR170" s="634"/>
      <c r="AS170" s="634"/>
      <c r="AT170" s="634"/>
      <c r="AU170" s="634"/>
      <c r="AV170" s="634"/>
      <c r="AW170" s="634"/>
      <c r="AX170" s="635"/>
      <c r="AY170">
        <f>IF(SUBSTITUTE(SUBSTITUTE($G$171,"／",""),"　","")="",0,1)</f>
        <v>0</v>
      </c>
    </row>
    <row r="171" spans="1:60" ht="23.25" hidden="1" customHeight="1" x14ac:dyDescent="0.15">
      <c r="A171" s="670"/>
      <c r="B171" s="197"/>
      <c r="C171" s="197"/>
      <c r="D171" s="197"/>
      <c r="E171" s="197"/>
      <c r="F171" s="671"/>
      <c r="G171" s="658" t="s">
        <v>581</v>
      </c>
      <c r="H171" s="659"/>
      <c r="I171" s="659"/>
      <c r="J171" s="659"/>
      <c r="K171" s="659"/>
      <c r="L171" s="659"/>
      <c r="M171" s="659"/>
      <c r="N171" s="659"/>
      <c r="O171" s="659"/>
      <c r="P171" s="659"/>
      <c r="Q171" s="659"/>
      <c r="R171" s="659"/>
      <c r="S171" s="659"/>
      <c r="T171" s="659"/>
      <c r="U171" s="659"/>
      <c r="V171" s="659"/>
      <c r="W171" s="659"/>
      <c r="X171" s="659"/>
      <c r="Y171" s="662" t="s">
        <v>579</v>
      </c>
      <c r="Z171" s="663"/>
      <c r="AA171" s="664"/>
      <c r="AB171" s="665"/>
      <c r="AC171" s="666"/>
      <c r="AD171" s="667"/>
      <c r="AE171" s="668"/>
      <c r="AF171" s="668"/>
      <c r="AG171" s="668"/>
      <c r="AH171" s="668"/>
      <c r="AI171" s="668"/>
      <c r="AJ171" s="668"/>
      <c r="AK171" s="668"/>
      <c r="AL171" s="668"/>
      <c r="AM171" s="668"/>
      <c r="AN171" s="668"/>
      <c r="AO171" s="668"/>
      <c r="AP171" s="668"/>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0"/>
      <c r="H172" s="661"/>
      <c r="I172" s="661"/>
      <c r="J172" s="661"/>
      <c r="K172" s="661"/>
      <c r="L172" s="661"/>
      <c r="M172" s="661"/>
      <c r="N172" s="661"/>
      <c r="O172" s="661"/>
      <c r="P172" s="661"/>
      <c r="Q172" s="661"/>
      <c r="R172" s="661"/>
      <c r="S172" s="661"/>
      <c r="T172" s="661"/>
      <c r="U172" s="661"/>
      <c r="V172" s="661"/>
      <c r="W172" s="661"/>
      <c r="X172" s="661"/>
      <c r="Y172" s="219" t="s">
        <v>582</v>
      </c>
      <c r="Z172" s="655"/>
      <c r="AA172" s="656"/>
      <c r="AB172" s="618" t="s">
        <v>583</v>
      </c>
      <c r="AC172" s="619"/>
      <c r="AD172" s="620"/>
      <c r="AE172" s="621"/>
      <c r="AF172" s="621"/>
      <c r="AG172" s="621"/>
      <c r="AH172" s="621"/>
      <c r="AI172" s="621"/>
      <c r="AJ172" s="621"/>
      <c r="AK172" s="621"/>
      <c r="AL172" s="621"/>
      <c r="AM172" s="621"/>
      <c r="AN172" s="621"/>
      <c r="AO172" s="621"/>
      <c r="AP172" s="621"/>
      <c r="AQ172" s="621"/>
      <c r="AR172" s="621"/>
      <c r="AS172" s="621"/>
      <c r="AT172" s="621"/>
      <c r="AU172" s="621"/>
      <c r="AV172" s="621"/>
      <c r="AW172" s="621"/>
      <c r="AX172" s="657"/>
      <c r="AY172">
        <f>$AY$170</f>
        <v>0</v>
      </c>
    </row>
    <row r="173" spans="1:60" ht="18.75" hidden="1" customHeight="1" x14ac:dyDescent="0.15">
      <c r="A173" s="423" t="s">
        <v>234</v>
      </c>
      <c r="B173" s="599"/>
      <c r="C173" s="599"/>
      <c r="D173" s="599"/>
      <c r="E173" s="599"/>
      <c r="F173" s="600"/>
      <c r="G173" s="608" t="s">
        <v>139</v>
      </c>
      <c r="H173" s="197"/>
      <c r="I173" s="197"/>
      <c r="J173" s="197"/>
      <c r="K173" s="197"/>
      <c r="L173" s="197"/>
      <c r="M173" s="197"/>
      <c r="N173" s="197"/>
      <c r="O173" s="198"/>
      <c r="P173" s="199" t="s">
        <v>55</v>
      </c>
      <c r="Q173" s="197"/>
      <c r="R173" s="197"/>
      <c r="S173" s="197"/>
      <c r="T173" s="197"/>
      <c r="U173" s="197"/>
      <c r="V173" s="197"/>
      <c r="W173" s="197"/>
      <c r="X173" s="198"/>
      <c r="Y173" s="609"/>
      <c r="Z173" s="610"/>
      <c r="AA173" s="611"/>
      <c r="AB173" s="615" t="s">
        <v>11</v>
      </c>
      <c r="AC173" s="616"/>
      <c r="AD173" s="617"/>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1"/>
      <c r="B174" s="602"/>
      <c r="C174" s="602"/>
      <c r="D174" s="602"/>
      <c r="E174" s="602"/>
      <c r="F174" s="603"/>
      <c r="G174" s="156"/>
      <c r="H174" s="108"/>
      <c r="I174" s="108"/>
      <c r="J174" s="108"/>
      <c r="K174" s="108"/>
      <c r="L174" s="108"/>
      <c r="M174" s="108"/>
      <c r="N174" s="108"/>
      <c r="O174" s="109"/>
      <c r="P174" s="107"/>
      <c r="Q174" s="108"/>
      <c r="R174" s="108"/>
      <c r="S174" s="108"/>
      <c r="T174" s="108"/>
      <c r="U174" s="108"/>
      <c r="V174" s="108"/>
      <c r="W174" s="108"/>
      <c r="X174" s="109"/>
      <c r="Y174" s="612"/>
      <c r="Z174" s="613"/>
      <c r="AA174" s="614"/>
      <c r="AB174" s="116"/>
      <c r="AC174" s="117"/>
      <c r="AD174" s="118"/>
      <c r="AE174" s="119"/>
      <c r="AF174" s="119"/>
      <c r="AG174" s="119"/>
      <c r="AH174" s="119"/>
      <c r="AI174" s="119"/>
      <c r="AJ174" s="119"/>
      <c r="AK174" s="119"/>
      <c r="AL174" s="119"/>
      <c r="AM174" s="119"/>
      <c r="AN174" s="119"/>
      <c r="AO174" s="119"/>
      <c r="AP174" s="119"/>
      <c r="AQ174" s="513"/>
      <c r="AR174" s="514"/>
      <c r="AS174" s="127" t="s">
        <v>175</v>
      </c>
      <c r="AT174" s="128"/>
      <c r="AU174" s="126">
        <v>4</v>
      </c>
      <c r="AV174" s="126"/>
      <c r="AW174" s="108" t="s">
        <v>166</v>
      </c>
      <c r="AX174" s="129"/>
      <c r="AY174">
        <f t="shared" ref="AY174:AY179" si="7">$AY$173</f>
        <v>0</v>
      </c>
    </row>
    <row r="175" spans="1:60" ht="23.25" hidden="1" customHeight="1" x14ac:dyDescent="0.15">
      <c r="A175" s="604"/>
      <c r="B175" s="602"/>
      <c r="C175" s="602"/>
      <c r="D175" s="602"/>
      <c r="E175" s="602"/>
      <c r="F175" s="60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5"/>
      <c r="B176" s="606"/>
      <c r="C176" s="606"/>
      <c r="D176" s="606"/>
      <c r="E176" s="606"/>
      <c r="F176" s="60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4"/>
      <c r="B177" s="602"/>
      <c r="C177" s="602"/>
      <c r="D177" s="602"/>
      <c r="E177" s="602"/>
      <c r="F177" s="60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8" t="s">
        <v>14</v>
      </c>
      <c r="AC177" s="598"/>
      <c r="AD177" s="59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8" t="s">
        <v>235</v>
      </c>
      <c r="B200" s="559"/>
      <c r="C200" s="559"/>
      <c r="D200" s="559"/>
      <c r="E200" s="559"/>
      <c r="F200" s="560"/>
      <c r="G200" s="583"/>
      <c r="H200" s="585" t="s">
        <v>139</v>
      </c>
      <c r="I200" s="585"/>
      <c r="J200" s="585"/>
      <c r="K200" s="585"/>
      <c r="L200" s="585"/>
      <c r="M200" s="585"/>
      <c r="N200" s="585"/>
      <c r="O200" s="586"/>
      <c r="P200" s="588" t="s">
        <v>55</v>
      </c>
      <c r="Q200" s="585"/>
      <c r="R200" s="585"/>
      <c r="S200" s="585"/>
      <c r="T200" s="585"/>
      <c r="U200" s="585"/>
      <c r="V200" s="586"/>
      <c r="W200" s="590" t="s">
        <v>231</v>
      </c>
      <c r="X200" s="591"/>
      <c r="Y200" s="594"/>
      <c r="Z200" s="594"/>
      <c r="AA200" s="595"/>
      <c r="AB200" s="588" t="s">
        <v>11</v>
      </c>
      <c r="AC200" s="585"/>
      <c r="AD200" s="586"/>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79" t="s">
        <v>128</v>
      </c>
      <c r="AV200" s="579"/>
      <c r="AW200" s="579"/>
      <c r="AX200" s="580"/>
      <c r="AY200">
        <f>COUNTA($H$202)</f>
        <v>0</v>
      </c>
    </row>
    <row r="201" spans="1:60" ht="18.75" hidden="1" customHeight="1" x14ac:dyDescent="0.15">
      <c r="A201" s="519"/>
      <c r="B201" s="520"/>
      <c r="C201" s="520"/>
      <c r="D201" s="520"/>
      <c r="E201" s="520"/>
      <c r="F201" s="521"/>
      <c r="G201" s="584"/>
      <c r="H201" s="581"/>
      <c r="I201" s="581"/>
      <c r="J201" s="581"/>
      <c r="K201" s="581"/>
      <c r="L201" s="581"/>
      <c r="M201" s="581"/>
      <c r="N201" s="581"/>
      <c r="O201" s="587"/>
      <c r="P201" s="589"/>
      <c r="Q201" s="581"/>
      <c r="R201" s="581"/>
      <c r="S201" s="581"/>
      <c r="T201" s="581"/>
      <c r="U201" s="581"/>
      <c r="V201" s="587"/>
      <c r="W201" s="592"/>
      <c r="X201" s="593"/>
      <c r="Y201" s="596"/>
      <c r="Z201" s="596"/>
      <c r="AA201" s="597"/>
      <c r="AB201" s="589"/>
      <c r="AC201" s="581"/>
      <c r="AD201" s="587"/>
      <c r="AE201" s="119"/>
      <c r="AF201" s="119"/>
      <c r="AG201" s="119"/>
      <c r="AH201" s="119"/>
      <c r="AI201" s="119"/>
      <c r="AJ201" s="119"/>
      <c r="AK201" s="119"/>
      <c r="AL201" s="119"/>
      <c r="AM201" s="119"/>
      <c r="AN201" s="119"/>
      <c r="AO201" s="119"/>
      <c r="AP201" s="119"/>
      <c r="AQ201" s="513"/>
      <c r="AR201" s="514"/>
      <c r="AS201" s="127" t="s">
        <v>175</v>
      </c>
      <c r="AT201" s="128"/>
      <c r="AU201" s="126"/>
      <c r="AV201" s="126"/>
      <c r="AW201" s="581" t="s">
        <v>166</v>
      </c>
      <c r="AX201" s="582"/>
      <c r="AY201">
        <f t="shared" ref="AY201:AY207" si="10">$AY$200</f>
        <v>0</v>
      </c>
    </row>
    <row r="202" spans="1:60" ht="23.25" hidden="1" customHeight="1" x14ac:dyDescent="0.15">
      <c r="A202" s="519"/>
      <c r="B202" s="520"/>
      <c r="C202" s="520"/>
      <c r="D202" s="520"/>
      <c r="E202" s="520"/>
      <c r="F202" s="521"/>
      <c r="G202" s="565" t="s">
        <v>176</v>
      </c>
      <c r="H202" s="567"/>
      <c r="I202" s="568"/>
      <c r="J202" s="568"/>
      <c r="K202" s="568"/>
      <c r="L202" s="568"/>
      <c r="M202" s="568"/>
      <c r="N202" s="568"/>
      <c r="O202" s="569"/>
      <c r="P202" s="567"/>
      <c r="Q202" s="568"/>
      <c r="R202" s="568"/>
      <c r="S202" s="568"/>
      <c r="T202" s="568"/>
      <c r="U202" s="568"/>
      <c r="V202" s="569"/>
      <c r="W202" s="573"/>
      <c r="X202" s="574"/>
      <c r="Y202" s="554" t="s">
        <v>12</v>
      </c>
      <c r="Z202" s="554"/>
      <c r="AA202" s="555"/>
      <c r="AB202" s="564" t="s">
        <v>248</v>
      </c>
      <c r="AC202" s="564"/>
      <c r="AD202" s="564"/>
      <c r="AE202" s="93"/>
      <c r="AF202" s="87"/>
      <c r="AG202" s="87"/>
      <c r="AH202" s="87"/>
      <c r="AI202" s="93"/>
      <c r="AJ202" s="87"/>
      <c r="AK202" s="87"/>
      <c r="AL202" s="87"/>
      <c r="AM202" s="93"/>
      <c r="AN202" s="87"/>
      <c r="AO202" s="87"/>
      <c r="AP202" s="87"/>
      <c r="AQ202" s="93"/>
      <c r="AR202" s="87"/>
      <c r="AS202" s="87"/>
      <c r="AT202" s="509"/>
      <c r="AU202" s="87"/>
      <c r="AV202" s="87"/>
      <c r="AW202" s="87"/>
      <c r="AX202" s="88"/>
      <c r="AY202">
        <f t="shared" si="10"/>
        <v>0</v>
      </c>
    </row>
    <row r="203" spans="1:60" ht="23.25" hidden="1" customHeight="1" x14ac:dyDescent="0.15">
      <c r="A203" s="519"/>
      <c r="B203" s="520"/>
      <c r="C203" s="520"/>
      <c r="D203" s="520"/>
      <c r="E203" s="520"/>
      <c r="F203" s="521"/>
      <c r="G203" s="544"/>
      <c r="H203" s="570"/>
      <c r="I203" s="571"/>
      <c r="J203" s="571"/>
      <c r="K203" s="571"/>
      <c r="L203" s="571"/>
      <c r="M203" s="571"/>
      <c r="N203" s="571"/>
      <c r="O203" s="572"/>
      <c r="P203" s="570"/>
      <c r="Q203" s="571"/>
      <c r="R203" s="571"/>
      <c r="S203" s="571"/>
      <c r="T203" s="571"/>
      <c r="U203" s="571"/>
      <c r="V203" s="572"/>
      <c r="W203" s="575"/>
      <c r="X203" s="576"/>
      <c r="Y203" s="556" t="s">
        <v>50</v>
      </c>
      <c r="Z203" s="556"/>
      <c r="AA203" s="557"/>
      <c r="AB203" s="563" t="s">
        <v>248</v>
      </c>
      <c r="AC203" s="563"/>
      <c r="AD203" s="563"/>
      <c r="AE203" s="93"/>
      <c r="AF203" s="87"/>
      <c r="AG203" s="87"/>
      <c r="AH203" s="87"/>
      <c r="AI203" s="93"/>
      <c r="AJ203" s="87"/>
      <c r="AK203" s="87"/>
      <c r="AL203" s="87"/>
      <c r="AM203" s="93"/>
      <c r="AN203" s="87"/>
      <c r="AO203" s="87"/>
      <c r="AP203" s="87"/>
      <c r="AQ203" s="93"/>
      <c r="AR203" s="87"/>
      <c r="AS203" s="87"/>
      <c r="AT203" s="509"/>
      <c r="AU203" s="87"/>
      <c r="AV203" s="87"/>
      <c r="AW203" s="87"/>
      <c r="AX203" s="88"/>
      <c r="AY203">
        <f t="shared" si="10"/>
        <v>0</v>
      </c>
    </row>
    <row r="204" spans="1:60" ht="23.25" hidden="1" customHeight="1" x14ac:dyDescent="0.15">
      <c r="A204" s="519"/>
      <c r="B204" s="520"/>
      <c r="C204" s="520"/>
      <c r="D204" s="520"/>
      <c r="E204" s="520"/>
      <c r="F204" s="521"/>
      <c r="G204" s="566"/>
      <c r="H204" s="570"/>
      <c r="I204" s="571"/>
      <c r="J204" s="571"/>
      <c r="K204" s="571"/>
      <c r="L204" s="571"/>
      <c r="M204" s="571"/>
      <c r="N204" s="571"/>
      <c r="O204" s="572"/>
      <c r="P204" s="570"/>
      <c r="Q204" s="571"/>
      <c r="R204" s="571"/>
      <c r="S204" s="571"/>
      <c r="T204" s="571"/>
      <c r="U204" s="571"/>
      <c r="V204" s="572"/>
      <c r="W204" s="577"/>
      <c r="X204" s="578"/>
      <c r="Y204" s="556" t="s">
        <v>13</v>
      </c>
      <c r="Z204" s="556"/>
      <c r="AA204" s="557"/>
      <c r="AB204" s="561" t="s">
        <v>249</v>
      </c>
      <c r="AC204" s="561"/>
      <c r="AD204" s="561"/>
      <c r="AE204" s="98"/>
      <c r="AF204" s="99"/>
      <c r="AG204" s="99"/>
      <c r="AH204" s="99"/>
      <c r="AI204" s="98"/>
      <c r="AJ204" s="99"/>
      <c r="AK204" s="99"/>
      <c r="AL204" s="99"/>
      <c r="AM204" s="98"/>
      <c r="AN204" s="99"/>
      <c r="AO204" s="99"/>
      <c r="AP204" s="99"/>
      <c r="AQ204" s="93"/>
      <c r="AR204" s="87"/>
      <c r="AS204" s="87"/>
      <c r="AT204" s="509"/>
      <c r="AU204" s="87"/>
      <c r="AV204" s="87"/>
      <c r="AW204" s="87"/>
      <c r="AX204" s="88"/>
      <c r="AY204">
        <f t="shared" si="10"/>
        <v>0</v>
      </c>
    </row>
    <row r="205" spans="1:60" ht="23.25" hidden="1" customHeight="1" x14ac:dyDescent="0.15">
      <c r="A205" s="519" t="s">
        <v>238</v>
      </c>
      <c r="B205" s="520"/>
      <c r="C205" s="520"/>
      <c r="D205" s="520"/>
      <c r="E205" s="520"/>
      <c r="F205" s="521"/>
      <c r="G205" s="544" t="s">
        <v>177</v>
      </c>
      <c r="H205" s="545"/>
      <c r="I205" s="545"/>
      <c r="J205" s="545"/>
      <c r="K205" s="545"/>
      <c r="L205" s="545"/>
      <c r="M205" s="545"/>
      <c r="N205" s="545"/>
      <c r="O205" s="545"/>
      <c r="P205" s="545"/>
      <c r="Q205" s="545"/>
      <c r="R205" s="545"/>
      <c r="S205" s="545"/>
      <c r="T205" s="545"/>
      <c r="U205" s="545"/>
      <c r="V205" s="545"/>
      <c r="W205" s="548" t="s">
        <v>247</v>
      </c>
      <c r="X205" s="549"/>
      <c r="Y205" s="554" t="s">
        <v>12</v>
      </c>
      <c r="Z205" s="554"/>
      <c r="AA205" s="555"/>
      <c r="AB205" s="564" t="s">
        <v>248</v>
      </c>
      <c r="AC205" s="564"/>
      <c r="AD205" s="564"/>
      <c r="AE205" s="93"/>
      <c r="AF205" s="87"/>
      <c r="AG205" s="87"/>
      <c r="AH205" s="87"/>
      <c r="AI205" s="93"/>
      <c r="AJ205" s="87"/>
      <c r="AK205" s="87"/>
      <c r="AL205" s="87"/>
      <c r="AM205" s="93"/>
      <c r="AN205" s="87"/>
      <c r="AO205" s="87"/>
      <c r="AP205" s="87"/>
      <c r="AQ205" s="93"/>
      <c r="AR205" s="87"/>
      <c r="AS205" s="87"/>
      <c r="AT205" s="509"/>
      <c r="AU205" s="87"/>
      <c r="AV205" s="87"/>
      <c r="AW205" s="87"/>
      <c r="AX205" s="88"/>
      <c r="AY205">
        <f t="shared" si="10"/>
        <v>0</v>
      </c>
    </row>
    <row r="206" spans="1:60" ht="23.25" hidden="1" customHeight="1" x14ac:dyDescent="0.15">
      <c r="A206" s="519"/>
      <c r="B206" s="520"/>
      <c r="C206" s="520"/>
      <c r="D206" s="520"/>
      <c r="E206" s="520"/>
      <c r="F206" s="521"/>
      <c r="G206" s="544"/>
      <c r="H206" s="546"/>
      <c r="I206" s="546"/>
      <c r="J206" s="546"/>
      <c r="K206" s="546"/>
      <c r="L206" s="546"/>
      <c r="M206" s="546"/>
      <c r="N206" s="546"/>
      <c r="O206" s="546"/>
      <c r="P206" s="546"/>
      <c r="Q206" s="546"/>
      <c r="R206" s="546"/>
      <c r="S206" s="546"/>
      <c r="T206" s="546"/>
      <c r="U206" s="546"/>
      <c r="V206" s="546"/>
      <c r="W206" s="550"/>
      <c r="X206" s="551"/>
      <c r="Y206" s="556" t="s">
        <v>50</v>
      </c>
      <c r="Z206" s="556"/>
      <c r="AA206" s="557"/>
      <c r="AB206" s="563" t="s">
        <v>248</v>
      </c>
      <c r="AC206" s="563"/>
      <c r="AD206" s="563"/>
      <c r="AE206" s="93"/>
      <c r="AF206" s="87"/>
      <c r="AG206" s="87"/>
      <c r="AH206" s="87"/>
      <c r="AI206" s="93"/>
      <c r="AJ206" s="87"/>
      <c r="AK206" s="87"/>
      <c r="AL206" s="87"/>
      <c r="AM206" s="93"/>
      <c r="AN206" s="87"/>
      <c r="AO206" s="87"/>
      <c r="AP206" s="87"/>
      <c r="AQ206" s="93"/>
      <c r="AR206" s="87"/>
      <c r="AS206" s="87"/>
      <c r="AT206" s="509"/>
      <c r="AU206" s="87"/>
      <c r="AV206" s="87"/>
      <c r="AW206" s="87"/>
      <c r="AX206" s="88"/>
      <c r="AY206">
        <f t="shared" si="10"/>
        <v>0</v>
      </c>
    </row>
    <row r="207" spans="1:60" ht="23.25" hidden="1" customHeight="1" x14ac:dyDescent="0.15">
      <c r="A207" s="543"/>
      <c r="B207" s="504"/>
      <c r="C207" s="504"/>
      <c r="D207" s="504"/>
      <c r="E207" s="504"/>
      <c r="F207" s="505"/>
      <c r="G207" s="544"/>
      <c r="H207" s="547"/>
      <c r="I207" s="547"/>
      <c r="J207" s="547"/>
      <c r="K207" s="547"/>
      <c r="L207" s="547"/>
      <c r="M207" s="547"/>
      <c r="N207" s="547"/>
      <c r="O207" s="547"/>
      <c r="P207" s="547"/>
      <c r="Q207" s="547"/>
      <c r="R207" s="547"/>
      <c r="S207" s="547"/>
      <c r="T207" s="547"/>
      <c r="U207" s="547"/>
      <c r="V207" s="547"/>
      <c r="W207" s="552"/>
      <c r="X207" s="553"/>
      <c r="Y207" s="556" t="s">
        <v>13</v>
      </c>
      <c r="Z207" s="556"/>
      <c r="AA207" s="557"/>
      <c r="AB207" s="561" t="s">
        <v>249</v>
      </c>
      <c r="AC207" s="561"/>
      <c r="AD207" s="561"/>
      <c r="AE207" s="98"/>
      <c r="AF207" s="99"/>
      <c r="AG207" s="99"/>
      <c r="AH207" s="99"/>
      <c r="AI207" s="98"/>
      <c r="AJ207" s="99"/>
      <c r="AK207" s="99"/>
      <c r="AL207" s="99"/>
      <c r="AM207" s="98"/>
      <c r="AN207" s="99"/>
      <c r="AO207" s="99"/>
      <c r="AP207" s="562"/>
      <c r="AQ207" s="93"/>
      <c r="AR207" s="87"/>
      <c r="AS207" s="87"/>
      <c r="AT207" s="509"/>
      <c r="AU207" s="87"/>
      <c r="AV207" s="87"/>
      <c r="AW207" s="87"/>
      <c r="AX207" s="88"/>
      <c r="AY207">
        <f t="shared" si="10"/>
        <v>0</v>
      </c>
    </row>
    <row r="208" spans="1:60" ht="18.75" hidden="1" customHeight="1" x14ac:dyDescent="0.15">
      <c r="A208" s="516" t="s">
        <v>235</v>
      </c>
      <c r="B208" s="517"/>
      <c r="C208" s="517"/>
      <c r="D208" s="517"/>
      <c r="E208" s="517"/>
      <c r="F208" s="518"/>
      <c r="G208" s="522"/>
      <c r="H208" s="121" t="s">
        <v>139</v>
      </c>
      <c r="I208" s="121"/>
      <c r="J208" s="121"/>
      <c r="K208" s="121"/>
      <c r="L208" s="121"/>
      <c r="M208" s="121"/>
      <c r="N208" s="121"/>
      <c r="O208" s="122"/>
      <c r="P208" s="120" t="s">
        <v>55</v>
      </c>
      <c r="Q208" s="121"/>
      <c r="R208" s="121"/>
      <c r="S208" s="121"/>
      <c r="T208" s="121"/>
      <c r="U208" s="121"/>
      <c r="V208" s="121"/>
      <c r="W208" s="121"/>
      <c r="X208" s="122"/>
      <c r="Y208" s="525"/>
      <c r="Z208" s="526"/>
      <c r="AA208" s="527"/>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10" t="s">
        <v>128</v>
      </c>
      <c r="AV208" s="511"/>
      <c r="AW208" s="511"/>
      <c r="AX208" s="512"/>
      <c r="AY208">
        <f>COUNTA($H$210)</f>
        <v>0</v>
      </c>
    </row>
    <row r="209" spans="1:51" ht="18.75" hidden="1" customHeight="1" x14ac:dyDescent="0.15">
      <c r="A209" s="519"/>
      <c r="B209" s="520"/>
      <c r="C209" s="520"/>
      <c r="D209" s="520"/>
      <c r="E209" s="520"/>
      <c r="F209" s="521"/>
      <c r="G209" s="523"/>
      <c r="H209" s="127"/>
      <c r="I209" s="127"/>
      <c r="J209" s="127"/>
      <c r="K209" s="127"/>
      <c r="L209" s="127"/>
      <c r="M209" s="127"/>
      <c r="N209" s="127"/>
      <c r="O209" s="128"/>
      <c r="P209" s="524"/>
      <c r="Q209" s="127"/>
      <c r="R209" s="127"/>
      <c r="S209" s="127"/>
      <c r="T209" s="127"/>
      <c r="U209" s="127"/>
      <c r="V209" s="127"/>
      <c r="W209" s="127"/>
      <c r="X209" s="128"/>
      <c r="Y209" s="528"/>
      <c r="Z209" s="529"/>
      <c r="AA209" s="530"/>
      <c r="AB209" s="107"/>
      <c r="AC209" s="108"/>
      <c r="AD209" s="109"/>
      <c r="AE209" s="256"/>
      <c r="AF209" s="256"/>
      <c r="AG209" s="256"/>
      <c r="AH209" s="256"/>
      <c r="AI209" s="119"/>
      <c r="AJ209" s="119"/>
      <c r="AK209" s="119"/>
      <c r="AL209" s="119"/>
      <c r="AM209" s="119"/>
      <c r="AN209" s="119"/>
      <c r="AO209" s="119"/>
      <c r="AP209" s="119"/>
      <c r="AQ209" s="513"/>
      <c r="AR209" s="514"/>
      <c r="AS209" s="127" t="s">
        <v>175</v>
      </c>
      <c r="AT209" s="128"/>
      <c r="AU209" s="513"/>
      <c r="AV209" s="514"/>
      <c r="AW209" s="127" t="s">
        <v>166</v>
      </c>
      <c r="AX209" s="515"/>
      <c r="AY209">
        <f>$AY$208</f>
        <v>0</v>
      </c>
    </row>
    <row r="210" spans="1:51" ht="23.25" hidden="1" customHeight="1" x14ac:dyDescent="0.15">
      <c r="A210" s="519"/>
      <c r="B210" s="520"/>
      <c r="C210" s="520"/>
      <c r="D210" s="520"/>
      <c r="E210" s="520"/>
      <c r="F210" s="521"/>
      <c r="G210" s="531" t="s">
        <v>176</v>
      </c>
      <c r="H210" s="131"/>
      <c r="I210" s="131"/>
      <c r="J210" s="131"/>
      <c r="K210" s="131"/>
      <c r="L210" s="131"/>
      <c r="M210" s="131"/>
      <c r="N210" s="131"/>
      <c r="O210" s="132"/>
      <c r="P210" s="131"/>
      <c r="Q210" s="131"/>
      <c r="R210" s="131"/>
      <c r="S210" s="131"/>
      <c r="T210" s="131"/>
      <c r="U210" s="131"/>
      <c r="V210" s="131"/>
      <c r="W210" s="131"/>
      <c r="X210" s="132"/>
      <c r="Y210" s="534" t="s">
        <v>12</v>
      </c>
      <c r="Z210" s="535"/>
      <c r="AA210" s="536"/>
      <c r="AB210" s="474"/>
      <c r="AC210" s="474"/>
      <c r="AD210" s="47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9"/>
      <c r="B211" s="520"/>
      <c r="C211" s="520"/>
      <c r="D211" s="520"/>
      <c r="E211" s="520"/>
      <c r="F211" s="521"/>
      <c r="G211" s="532"/>
      <c r="H211" s="134"/>
      <c r="I211" s="134"/>
      <c r="J211" s="134"/>
      <c r="K211" s="134"/>
      <c r="L211" s="134"/>
      <c r="M211" s="134"/>
      <c r="N211" s="134"/>
      <c r="O211" s="135"/>
      <c r="P211" s="134"/>
      <c r="Q211" s="134"/>
      <c r="R211" s="134"/>
      <c r="S211" s="134"/>
      <c r="T211" s="134"/>
      <c r="U211" s="134"/>
      <c r="V211" s="134"/>
      <c r="W211" s="134"/>
      <c r="X211" s="135"/>
      <c r="Y211" s="540" t="s">
        <v>50</v>
      </c>
      <c r="Z211" s="541"/>
      <c r="AA211" s="542"/>
      <c r="AB211" s="473"/>
      <c r="AC211" s="473"/>
      <c r="AD211" s="47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9"/>
      <c r="B212" s="520"/>
      <c r="C212" s="520"/>
      <c r="D212" s="520"/>
      <c r="E212" s="520"/>
      <c r="F212" s="521"/>
      <c r="G212" s="53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7" t="s">
        <v>14</v>
      </c>
      <c r="AC212" s="537"/>
      <c r="AD212" s="537"/>
      <c r="AE212" s="538"/>
      <c r="AF212" s="539"/>
      <c r="AG212" s="539"/>
      <c r="AH212" s="539"/>
      <c r="AI212" s="538"/>
      <c r="AJ212" s="539"/>
      <c r="AK212" s="539"/>
      <c r="AL212" s="539"/>
      <c r="AM212" s="538"/>
      <c r="AN212" s="539"/>
      <c r="AO212" s="539"/>
      <c r="AP212" s="539"/>
      <c r="AQ212" s="94"/>
      <c r="AR212" s="95"/>
      <c r="AS212" s="95"/>
      <c r="AT212" s="96"/>
      <c r="AU212" s="87"/>
      <c r="AV212" s="87"/>
      <c r="AW212" s="87"/>
      <c r="AX212" s="88"/>
      <c r="AY212">
        <f>$AY$208</f>
        <v>0</v>
      </c>
    </row>
    <row r="213" spans="1:51" ht="69.75" hidden="1" customHeight="1" x14ac:dyDescent="0.15">
      <c r="A213" s="502" t="s">
        <v>261</v>
      </c>
      <c r="B213" s="503"/>
      <c r="C213" s="503"/>
      <c r="D213" s="503"/>
      <c r="E213" s="504" t="s">
        <v>223</v>
      </c>
      <c r="F213" s="505"/>
      <c r="G213" s="82" t="s">
        <v>177</v>
      </c>
      <c r="H213" s="475"/>
      <c r="I213" s="476"/>
      <c r="J213" s="476"/>
      <c r="K213" s="476"/>
      <c r="L213" s="476"/>
      <c r="M213" s="476"/>
      <c r="N213" s="476"/>
      <c r="O213" s="506"/>
      <c r="P213" s="240"/>
      <c r="Q213" s="240"/>
      <c r="R213" s="240"/>
      <c r="S213" s="240"/>
      <c r="T213" s="240"/>
      <c r="U213" s="240"/>
      <c r="V213" s="240"/>
      <c r="W213" s="240"/>
      <c r="X213" s="240"/>
      <c r="Y213" s="507"/>
      <c r="Z213" s="507"/>
      <c r="AA213" s="507"/>
      <c r="AB213" s="507"/>
      <c r="AC213" s="507"/>
      <c r="AD213" s="507"/>
      <c r="AE213" s="507"/>
      <c r="AF213" s="507"/>
      <c r="AG213" s="507"/>
      <c r="AH213" s="507"/>
      <c r="AI213" s="507"/>
      <c r="AJ213" s="507"/>
      <c r="AK213" s="507"/>
      <c r="AL213" s="507"/>
      <c r="AM213" s="507"/>
      <c r="AN213" s="507"/>
      <c r="AO213" s="507"/>
      <c r="AP213" s="507"/>
      <c r="AQ213" s="507"/>
      <c r="AR213" s="507"/>
      <c r="AS213" s="507"/>
      <c r="AT213" s="507"/>
      <c r="AU213" s="507"/>
      <c r="AV213" s="507"/>
      <c r="AW213" s="507"/>
      <c r="AX213" s="508"/>
      <c r="AY213">
        <f>$AY$208</f>
        <v>0</v>
      </c>
    </row>
    <row r="214" spans="1:51" ht="18.75" hidden="1" customHeight="1" thickBot="1" x14ac:dyDescent="0.2">
      <c r="A214" s="423" t="s">
        <v>574</v>
      </c>
      <c r="B214" s="424"/>
      <c r="C214" s="424"/>
      <c r="D214" s="424"/>
      <c r="E214" s="424"/>
      <c r="F214" s="424"/>
      <c r="G214" s="424"/>
      <c r="H214" s="424"/>
      <c r="I214" s="424"/>
      <c r="J214" s="424"/>
      <c r="K214" s="424"/>
      <c r="L214" s="424"/>
      <c r="M214" s="424"/>
      <c r="N214" s="424"/>
      <c r="O214" s="424"/>
      <c r="P214" s="424"/>
      <c r="Q214" s="424"/>
      <c r="R214" s="424"/>
      <c r="S214" s="424"/>
      <c r="T214" s="424"/>
      <c r="U214" s="424"/>
      <c r="V214" s="424"/>
      <c r="W214" s="424"/>
      <c r="X214" s="424"/>
      <c r="Y214" s="424"/>
      <c r="Z214" s="424"/>
      <c r="AA214" s="424"/>
      <c r="AB214" s="424"/>
      <c r="AC214" s="424"/>
      <c r="AD214" s="424"/>
      <c r="AE214" s="424"/>
      <c r="AF214" s="424"/>
      <c r="AG214" s="424"/>
      <c r="AH214" s="424"/>
      <c r="AI214" s="424"/>
      <c r="AJ214" s="424"/>
      <c r="AK214" s="424"/>
      <c r="AL214" s="424"/>
      <c r="AM214" s="424"/>
      <c r="AN214" s="424"/>
      <c r="AO214" s="425" t="s">
        <v>230</v>
      </c>
      <c r="AP214" s="426"/>
      <c r="AQ214" s="426"/>
      <c r="AR214" s="81" t="s">
        <v>229</v>
      </c>
      <c r="AS214" s="425"/>
      <c r="AT214" s="426"/>
      <c r="AU214" s="426"/>
      <c r="AV214" s="426"/>
      <c r="AW214" s="426"/>
      <c r="AX214" s="427"/>
      <c r="AY214">
        <f>COUNTIF($AR$214,"☑")</f>
        <v>0</v>
      </c>
    </row>
    <row r="215" spans="1:51" ht="45" customHeight="1" x14ac:dyDescent="0.15">
      <c r="A215" s="412" t="s">
        <v>281</v>
      </c>
      <c r="B215" s="413"/>
      <c r="C215" s="416" t="s">
        <v>178</v>
      </c>
      <c r="D215" s="413"/>
      <c r="E215" s="418" t="s">
        <v>194</v>
      </c>
      <c r="F215" s="419"/>
      <c r="G215" s="420" t="s">
        <v>634</v>
      </c>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c r="AF215" s="421"/>
      <c r="AG215" s="421"/>
      <c r="AH215" s="421"/>
      <c r="AI215" s="421"/>
      <c r="AJ215" s="421"/>
      <c r="AK215" s="421"/>
      <c r="AL215" s="421"/>
      <c r="AM215" s="421"/>
      <c r="AN215" s="421"/>
      <c r="AO215" s="421"/>
      <c r="AP215" s="421"/>
      <c r="AQ215" s="421"/>
      <c r="AR215" s="421"/>
      <c r="AS215" s="421"/>
      <c r="AT215" s="421"/>
      <c r="AU215" s="421"/>
      <c r="AV215" s="421"/>
      <c r="AW215" s="421"/>
      <c r="AX215" s="422"/>
    </row>
    <row r="216" spans="1:51" ht="32.25" customHeight="1" x14ac:dyDescent="0.15">
      <c r="A216" s="414"/>
      <c r="B216" s="415"/>
      <c r="C216" s="417"/>
      <c r="D216" s="415"/>
      <c r="E216" s="149" t="s">
        <v>193</v>
      </c>
      <c r="F216" s="151"/>
      <c r="G216" s="130" t="s">
        <v>635</v>
      </c>
      <c r="H216" s="131"/>
      <c r="I216" s="131"/>
      <c r="J216" s="131"/>
      <c r="K216" s="131"/>
      <c r="L216" s="131"/>
      <c r="M216" s="131"/>
      <c r="N216" s="131"/>
      <c r="O216" s="131"/>
      <c r="P216" s="131"/>
      <c r="Q216" s="131"/>
      <c r="R216" s="131"/>
      <c r="S216" s="131"/>
      <c r="T216" s="131"/>
      <c r="U216" s="131"/>
      <c r="V216" s="132"/>
      <c r="W216" s="488" t="s">
        <v>584</v>
      </c>
      <c r="X216" s="489"/>
      <c r="Y216" s="489"/>
      <c r="Z216" s="489"/>
      <c r="AA216" s="490"/>
      <c r="AB216" s="491" t="s">
        <v>636</v>
      </c>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3"/>
    </row>
    <row r="217" spans="1:51" ht="21" customHeight="1" x14ac:dyDescent="0.15">
      <c r="A217" s="414"/>
      <c r="B217" s="415"/>
      <c r="C217" s="417"/>
      <c r="D217" s="415"/>
      <c r="E217" s="157"/>
      <c r="F217" s="159"/>
      <c r="G217" s="136"/>
      <c r="H217" s="137"/>
      <c r="I217" s="137"/>
      <c r="J217" s="137"/>
      <c r="K217" s="137"/>
      <c r="L217" s="137"/>
      <c r="M217" s="137"/>
      <c r="N217" s="137"/>
      <c r="O217" s="137"/>
      <c r="P217" s="137"/>
      <c r="Q217" s="137"/>
      <c r="R217" s="137"/>
      <c r="S217" s="137"/>
      <c r="T217" s="137"/>
      <c r="U217" s="137"/>
      <c r="V217" s="138"/>
      <c r="W217" s="494" t="s">
        <v>585</v>
      </c>
      <c r="X217" s="495"/>
      <c r="Y217" s="495"/>
      <c r="Z217" s="495"/>
      <c r="AA217" s="496"/>
      <c r="AB217" s="491" t="s">
        <v>637</v>
      </c>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3"/>
    </row>
    <row r="218" spans="1:51" ht="34.5" customHeight="1" x14ac:dyDescent="0.15">
      <c r="A218" s="414"/>
      <c r="B218" s="415"/>
      <c r="C218" s="497" t="s">
        <v>597</v>
      </c>
      <c r="D218" s="498"/>
      <c r="E218" s="149" t="s">
        <v>277</v>
      </c>
      <c r="F218" s="151"/>
      <c r="G218" s="478" t="s">
        <v>181</v>
      </c>
      <c r="H218" s="479"/>
      <c r="I218" s="479"/>
      <c r="J218" s="499" t="s">
        <v>612</v>
      </c>
      <c r="K218" s="500"/>
      <c r="L218" s="500"/>
      <c r="M218" s="500"/>
      <c r="N218" s="500"/>
      <c r="O218" s="500"/>
      <c r="P218" s="500"/>
      <c r="Q218" s="500"/>
      <c r="R218" s="500"/>
      <c r="S218" s="500"/>
      <c r="T218" s="501"/>
      <c r="U218" s="476" t="s">
        <v>612</v>
      </c>
      <c r="V218" s="476"/>
      <c r="W218" s="476"/>
      <c r="X218" s="476"/>
      <c r="Y218" s="476"/>
      <c r="Z218" s="476"/>
      <c r="AA218" s="476"/>
      <c r="AB218" s="476"/>
      <c r="AC218" s="476"/>
      <c r="AD218" s="476"/>
      <c r="AE218" s="476"/>
      <c r="AF218" s="476"/>
      <c r="AG218" s="476"/>
      <c r="AH218" s="476"/>
      <c r="AI218" s="476"/>
      <c r="AJ218" s="476"/>
      <c r="AK218" s="476"/>
      <c r="AL218" s="476"/>
      <c r="AM218" s="476"/>
      <c r="AN218" s="476"/>
      <c r="AO218" s="476"/>
      <c r="AP218" s="476"/>
      <c r="AQ218" s="476"/>
      <c r="AR218" s="476"/>
      <c r="AS218" s="476"/>
      <c r="AT218" s="476"/>
      <c r="AU218" s="476"/>
      <c r="AV218" s="476"/>
      <c r="AW218" s="476"/>
      <c r="AX218" s="477"/>
      <c r="AY218" s="70"/>
    </row>
    <row r="219" spans="1:51" ht="34.5" customHeight="1" x14ac:dyDescent="0.15">
      <c r="A219" s="414"/>
      <c r="B219" s="415"/>
      <c r="C219" s="417"/>
      <c r="D219" s="415"/>
      <c r="E219" s="152"/>
      <c r="F219" s="154"/>
      <c r="G219" s="478" t="s">
        <v>598</v>
      </c>
      <c r="H219" s="479"/>
      <c r="I219" s="479"/>
      <c r="J219" s="479"/>
      <c r="K219" s="479"/>
      <c r="L219" s="479"/>
      <c r="M219" s="479"/>
      <c r="N219" s="479"/>
      <c r="O219" s="479"/>
      <c r="P219" s="479"/>
      <c r="Q219" s="479"/>
      <c r="R219" s="479"/>
      <c r="S219" s="479"/>
      <c r="T219" s="479"/>
      <c r="U219" s="475" t="s">
        <v>612</v>
      </c>
      <c r="V219" s="476"/>
      <c r="W219" s="476"/>
      <c r="X219" s="476"/>
      <c r="Y219" s="476"/>
      <c r="Z219" s="476"/>
      <c r="AA219" s="476"/>
      <c r="AB219" s="476"/>
      <c r="AC219" s="476"/>
      <c r="AD219" s="476"/>
      <c r="AE219" s="476"/>
      <c r="AF219" s="476"/>
      <c r="AG219" s="476"/>
      <c r="AH219" s="476"/>
      <c r="AI219" s="476"/>
      <c r="AJ219" s="476"/>
      <c r="AK219" s="476"/>
      <c r="AL219" s="476"/>
      <c r="AM219" s="476"/>
      <c r="AN219" s="476"/>
      <c r="AO219" s="476"/>
      <c r="AP219" s="476"/>
      <c r="AQ219" s="476"/>
      <c r="AR219" s="476"/>
      <c r="AS219" s="476"/>
      <c r="AT219" s="476"/>
      <c r="AU219" s="476"/>
      <c r="AV219" s="476"/>
      <c r="AW219" s="476"/>
      <c r="AX219" s="477"/>
      <c r="AY219" s="70"/>
    </row>
    <row r="220" spans="1:51" ht="34.5" customHeight="1" thickBot="1" x14ac:dyDescent="0.2">
      <c r="A220" s="414"/>
      <c r="B220" s="415"/>
      <c r="C220" s="417"/>
      <c r="D220" s="415"/>
      <c r="E220" s="157"/>
      <c r="F220" s="159"/>
      <c r="G220" s="478" t="s">
        <v>585</v>
      </c>
      <c r="H220" s="479"/>
      <c r="I220" s="479"/>
      <c r="J220" s="479"/>
      <c r="K220" s="479"/>
      <c r="L220" s="479"/>
      <c r="M220" s="479"/>
      <c r="N220" s="479"/>
      <c r="O220" s="479"/>
      <c r="P220" s="479"/>
      <c r="Q220" s="479"/>
      <c r="R220" s="479"/>
      <c r="S220" s="479"/>
      <c r="T220" s="479"/>
      <c r="U220" s="814" t="s">
        <v>612</v>
      </c>
      <c r="V220" s="339"/>
      <c r="W220" s="339"/>
      <c r="X220" s="339"/>
      <c r="Y220" s="339"/>
      <c r="Z220" s="339"/>
      <c r="AA220" s="339"/>
      <c r="AB220" s="339"/>
      <c r="AC220" s="339"/>
      <c r="AD220" s="339"/>
      <c r="AE220" s="339"/>
      <c r="AF220" s="339"/>
      <c r="AG220" s="339"/>
      <c r="AH220" s="339"/>
      <c r="AI220" s="339"/>
      <c r="AJ220" s="339"/>
      <c r="AK220" s="339"/>
      <c r="AL220" s="339"/>
      <c r="AM220" s="339"/>
      <c r="AN220" s="339"/>
      <c r="AO220" s="339"/>
      <c r="AP220" s="339"/>
      <c r="AQ220" s="339"/>
      <c r="AR220" s="339"/>
      <c r="AS220" s="339"/>
      <c r="AT220" s="339"/>
      <c r="AU220" s="339"/>
      <c r="AV220" s="339"/>
      <c r="AW220" s="339"/>
      <c r="AX220" s="340"/>
      <c r="AY220" s="70"/>
    </row>
    <row r="221" spans="1:51" ht="27" customHeight="1" x14ac:dyDescent="0.15">
      <c r="A221" s="480" t="s">
        <v>44</v>
      </c>
      <c r="B221" s="481"/>
      <c r="C221" s="481"/>
      <c r="D221" s="481"/>
      <c r="E221" s="481"/>
      <c r="F221" s="481"/>
      <c r="G221" s="481"/>
      <c r="H221" s="481"/>
      <c r="I221" s="481"/>
      <c r="J221" s="481"/>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c r="AN221" s="481"/>
      <c r="AO221" s="481"/>
      <c r="AP221" s="481"/>
      <c r="AQ221" s="481"/>
      <c r="AR221" s="481"/>
      <c r="AS221" s="481"/>
      <c r="AT221" s="481"/>
      <c r="AU221" s="481"/>
      <c r="AV221" s="481"/>
      <c r="AW221" s="481"/>
      <c r="AX221" s="482"/>
    </row>
    <row r="222" spans="1:51" ht="27" customHeight="1" x14ac:dyDescent="0.15">
      <c r="A222" s="5"/>
      <c r="B222" s="6"/>
      <c r="C222" s="483" t="s">
        <v>29</v>
      </c>
      <c r="D222" s="484"/>
      <c r="E222" s="484"/>
      <c r="F222" s="484"/>
      <c r="G222" s="484"/>
      <c r="H222" s="484"/>
      <c r="I222" s="484"/>
      <c r="J222" s="484"/>
      <c r="K222" s="484"/>
      <c r="L222" s="484"/>
      <c r="M222" s="484"/>
      <c r="N222" s="484"/>
      <c r="O222" s="484"/>
      <c r="P222" s="484"/>
      <c r="Q222" s="484"/>
      <c r="R222" s="484"/>
      <c r="S222" s="484"/>
      <c r="T222" s="484"/>
      <c r="U222" s="484"/>
      <c r="V222" s="484"/>
      <c r="W222" s="484"/>
      <c r="X222" s="484"/>
      <c r="Y222" s="484"/>
      <c r="Z222" s="484"/>
      <c r="AA222" s="484"/>
      <c r="AB222" s="484"/>
      <c r="AC222" s="485"/>
      <c r="AD222" s="484" t="s">
        <v>33</v>
      </c>
      <c r="AE222" s="484"/>
      <c r="AF222" s="484"/>
      <c r="AG222" s="486" t="s">
        <v>28</v>
      </c>
      <c r="AH222" s="484"/>
      <c r="AI222" s="484"/>
      <c r="AJ222" s="484"/>
      <c r="AK222" s="484"/>
      <c r="AL222" s="484"/>
      <c r="AM222" s="484"/>
      <c r="AN222" s="484"/>
      <c r="AO222" s="484"/>
      <c r="AP222" s="484"/>
      <c r="AQ222" s="484"/>
      <c r="AR222" s="484"/>
      <c r="AS222" s="484"/>
      <c r="AT222" s="484"/>
      <c r="AU222" s="484"/>
      <c r="AV222" s="484"/>
      <c r="AW222" s="484"/>
      <c r="AX222" s="487"/>
    </row>
    <row r="223" spans="1:51" ht="58.5" customHeight="1" x14ac:dyDescent="0.15">
      <c r="A223" s="448" t="s">
        <v>133</v>
      </c>
      <c r="B223" s="449"/>
      <c r="C223" s="454" t="s">
        <v>134</v>
      </c>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6"/>
      <c r="AD223" s="457" t="s">
        <v>629</v>
      </c>
      <c r="AE223" s="458"/>
      <c r="AF223" s="458"/>
      <c r="AG223" s="459" t="s">
        <v>652</v>
      </c>
      <c r="AH223" s="460"/>
      <c r="AI223" s="460"/>
      <c r="AJ223" s="460"/>
      <c r="AK223" s="460"/>
      <c r="AL223" s="460"/>
      <c r="AM223" s="460"/>
      <c r="AN223" s="460"/>
      <c r="AO223" s="460"/>
      <c r="AP223" s="460"/>
      <c r="AQ223" s="460"/>
      <c r="AR223" s="460"/>
      <c r="AS223" s="460"/>
      <c r="AT223" s="460"/>
      <c r="AU223" s="460"/>
      <c r="AV223" s="460"/>
      <c r="AW223" s="460"/>
      <c r="AX223" s="461"/>
    </row>
    <row r="224" spans="1:51" ht="49.5" customHeight="1" x14ac:dyDescent="0.15">
      <c r="A224" s="450"/>
      <c r="B224" s="451"/>
      <c r="C224" s="462" t="s">
        <v>34</v>
      </c>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c r="AA224" s="463"/>
      <c r="AB224" s="463"/>
      <c r="AC224" s="369"/>
      <c r="AD224" s="370" t="s">
        <v>629</v>
      </c>
      <c r="AE224" s="371"/>
      <c r="AF224" s="371"/>
      <c r="AG224" s="365" t="s">
        <v>653</v>
      </c>
      <c r="AH224" s="366"/>
      <c r="AI224" s="366"/>
      <c r="AJ224" s="366"/>
      <c r="AK224" s="366"/>
      <c r="AL224" s="366"/>
      <c r="AM224" s="366"/>
      <c r="AN224" s="366"/>
      <c r="AO224" s="366"/>
      <c r="AP224" s="366"/>
      <c r="AQ224" s="366"/>
      <c r="AR224" s="366"/>
      <c r="AS224" s="366"/>
      <c r="AT224" s="366"/>
      <c r="AU224" s="366"/>
      <c r="AV224" s="366"/>
      <c r="AW224" s="366"/>
      <c r="AX224" s="367"/>
    </row>
    <row r="225" spans="1:50" ht="49.5" customHeight="1" x14ac:dyDescent="0.15">
      <c r="A225" s="452"/>
      <c r="B225" s="453"/>
      <c r="C225" s="464" t="s">
        <v>135</v>
      </c>
      <c r="D225" s="465"/>
      <c r="E225" s="465"/>
      <c r="F225" s="465"/>
      <c r="G225" s="465"/>
      <c r="H225" s="465"/>
      <c r="I225" s="465"/>
      <c r="J225" s="465"/>
      <c r="K225" s="465"/>
      <c r="L225" s="465"/>
      <c r="M225" s="465"/>
      <c r="N225" s="465"/>
      <c r="O225" s="465"/>
      <c r="P225" s="465"/>
      <c r="Q225" s="465"/>
      <c r="R225" s="465"/>
      <c r="S225" s="465"/>
      <c r="T225" s="465"/>
      <c r="U225" s="465"/>
      <c r="V225" s="465"/>
      <c r="W225" s="465"/>
      <c r="X225" s="465"/>
      <c r="Y225" s="465"/>
      <c r="Z225" s="465"/>
      <c r="AA225" s="465"/>
      <c r="AB225" s="465"/>
      <c r="AC225" s="466"/>
      <c r="AD225" s="407" t="s">
        <v>629</v>
      </c>
      <c r="AE225" s="408"/>
      <c r="AF225" s="408"/>
      <c r="AG225" s="393" t="s">
        <v>654</v>
      </c>
      <c r="AH225" s="134"/>
      <c r="AI225" s="134"/>
      <c r="AJ225" s="134"/>
      <c r="AK225" s="134"/>
      <c r="AL225" s="134"/>
      <c r="AM225" s="134"/>
      <c r="AN225" s="134"/>
      <c r="AO225" s="134"/>
      <c r="AP225" s="134"/>
      <c r="AQ225" s="134"/>
      <c r="AR225" s="134"/>
      <c r="AS225" s="134"/>
      <c r="AT225" s="134"/>
      <c r="AU225" s="134"/>
      <c r="AV225" s="134"/>
      <c r="AW225" s="134"/>
      <c r="AX225" s="394"/>
    </row>
    <row r="226" spans="1:50" ht="27" customHeight="1" x14ac:dyDescent="0.15">
      <c r="A226" s="345" t="s">
        <v>36</v>
      </c>
      <c r="B226" s="428"/>
      <c r="C226" s="430" t="s">
        <v>38</v>
      </c>
      <c r="D226" s="387"/>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c r="AA226" s="431"/>
      <c r="AB226" s="431"/>
      <c r="AC226" s="432"/>
      <c r="AD226" s="388" t="s">
        <v>639</v>
      </c>
      <c r="AE226" s="389"/>
      <c r="AF226" s="389"/>
      <c r="AG226" s="391" t="s">
        <v>282</v>
      </c>
      <c r="AH226" s="131"/>
      <c r="AI226" s="131"/>
      <c r="AJ226" s="131"/>
      <c r="AK226" s="131"/>
      <c r="AL226" s="131"/>
      <c r="AM226" s="131"/>
      <c r="AN226" s="131"/>
      <c r="AO226" s="131"/>
      <c r="AP226" s="131"/>
      <c r="AQ226" s="131"/>
      <c r="AR226" s="131"/>
      <c r="AS226" s="131"/>
      <c r="AT226" s="131"/>
      <c r="AU226" s="131"/>
      <c r="AV226" s="131"/>
      <c r="AW226" s="131"/>
      <c r="AX226" s="392"/>
    </row>
    <row r="227" spans="1:50" ht="35.25" customHeight="1" x14ac:dyDescent="0.15">
      <c r="A227" s="347"/>
      <c r="B227" s="429"/>
      <c r="C227" s="433"/>
      <c r="D227" s="434"/>
      <c r="E227" s="437" t="s">
        <v>259</v>
      </c>
      <c r="F227" s="438"/>
      <c r="G227" s="438"/>
      <c r="H227" s="438"/>
      <c r="I227" s="438"/>
      <c r="J227" s="438"/>
      <c r="K227" s="438"/>
      <c r="L227" s="438"/>
      <c r="M227" s="438"/>
      <c r="N227" s="438"/>
      <c r="O227" s="438"/>
      <c r="P227" s="438"/>
      <c r="Q227" s="438"/>
      <c r="R227" s="438"/>
      <c r="S227" s="438"/>
      <c r="T227" s="438"/>
      <c r="U227" s="438"/>
      <c r="V227" s="438"/>
      <c r="W227" s="438"/>
      <c r="X227" s="438"/>
      <c r="Y227" s="438"/>
      <c r="Z227" s="438"/>
      <c r="AA227" s="438"/>
      <c r="AB227" s="438"/>
      <c r="AC227" s="439"/>
      <c r="AD227" s="370" t="s">
        <v>655</v>
      </c>
      <c r="AE227" s="371"/>
      <c r="AF227" s="440"/>
      <c r="AG227" s="393"/>
      <c r="AH227" s="134"/>
      <c r="AI227" s="134"/>
      <c r="AJ227" s="134"/>
      <c r="AK227" s="134"/>
      <c r="AL227" s="134"/>
      <c r="AM227" s="134"/>
      <c r="AN227" s="134"/>
      <c r="AO227" s="134"/>
      <c r="AP227" s="134"/>
      <c r="AQ227" s="134"/>
      <c r="AR227" s="134"/>
      <c r="AS227" s="134"/>
      <c r="AT227" s="134"/>
      <c r="AU227" s="134"/>
      <c r="AV227" s="134"/>
      <c r="AW227" s="134"/>
      <c r="AX227" s="394"/>
    </row>
    <row r="228" spans="1:50" ht="26.25" customHeight="1" x14ac:dyDescent="0.15">
      <c r="A228" s="347"/>
      <c r="B228" s="429"/>
      <c r="C228" s="435"/>
      <c r="D228" s="436"/>
      <c r="E228" s="441" t="s">
        <v>215</v>
      </c>
      <c r="F228" s="442"/>
      <c r="G228" s="442"/>
      <c r="H228" s="442"/>
      <c r="I228" s="442"/>
      <c r="J228" s="442"/>
      <c r="K228" s="442"/>
      <c r="L228" s="442"/>
      <c r="M228" s="442"/>
      <c r="N228" s="442"/>
      <c r="O228" s="442"/>
      <c r="P228" s="442"/>
      <c r="Q228" s="442"/>
      <c r="R228" s="442"/>
      <c r="S228" s="442"/>
      <c r="T228" s="442"/>
      <c r="U228" s="442"/>
      <c r="V228" s="442"/>
      <c r="W228" s="442"/>
      <c r="X228" s="442"/>
      <c r="Y228" s="442"/>
      <c r="Z228" s="442"/>
      <c r="AA228" s="442"/>
      <c r="AB228" s="442"/>
      <c r="AC228" s="443"/>
      <c r="AD228" s="444" t="s">
        <v>655</v>
      </c>
      <c r="AE228" s="445"/>
      <c r="AF228" s="445"/>
      <c r="AG228" s="393"/>
      <c r="AH228" s="134"/>
      <c r="AI228" s="134"/>
      <c r="AJ228" s="134"/>
      <c r="AK228" s="134"/>
      <c r="AL228" s="134"/>
      <c r="AM228" s="134"/>
      <c r="AN228" s="134"/>
      <c r="AO228" s="134"/>
      <c r="AP228" s="134"/>
      <c r="AQ228" s="134"/>
      <c r="AR228" s="134"/>
      <c r="AS228" s="134"/>
      <c r="AT228" s="134"/>
      <c r="AU228" s="134"/>
      <c r="AV228" s="134"/>
      <c r="AW228" s="134"/>
      <c r="AX228" s="394"/>
    </row>
    <row r="229" spans="1:50" ht="72.75" customHeight="1" x14ac:dyDescent="0.15">
      <c r="A229" s="347"/>
      <c r="B229" s="348"/>
      <c r="C229" s="446" t="s">
        <v>39</v>
      </c>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D229" s="354" t="s">
        <v>629</v>
      </c>
      <c r="AE229" s="355"/>
      <c r="AF229" s="355"/>
      <c r="AG229" s="357" t="s">
        <v>656</v>
      </c>
      <c r="AH229" s="358"/>
      <c r="AI229" s="358"/>
      <c r="AJ229" s="358"/>
      <c r="AK229" s="358"/>
      <c r="AL229" s="358"/>
      <c r="AM229" s="358"/>
      <c r="AN229" s="358"/>
      <c r="AO229" s="358"/>
      <c r="AP229" s="358"/>
      <c r="AQ229" s="358"/>
      <c r="AR229" s="358"/>
      <c r="AS229" s="358"/>
      <c r="AT229" s="358"/>
      <c r="AU229" s="358"/>
      <c r="AV229" s="358"/>
      <c r="AW229" s="358"/>
      <c r="AX229" s="359"/>
    </row>
    <row r="230" spans="1:50" ht="26.25" customHeight="1" x14ac:dyDescent="0.15">
      <c r="A230" s="347"/>
      <c r="B230" s="348"/>
      <c r="C230" s="368" t="s">
        <v>136</v>
      </c>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70" t="s">
        <v>639</v>
      </c>
      <c r="AE230" s="371"/>
      <c r="AF230" s="371"/>
      <c r="AG230" s="365" t="s">
        <v>282</v>
      </c>
      <c r="AH230" s="366"/>
      <c r="AI230" s="366"/>
      <c r="AJ230" s="366"/>
      <c r="AK230" s="366"/>
      <c r="AL230" s="366"/>
      <c r="AM230" s="366"/>
      <c r="AN230" s="366"/>
      <c r="AO230" s="366"/>
      <c r="AP230" s="366"/>
      <c r="AQ230" s="366"/>
      <c r="AR230" s="366"/>
      <c r="AS230" s="366"/>
      <c r="AT230" s="366"/>
      <c r="AU230" s="366"/>
      <c r="AV230" s="366"/>
      <c r="AW230" s="366"/>
      <c r="AX230" s="367"/>
    </row>
    <row r="231" spans="1:50" ht="26.25" customHeight="1" x14ac:dyDescent="0.15">
      <c r="A231" s="347"/>
      <c r="B231" s="348"/>
      <c r="C231" s="368" t="s">
        <v>35</v>
      </c>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70" t="s">
        <v>639</v>
      </c>
      <c r="AE231" s="371"/>
      <c r="AF231" s="371"/>
      <c r="AG231" s="365" t="s">
        <v>282</v>
      </c>
      <c r="AH231" s="366"/>
      <c r="AI231" s="366"/>
      <c r="AJ231" s="366"/>
      <c r="AK231" s="366"/>
      <c r="AL231" s="366"/>
      <c r="AM231" s="366"/>
      <c r="AN231" s="366"/>
      <c r="AO231" s="366"/>
      <c r="AP231" s="366"/>
      <c r="AQ231" s="366"/>
      <c r="AR231" s="366"/>
      <c r="AS231" s="366"/>
      <c r="AT231" s="366"/>
      <c r="AU231" s="366"/>
      <c r="AV231" s="366"/>
      <c r="AW231" s="366"/>
      <c r="AX231" s="367"/>
    </row>
    <row r="232" spans="1:50" ht="44.25" customHeight="1" x14ac:dyDescent="0.15">
      <c r="A232" s="347"/>
      <c r="B232" s="348"/>
      <c r="C232" s="368" t="s">
        <v>40</v>
      </c>
      <c r="D232" s="369"/>
      <c r="E232" s="369"/>
      <c r="F232" s="369"/>
      <c r="G232" s="369"/>
      <c r="H232" s="369"/>
      <c r="I232" s="369"/>
      <c r="J232" s="369"/>
      <c r="K232" s="369"/>
      <c r="L232" s="369"/>
      <c r="M232" s="369"/>
      <c r="N232" s="369"/>
      <c r="O232" s="369"/>
      <c r="P232" s="369"/>
      <c r="Q232" s="369"/>
      <c r="R232" s="369"/>
      <c r="S232" s="369"/>
      <c r="T232" s="369"/>
      <c r="U232" s="369"/>
      <c r="V232" s="369"/>
      <c r="W232" s="369"/>
      <c r="X232" s="369"/>
      <c r="Y232" s="369"/>
      <c r="Z232" s="369"/>
      <c r="AA232" s="369"/>
      <c r="AB232" s="369"/>
      <c r="AC232" s="406"/>
      <c r="AD232" s="370" t="s">
        <v>629</v>
      </c>
      <c r="AE232" s="371"/>
      <c r="AF232" s="371"/>
      <c r="AG232" s="365" t="s">
        <v>657</v>
      </c>
      <c r="AH232" s="366"/>
      <c r="AI232" s="366"/>
      <c r="AJ232" s="366"/>
      <c r="AK232" s="366"/>
      <c r="AL232" s="366"/>
      <c r="AM232" s="366"/>
      <c r="AN232" s="366"/>
      <c r="AO232" s="366"/>
      <c r="AP232" s="366"/>
      <c r="AQ232" s="366"/>
      <c r="AR232" s="366"/>
      <c r="AS232" s="366"/>
      <c r="AT232" s="366"/>
      <c r="AU232" s="366"/>
      <c r="AV232" s="366"/>
      <c r="AW232" s="366"/>
      <c r="AX232" s="367"/>
    </row>
    <row r="233" spans="1:50" ht="69" customHeight="1" x14ac:dyDescent="0.15">
      <c r="A233" s="347"/>
      <c r="B233" s="348"/>
      <c r="C233" s="368" t="s">
        <v>232</v>
      </c>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406"/>
      <c r="AD233" s="407" t="s">
        <v>658</v>
      </c>
      <c r="AE233" s="408"/>
      <c r="AF233" s="408"/>
      <c r="AG233" s="409" t="s">
        <v>692</v>
      </c>
      <c r="AH233" s="410"/>
      <c r="AI233" s="410"/>
      <c r="AJ233" s="410"/>
      <c r="AK233" s="410"/>
      <c r="AL233" s="410"/>
      <c r="AM233" s="410"/>
      <c r="AN233" s="410"/>
      <c r="AO233" s="410"/>
      <c r="AP233" s="410"/>
      <c r="AQ233" s="410"/>
      <c r="AR233" s="410"/>
      <c r="AS233" s="410"/>
      <c r="AT233" s="410"/>
      <c r="AU233" s="410"/>
      <c r="AV233" s="410"/>
      <c r="AW233" s="410"/>
      <c r="AX233" s="411"/>
    </row>
    <row r="234" spans="1:50" ht="26.25" customHeight="1" x14ac:dyDescent="0.15">
      <c r="A234" s="347"/>
      <c r="B234" s="348"/>
      <c r="C234" s="467" t="s">
        <v>233</v>
      </c>
      <c r="D234" s="468"/>
      <c r="E234" s="468"/>
      <c r="F234" s="468"/>
      <c r="G234" s="468"/>
      <c r="H234" s="468"/>
      <c r="I234" s="468"/>
      <c r="J234" s="468"/>
      <c r="K234" s="468"/>
      <c r="L234" s="468"/>
      <c r="M234" s="468"/>
      <c r="N234" s="468"/>
      <c r="O234" s="468"/>
      <c r="P234" s="468"/>
      <c r="Q234" s="468"/>
      <c r="R234" s="468"/>
      <c r="S234" s="468"/>
      <c r="T234" s="468"/>
      <c r="U234" s="468"/>
      <c r="V234" s="468"/>
      <c r="W234" s="468"/>
      <c r="X234" s="468"/>
      <c r="Y234" s="468"/>
      <c r="Z234" s="468"/>
      <c r="AA234" s="468"/>
      <c r="AB234" s="468"/>
      <c r="AC234" s="469"/>
      <c r="AD234" s="370" t="s">
        <v>639</v>
      </c>
      <c r="AE234" s="371"/>
      <c r="AF234" s="440"/>
      <c r="AG234" s="365" t="s">
        <v>282</v>
      </c>
      <c r="AH234" s="366"/>
      <c r="AI234" s="366"/>
      <c r="AJ234" s="366"/>
      <c r="AK234" s="366"/>
      <c r="AL234" s="366"/>
      <c r="AM234" s="366"/>
      <c r="AN234" s="366"/>
      <c r="AO234" s="366"/>
      <c r="AP234" s="366"/>
      <c r="AQ234" s="366"/>
      <c r="AR234" s="366"/>
      <c r="AS234" s="366"/>
      <c r="AT234" s="366"/>
      <c r="AU234" s="366"/>
      <c r="AV234" s="366"/>
      <c r="AW234" s="366"/>
      <c r="AX234" s="367"/>
    </row>
    <row r="235" spans="1:50" ht="26.25" customHeight="1" x14ac:dyDescent="0.15">
      <c r="A235" s="349"/>
      <c r="B235" s="350"/>
      <c r="C235" s="470" t="s">
        <v>220</v>
      </c>
      <c r="D235" s="471"/>
      <c r="E235" s="471"/>
      <c r="F235" s="471"/>
      <c r="G235" s="471"/>
      <c r="H235" s="471"/>
      <c r="I235" s="471"/>
      <c r="J235" s="471"/>
      <c r="K235" s="471"/>
      <c r="L235" s="471"/>
      <c r="M235" s="471"/>
      <c r="N235" s="471"/>
      <c r="O235" s="471"/>
      <c r="P235" s="471"/>
      <c r="Q235" s="471"/>
      <c r="R235" s="471"/>
      <c r="S235" s="471"/>
      <c r="T235" s="471"/>
      <c r="U235" s="471"/>
      <c r="V235" s="471"/>
      <c r="W235" s="471"/>
      <c r="X235" s="471"/>
      <c r="Y235" s="471"/>
      <c r="Z235" s="471"/>
      <c r="AA235" s="471"/>
      <c r="AB235" s="471"/>
      <c r="AC235" s="472"/>
      <c r="AD235" s="400" t="s">
        <v>639</v>
      </c>
      <c r="AE235" s="401"/>
      <c r="AF235" s="402"/>
      <c r="AG235" s="403" t="s">
        <v>282</v>
      </c>
      <c r="AH235" s="404"/>
      <c r="AI235" s="404"/>
      <c r="AJ235" s="404"/>
      <c r="AK235" s="404"/>
      <c r="AL235" s="404"/>
      <c r="AM235" s="404"/>
      <c r="AN235" s="404"/>
      <c r="AO235" s="404"/>
      <c r="AP235" s="404"/>
      <c r="AQ235" s="404"/>
      <c r="AR235" s="404"/>
      <c r="AS235" s="404"/>
      <c r="AT235" s="404"/>
      <c r="AU235" s="404"/>
      <c r="AV235" s="404"/>
      <c r="AW235" s="404"/>
      <c r="AX235" s="405"/>
    </row>
    <row r="236" spans="1:50" ht="27" customHeight="1" x14ac:dyDescent="0.15">
      <c r="A236" s="345" t="s">
        <v>37</v>
      </c>
      <c r="B236" s="346"/>
      <c r="C236" s="351" t="s">
        <v>221</v>
      </c>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3"/>
      <c r="AD236" s="354" t="s">
        <v>629</v>
      </c>
      <c r="AE236" s="355"/>
      <c r="AF236" s="356"/>
      <c r="AG236" s="357" t="s">
        <v>688</v>
      </c>
      <c r="AH236" s="358"/>
      <c r="AI236" s="358"/>
      <c r="AJ236" s="358"/>
      <c r="AK236" s="358"/>
      <c r="AL236" s="358"/>
      <c r="AM236" s="358"/>
      <c r="AN236" s="358"/>
      <c r="AO236" s="358"/>
      <c r="AP236" s="358"/>
      <c r="AQ236" s="358"/>
      <c r="AR236" s="358"/>
      <c r="AS236" s="358"/>
      <c r="AT236" s="358"/>
      <c r="AU236" s="358"/>
      <c r="AV236" s="358"/>
      <c r="AW236" s="358"/>
      <c r="AX236" s="359"/>
    </row>
    <row r="237" spans="1:50" ht="35.25" customHeight="1" x14ac:dyDescent="0.15">
      <c r="A237" s="347"/>
      <c r="B237" s="348"/>
      <c r="C237" s="360" t="s">
        <v>42</v>
      </c>
      <c r="D237" s="361"/>
      <c r="E237" s="361"/>
      <c r="F237" s="361"/>
      <c r="G237" s="361"/>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2"/>
      <c r="AD237" s="363" t="s">
        <v>639</v>
      </c>
      <c r="AE237" s="364"/>
      <c r="AF237" s="364"/>
      <c r="AG237" s="365" t="s">
        <v>282</v>
      </c>
      <c r="AH237" s="366"/>
      <c r="AI237" s="366"/>
      <c r="AJ237" s="366"/>
      <c r="AK237" s="366"/>
      <c r="AL237" s="366"/>
      <c r="AM237" s="366"/>
      <c r="AN237" s="366"/>
      <c r="AO237" s="366"/>
      <c r="AP237" s="366"/>
      <c r="AQ237" s="366"/>
      <c r="AR237" s="366"/>
      <c r="AS237" s="366"/>
      <c r="AT237" s="366"/>
      <c r="AU237" s="366"/>
      <c r="AV237" s="366"/>
      <c r="AW237" s="366"/>
      <c r="AX237" s="367"/>
    </row>
    <row r="238" spans="1:50" ht="30" customHeight="1" x14ac:dyDescent="0.15">
      <c r="A238" s="347"/>
      <c r="B238" s="348"/>
      <c r="C238" s="368" t="s">
        <v>179</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69"/>
      <c r="AB238" s="369"/>
      <c r="AC238" s="369"/>
      <c r="AD238" s="370" t="s">
        <v>658</v>
      </c>
      <c r="AE238" s="371"/>
      <c r="AF238" s="371"/>
      <c r="AG238" s="365" t="s">
        <v>687</v>
      </c>
      <c r="AH238" s="366"/>
      <c r="AI238" s="366"/>
      <c r="AJ238" s="366"/>
      <c r="AK238" s="366"/>
      <c r="AL238" s="366"/>
      <c r="AM238" s="366"/>
      <c r="AN238" s="366"/>
      <c r="AO238" s="366"/>
      <c r="AP238" s="366"/>
      <c r="AQ238" s="366"/>
      <c r="AR238" s="366"/>
      <c r="AS238" s="366"/>
      <c r="AT238" s="366"/>
      <c r="AU238" s="366"/>
      <c r="AV238" s="366"/>
      <c r="AW238" s="366"/>
      <c r="AX238" s="367"/>
    </row>
    <row r="239" spans="1:50" ht="27" customHeight="1" x14ac:dyDescent="0.15">
      <c r="A239" s="349"/>
      <c r="B239" s="350"/>
      <c r="C239" s="368" t="s">
        <v>41</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70" t="s">
        <v>639</v>
      </c>
      <c r="AE239" s="371"/>
      <c r="AF239" s="371"/>
      <c r="AG239" s="395" t="s">
        <v>282</v>
      </c>
      <c r="AH239" s="137"/>
      <c r="AI239" s="137"/>
      <c r="AJ239" s="137"/>
      <c r="AK239" s="137"/>
      <c r="AL239" s="137"/>
      <c r="AM239" s="137"/>
      <c r="AN239" s="137"/>
      <c r="AO239" s="137"/>
      <c r="AP239" s="137"/>
      <c r="AQ239" s="137"/>
      <c r="AR239" s="137"/>
      <c r="AS239" s="137"/>
      <c r="AT239" s="137"/>
      <c r="AU239" s="137"/>
      <c r="AV239" s="137"/>
      <c r="AW239" s="137"/>
      <c r="AX239" s="396"/>
    </row>
    <row r="240" spans="1:50" ht="41.25" customHeight="1" x14ac:dyDescent="0.15">
      <c r="A240" s="379" t="s">
        <v>54</v>
      </c>
      <c r="B240" s="380"/>
      <c r="C240" s="385" t="s">
        <v>137</v>
      </c>
      <c r="D240" s="386"/>
      <c r="E240" s="386"/>
      <c r="F240" s="386"/>
      <c r="G240" s="386"/>
      <c r="H240" s="386"/>
      <c r="I240" s="386"/>
      <c r="J240" s="386"/>
      <c r="K240" s="386"/>
      <c r="L240" s="386"/>
      <c r="M240" s="386"/>
      <c r="N240" s="386"/>
      <c r="O240" s="386"/>
      <c r="P240" s="386"/>
      <c r="Q240" s="386"/>
      <c r="R240" s="386"/>
      <c r="S240" s="386"/>
      <c r="T240" s="386"/>
      <c r="U240" s="386"/>
      <c r="V240" s="386"/>
      <c r="W240" s="386"/>
      <c r="X240" s="386"/>
      <c r="Y240" s="386"/>
      <c r="Z240" s="386"/>
      <c r="AA240" s="386"/>
      <c r="AB240" s="386"/>
      <c r="AC240" s="387"/>
      <c r="AD240" s="388" t="s">
        <v>639</v>
      </c>
      <c r="AE240" s="389"/>
      <c r="AF240" s="390"/>
      <c r="AG240" s="391" t="s">
        <v>638</v>
      </c>
      <c r="AH240" s="131"/>
      <c r="AI240" s="131"/>
      <c r="AJ240" s="131"/>
      <c r="AK240" s="131"/>
      <c r="AL240" s="131"/>
      <c r="AM240" s="131"/>
      <c r="AN240" s="131"/>
      <c r="AO240" s="131"/>
      <c r="AP240" s="131"/>
      <c r="AQ240" s="131"/>
      <c r="AR240" s="131"/>
      <c r="AS240" s="131"/>
      <c r="AT240" s="131"/>
      <c r="AU240" s="131"/>
      <c r="AV240" s="131"/>
      <c r="AW240" s="131"/>
      <c r="AX240" s="392"/>
    </row>
    <row r="241" spans="1:50" ht="19.7" customHeight="1" x14ac:dyDescent="0.15">
      <c r="A241" s="381"/>
      <c r="B241" s="382"/>
      <c r="C241" s="893" t="s">
        <v>0</v>
      </c>
      <c r="D241" s="894"/>
      <c r="E241" s="894"/>
      <c r="F241" s="894"/>
      <c r="G241" s="894"/>
      <c r="H241" s="894"/>
      <c r="I241" s="894"/>
      <c r="J241" s="894"/>
      <c r="K241" s="894"/>
      <c r="L241" s="894"/>
      <c r="M241" s="894"/>
      <c r="N241" s="894"/>
      <c r="O241" s="890" t="s">
        <v>603</v>
      </c>
      <c r="P241" s="891"/>
      <c r="Q241" s="891"/>
      <c r="R241" s="891"/>
      <c r="S241" s="891"/>
      <c r="T241" s="891"/>
      <c r="U241" s="891"/>
      <c r="V241" s="891"/>
      <c r="W241" s="891"/>
      <c r="X241" s="891"/>
      <c r="Y241" s="891"/>
      <c r="Z241" s="891"/>
      <c r="AA241" s="891"/>
      <c r="AB241" s="891"/>
      <c r="AC241" s="891"/>
      <c r="AD241" s="891"/>
      <c r="AE241" s="891"/>
      <c r="AF241" s="892"/>
      <c r="AG241" s="393"/>
      <c r="AH241" s="134"/>
      <c r="AI241" s="134"/>
      <c r="AJ241" s="134"/>
      <c r="AK241" s="134"/>
      <c r="AL241" s="134"/>
      <c r="AM241" s="134"/>
      <c r="AN241" s="134"/>
      <c r="AO241" s="134"/>
      <c r="AP241" s="134"/>
      <c r="AQ241" s="134"/>
      <c r="AR241" s="134"/>
      <c r="AS241" s="134"/>
      <c r="AT241" s="134"/>
      <c r="AU241" s="134"/>
      <c r="AV241" s="134"/>
      <c r="AW241" s="134"/>
      <c r="AX241" s="394"/>
    </row>
    <row r="242" spans="1:50" ht="24.75" customHeight="1" x14ac:dyDescent="0.15">
      <c r="A242" s="381"/>
      <c r="B242" s="382"/>
      <c r="C242" s="877"/>
      <c r="D242" s="878"/>
      <c r="E242" s="374"/>
      <c r="F242" s="374"/>
      <c r="G242" s="374"/>
      <c r="H242" s="375"/>
      <c r="I242" s="375"/>
      <c r="J242" s="879"/>
      <c r="K242" s="879"/>
      <c r="L242" s="879"/>
      <c r="M242" s="375"/>
      <c r="N242" s="880"/>
      <c r="O242" s="881" t="s">
        <v>612</v>
      </c>
      <c r="P242" s="882"/>
      <c r="Q242" s="882"/>
      <c r="R242" s="882"/>
      <c r="S242" s="882"/>
      <c r="T242" s="882"/>
      <c r="U242" s="882"/>
      <c r="V242" s="882"/>
      <c r="W242" s="882"/>
      <c r="X242" s="882"/>
      <c r="Y242" s="882"/>
      <c r="Z242" s="882"/>
      <c r="AA242" s="882"/>
      <c r="AB242" s="882"/>
      <c r="AC242" s="882"/>
      <c r="AD242" s="882"/>
      <c r="AE242" s="882"/>
      <c r="AF242" s="883"/>
      <c r="AG242" s="393"/>
      <c r="AH242" s="134"/>
      <c r="AI242" s="134"/>
      <c r="AJ242" s="134"/>
      <c r="AK242" s="134"/>
      <c r="AL242" s="134"/>
      <c r="AM242" s="134"/>
      <c r="AN242" s="134"/>
      <c r="AO242" s="134"/>
      <c r="AP242" s="134"/>
      <c r="AQ242" s="134"/>
      <c r="AR242" s="134"/>
      <c r="AS242" s="134"/>
      <c r="AT242" s="134"/>
      <c r="AU242" s="134"/>
      <c r="AV242" s="134"/>
      <c r="AW242" s="134"/>
      <c r="AX242" s="394"/>
    </row>
    <row r="243" spans="1:50" ht="24.75" hidden="1" customHeight="1" x14ac:dyDescent="0.15">
      <c r="A243" s="381"/>
      <c r="B243" s="382"/>
      <c r="C243" s="372"/>
      <c r="D243" s="373"/>
      <c r="E243" s="374"/>
      <c r="F243" s="374"/>
      <c r="G243" s="374"/>
      <c r="H243" s="375"/>
      <c r="I243" s="375"/>
      <c r="J243" s="376"/>
      <c r="K243" s="376"/>
      <c r="L243" s="376"/>
      <c r="M243" s="377"/>
      <c r="N243" s="378"/>
      <c r="O243" s="884"/>
      <c r="P243" s="885"/>
      <c r="Q243" s="885"/>
      <c r="R243" s="885"/>
      <c r="S243" s="885"/>
      <c r="T243" s="885"/>
      <c r="U243" s="885"/>
      <c r="V243" s="885"/>
      <c r="W243" s="885"/>
      <c r="X243" s="885"/>
      <c r="Y243" s="885"/>
      <c r="Z243" s="885"/>
      <c r="AA243" s="885"/>
      <c r="AB243" s="885"/>
      <c r="AC243" s="885"/>
      <c r="AD243" s="885"/>
      <c r="AE243" s="885"/>
      <c r="AF243" s="886"/>
      <c r="AG243" s="393"/>
      <c r="AH243" s="134"/>
      <c r="AI243" s="134"/>
      <c r="AJ243" s="134"/>
      <c r="AK243" s="134"/>
      <c r="AL243" s="134"/>
      <c r="AM243" s="134"/>
      <c r="AN243" s="134"/>
      <c r="AO243" s="134"/>
      <c r="AP243" s="134"/>
      <c r="AQ243" s="134"/>
      <c r="AR243" s="134"/>
      <c r="AS243" s="134"/>
      <c r="AT243" s="134"/>
      <c r="AU243" s="134"/>
      <c r="AV243" s="134"/>
      <c r="AW243" s="134"/>
      <c r="AX243" s="394"/>
    </row>
    <row r="244" spans="1:50" ht="24.75" hidden="1" customHeight="1" x14ac:dyDescent="0.15">
      <c r="A244" s="381"/>
      <c r="B244" s="382"/>
      <c r="C244" s="372"/>
      <c r="D244" s="373"/>
      <c r="E244" s="374"/>
      <c r="F244" s="374"/>
      <c r="G244" s="374"/>
      <c r="H244" s="375"/>
      <c r="I244" s="375"/>
      <c r="J244" s="376"/>
      <c r="K244" s="376"/>
      <c r="L244" s="376"/>
      <c r="M244" s="377"/>
      <c r="N244" s="378"/>
      <c r="O244" s="884"/>
      <c r="P244" s="885"/>
      <c r="Q244" s="885"/>
      <c r="R244" s="885"/>
      <c r="S244" s="885"/>
      <c r="T244" s="885"/>
      <c r="U244" s="885"/>
      <c r="V244" s="885"/>
      <c r="W244" s="885"/>
      <c r="X244" s="885"/>
      <c r="Y244" s="885"/>
      <c r="Z244" s="885"/>
      <c r="AA244" s="885"/>
      <c r="AB244" s="885"/>
      <c r="AC244" s="885"/>
      <c r="AD244" s="885"/>
      <c r="AE244" s="885"/>
      <c r="AF244" s="886"/>
      <c r="AG244" s="393"/>
      <c r="AH244" s="134"/>
      <c r="AI244" s="134"/>
      <c r="AJ244" s="134"/>
      <c r="AK244" s="134"/>
      <c r="AL244" s="134"/>
      <c r="AM244" s="134"/>
      <c r="AN244" s="134"/>
      <c r="AO244" s="134"/>
      <c r="AP244" s="134"/>
      <c r="AQ244" s="134"/>
      <c r="AR244" s="134"/>
      <c r="AS244" s="134"/>
      <c r="AT244" s="134"/>
      <c r="AU244" s="134"/>
      <c r="AV244" s="134"/>
      <c r="AW244" s="134"/>
      <c r="AX244" s="394"/>
    </row>
    <row r="245" spans="1:50" ht="24.75" hidden="1" customHeight="1" x14ac:dyDescent="0.15">
      <c r="A245" s="381"/>
      <c r="B245" s="382"/>
      <c r="C245" s="372"/>
      <c r="D245" s="373"/>
      <c r="E245" s="374"/>
      <c r="F245" s="374"/>
      <c r="G245" s="374"/>
      <c r="H245" s="375"/>
      <c r="I245" s="375"/>
      <c r="J245" s="376"/>
      <c r="K245" s="376"/>
      <c r="L245" s="376"/>
      <c r="M245" s="377"/>
      <c r="N245" s="378"/>
      <c r="O245" s="884"/>
      <c r="P245" s="885"/>
      <c r="Q245" s="885"/>
      <c r="R245" s="885"/>
      <c r="S245" s="885"/>
      <c r="T245" s="885"/>
      <c r="U245" s="885"/>
      <c r="V245" s="885"/>
      <c r="W245" s="885"/>
      <c r="X245" s="885"/>
      <c r="Y245" s="885"/>
      <c r="Z245" s="885"/>
      <c r="AA245" s="885"/>
      <c r="AB245" s="885"/>
      <c r="AC245" s="885"/>
      <c r="AD245" s="885"/>
      <c r="AE245" s="885"/>
      <c r="AF245" s="886"/>
      <c r="AG245" s="393"/>
      <c r="AH245" s="134"/>
      <c r="AI245" s="134"/>
      <c r="AJ245" s="134"/>
      <c r="AK245" s="134"/>
      <c r="AL245" s="134"/>
      <c r="AM245" s="134"/>
      <c r="AN245" s="134"/>
      <c r="AO245" s="134"/>
      <c r="AP245" s="134"/>
      <c r="AQ245" s="134"/>
      <c r="AR245" s="134"/>
      <c r="AS245" s="134"/>
      <c r="AT245" s="134"/>
      <c r="AU245" s="134"/>
      <c r="AV245" s="134"/>
      <c r="AW245" s="134"/>
      <c r="AX245" s="394"/>
    </row>
    <row r="246" spans="1:50" ht="24.75" hidden="1" customHeight="1" x14ac:dyDescent="0.15">
      <c r="A246" s="383"/>
      <c r="B246" s="384"/>
      <c r="C246" s="397"/>
      <c r="D246" s="398"/>
      <c r="E246" s="374"/>
      <c r="F246" s="374"/>
      <c r="G246" s="374"/>
      <c r="H246" s="375"/>
      <c r="I246" s="375"/>
      <c r="J246" s="399"/>
      <c r="K246" s="399"/>
      <c r="L246" s="399"/>
      <c r="M246" s="875"/>
      <c r="N246" s="876"/>
      <c r="O246" s="887"/>
      <c r="P246" s="888"/>
      <c r="Q246" s="888"/>
      <c r="R246" s="888"/>
      <c r="S246" s="888"/>
      <c r="T246" s="888"/>
      <c r="U246" s="888"/>
      <c r="V246" s="888"/>
      <c r="W246" s="888"/>
      <c r="X246" s="888"/>
      <c r="Y246" s="888"/>
      <c r="Z246" s="888"/>
      <c r="AA246" s="888"/>
      <c r="AB246" s="888"/>
      <c r="AC246" s="888"/>
      <c r="AD246" s="888"/>
      <c r="AE246" s="888"/>
      <c r="AF246" s="889"/>
      <c r="AG246" s="395"/>
      <c r="AH246" s="137"/>
      <c r="AI246" s="137"/>
      <c r="AJ246" s="137"/>
      <c r="AK246" s="137"/>
      <c r="AL246" s="137"/>
      <c r="AM246" s="137"/>
      <c r="AN246" s="137"/>
      <c r="AO246" s="137"/>
      <c r="AP246" s="137"/>
      <c r="AQ246" s="137"/>
      <c r="AR246" s="137"/>
      <c r="AS246" s="137"/>
      <c r="AT246" s="137"/>
      <c r="AU246" s="137"/>
      <c r="AV246" s="137"/>
      <c r="AW246" s="137"/>
      <c r="AX246" s="396"/>
    </row>
    <row r="247" spans="1:50" ht="60" customHeight="1" x14ac:dyDescent="0.15">
      <c r="A247" s="345" t="s">
        <v>45</v>
      </c>
      <c r="B247" s="905"/>
      <c r="C247" s="301" t="s">
        <v>49</v>
      </c>
      <c r="D247" s="724"/>
      <c r="E247" s="724"/>
      <c r="F247" s="725"/>
      <c r="G247" s="908" t="s">
        <v>693</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60" customHeight="1" thickBot="1" x14ac:dyDescent="0.2">
      <c r="A248" s="906"/>
      <c r="B248" s="907"/>
      <c r="C248" s="910" t="s">
        <v>53</v>
      </c>
      <c r="D248" s="911"/>
      <c r="E248" s="911"/>
      <c r="F248" s="912"/>
      <c r="G248" s="913" t="s">
        <v>685</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30" customHeight="1" thickBot="1" x14ac:dyDescent="0.2">
      <c r="A250" s="898" t="s">
        <v>631</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67.5" customHeight="1" thickBot="1" x14ac:dyDescent="0.2">
      <c r="A252" s="329" t="s">
        <v>131</v>
      </c>
      <c r="B252" s="330"/>
      <c r="C252" s="330"/>
      <c r="D252" s="330"/>
      <c r="E252" s="331"/>
      <c r="F252" s="904" t="s">
        <v>689</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79.5" customHeight="1" thickBot="1" x14ac:dyDescent="0.2">
      <c r="A254" s="329" t="s">
        <v>690</v>
      </c>
      <c r="B254" s="330"/>
      <c r="C254" s="330"/>
      <c r="D254" s="330"/>
      <c r="E254" s="331"/>
      <c r="F254" s="332" t="s">
        <v>691</v>
      </c>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4"/>
    </row>
    <row r="255" spans="1:50" ht="24.75" customHeight="1" x14ac:dyDescent="0.15">
      <c r="A255" s="335" t="s">
        <v>32</v>
      </c>
      <c r="B255" s="336"/>
      <c r="C255" s="336"/>
      <c r="D255" s="336"/>
      <c r="E255" s="336"/>
      <c r="F255" s="336"/>
      <c r="G255" s="336"/>
      <c r="H255" s="336"/>
      <c r="I255" s="336"/>
      <c r="J255" s="336"/>
      <c r="K255" s="336"/>
      <c r="L255" s="336"/>
      <c r="M255" s="336"/>
      <c r="N255" s="336"/>
      <c r="O255" s="336"/>
      <c r="P255" s="336"/>
      <c r="Q255" s="336"/>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7"/>
    </row>
    <row r="256" spans="1:50" ht="30" customHeight="1" thickBot="1" x14ac:dyDescent="0.2">
      <c r="A256" s="338" t="s">
        <v>612</v>
      </c>
      <c r="B256" s="339"/>
      <c r="C256" s="339"/>
      <c r="D256" s="339"/>
      <c r="E256" s="339"/>
      <c r="F256" s="339"/>
      <c r="G256" s="339"/>
      <c r="H256" s="339"/>
      <c r="I256" s="339"/>
      <c r="J256" s="339"/>
      <c r="K256" s="339"/>
      <c r="L256" s="339"/>
      <c r="M256" s="339"/>
      <c r="N256" s="339"/>
      <c r="O256" s="339"/>
      <c r="P256" s="339"/>
      <c r="Q256" s="339"/>
      <c r="R256" s="339"/>
      <c r="S256" s="339"/>
      <c r="T256" s="339"/>
      <c r="U256" s="339"/>
      <c r="V256" s="339"/>
      <c r="W256" s="339"/>
      <c r="X256" s="339"/>
      <c r="Y256" s="339"/>
      <c r="Z256" s="339"/>
      <c r="AA256" s="339"/>
      <c r="AB256" s="339"/>
      <c r="AC256" s="339"/>
      <c r="AD256" s="339"/>
      <c r="AE256" s="339"/>
      <c r="AF256" s="339"/>
      <c r="AG256" s="339"/>
      <c r="AH256" s="339"/>
      <c r="AI256" s="339"/>
      <c r="AJ256" s="339"/>
      <c r="AK256" s="339"/>
      <c r="AL256" s="339"/>
      <c r="AM256" s="339"/>
      <c r="AN256" s="339"/>
      <c r="AO256" s="339"/>
      <c r="AP256" s="339"/>
      <c r="AQ256" s="339"/>
      <c r="AR256" s="339"/>
      <c r="AS256" s="339"/>
      <c r="AT256" s="339"/>
      <c r="AU256" s="339"/>
      <c r="AV256" s="339"/>
      <c r="AW256" s="339"/>
      <c r="AX256" s="340"/>
    </row>
    <row r="257" spans="1:52" ht="24.75" customHeight="1" x14ac:dyDescent="0.15">
      <c r="A257" s="341" t="s">
        <v>236</v>
      </c>
      <c r="B257" s="342"/>
      <c r="C257" s="342"/>
      <c r="D257" s="342"/>
      <c r="E257" s="342"/>
      <c r="F257" s="342"/>
      <c r="G257" s="342"/>
      <c r="H257" s="342"/>
      <c r="I257" s="342"/>
      <c r="J257" s="342"/>
      <c r="K257" s="342"/>
      <c r="L257" s="342"/>
      <c r="M257" s="342"/>
      <c r="N257" s="342"/>
      <c r="O257" s="342"/>
      <c r="P257" s="342"/>
      <c r="Q257" s="342"/>
      <c r="R257" s="342"/>
      <c r="S257" s="342"/>
      <c r="T257" s="342"/>
      <c r="U257" s="342"/>
      <c r="V257" s="342"/>
      <c r="W257" s="342"/>
      <c r="X257" s="342"/>
      <c r="Y257" s="342"/>
      <c r="Z257" s="342"/>
      <c r="AA257" s="342"/>
      <c r="AB257" s="342"/>
      <c r="AC257" s="342"/>
      <c r="AD257" s="342"/>
      <c r="AE257" s="342"/>
      <c r="AF257" s="342"/>
      <c r="AG257" s="342"/>
      <c r="AH257" s="342"/>
      <c r="AI257" s="342"/>
      <c r="AJ257" s="342"/>
      <c r="AK257" s="342"/>
      <c r="AL257" s="342"/>
      <c r="AM257" s="342"/>
      <c r="AN257" s="342"/>
      <c r="AO257" s="342"/>
      <c r="AP257" s="342"/>
      <c r="AQ257" s="342"/>
      <c r="AR257" s="342"/>
      <c r="AS257" s="342"/>
      <c r="AT257" s="342"/>
      <c r="AU257" s="342"/>
      <c r="AV257" s="342"/>
      <c r="AW257" s="342"/>
      <c r="AX257" s="343"/>
      <c r="AZ257" s="10"/>
    </row>
    <row r="258" spans="1:52" ht="24.75" customHeight="1" x14ac:dyDescent="0.15">
      <c r="A258" s="344" t="s">
        <v>275</v>
      </c>
      <c r="B258" s="90"/>
      <c r="C258" s="90"/>
      <c r="D258" s="91"/>
      <c r="E258" s="325" t="s">
        <v>621</v>
      </c>
      <c r="F258" s="326"/>
      <c r="G258" s="326"/>
      <c r="H258" s="326"/>
      <c r="I258" s="326"/>
      <c r="J258" s="326"/>
      <c r="K258" s="326"/>
      <c r="L258" s="326"/>
      <c r="M258" s="326"/>
      <c r="N258" s="326"/>
      <c r="O258" s="326"/>
      <c r="P258" s="327"/>
      <c r="Q258" s="325"/>
      <c r="R258" s="326"/>
      <c r="S258" s="326"/>
      <c r="T258" s="326"/>
      <c r="U258" s="326"/>
      <c r="V258" s="326"/>
      <c r="W258" s="326"/>
      <c r="X258" s="326"/>
      <c r="Y258" s="326"/>
      <c r="Z258" s="326"/>
      <c r="AA258" s="326"/>
      <c r="AB258" s="327"/>
      <c r="AC258" s="325"/>
      <c r="AD258" s="326"/>
      <c r="AE258" s="326"/>
      <c r="AF258" s="326"/>
      <c r="AG258" s="326"/>
      <c r="AH258" s="326"/>
      <c r="AI258" s="326"/>
      <c r="AJ258" s="326"/>
      <c r="AK258" s="326"/>
      <c r="AL258" s="326"/>
      <c r="AM258" s="326"/>
      <c r="AN258" s="327"/>
      <c r="AO258" s="325"/>
      <c r="AP258" s="326"/>
      <c r="AQ258" s="326"/>
      <c r="AR258" s="326"/>
      <c r="AS258" s="326"/>
      <c r="AT258" s="326"/>
      <c r="AU258" s="326"/>
      <c r="AV258" s="326"/>
      <c r="AW258" s="326"/>
      <c r="AX258" s="328"/>
      <c r="AY258" s="74"/>
    </row>
    <row r="259" spans="1:52" ht="24.75" customHeight="1" x14ac:dyDescent="0.15">
      <c r="A259" s="256" t="s">
        <v>274</v>
      </c>
      <c r="B259" s="256"/>
      <c r="C259" s="256"/>
      <c r="D259" s="256"/>
      <c r="E259" s="325" t="s">
        <v>622</v>
      </c>
      <c r="F259" s="326"/>
      <c r="G259" s="326"/>
      <c r="H259" s="326"/>
      <c r="I259" s="326"/>
      <c r="J259" s="326"/>
      <c r="K259" s="326"/>
      <c r="L259" s="326"/>
      <c r="M259" s="326"/>
      <c r="N259" s="326"/>
      <c r="O259" s="326"/>
      <c r="P259" s="327"/>
      <c r="Q259" s="325"/>
      <c r="R259" s="326"/>
      <c r="S259" s="326"/>
      <c r="T259" s="326"/>
      <c r="U259" s="326"/>
      <c r="V259" s="326"/>
      <c r="W259" s="326"/>
      <c r="X259" s="326"/>
      <c r="Y259" s="326"/>
      <c r="Z259" s="326"/>
      <c r="AA259" s="326"/>
      <c r="AB259" s="327"/>
      <c r="AC259" s="325"/>
      <c r="AD259" s="326"/>
      <c r="AE259" s="326"/>
      <c r="AF259" s="326"/>
      <c r="AG259" s="326"/>
      <c r="AH259" s="326"/>
      <c r="AI259" s="326"/>
      <c r="AJ259" s="326"/>
      <c r="AK259" s="326"/>
      <c r="AL259" s="326"/>
      <c r="AM259" s="326"/>
      <c r="AN259" s="327"/>
      <c r="AO259" s="325"/>
      <c r="AP259" s="326"/>
      <c r="AQ259" s="326"/>
      <c r="AR259" s="326"/>
      <c r="AS259" s="326"/>
      <c r="AT259" s="326"/>
      <c r="AU259" s="326"/>
      <c r="AV259" s="326"/>
      <c r="AW259" s="326"/>
      <c r="AX259" s="328"/>
    </row>
    <row r="260" spans="1:52" ht="24.75" customHeight="1" x14ac:dyDescent="0.15">
      <c r="A260" s="256" t="s">
        <v>273</v>
      </c>
      <c r="B260" s="256"/>
      <c r="C260" s="256"/>
      <c r="D260" s="256"/>
      <c r="E260" s="325" t="s">
        <v>623</v>
      </c>
      <c r="F260" s="326"/>
      <c r="G260" s="326"/>
      <c r="H260" s="326"/>
      <c r="I260" s="326"/>
      <c r="J260" s="326"/>
      <c r="K260" s="326"/>
      <c r="L260" s="326"/>
      <c r="M260" s="326"/>
      <c r="N260" s="326"/>
      <c r="O260" s="326"/>
      <c r="P260" s="327"/>
      <c r="Q260" s="325"/>
      <c r="R260" s="326"/>
      <c r="S260" s="326"/>
      <c r="T260" s="326"/>
      <c r="U260" s="326"/>
      <c r="V260" s="326"/>
      <c r="W260" s="326"/>
      <c r="X260" s="326"/>
      <c r="Y260" s="326"/>
      <c r="Z260" s="326"/>
      <c r="AA260" s="326"/>
      <c r="AB260" s="327"/>
      <c r="AC260" s="325"/>
      <c r="AD260" s="326"/>
      <c r="AE260" s="326"/>
      <c r="AF260" s="326"/>
      <c r="AG260" s="326"/>
      <c r="AH260" s="326"/>
      <c r="AI260" s="326"/>
      <c r="AJ260" s="326"/>
      <c r="AK260" s="326"/>
      <c r="AL260" s="326"/>
      <c r="AM260" s="326"/>
      <c r="AN260" s="327"/>
      <c r="AO260" s="325"/>
      <c r="AP260" s="326"/>
      <c r="AQ260" s="326"/>
      <c r="AR260" s="326"/>
      <c r="AS260" s="326"/>
      <c r="AT260" s="326"/>
      <c r="AU260" s="326"/>
      <c r="AV260" s="326"/>
      <c r="AW260" s="326"/>
      <c r="AX260" s="328"/>
    </row>
    <row r="261" spans="1:52" ht="24.75" customHeight="1" x14ac:dyDescent="0.15">
      <c r="A261" s="256" t="s">
        <v>272</v>
      </c>
      <c r="B261" s="256"/>
      <c r="C261" s="256"/>
      <c r="D261" s="256"/>
      <c r="E261" s="325" t="s">
        <v>624</v>
      </c>
      <c r="F261" s="326"/>
      <c r="G261" s="326"/>
      <c r="H261" s="326"/>
      <c r="I261" s="326"/>
      <c r="J261" s="326"/>
      <c r="K261" s="326"/>
      <c r="L261" s="326"/>
      <c r="M261" s="326"/>
      <c r="N261" s="326"/>
      <c r="O261" s="326"/>
      <c r="P261" s="327"/>
      <c r="Q261" s="325"/>
      <c r="R261" s="326"/>
      <c r="S261" s="326"/>
      <c r="T261" s="326"/>
      <c r="U261" s="326"/>
      <c r="V261" s="326"/>
      <c r="W261" s="326"/>
      <c r="X261" s="326"/>
      <c r="Y261" s="326"/>
      <c r="Z261" s="326"/>
      <c r="AA261" s="326"/>
      <c r="AB261" s="327"/>
      <c r="AC261" s="325"/>
      <c r="AD261" s="326"/>
      <c r="AE261" s="326"/>
      <c r="AF261" s="326"/>
      <c r="AG261" s="326"/>
      <c r="AH261" s="326"/>
      <c r="AI261" s="326"/>
      <c r="AJ261" s="326"/>
      <c r="AK261" s="326"/>
      <c r="AL261" s="326"/>
      <c r="AM261" s="326"/>
      <c r="AN261" s="327"/>
      <c r="AO261" s="325"/>
      <c r="AP261" s="326"/>
      <c r="AQ261" s="326"/>
      <c r="AR261" s="326"/>
      <c r="AS261" s="326"/>
      <c r="AT261" s="326"/>
      <c r="AU261" s="326"/>
      <c r="AV261" s="326"/>
      <c r="AW261" s="326"/>
      <c r="AX261" s="328"/>
    </row>
    <row r="262" spans="1:52" ht="24.75" customHeight="1" x14ac:dyDescent="0.15">
      <c r="A262" s="256" t="s">
        <v>271</v>
      </c>
      <c r="B262" s="256"/>
      <c r="C262" s="256"/>
      <c r="D262" s="256"/>
      <c r="E262" s="325" t="s">
        <v>625</v>
      </c>
      <c r="F262" s="326"/>
      <c r="G262" s="326"/>
      <c r="H262" s="326"/>
      <c r="I262" s="326"/>
      <c r="J262" s="326"/>
      <c r="K262" s="326"/>
      <c r="L262" s="326"/>
      <c r="M262" s="326"/>
      <c r="N262" s="326"/>
      <c r="O262" s="326"/>
      <c r="P262" s="327"/>
      <c r="Q262" s="325"/>
      <c r="R262" s="326"/>
      <c r="S262" s="326"/>
      <c r="T262" s="326"/>
      <c r="U262" s="326"/>
      <c r="V262" s="326"/>
      <c r="W262" s="326"/>
      <c r="X262" s="326"/>
      <c r="Y262" s="326"/>
      <c r="Z262" s="326"/>
      <c r="AA262" s="326"/>
      <c r="AB262" s="327"/>
      <c r="AC262" s="325"/>
      <c r="AD262" s="326"/>
      <c r="AE262" s="326"/>
      <c r="AF262" s="326"/>
      <c r="AG262" s="326"/>
      <c r="AH262" s="326"/>
      <c r="AI262" s="326"/>
      <c r="AJ262" s="326"/>
      <c r="AK262" s="326"/>
      <c r="AL262" s="326"/>
      <c r="AM262" s="326"/>
      <c r="AN262" s="327"/>
      <c r="AO262" s="325"/>
      <c r="AP262" s="326"/>
      <c r="AQ262" s="326"/>
      <c r="AR262" s="326"/>
      <c r="AS262" s="326"/>
      <c r="AT262" s="326"/>
      <c r="AU262" s="326"/>
      <c r="AV262" s="326"/>
      <c r="AW262" s="326"/>
      <c r="AX262" s="328"/>
    </row>
    <row r="263" spans="1:52" ht="24.75" customHeight="1" x14ac:dyDescent="0.15">
      <c r="A263" s="256" t="s">
        <v>270</v>
      </c>
      <c r="B263" s="256"/>
      <c r="C263" s="256"/>
      <c r="D263" s="256"/>
      <c r="E263" s="325" t="s">
        <v>626</v>
      </c>
      <c r="F263" s="326"/>
      <c r="G263" s="326"/>
      <c r="H263" s="326"/>
      <c r="I263" s="326"/>
      <c r="J263" s="326"/>
      <c r="K263" s="326"/>
      <c r="L263" s="326"/>
      <c r="M263" s="326"/>
      <c r="N263" s="326"/>
      <c r="O263" s="326"/>
      <c r="P263" s="327"/>
      <c r="Q263" s="325"/>
      <c r="R263" s="326"/>
      <c r="S263" s="326"/>
      <c r="T263" s="326"/>
      <c r="U263" s="326"/>
      <c r="V263" s="326"/>
      <c r="W263" s="326"/>
      <c r="X263" s="326"/>
      <c r="Y263" s="326"/>
      <c r="Z263" s="326"/>
      <c r="AA263" s="326"/>
      <c r="AB263" s="327"/>
      <c r="AC263" s="325"/>
      <c r="AD263" s="326"/>
      <c r="AE263" s="326"/>
      <c r="AF263" s="326"/>
      <c r="AG263" s="326"/>
      <c r="AH263" s="326"/>
      <c r="AI263" s="326"/>
      <c r="AJ263" s="326"/>
      <c r="AK263" s="326"/>
      <c r="AL263" s="326"/>
      <c r="AM263" s="326"/>
      <c r="AN263" s="327"/>
      <c r="AO263" s="325"/>
      <c r="AP263" s="326"/>
      <c r="AQ263" s="326"/>
      <c r="AR263" s="326"/>
      <c r="AS263" s="326"/>
      <c r="AT263" s="326"/>
      <c r="AU263" s="326"/>
      <c r="AV263" s="326"/>
      <c r="AW263" s="326"/>
      <c r="AX263" s="328"/>
    </row>
    <row r="264" spans="1:52" ht="24.75" customHeight="1" x14ac:dyDescent="0.15">
      <c r="A264" s="256" t="s">
        <v>269</v>
      </c>
      <c r="B264" s="256"/>
      <c r="C264" s="256"/>
      <c r="D264" s="256"/>
      <c r="E264" s="325" t="s">
        <v>627</v>
      </c>
      <c r="F264" s="326"/>
      <c r="G264" s="326"/>
      <c r="H264" s="326"/>
      <c r="I264" s="326"/>
      <c r="J264" s="326"/>
      <c r="K264" s="326"/>
      <c r="L264" s="326"/>
      <c r="M264" s="326"/>
      <c r="N264" s="326"/>
      <c r="O264" s="326"/>
      <c r="P264" s="327"/>
      <c r="Q264" s="325"/>
      <c r="R264" s="326"/>
      <c r="S264" s="326"/>
      <c r="T264" s="326"/>
      <c r="U264" s="326"/>
      <c r="V264" s="326"/>
      <c r="W264" s="326"/>
      <c r="X264" s="326"/>
      <c r="Y264" s="326"/>
      <c r="Z264" s="326"/>
      <c r="AA264" s="326"/>
      <c r="AB264" s="327"/>
      <c r="AC264" s="325"/>
      <c r="AD264" s="326"/>
      <c r="AE264" s="326"/>
      <c r="AF264" s="326"/>
      <c r="AG264" s="326"/>
      <c r="AH264" s="326"/>
      <c r="AI264" s="326"/>
      <c r="AJ264" s="326"/>
      <c r="AK264" s="326"/>
      <c r="AL264" s="326"/>
      <c r="AM264" s="326"/>
      <c r="AN264" s="327"/>
      <c r="AO264" s="325"/>
      <c r="AP264" s="326"/>
      <c r="AQ264" s="326"/>
      <c r="AR264" s="326"/>
      <c r="AS264" s="326"/>
      <c r="AT264" s="326"/>
      <c r="AU264" s="326"/>
      <c r="AV264" s="326"/>
      <c r="AW264" s="326"/>
      <c r="AX264" s="328"/>
    </row>
    <row r="265" spans="1:52" ht="24.75" customHeight="1" x14ac:dyDescent="0.15">
      <c r="A265" s="256" t="s">
        <v>268</v>
      </c>
      <c r="B265" s="256"/>
      <c r="C265" s="256"/>
      <c r="D265" s="256"/>
      <c r="E265" s="325" t="s">
        <v>628</v>
      </c>
      <c r="F265" s="326"/>
      <c r="G265" s="326"/>
      <c r="H265" s="326"/>
      <c r="I265" s="326"/>
      <c r="J265" s="326"/>
      <c r="K265" s="326"/>
      <c r="L265" s="326"/>
      <c r="M265" s="326"/>
      <c r="N265" s="326"/>
      <c r="O265" s="326"/>
      <c r="P265" s="327"/>
      <c r="Q265" s="325"/>
      <c r="R265" s="326"/>
      <c r="S265" s="326"/>
      <c r="T265" s="326"/>
      <c r="U265" s="326"/>
      <c r="V265" s="326"/>
      <c r="W265" s="326"/>
      <c r="X265" s="326"/>
      <c r="Y265" s="326"/>
      <c r="Z265" s="326"/>
      <c r="AA265" s="326"/>
      <c r="AB265" s="327"/>
      <c r="AC265" s="325"/>
      <c r="AD265" s="326"/>
      <c r="AE265" s="326"/>
      <c r="AF265" s="326"/>
      <c r="AG265" s="326"/>
      <c r="AH265" s="326"/>
      <c r="AI265" s="326"/>
      <c r="AJ265" s="326"/>
      <c r="AK265" s="326"/>
      <c r="AL265" s="326"/>
      <c r="AM265" s="326"/>
      <c r="AN265" s="327"/>
      <c r="AO265" s="325"/>
      <c r="AP265" s="326"/>
      <c r="AQ265" s="326"/>
      <c r="AR265" s="326"/>
      <c r="AS265" s="326"/>
      <c r="AT265" s="326"/>
      <c r="AU265" s="326"/>
      <c r="AV265" s="326"/>
      <c r="AW265" s="326"/>
      <c r="AX265" s="328"/>
    </row>
    <row r="266" spans="1:52" ht="24.75" customHeight="1" x14ac:dyDescent="0.15">
      <c r="A266" s="256" t="s">
        <v>414</v>
      </c>
      <c r="B266" s="256"/>
      <c r="C266" s="256"/>
      <c r="D266" s="256"/>
      <c r="E266" s="100" t="s">
        <v>605</v>
      </c>
      <c r="F266" s="86"/>
      <c r="G266" s="86"/>
      <c r="H266" s="77" t="str">
        <f>IF(E266="","","-")</f>
        <v>-</v>
      </c>
      <c r="I266" s="86"/>
      <c r="J266" s="86"/>
      <c r="K266" s="77" t="str">
        <f>IF(I266="","","-")</f>
        <v/>
      </c>
      <c r="L266" s="101">
        <v>457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594</v>
      </c>
      <c r="B267" s="256"/>
      <c r="C267" s="256"/>
      <c r="D267" s="256"/>
      <c r="E267" s="100" t="s">
        <v>605</v>
      </c>
      <c r="F267" s="86"/>
      <c r="G267" s="86"/>
      <c r="H267" s="77"/>
      <c r="I267" s="86"/>
      <c r="J267" s="86"/>
      <c r="K267" s="77"/>
      <c r="L267" s="101">
        <v>459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382</v>
      </c>
      <c r="B268" s="256"/>
      <c r="C268" s="256"/>
      <c r="D268" s="256"/>
      <c r="E268" s="84" t="s">
        <v>632</v>
      </c>
      <c r="F268" s="85"/>
      <c r="G268" s="86" t="s">
        <v>630</v>
      </c>
      <c r="H268" s="86"/>
      <c r="I268" s="86"/>
      <c r="J268" s="85" t="s">
        <v>633</v>
      </c>
      <c r="K268" s="85"/>
      <c r="L268" s="101">
        <v>516</v>
      </c>
      <c r="M268" s="101"/>
      <c r="N268" s="101"/>
      <c r="O268" s="85"/>
      <c r="P268" s="85"/>
      <c r="Q268" s="84"/>
      <c r="R268" s="85"/>
      <c r="S268" s="86"/>
      <c r="T268" s="86"/>
      <c r="U268" s="86"/>
      <c r="V268" s="85"/>
      <c r="W268" s="85"/>
      <c r="X268" s="101"/>
      <c r="Y268" s="101"/>
      <c r="Z268" s="101"/>
      <c r="AA268" s="85"/>
      <c r="AB268" s="312"/>
      <c r="AC268" s="84"/>
      <c r="AD268" s="85"/>
      <c r="AE268" s="86"/>
      <c r="AF268" s="86"/>
      <c r="AG268" s="86"/>
      <c r="AH268" s="85"/>
      <c r="AI268" s="85"/>
      <c r="AJ268" s="101"/>
      <c r="AK268" s="101"/>
      <c r="AL268" s="101"/>
      <c r="AM268" s="85"/>
      <c r="AN268" s="312"/>
      <c r="AO268" s="84"/>
      <c r="AP268" s="85"/>
      <c r="AQ268" s="86"/>
      <c r="AR268" s="86"/>
      <c r="AS268" s="86"/>
      <c r="AT268" s="85"/>
      <c r="AU268" s="85"/>
      <c r="AV268" s="101"/>
      <c r="AW268" s="101"/>
      <c r="AX268" s="80"/>
    </row>
    <row r="269" spans="1:52" ht="28.35" customHeight="1" x14ac:dyDescent="0.15">
      <c r="A269" s="313" t="s">
        <v>262</v>
      </c>
      <c r="B269" s="314"/>
      <c r="C269" s="314"/>
      <c r="D269" s="314"/>
      <c r="E269" s="314"/>
      <c r="F269" s="315"/>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3"/>
      <c r="B270" s="314"/>
      <c r="C270" s="314"/>
      <c r="D270" s="314"/>
      <c r="E270" s="314"/>
      <c r="F270" s="31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3"/>
      <c r="B271" s="314"/>
      <c r="C271" s="314"/>
      <c r="D271" s="314"/>
      <c r="E271" s="314"/>
      <c r="F271" s="31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3"/>
      <c r="B272" s="314"/>
      <c r="C272" s="314"/>
      <c r="D272" s="314"/>
      <c r="E272" s="314"/>
      <c r="F272" s="31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3"/>
      <c r="B273" s="314"/>
      <c r="C273" s="314"/>
      <c r="D273" s="314"/>
      <c r="E273" s="314"/>
      <c r="F273" s="31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3"/>
      <c r="B274" s="314"/>
      <c r="C274" s="314"/>
      <c r="D274" s="314"/>
      <c r="E274" s="314"/>
      <c r="F274" s="31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3"/>
      <c r="B275" s="314"/>
      <c r="C275" s="314"/>
      <c r="D275" s="314"/>
      <c r="E275" s="314"/>
      <c r="F275" s="31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3"/>
      <c r="B276" s="314"/>
      <c r="C276" s="314"/>
      <c r="D276" s="314"/>
      <c r="E276" s="314"/>
      <c r="F276" s="31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3"/>
      <c r="B277" s="314"/>
      <c r="C277" s="314"/>
      <c r="D277" s="314"/>
      <c r="E277" s="314"/>
      <c r="F277" s="31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3"/>
      <c r="B278" s="314"/>
      <c r="C278" s="314"/>
      <c r="D278" s="314"/>
      <c r="E278" s="314"/>
      <c r="F278" s="31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3"/>
      <c r="B279" s="314"/>
      <c r="C279" s="314"/>
      <c r="D279" s="314"/>
      <c r="E279" s="314"/>
      <c r="F279" s="31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3"/>
      <c r="B280" s="314"/>
      <c r="C280" s="314"/>
      <c r="D280" s="314"/>
      <c r="E280" s="314"/>
      <c r="F280" s="31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3"/>
      <c r="B281" s="314"/>
      <c r="C281" s="314"/>
      <c r="D281" s="314"/>
      <c r="E281" s="314"/>
      <c r="F281" s="31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3"/>
      <c r="B282" s="314"/>
      <c r="C282" s="314"/>
      <c r="D282" s="314"/>
      <c r="E282" s="314"/>
      <c r="F282" s="31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3"/>
      <c r="B283" s="314"/>
      <c r="C283" s="314"/>
      <c r="D283" s="314"/>
      <c r="E283" s="314"/>
      <c r="F283" s="31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3"/>
      <c r="B284" s="314"/>
      <c r="C284" s="314"/>
      <c r="D284" s="314"/>
      <c r="E284" s="314"/>
      <c r="F284" s="31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3"/>
      <c r="B285" s="314"/>
      <c r="C285" s="314"/>
      <c r="D285" s="314"/>
      <c r="E285" s="314"/>
      <c r="F285" s="31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3"/>
      <c r="B286" s="314"/>
      <c r="C286" s="314"/>
      <c r="D286" s="314"/>
      <c r="E286" s="314"/>
      <c r="F286" s="31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3"/>
      <c r="B287" s="314"/>
      <c r="C287" s="314"/>
      <c r="D287" s="314"/>
      <c r="E287" s="314"/>
      <c r="F287" s="31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3"/>
      <c r="B288" s="314"/>
      <c r="C288" s="314"/>
      <c r="D288" s="314"/>
      <c r="E288" s="314"/>
      <c r="F288" s="31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3"/>
      <c r="B289" s="314"/>
      <c r="C289" s="314"/>
      <c r="D289" s="314"/>
      <c r="E289" s="314"/>
      <c r="F289" s="31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3"/>
      <c r="B290" s="314"/>
      <c r="C290" s="314"/>
      <c r="D290" s="314"/>
      <c r="E290" s="314"/>
      <c r="F290" s="31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3"/>
      <c r="B291" s="314"/>
      <c r="C291" s="314"/>
      <c r="D291" s="314"/>
      <c r="E291" s="314"/>
      <c r="F291" s="31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3"/>
      <c r="B292" s="314"/>
      <c r="C292" s="314"/>
      <c r="D292" s="314"/>
      <c r="E292" s="314"/>
      <c r="F292" s="31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3"/>
      <c r="B293" s="314"/>
      <c r="C293" s="314"/>
      <c r="D293" s="314"/>
      <c r="E293" s="314"/>
      <c r="F293" s="31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3"/>
      <c r="B294" s="314"/>
      <c r="C294" s="314"/>
      <c r="D294" s="314"/>
      <c r="E294" s="314"/>
      <c r="F294" s="31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3"/>
      <c r="B295" s="314"/>
      <c r="C295" s="314"/>
      <c r="D295" s="314"/>
      <c r="E295" s="314"/>
      <c r="F295" s="31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3"/>
      <c r="B296" s="314"/>
      <c r="C296" s="314"/>
      <c r="D296" s="314"/>
      <c r="E296" s="314"/>
      <c r="F296" s="31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3"/>
      <c r="B297" s="314"/>
      <c r="C297" s="314"/>
      <c r="D297" s="314"/>
      <c r="E297" s="314"/>
      <c r="F297" s="31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3"/>
      <c r="B298" s="314"/>
      <c r="C298" s="314"/>
      <c r="D298" s="314"/>
      <c r="E298" s="314"/>
      <c r="F298" s="31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3"/>
      <c r="B299" s="314"/>
      <c r="C299" s="314"/>
      <c r="D299" s="314"/>
      <c r="E299" s="314"/>
      <c r="F299" s="31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3"/>
      <c r="B300" s="314"/>
      <c r="C300" s="314"/>
      <c r="D300" s="314"/>
      <c r="E300" s="314"/>
      <c r="F300" s="31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3"/>
      <c r="B301" s="314"/>
      <c r="C301" s="314"/>
      <c r="D301" s="314"/>
      <c r="E301" s="314"/>
      <c r="F301" s="31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3"/>
      <c r="B302" s="314"/>
      <c r="C302" s="314"/>
      <c r="D302" s="314"/>
      <c r="E302" s="314"/>
      <c r="F302" s="31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3"/>
      <c r="B303" s="314"/>
      <c r="C303" s="314"/>
      <c r="D303" s="314"/>
      <c r="E303" s="314"/>
      <c r="F303" s="31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3"/>
      <c r="B304" s="314"/>
      <c r="C304" s="314"/>
      <c r="D304" s="314"/>
      <c r="E304" s="314"/>
      <c r="F304" s="31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3"/>
      <c r="B305" s="314"/>
      <c r="C305" s="314"/>
      <c r="D305" s="314"/>
      <c r="E305" s="314"/>
      <c r="F305" s="31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3"/>
      <c r="B306" s="314"/>
      <c r="C306" s="314"/>
      <c r="D306" s="314"/>
      <c r="E306" s="314"/>
      <c r="F306" s="31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6"/>
      <c r="B307" s="317"/>
      <c r="C307" s="317"/>
      <c r="D307" s="317"/>
      <c r="E307" s="317"/>
      <c r="F307" s="31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8.25" customHeight="1" x14ac:dyDescent="0.15">
      <c r="A308" s="319" t="s">
        <v>264</v>
      </c>
      <c r="B308" s="320"/>
      <c r="C308" s="320"/>
      <c r="D308" s="320"/>
      <c r="E308" s="320"/>
      <c r="F308" s="321"/>
      <c r="G308" s="297" t="s">
        <v>660</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661</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x14ac:dyDescent="0.15">
      <c r="A309" s="322"/>
      <c r="B309" s="323"/>
      <c r="C309" s="323"/>
      <c r="D309" s="323"/>
      <c r="E309" s="323"/>
      <c r="F309" s="324"/>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7.75" customHeight="1" x14ac:dyDescent="0.15">
      <c r="A310" s="322"/>
      <c r="B310" s="323"/>
      <c r="C310" s="323"/>
      <c r="D310" s="323"/>
      <c r="E310" s="323"/>
      <c r="F310" s="324"/>
      <c r="G310" s="287" t="s">
        <v>643</v>
      </c>
      <c r="H310" s="288"/>
      <c r="I310" s="288"/>
      <c r="J310" s="288"/>
      <c r="K310" s="289"/>
      <c r="L310" s="290" t="s">
        <v>644</v>
      </c>
      <c r="M310" s="291"/>
      <c r="N310" s="291"/>
      <c r="O310" s="291"/>
      <c r="P310" s="291"/>
      <c r="Q310" s="291"/>
      <c r="R310" s="291"/>
      <c r="S310" s="291"/>
      <c r="T310" s="291"/>
      <c r="U310" s="291"/>
      <c r="V310" s="291"/>
      <c r="W310" s="291"/>
      <c r="X310" s="292"/>
      <c r="Y310" s="293">
        <v>3</v>
      </c>
      <c r="Z310" s="294"/>
      <c r="AA310" s="294"/>
      <c r="AB310" s="295"/>
      <c r="AC310" s="287" t="s">
        <v>645</v>
      </c>
      <c r="AD310" s="288"/>
      <c r="AE310" s="288"/>
      <c r="AF310" s="288"/>
      <c r="AG310" s="289"/>
      <c r="AH310" s="290" t="s">
        <v>644</v>
      </c>
      <c r="AI310" s="291"/>
      <c r="AJ310" s="291"/>
      <c r="AK310" s="291"/>
      <c r="AL310" s="291"/>
      <c r="AM310" s="291"/>
      <c r="AN310" s="291"/>
      <c r="AO310" s="291"/>
      <c r="AP310" s="291"/>
      <c r="AQ310" s="291"/>
      <c r="AR310" s="291"/>
      <c r="AS310" s="291"/>
      <c r="AT310" s="292"/>
      <c r="AU310" s="293">
        <v>4</v>
      </c>
      <c r="AV310" s="294"/>
      <c r="AW310" s="294"/>
      <c r="AX310" s="296"/>
    </row>
    <row r="311" spans="1:50" ht="24.75" hidden="1" customHeight="1" x14ac:dyDescent="0.15">
      <c r="A311" s="322"/>
      <c r="B311" s="323"/>
      <c r="C311" s="323"/>
      <c r="D311" s="323"/>
      <c r="E311" s="323"/>
      <c r="F311" s="324"/>
      <c r="G311" s="277"/>
      <c r="H311" s="278"/>
      <c r="I311" s="278"/>
      <c r="J311" s="278"/>
      <c r="K311" s="279"/>
      <c r="L311" s="280"/>
      <c r="M311" s="281"/>
      <c r="N311" s="281"/>
      <c r="O311" s="281"/>
      <c r="P311" s="281"/>
      <c r="Q311" s="281"/>
      <c r="R311" s="281"/>
      <c r="S311" s="281"/>
      <c r="T311" s="281"/>
      <c r="U311" s="281"/>
      <c r="V311" s="281"/>
      <c r="W311" s="281"/>
      <c r="X311" s="282"/>
      <c r="Y311" s="283"/>
      <c r="Z311" s="284"/>
      <c r="AA311" s="284"/>
      <c r="AB311" s="285"/>
      <c r="AC311" s="277"/>
      <c r="AD311" s="278"/>
      <c r="AE311" s="278"/>
      <c r="AF311" s="278"/>
      <c r="AG311" s="279"/>
      <c r="AH311" s="280"/>
      <c r="AI311" s="281"/>
      <c r="AJ311" s="281"/>
      <c r="AK311" s="281"/>
      <c r="AL311" s="281"/>
      <c r="AM311" s="281"/>
      <c r="AN311" s="281"/>
      <c r="AO311" s="281"/>
      <c r="AP311" s="281"/>
      <c r="AQ311" s="281"/>
      <c r="AR311" s="281"/>
      <c r="AS311" s="281"/>
      <c r="AT311" s="282"/>
      <c r="AU311" s="283"/>
      <c r="AV311" s="284"/>
      <c r="AW311" s="284"/>
      <c r="AX311" s="286"/>
    </row>
    <row r="312" spans="1:50" ht="24.75" hidden="1" customHeight="1" x14ac:dyDescent="0.15">
      <c r="A312" s="322"/>
      <c r="B312" s="323"/>
      <c r="C312" s="323"/>
      <c r="D312" s="323"/>
      <c r="E312" s="323"/>
      <c r="F312" s="324"/>
      <c r="G312" s="277"/>
      <c r="H312" s="278"/>
      <c r="I312" s="278"/>
      <c r="J312" s="278"/>
      <c r="K312" s="279"/>
      <c r="L312" s="280"/>
      <c r="M312" s="281"/>
      <c r="N312" s="281"/>
      <c r="O312" s="281"/>
      <c r="P312" s="281"/>
      <c r="Q312" s="281"/>
      <c r="R312" s="281"/>
      <c r="S312" s="281"/>
      <c r="T312" s="281"/>
      <c r="U312" s="281"/>
      <c r="V312" s="281"/>
      <c r="W312" s="281"/>
      <c r="X312" s="282"/>
      <c r="Y312" s="283"/>
      <c r="Z312" s="284"/>
      <c r="AA312" s="284"/>
      <c r="AB312" s="285"/>
      <c r="AC312" s="277"/>
      <c r="AD312" s="278"/>
      <c r="AE312" s="278"/>
      <c r="AF312" s="278"/>
      <c r="AG312" s="279"/>
      <c r="AH312" s="280"/>
      <c r="AI312" s="281"/>
      <c r="AJ312" s="281"/>
      <c r="AK312" s="281"/>
      <c r="AL312" s="281"/>
      <c r="AM312" s="281"/>
      <c r="AN312" s="281"/>
      <c r="AO312" s="281"/>
      <c r="AP312" s="281"/>
      <c r="AQ312" s="281"/>
      <c r="AR312" s="281"/>
      <c r="AS312" s="281"/>
      <c r="AT312" s="282"/>
      <c r="AU312" s="283"/>
      <c r="AV312" s="284"/>
      <c r="AW312" s="284"/>
      <c r="AX312" s="286"/>
    </row>
    <row r="313" spans="1:50" ht="24.75" hidden="1" customHeight="1" x14ac:dyDescent="0.15">
      <c r="A313" s="322"/>
      <c r="B313" s="323"/>
      <c r="C313" s="323"/>
      <c r="D313" s="323"/>
      <c r="E313" s="323"/>
      <c r="F313" s="324"/>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22"/>
      <c r="B314" s="323"/>
      <c r="C314" s="323"/>
      <c r="D314" s="323"/>
      <c r="E314" s="323"/>
      <c r="F314" s="324"/>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22"/>
      <c r="B315" s="323"/>
      <c r="C315" s="323"/>
      <c r="D315" s="323"/>
      <c r="E315" s="323"/>
      <c r="F315" s="324"/>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22"/>
      <c r="B316" s="323"/>
      <c r="C316" s="323"/>
      <c r="D316" s="323"/>
      <c r="E316" s="323"/>
      <c r="F316" s="324"/>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22"/>
      <c r="B317" s="323"/>
      <c r="C317" s="323"/>
      <c r="D317" s="323"/>
      <c r="E317" s="323"/>
      <c r="F317" s="324"/>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22"/>
      <c r="B318" s="323"/>
      <c r="C318" s="323"/>
      <c r="D318" s="323"/>
      <c r="E318" s="323"/>
      <c r="F318" s="324"/>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22"/>
      <c r="B319" s="323"/>
      <c r="C319" s="323"/>
      <c r="D319" s="323"/>
      <c r="E319" s="323"/>
      <c r="F319" s="324"/>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thickBot="1" x14ac:dyDescent="0.2">
      <c r="A320" s="322"/>
      <c r="B320" s="323"/>
      <c r="C320" s="323"/>
      <c r="D320" s="323"/>
      <c r="E320" s="323"/>
      <c r="F320" s="324"/>
      <c r="G320" s="268" t="s">
        <v>18</v>
      </c>
      <c r="H320" s="269"/>
      <c r="I320" s="269"/>
      <c r="J320" s="269"/>
      <c r="K320" s="269"/>
      <c r="L320" s="270"/>
      <c r="M320" s="271"/>
      <c r="N320" s="271"/>
      <c r="O320" s="271"/>
      <c r="P320" s="271"/>
      <c r="Q320" s="271"/>
      <c r="R320" s="271"/>
      <c r="S320" s="271"/>
      <c r="T320" s="271"/>
      <c r="U320" s="271"/>
      <c r="V320" s="271"/>
      <c r="W320" s="271"/>
      <c r="X320" s="272"/>
      <c r="Y320" s="273">
        <f>SUM(Y310:AB319)</f>
        <v>3</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4</v>
      </c>
      <c r="AV320" s="274"/>
      <c r="AW320" s="274"/>
      <c r="AX320" s="276"/>
    </row>
    <row r="321" spans="1:51" ht="27" customHeight="1" x14ac:dyDescent="0.15">
      <c r="A321" s="322"/>
      <c r="B321" s="323"/>
      <c r="C321" s="323"/>
      <c r="D321" s="323"/>
      <c r="E321" s="323"/>
      <c r="F321" s="324"/>
      <c r="G321" s="297" t="s">
        <v>642</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282</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2</v>
      </c>
    </row>
    <row r="322" spans="1:51" ht="24.75" customHeight="1" x14ac:dyDescent="0.15">
      <c r="A322" s="322"/>
      <c r="B322" s="323"/>
      <c r="C322" s="323"/>
      <c r="D322" s="323"/>
      <c r="E322" s="323"/>
      <c r="F322" s="324"/>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2</v>
      </c>
    </row>
    <row r="323" spans="1:51" ht="27.75" customHeight="1" x14ac:dyDescent="0.15">
      <c r="A323" s="322"/>
      <c r="B323" s="323"/>
      <c r="C323" s="323"/>
      <c r="D323" s="323"/>
      <c r="E323" s="323"/>
      <c r="F323" s="324"/>
      <c r="G323" s="287" t="s">
        <v>646</v>
      </c>
      <c r="H323" s="288"/>
      <c r="I323" s="288"/>
      <c r="J323" s="288"/>
      <c r="K323" s="289"/>
      <c r="L323" s="290" t="s">
        <v>647</v>
      </c>
      <c r="M323" s="291"/>
      <c r="N323" s="291"/>
      <c r="O323" s="291"/>
      <c r="P323" s="291"/>
      <c r="Q323" s="291"/>
      <c r="R323" s="291"/>
      <c r="S323" s="291"/>
      <c r="T323" s="291"/>
      <c r="U323" s="291"/>
      <c r="V323" s="291"/>
      <c r="W323" s="291"/>
      <c r="X323" s="292"/>
      <c r="Y323" s="293">
        <v>0.2</v>
      </c>
      <c r="Z323" s="294"/>
      <c r="AA323" s="294"/>
      <c r="AB323" s="295"/>
      <c r="AC323" s="309" t="s">
        <v>282</v>
      </c>
      <c r="AD323" s="288"/>
      <c r="AE323" s="288"/>
      <c r="AF323" s="288"/>
      <c r="AG323" s="289"/>
      <c r="AH323" s="310" t="s">
        <v>282</v>
      </c>
      <c r="AI323" s="291"/>
      <c r="AJ323" s="291"/>
      <c r="AK323" s="291"/>
      <c r="AL323" s="291"/>
      <c r="AM323" s="291"/>
      <c r="AN323" s="291"/>
      <c r="AO323" s="291"/>
      <c r="AP323" s="291"/>
      <c r="AQ323" s="291"/>
      <c r="AR323" s="291"/>
      <c r="AS323" s="291"/>
      <c r="AT323" s="292"/>
      <c r="AU323" s="311" t="s">
        <v>282</v>
      </c>
      <c r="AV323" s="294"/>
      <c r="AW323" s="294"/>
      <c r="AX323" s="296"/>
      <c r="AY323">
        <f t="shared" si="11"/>
        <v>2</v>
      </c>
    </row>
    <row r="324" spans="1:51" ht="24.75" hidden="1" customHeight="1" x14ac:dyDescent="0.15">
      <c r="A324" s="322"/>
      <c r="B324" s="323"/>
      <c r="C324" s="323"/>
      <c r="D324" s="323"/>
      <c r="E324" s="323"/>
      <c r="F324" s="324"/>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2</v>
      </c>
    </row>
    <row r="325" spans="1:51" ht="24.75" hidden="1" customHeight="1" x14ac:dyDescent="0.15">
      <c r="A325" s="322"/>
      <c r="B325" s="323"/>
      <c r="C325" s="323"/>
      <c r="D325" s="323"/>
      <c r="E325" s="323"/>
      <c r="F325" s="324"/>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2</v>
      </c>
    </row>
    <row r="326" spans="1:51" ht="24.75" hidden="1" customHeight="1" x14ac:dyDescent="0.15">
      <c r="A326" s="322"/>
      <c r="B326" s="323"/>
      <c r="C326" s="323"/>
      <c r="D326" s="323"/>
      <c r="E326" s="323"/>
      <c r="F326" s="324"/>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2</v>
      </c>
    </row>
    <row r="327" spans="1:51" ht="24.75" hidden="1" customHeight="1" x14ac:dyDescent="0.15">
      <c r="A327" s="322"/>
      <c r="B327" s="323"/>
      <c r="C327" s="323"/>
      <c r="D327" s="323"/>
      <c r="E327" s="323"/>
      <c r="F327" s="324"/>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2</v>
      </c>
    </row>
    <row r="328" spans="1:51" ht="24.75" hidden="1" customHeight="1" x14ac:dyDescent="0.15">
      <c r="A328" s="322"/>
      <c r="B328" s="323"/>
      <c r="C328" s="323"/>
      <c r="D328" s="323"/>
      <c r="E328" s="323"/>
      <c r="F328" s="324"/>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2</v>
      </c>
    </row>
    <row r="329" spans="1:51" ht="24.75" hidden="1" customHeight="1" x14ac:dyDescent="0.15">
      <c r="A329" s="322"/>
      <c r="B329" s="323"/>
      <c r="C329" s="323"/>
      <c r="D329" s="323"/>
      <c r="E329" s="323"/>
      <c r="F329" s="324"/>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2</v>
      </c>
    </row>
    <row r="330" spans="1:51" ht="24.75" hidden="1" customHeight="1" x14ac:dyDescent="0.15">
      <c r="A330" s="322"/>
      <c r="B330" s="323"/>
      <c r="C330" s="323"/>
      <c r="D330" s="323"/>
      <c r="E330" s="323"/>
      <c r="F330" s="324"/>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2</v>
      </c>
    </row>
    <row r="331" spans="1:51" ht="24.75" hidden="1" customHeight="1" x14ac:dyDescent="0.15">
      <c r="A331" s="322"/>
      <c r="B331" s="323"/>
      <c r="C331" s="323"/>
      <c r="D331" s="323"/>
      <c r="E331" s="323"/>
      <c r="F331" s="324"/>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2</v>
      </c>
    </row>
    <row r="332" spans="1:51" ht="24.75" hidden="1" customHeight="1" x14ac:dyDescent="0.15">
      <c r="A332" s="322"/>
      <c r="B332" s="323"/>
      <c r="C332" s="323"/>
      <c r="D332" s="323"/>
      <c r="E332" s="323"/>
      <c r="F332" s="324"/>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2</v>
      </c>
    </row>
    <row r="333" spans="1:51" ht="24.75" customHeight="1" x14ac:dyDescent="0.15">
      <c r="A333" s="322"/>
      <c r="B333" s="323"/>
      <c r="C333" s="323"/>
      <c r="D333" s="323"/>
      <c r="E333" s="323"/>
      <c r="F333" s="324"/>
      <c r="G333" s="268" t="s">
        <v>18</v>
      </c>
      <c r="H333" s="269"/>
      <c r="I333" s="269"/>
      <c r="J333" s="269"/>
      <c r="K333" s="269"/>
      <c r="L333" s="270"/>
      <c r="M333" s="271"/>
      <c r="N333" s="271"/>
      <c r="O333" s="271"/>
      <c r="P333" s="271"/>
      <c r="Q333" s="271"/>
      <c r="R333" s="271"/>
      <c r="S333" s="271"/>
      <c r="T333" s="271"/>
      <c r="U333" s="271"/>
      <c r="V333" s="271"/>
      <c r="W333" s="271"/>
      <c r="X333" s="272"/>
      <c r="Y333" s="273">
        <f>SUM(Y323:AB332)</f>
        <v>0.2</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2</v>
      </c>
    </row>
    <row r="334" spans="1:51" ht="24.75" hidden="1" customHeight="1" x14ac:dyDescent="0.15">
      <c r="A334" s="322"/>
      <c r="B334" s="323"/>
      <c r="C334" s="323"/>
      <c r="D334" s="323"/>
      <c r="E334" s="323"/>
      <c r="F334" s="324"/>
      <c r="G334" s="297" t="s">
        <v>217</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218</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22"/>
      <c r="B335" s="323"/>
      <c r="C335" s="323"/>
      <c r="D335" s="323"/>
      <c r="E335" s="323"/>
      <c r="F335" s="324"/>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22"/>
      <c r="B336" s="323"/>
      <c r="C336" s="323"/>
      <c r="D336" s="323"/>
      <c r="E336" s="323"/>
      <c r="F336" s="324"/>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22"/>
      <c r="B337" s="323"/>
      <c r="C337" s="323"/>
      <c r="D337" s="323"/>
      <c r="E337" s="323"/>
      <c r="F337" s="324"/>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22"/>
      <c r="B338" s="323"/>
      <c r="C338" s="323"/>
      <c r="D338" s="323"/>
      <c r="E338" s="323"/>
      <c r="F338" s="324"/>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22"/>
      <c r="B339" s="323"/>
      <c r="C339" s="323"/>
      <c r="D339" s="323"/>
      <c r="E339" s="323"/>
      <c r="F339" s="324"/>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22"/>
      <c r="B340" s="323"/>
      <c r="C340" s="323"/>
      <c r="D340" s="323"/>
      <c r="E340" s="323"/>
      <c r="F340" s="324"/>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22"/>
      <c r="B341" s="323"/>
      <c r="C341" s="323"/>
      <c r="D341" s="323"/>
      <c r="E341" s="323"/>
      <c r="F341" s="324"/>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22"/>
      <c r="B342" s="323"/>
      <c r="C342" s="323"/>
      <c r="D342" s="323"/>
      <c r="E342" s="323"/>
      <c r="F342" s="324"/>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22"/>
      <c r="B343" s="323"/>
      <c r="C343" s="323"/>
      <c r="D343" s="323"/>
      <c r="E343" s="323"/>
      <c r="F343" s="324"/>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22"/>
      <c r="B344" s="323"/>
      <c r="C344" s="323"/>
      <c r="D344" s="323"/>
      <c r="E344" s="323"/>
      <c r="F344" s="324"/>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22"/>
      <c r="B345" s="323"/>
      <c r="C345" s="323"/>
      <c r="D345" s="323"/>
      <c r="E345" s="323"/>
      <c r="F345" s="324"/>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22"/>
      <c r="B346" s="323"/>
      <c r="C346" s="323"/>
      <c r="D346" s="323"/>
      <c r="E346" s="323"/>
      <c r="F346" s="324"/>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22"/>
      <c r="B347" s="323"/>
      <c r="C347" s="323"/>
      <c r="D347" s="323"/>
      <c r="E347" s="323"/>
      <c r="F347" s="324"/>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22"/>
      <c r="B348" s="323"/>
      <c r="C348" s="323"/>
      <c r="D348" s="323"/>
      <c r="E348" s="323"/>
      <c r="F348" s="324"/>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22"/>
      <c r="B349" s="323"/>
      <c r="C349" s="323"/>
      <c r="D349" s="323"/>
      <c r="E349" s="323"/>
      <c r="F349" s="324"/>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22"/>
      <c r="B350" s="323"/>
      <c r="C350" s="323"/>
      <c r="D350" s="323"/>
      <c r="E350" s="323"/>
      <c r="F350" s="324"/>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22"/>
      <c r="B351" s="323"/>
      <c r="C351" s="323"/>
      <c r="D351" s="323"/>
      <c r="E351" s="323"/>
      <c r="F351" s="324"/>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22"/>
      <c r="B352" s="323"/>
      <c r="C352" s="323"/>
      <c r="D352" s="323"/>
      <c r="E352" s="323"/>
      <c r="F352" s="324"/>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22"/>
      <c r="B353" s="323"/>
      <c r="C353" s="323"/>
      <c r="D353" s="323"/>
      <c r="E353" s="323"/>
      <c r="F353" s="324"/>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22"/>
      <c r="B354" s="323"/>
      <c r="C354" s="323"/>
      <c r="D354" s="323"/>
      <c r="E354" s="323"/>
      <c r="F354" s="324"/>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22"/>
      <c r="B355" s="323"/>
      <c r="C355" s="323"/>
      <c r="D355" s="323"/>
      <c r="E355" s="323"/>
      <c r="F355" s="324"/>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22"/>
      <c r="B356" s="323"/>
      <c r="C356" s="323"/>
      <c r="D356" s="323"/>
      <c r="E356" s="323"/>
      <c r="F356" s="324"/>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22"/>
      <c r="B357" s="323"/>
      <c r="C357" s="323"/>
      <c r="D357" s="323"/>
      <c r="E357" s="323"/>
      <c r="F357" s="324"/>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22"/>
      <c r="B358" s="323"/>
      <c r="C358" s="323"/>
      <c r="D358" s="323"/>
      <c r="E358" s="323"/>
      <c r="F358" s="324"/>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22"/>
      <c r="B359" s="323"/>
      <c r="C359" s="323"/>
      <c r="D359" s="323"/>
      <c r="E359" s="323"/>
      <c r="F359" s="324"/>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hidden="1" customHeight="1" thickBot="1" x14ac:dyDescent="0.2">
      <c r="A360" s="263" t="s">
        <v>575</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230</v>
      </c>
      <c r="AM360" s="267"/>
      <c r="AN360" s="267"/>
      <c r="AO360" s="79" t="s">
        <v>229</v>
      </c>
      <c r="AP360" s="21"/>
      <c r="AQ360" s="21"/>
      <c r="AR360" s="21"/>
      <c r="AS360" s="21"/>
      <c r="AT360" s="21"/>
      <c r="AU360" s="21"/>
      <c r="AV360" s="21"/>
      <c r="AW360" s="21"/>
      <c r="AX360" s="22"/>
      <c r="AY360">
        <f>COUNTIF($AO$360,"☑")</f>
        <v>0</v>
      </c>
    </row>
    <row r="361" spans="1:51" ht="9.6"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9" customHeight="1" x14ac:dyDescent="0.15"/>
    <row r="363" spans="1:51" ht="18"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47.25" customHeight="1" x14ac:dyDescent="0.15">
      <c r="A366" s="230">
        <v>1</v>
      </c>
      <c r="B366" s="230">
        <v>1</v>
      </c>
      <c r="C366" s="251" t="s">
        <v>663</v>
      </c>
      <c r="D366" s="250"/>
      <c r="E366" s="250"/>
      <c r="F366" s="250"/>
      <c r="G366" s="250"/>
      <c r="H366" s="250"/>
      <c r="I366" s="250"/>
      <c r="J366" s="233">
        <v>6000012070001</v>
      </c>
      <c r="K366" s="234"/>
      <c r="L366" s="234"/>
      <c r="M366" s="234"/>
      <c r="N366" s="234"/>
      <c r="O366" s="234"/>
      <c r="P366" s="235" t="s">
        <v>662</v>
      </c>
      <c r="Q366" s="235"/>
      <c r="R366" s="235"/>
      <c r="S366" s="235"/>
      <c r="T366" s="235"/>
      <c r="U366" s="235"/>
      <c r="V366" s="235"/>
      <c r="W366" s="235"/>
      <c r="X366" s="235"/>
      <c r="Y366" s="236">
        <v>3</v>
      </c>
      <c r="Z366" s="237"/>
      <c r="AA366" s="237"/>
      <c r="AB366" s="238"/>
      <c r="AC366" s="222" t="s">
        <v>75</v>
      </c>
      <c r="AD366" s="223"/>
      <c r="AE366" s="223"/>
      <c r="AF366" s="223"/>
      <c r="AG366" s="223"/>
      <c r="AH366" s="224" t="s">
        <v>282</v>
      </c>
      <c r="AI366" s="225"/>
      <c r="AJ366" s="225"/>
      <c r="AK366" s="225"/>
      <c r="AL366" s="226" t="s">
        <v>282</v>
      </c>
      <c r="AM366" s="227"/>
      <c r="AN366" s="227"/>
      <c r="AO366" s="228"/>
      <c r="AP366" s="229" t="s">
        <v>282</v>
      </c>
      <c r="AQ366" s="229"/>
      <c r="AR366" s="229"/>
      <c r="AS366" s="229"/>
      <c r="AT366" s="229"/>
      <c r="AU366" s="229"/>
      <c r="AV366" s="229"/>
      <c r="AW366" s="229"/>
      <c r="AX366" s="229"/>
    </row>
    <row r="367" spans="1:51" ht="47.25" customHeight="1" x14ac:dyDescent="0.15">
      <c r="A367" s="230">
        <v>2</v>
      </c>
      <c r="B367" s="230">
        <v>1</v>
      </c>
      <c r="C367" s="251" t="s">
        <v>664</v>
      </c>
      <c r="D367" s="250"/>
      <c r="E367" s="250"/>
      <c r="F367" s="250"/>
      <c r="G367" s="250"/>
      <c r="H367" s="250"/>
      <c r="I367" s="250"/>
      <c r="J367" s="233">
        <v>6000012070001</v>
      </c>
      <c r="K367" s="234"/>
      <c r="L367" s="234"/>
      <c r="M367" s="234"/>
      <c r="N367" s="234"/>
      <c r="O367" s="234"/>
      <c r="P367" s="235" t="s">
        <v>662</v>
      </c>
      <c r="Q367" s="235"/>
      <c r="R367" s="235"/>
      <c r="S367" s="235"/>
      <c r="T367" s="235"/>
      <c r="U367" s="235"/>
      <c r="V367" s="235"/>
      <c r="W367" s="235"/>
      <c r="X367" s="235"/>
      <c r="Y367" s="236">
        <v>2</v>
      </c>
      <c r="Z367" s="237"/>
      <c r="AA367" s="237"/>
      <c r="AB367" s="238"/>
      <c r="AC367" s="222" t="s">
        <v>75</v>
      </c>
      <c r="AD367" s="223"/>
      <c r="AE367" s="223"/>
      <c r="AF367" s="223"/>
      <c r="AG367" s="223"/>
      <c r="AH367" s="224" t="s">
        <v>282</v>
      </c>
      <c r="AI367" s="225"/>
      <c r="AJ367" s="225"/>
      <c r="AK367" s="225"/>
      <c r="AL367" s="226" t="s">
        <v>282</v>
      </c>
      <c r="AM367" s="227"/>
      <c r="AN367" s="227"/>
      <c r="AO367" s="228"/>
      <c r="AP367" s="229" t="s">
        <v>282</v>
      </c>
      <c r="AQ367" s="229"/>
      <c r="AR367" s="229"/>
      <c r="AS367" s="229"/>
      <c r="AT367" s="229"/>
      <c r="AU367" s="229"/>
      <c r="AV367" s="229"/>
      <c r="AW367" s="229"/>
      <c r="AX367" s="229"/>
      <c r="AY367">
        <f>COUNTA($C$367)</f>
        <v>1</v>
      </c>
    </row>
    <row r="368" spans="1:51" ht="47.25" customHeight="1" x14ac:dyDescent="0.15">
      <c r="A368" s="230">
        <v>3</v>
      </c>
      <c r="B368" s="230">
        <v>1</v>
      </c>
      <c r="C368" s="251" t="s">
        <v>665</v>
      </c>
      <c r="D368" s="250"/>
      <c r="E368" s="250"/>
      <c r="F368" s="250"/>
      <c r="G368" s="250"/>
      <c r="H368" s="250"/>
      <c r="I368" s="250"/>
      <c r="J368" s="233">
        <v>6000012070001</v>
      </c>
      <c r="K368" s="234"/>
      <c r="L368" s="234"/>
      <c r="M368" s="234"/>
      <c r="N368" s="234"/>
      <c r="O368" s="234"/>
      <c r="P368" s="252" t="s">
        <v>662</v>
      </c>
      <c r="Q368" s="235"/>
      <c r="R368" s="235"/>
      <c r="S368" s="235"/>
      <c r="T368" s="235"/>
      <c r="U368" s="235"/>
      <c r="V368" s="235"/>
      <c r="W368" s="235"/>
      <c r="X368" s="235"/>
      <c r="Y368" s="236">
        <v>2</v>
      </c>
      <c r="Z368" s="237"/>
      <c r="AA368" s="237"/>
      <c r="AB368" s="238"/>
      <c r="AC368" s="222" t="s">
        <v>75</v>
      </c>
      <c r="AD368" s="223"/>
      <c r="AE368" s="223"/>
      <c r="AF368" s="223"/>
      <c r="AG368" s="223"/>
      <c r="AH368" s="224" t="s">
        <v>282</v>
      </c>
      <c r="AI368" s="225"/>
      <c r="AJ368" s="225"/>
      <c r="AK368" s="225"/>
      <c r="AL368" s="226" t="s">
        <v>282</v>
      </c>
      <c r="AM368" s="227"/>
      <c r="AN368" s="227"/>
      <c r="AO368" s="228"/>
      <c r="AP368" s="229" t="s">
        <v>282</v>
      </c>
      <c r="AQ368" s="229"/>
      <c r="AR368" s="229"/>
      <c r="AS368" s="229"/>
      <c r="AT368" s="229"/>
      <c r="AU368" s="229"/>
      <c r="AV368" s="229"/>
      <c r="AW368" s="229"/>
      <c r="AX368" s="229"/>
      <c r="AY368">
        <f>COUNTA($C$368)</f>
        <v>1</v>
      </c>
    </row>
    <row r="369" spans="1:51" ht="47.25" customHeight="1" x14ac:dyDescent="0.15">
      <c r="A369" s="230">
        <v>4</v>
      </c>
      <c r="B369" s="230">
        <v>1</v>
      </c>
      <c r="C369" s="251" t="s">
        <v>666</v>
      </c>
      <c r="D369" s="250"/>
      <c r="E369" s="250"/>
      <c r="F369" s="250"/>
      <c r="G369" s="250"/>
      <c r="H369" s="250"/>
      <c r="I369" s="250"/>
      <c r="J369" s="233">
        <v>6000012070001</v>
      </c>
      <c r="K369" s="234"/>
      <c r="L369" s="234"/>
      <c r="M369" s="234"/>
      <c r="N369" s="234"/>
      <c r="O369" s="234"/>
      <c r="P369" s="252" t="s">
        <v>662</v>
      </c>
      <c r="Q369" s="235"/>
      <c r="R369" s="235"/>
      <c r="S369" s="235"/>
      <c r="T369" s="235"/>
      <c r="U369" s="235"/>
      <c r="V369" s="235"/>
      <c r="W369" s="235"/>
      <c r="X369" s="235"/>
      <c r="Y369" s="236">
        <v>1</v>
      </c>
      <c r="Z369" s="237"/>
      <c r="AA369" s="237"/>
      <c r="AB369" s="238"/>
      <c r="AC369" s="222" t="s">
        <v>75</v>
      </c>
      <c r="AD369" s="223"/>
      <c r="AE369" s="223"/>
      <c r="AF369" s="223"/>
      <c r="AG369" s="223"/>
      <c r="AH369" s="224" t="s">
        <v>282</v>
      </c>
      <c r="AI369" s="225"/>
      <c r="AJ369" s="225"/>
      <c r="AK369" s="225"/>
      <c r="AL369" s="226" t="s">
        <v>282</v>
      </c>
      <c r="AM369" s="227"/>
      <c r="AN369" s="227"/>
      <c r="AO369" s="228"/>
      <c r="AP369" s="229" t="s">
        <v>282</v>
      </c>
      <c r="AQ369" s="229"/>
      <c r="AR369" s="229"/>
      <c r="AS369" s="229"/>
      <c r="AT369" s="229"/>
      <c r="AU369" s="229"/>
      <c r="AV369" s="229"/>
      <c r="AW369" s="229"/>
      <c r="AX369" s="229"/>
      <c r="AY369">
        <f>COUNTA($C$369)</f>
        <v>1</v>
      </c>
    </row>
    <row r="370" spans="1:51" ht="47.25" customHeight="1" x14ac:dyDescent="0.15">
      <c r="A370" s="230">
        <v>5</v>
      </c>
      <c r="B370" s="230">
        <v>1</v>
      </c>
      <c r="C370" s="251" t="s">
        <v>671</v>
      </c>
      <c r="D370" s="250"/>
      <c r="E370" s="250"/>
      <c r="F370" s="250"/>
      <c r="G370" s="250"/>
      <c r="H370" s="250"/>
      <c r="I370" s="250"/>
      <c r="J370" s="233">
        <v>6000012070001</v>
      </c>
      <c r="K370" s="234"/>
      <c r="L370" s="234"/>
      <c r="M370" s="234"/>
      <c r="N370" s="234"/>
      <c r="O370" s="234"/>
      <c r="P370" s="235" t="s">
        <v>662</v>
      </c>
      <c r="Q370" s="235"/>
      <c r="R370" s="235"/>
      <c r="S370" s="235"/>
      <c r="T370" s="235"/>
      <c r="U370" s="235"/>
      <c r="V370" s="235"/>
      <c r="W370" s="235"/>
      <c r="X370" s="235"/>
      <c r="Y370" s="236">
        <v>1</v>
      </c>
      <c r="Z370" s="237"/>
      <c r="AA370" s="237"/>
      <c r="AB370" s="238"/>
      <c r="AC370" s="222" t="s">
        <v>75</v>
      </c>
      <c r="AD370" s="223"/>
      <c r="AE370" s="223"/>
      <c r="AF370" s="223"/>
      <c r="AG370" s="223"/>
      <c r="AH370" s="224" t="s">
        <v>282</v>
      </c>
      <c r="AI370" s="225"/>
      <c r="AJ370" s="225"/>
      <c r="AK370" s="225"/>
      <c r="AL370" s="226" t="s">
        <v>282</v>
      </c>
      <c r="AM370" s="227"/>
      <c r="AN370" s="227"/>
      <c r="AO370" s="228"/>
      <c r="AP370" s="229" t="s">
        <v>282</v>
      </c>
      <c r="AQ370" s="229"/>
      <c r="AR370" s="229"/>
      <c r="AS370" s="229"/>
      <c r="AT370" s="229"/>
      <c r="AU370" s="229"/>
      <c r="AV370" s="229"/>
      <c r="AW370" s="229"/>
      <c r="AX370" s="229"/>
      <c r="AY370">
        <f>COUNTA($C$370)</f>
        <v>1</v>
      </c>
    </row>
    <row r="371" spans="1:51" ht="47.25" customHeight="1" x14ac:dyDescent="0.15">
      <c r="A371" s="230">
        <v>6</v>
      </c>
      <c r="B371" s="230">
        <v>1</v>
      </c>
      <c r="C371" s="260" t="s">
        <v>667</v>
      </c>
      <c r="D371" s="261"/>
      <c r="E371" s="261"/>
      <c r="F371" s="261"/>
      <c r="G371" s="261"/>
      <c r="H371" s="261"/>
      <c r="I371" s="262"/>
      <c r="J371" s="233">
        <v>6000012070001</v>
      </c>
      <c r="K371" s="234"/>
      <c r="L371" s="234"/>
      <c r="M371" s="234"/>
      <c r="N371" s="234"/>
      <c r="O371" s="234"/>
      <c r="P371" s="235" t="s">
        <v>662</v>
      </c>
      <c r="Q371" s="235"/>
      <c r="R371" s="235"/>
      <c r="S371" s="235"/>
      <c r="T371" s="235"/>
      <c r="U371" s="235"/>
      <c r="V371" s="235"/>
      <c r="W371" s="235"/>
      <c r="X371" s="235"/>
      <c r="Y371" s="236">
        <v>1</v>
      </c>
      <c r="Z371" s="237"/>
      <c r="AA371" s="237"/>
      <c r="AB371" s="238"/>
      <c r="AC371" s="222" t="s">
        <v>75</v>
      </c>
      <c r="AD371" s="223"/>
      <c r="AE371" s="223"/>
      <c r="AF371" s="223"/>
      <c r="AG371" s="223"/>
      <c r="AH371" s="224" t="s">
        <v>282</v>
      </c>
      <c r="AI371" s="225"/>
      <c r="AJ371" s="225"/>
      <c r="AK371" s="225"/>
      <c r="AL371" s="226" t="s">
        <v>282</v>
      </c>
      <c r="AM371" s="227"/>
      <c r="AN371" s="227"/>
      <c r="AO371" s="228"/>
      <c r="AP371" s="229" t="s">
        <v>282</v>
      </c>
      <c r="AQ371" s="229"/>
      <c r="AR371" s="229"/>
      <c r="AS371" s="229"/>
      <c r="AT371" s="229"/>
      <c r="AU371" s="229"/>
      <c r="AV371" s="229"/>
      <c r="AW371" s="229"/>
      <c r="AX371" s="229"/>
      <c r="AY371">
        <f>COUNTA($C$371)</f>
        <v>1</v>
      </c>
    </row>
    <row r="372" spans="1:51" ht="47.25" customHeight="1" x14ac:dyDescent="0.15">
      <c r="A372" s="230">
        <v>7</v>
      </c>
      <c r="B372" s="230">
        <v>1</v>
      </c>
      <c r="C372" s="260" t="s">
        <v>668</v>
      </c>
      <c r="D372" s="261"/>
      <c r="E372" s="261"/>
      <c r="F372" s="261"/>
      <c r="G372" s="261"/>
      <c r="H372" s="261"/>
      <c r="I372" s="262"/>
      <c r="J372" s="233">
        <v>6000012070001</v>
      </c>
      <c r="K372" s="234"/>
      <c r="L372" s="234"/>
      <c r="M372" s="234"/>
      <c r="N372" s="234"/>
      <c r="O372" s="234"/>
      <c r="P372" s="235" t="s">
        <v>662</v>
      </c>
      <c r="Q372" s="235"/>
      <c r="R372" s="235"/>
      <c r="S372" s="235"/>
      <c r="T372" s="235"/>
      <c r="U372" s="235"/>
      <c r="V372" s="235"/>
      <c r="W372" s="235"/>
      <c r="X372" s="235"/>
      <c r="Y372" s="236">
        <v>1</v>
      </c>
      <c r="Z372" s="237"/>
      <c r="AA372" s="237"/>
      <c r="AB372" s="238"/>
      <c r="AC372" s="222" t="s">
        <v>75</v>
      </c>
      <c r="AD372" s="223"/>
      <c r="AE372" s="223"/>
      <c r="AF372" s="223"/>
      <c r="AG372" s="223"/>
      <c r="AH372" s="224" t="s">
        <v>282</v>
      </c>
      <c r="AI372" s="225"/>
      <c r="AJ372" s="225"/>
      <c r="AK372" s="225"/>
      <c r="AL372" s="226" t="s">
        <v>282</v>
      </c>
      <c r="AM372" s="227"/>
      <c r="AN372" s="227"/>
      <c r="AO372" s="228"/>
      <c r="AP372" s="229" t="s">
        <v>282</v>
      </c>
      <c r="AQ372" s="229"/>
      <c r="AR372" s="229"/>
      <c r="AS372" s="229"/>
      <c r="AT372" s="229"/>
      <c r="AU372" s="229"/>
      <c r="AV372" s="229"/>
      <c r="AW372" s="229"/>
      <c r="AX372" s="229"/>
      <c r="AY372">
        <f>COUNTA($C$372)</f>
        <v>1</v>
      </c>
    </row>
    <row r="373" spans="1:51" ht="47.25" customHeight="1" x14ac:dyDescent="0.15">
      <c r="A373" s="230">
        <v>8</v>
      </c>
      <c r="B373" s="230">
        <v>1</v>
      </c>
      <c r="C373" s="260" t="s">
        <v>669</v>
      </c>
      <c r="D373" s="261"/>
      <c r="E373" s="261"/>
      <c r="F373" s="261"/>
      <c r="G373" s="261"/>
      <c r="H373" s="261"/>
      <c r="I373" s="262"/>
      <c r="J373" s="233">
        <v>6000012070001</v>
      </c>
      <c r="K373" s="234"/>
      <c r="L373" s="234"/>
      <c r="M373" s="234"/>
      <c r="N373" s="234"/>
      <c r="O373" s="234"/>
      <c r="P373" s="235" t="s">
        <v>662</v>
      </c>
      <c r="Q373" s="235"/>
      <c r="R373" s="235"/>
      <c r="S373" s="235"/>
      <c r="T373" s="235"/>
      <c r="U373" s="235"/>
      <c r="V373" s="235"/>
      <c r="W373" s="235"/>
      <c r="X373" s="235"/>
      <c r="Y373" s="236">
        <v>1</v>
      </c>
      <c r="Z373" s="237"/>
      <c r="AA373" s="237"/>
      <c r="AB373" s="238"/>
      <c r="AC373" s="222" t="s">
        <v>75</v>
      </c>
      <c r="AD373" s="223"/>
      <c r="AE373" s="223"/>
      <c r="AF373" s="223"/>
      <c r="AG373" s="223"/>
      <c r="AH373" s="224" t="s">
        <v>282</v>
      </c>
      <c r="AI373" s="225"/>
      <c r="AJ373" s="225"/>
      <c r="AK373" s="225"/>
      <c r="AL373" s="226" t="s">
        <v>282</v>
      </c>
      <c r="AM373" s="227"/>
      <c r="AN373" s="227"/>
      <c r="AO373" s="228"/>
      <c r="AP373" s="229" t="s">
        <v>282</v>
      </c>
      <c r="AQ373" s="229"/>
      <c r="AR373" s="229"/>
      <c r="AS373" s="229"/>
      <c r="AT373" s="229"/>
      <c r="AU373" s="229"/>
      <c r="AV373" s="229"/>
      <c r="AW373" s="229"/>
      <c r="AX373" s="229"/>
      <c r="AY373">
        <f>COUNTA($C$373)</f>
        <v>1</v>
      </c>
    </row>
    <row r="374" spans="1:51" ht="47.25" customHeight="1" x14ac:dyDescent="0.15">
      <c r="A374" s="230">
        <v>9</v>
      </c>
      <c r="B374" s="230">
        <v>1</v>
      </c>
      <c r="C374" s="260" t="s">
        <v>672</v>
      </c>
      <c r="D374" s="261"/>
      <c r="E374" s="261"/>
      <c r="F374" s="261"/>
      <c r="G374" s="261"/>
      <c r="H374" s="261"/>
      <c r="I374" s="262"/>
      <c r="J374" s="233">
        <v>6000012070001</v>
      </c>
      <c r="K374" s="234"/>
      <c r="L374" s="234"/>
      <c r="M374" s="234"/>
      <c r="N374" s="234"/>
      <c r="O374" s="234"/>
      <c r="P374" s="235" t="s">
        <v>662</v>
      </c>
      <c r="Q374" s="235"/>
      <c r="R374" s="235"/>
      <c r="S374" s="235"/>
      <c r="T374" s="235"/>
      <c r="U374" s="235"/>
      <c r="V374" s="235"/>
      <c r="W374" s="235"/>
      <c r="X374" s="235"/>
      <c r="Y374" s="236">
        <v>0.6</v>
      </c>
      <c r="Z374" s="237"/>
      <c r="AA374" s="237"/>
      <c r="AB374" s="238"/>
      <c r="AC374" s="222" t="s">
        <v>75</v>
      </c>
      <c r="AD374" s="223"/>
      <c r="AE374" s="223"/>
      <c r="AF374" s="223"/>
      <c r="AG374" s="223"/>
      <c r="AH374" s="224" t="s">
        <v>282</v>
      </c>
      <c r="AI374" s="225"/>
      <c r="AJ374" s="225"/>
      <c r="AK374" s="225"/>
      <c r="AL374" s="226" t="s">
        <v>282</v>
      </c>
      <c r="AM374" s="227"/>
      <c r="AN374" s="227"/>
      <c r="AO374" s="228"/>
      <c r="AP374" s="229" t="s">
        <v>282</v>
      </c>
      <c r="AQ374" s="229"/>
      <c r="AR374" s="229"/>
      <c r="AS374" s="229"/>
      <c r="AT374" s="229"/>
      <c r="AU374" s="229"/>
      <c r="AV374" s="229"/>
      <c r="AW374" s="229"/>
      <c r="AX374" s="229"/>
      <c r="AY374">
        <f>COUNTA($C$374)</f>
        <v>1</v>
      </c>
    </row>
    <row r="375" spans="1:51" ht="47.25" customHeight="1" x14ac:dyDescent="0.15">
      <c r="A375" s="230">
        <v>10</v>
      </c>
      <c r="B375" s="230">
        <v>1</v>
      </c>
      <c r="C375" s="260" t="s">
        <v>670</v>
      </c>
      <c r="D375" s="261"/>
      <c r="E375" s="261"/>
      <c r="F375" s="261"/>
      <c r="G375" s="261"/>
      <c r="H375" s="261"/>
      <c r="I375" s="262"/>
      <c r="J375" s="233">
        <v>6000012070001</v>
      </c>
      <c r="K375" s="234"/>
      <c r="L375" s="234"/>
      <c r="M375" s="234"/>
      <c r="N375" s="234"/>
      <c r="O375" s="234"/>
      <c r="P375" s="235" t="s">
        <v>662</v>
      </c>
      <c r="Q375" s="235"/>
      <c r="R375" s="235"/>
      <c r="S375" s="235"/>
      <c r="T375" s="235"/>
      <c r="U375" s="235"/>
      <c r="V375" s="235"/>
      <c r="W375" s="235"/>
      <c r="X375" s="235"/>
      <c r="Y375" s="236">
        <v>0.5</v>
      </c>
      <c r="Z375" s="237"/>
      <c r="AA375" s="237"/>
      <c r="AB375" s="238"/>
      <c r="AC375" s="222" t="s">
        <v>75</v>
      </c>
      <c r="AD375" s="223"/>
      <c r="AE375" s="223"/>
      <c r="AF375" s="223"/>
      <c r="AG375" s="223"/>
      <c r="AH375" s="224" t="s">
        <v>282</v>
      </c>
      <c r="AI375" s="225"/>
      <c r="AJ375" s="225"/>
      <c r="AK375" s="225"/>
      <c r="AL375" s="226" t="s">
        <v>282</v>
      </c>
      <c r="AM375" s="227"/>
      <c r="AN375" s="227"/>
      <c r="AO375" s="228"/>
      <c r="AP375" s="229" t="s">
        <v>282</v>
      </c>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8"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86.25" customHeight="1" x14ac:dyDescent="0.15">
      <c r="A399" s="230">
        <v>1</v>
      </c>
      <c r="B399" s="230">
        <v>1</v>
      </c>
      <c r="C399" s="251" t="s">
        <v>674</v>
      </c>
      <c r="D399" s="250"/>
      <c r="E399" s="250"/>
      <c r="F399" s="250"/>
      <c r="G399" s="250"/>
      <c r="H399" s="250"/>
      <c r="I399" s="250"/>
      <c r="J399" s="233" t="s">
        <v>282</v>
      </c>
      <c r="K399" s="234"/>
      <c r="L399" s="234"/>
      <c r="M399" s="234"/>
      <c r="N399" s="234"/>
      <c r="O399" s="234"/>
      <c r="P399" s="235" t="s">
        <v>673</v>
      </c>
      <c r="Q399" s="235"/>
      <c r="R399" s="235"/>
      <c r="S399" s="235"/>
      <c r="T399" s="235"/>
      <c r="U399" s="235"/>
      <c r="V399" s="235"/>
      <c r="W399" s="235"/>
      <c r="X399" s="235"/>
      <c r="Y399" s="236">
        <v>4</v>
      </c>
      <c r="Z399" s="237"/>
      <c r="AA399" s="237"/>
      <c r="AB399" s="238"/>
      <c r="AC399" s="222" t="s">
        <v>75</v>
      </c>
      <c r="AD399" s="223"/>
      <c r="AE399" s="223"/>
      <c r="AF399" s="223"/>
      <c r="AG399" s="223"/>
      <c r="AH399" s="224" t="s">
        <v>282</v>
      </c>
      <c r="AI399" s="225"/>
      <c r="AJ399" s="225"/>
      <c r="AK399" s="225"/>
      <c r="AL399" s="226" t="s">
        <v>282</v>
      </c>
      <c r="AM399" s="227"/>
      <c r="AN399" s="227"/>
      <c r="AO399" s="228"/>
      <c r="AP399" s="229" t="s">
        <v>282</v>
      </c>
      <c r="AQ399" s="229"/>
      <c r="AR399" s="229"/>
      <c r="AS399" s="229"/>
      <c r="AT399" s="229"/>
      <c r="AU399" s="229"/>
      <c r="AV399" s="229"/>
      <c r="AW399" s="229"/>
      <c r="AX399" s="229"/>
      <c r="AY399">
        <f>$AY$396</f>
        <v>1</v>
      </c>
    </row>
    <row r="400" spans="1:51" ht="86.25" customHeight="1" x14ac:dyDescent="0.15">
      <c r="A400" s="230">
        <v>2</v>
      </c>
      <c r="B400" s="230">
        <v>1</v>
      </c>
      <c r="C400" s="251" t="s">
        <v>675</v>
      </c>
      <c r="D400" s="250"/>
      <c r="E400" s="250"/>
      <c r="F400" s="250"/>
      <c r="G400" s="250"/>
      <c r="H400" s="250"/>
      <c r="I400" s="250"/>
      <c r="J400" s="233" t="s">
        <v>282</v>
      </c>
      <c r="K400" s="234"/>
      <c r="L400" s="234"/>
      <c r="M400" s="234"/>
      <c r="N400" s="234"/>
      <c r="O400" s="234"/>
      <c r="P400" s="235" t="s">
        <v>673</v>
      </c>
      <c r="Q400" s="235"/>
      <c r="R400" s="235"/>
      <c r="S400" s="235"/>
      <c r="T400" s="235"/>
      <c r="U400" s="235"/>
      <c r="V400" s="235"/>
      <c r="W400" s="235"/>
      <c r="X400" s="235"/>
      <c r="Y400" s="236">
        <v>2</v>
      </c>
      <c r="Z400" s="237"/>
      <c r="AA400" s="237"/>
      <c r="AB400" s="238"/>
      <c r="AC400" s="222" t="s">
        <v>75</v>
      </c>
      <c r="AD400" s="223"/>
      <c r="AE400" s="223"/>
      <c r="AF400" s="223"/>
      <c r="AG400" s="223"/>
      <c r="AH400" s="224" t="s">
        <v>282</v>
      </c>
      <c r="AI400" s="225"/>
      <c r="AJ400" s="225"/>
      <c r="AK400" s="225"/>
      <c r="AL400" s="226" t="s">
        <v>282</v>
      </c>
      <c r="AM400" s="227"/>
      <c r="AN400" s="227"/>
      <c r="AO400" s="228"/>
      <c r="AP400" s="229" t="s">
        <v>282</v>
      </c>
      <c r="AQ400" s="229"/>
      <c r="AR400" s="229"/>
      <c r="AS400" s="229"/>
      <c r="AT400" s="229"/>
      <c r="AU400" s="229"/>
      <c r="AV400" s="229"/>
      <c r="AW400" s="229"/>
      <c r="AX400" s="229"/>
      <c r="AY400">
        <f>COUNTA($C$400)</f>
        <v>1</v>
      </c>
    </row>
    <row r="401" spans="1:51" ht="86.25" customHeight="1" x14ac:dyDescent="0.15">
      <c r="A401" s="230">
        <v>3</v>
      </c>
      <c r="B401" s="230">
        <v>1</v>
      </c>
      <c r="C401" s="251" t="s">
        <v>676</v>
      </c>
      <c r="D401" s="250"/>
      <c r="E401" s="250"/>
      <c r="F401" s="250"/>
      <c r="G401" s="250"/>
      <c r="H401" s="250"/>
      <c r="I401" s="250"/>
      <c r="J401" s="233" t="s">
        <v>282</v>
      </c>
      <c r="K401" s="234"/>
      <c r="L401" s="234"/>
      <c r="M401" s="234"/>
      <c r="N401" s="234"/>
      <c r="O401" s="234"/>
      <c r="P401" s="252" t="s">
        <v>673</v>
      </c>
      <c r="Q401" s="235"/>
      <c r="R401" s="235"/>
      <c r="S401" s="235"/>
      <c r="T401" s="235"/>
      <c r="U401" s="235"/>
      <c r="V401" s="235"/>
      <c r="W401" s="235"/>
      <c r="X401" s="235"/>
      <c r="Y401" s="236">
        <v>1</v>
      </c>
      <c r="Z401" s="237"/>
      <c r="AA401" s="237"/>
      <c r="AB401" s="238"/>
      <c r="AC401" s="222" t="s">
        <v>75</v>
      </c>
      <c r="AD401" s="223"/>
      <c r="AE401" s="223"/>
      <c r="AF401" s="223"/>
      <c r="AG401" s="223"/>
      <c r="AH401" s="224" t="s">
        <v>282</v>
      </c>
      <c r="AI401" s="225"/>
      <c r="AJ401" s="225"/>
      <c r="AK401" s="225"/>
      <c r="AL401" s="226" t="s">
        <v>282</v>
      </c>
      <c r="AM401" s="227"/>
      <c r="AN401" s="227"/>
      <c r="AO401" s="228"/>
      <c r="AP401" s="229" t="s">
        <v>282</v>
      </c>
      <c r="AQ401" s="229"/>
      <c r="AR401" s="229"/>
      <c r="AS401" s="229"/>
      <c r="AT401" s="229"/>
      <c r="AU401" s="229"/>
      <c r="AV401" s="229"/>
      <c r="AW401" s="229"/>
      <c r="AX401" s="229"/>
      <c r="AY401">
        <f>COUNTA($C$401)</f>
        <v>1</v>
      </c>
    </row>
    <row r="402" spans="1:51" ht="86.25" customHeight="1" x14ac:dyDescent="0.15">
      <c r="A402" s="230">
        <v>4</v>
      </c>
      <c r="B402" s="230">
        <v>1</v>
      </c>
      <c r="C402" s="251" t="s">
        <v>677</v>
      </c>
      <c r="D402" s="250"/>
      <c r="E402" s="250"/>
      <c r="F402" s="250"/>
      <c r="G402" s="250"/>
      <c r="H402" s="250"/>
      <c r="I402" s="250"/>
      <c r="J402" s="233" t="s">
        <v>282</v>
      </c>
      <c r="K402" s="234"/>
      <c r="L402" s="234"/>
      <c r="M402" s="234"/>
      <c r="N402" s="234"/>
      <c r="O402" s="234"/>
      <c r="P402" s="252" t="s">
        <v>673</v>
      </c>
      <c r="Q402" s="235"/>
      <c r="R402" s="235"/>
      <c r="S402" s="235"/>
      <c r="T402" s="235"/>
      <c r="U402" s="235"/>
      <c r="V402" s="235"/>
      <c r="W402" s="235"/>
      <c r="X402" s="235"/>
      <c r="Y402" s="236">
        <v>1</v>
      </c>
      <c r="Z402" s="237"/>
      <c r="AA402" s="237"/>
      <c r="AB402" s="238"/>
      <c r="AC402" s="222" t="s">
        <v>75</v>
      </c>
      <c r="AD402" s="223"/>
      <c r="AE402" s="223"/>
      <c r="AF402" s="223"/>
      <c r="AG402" s="223"/>
      <c r="AH402" s="224" t="s">
        <v>282</v>
      </c>
      <c r="AI402" s="225"/>
      <c r="AJ402" s="225"/>
      <c r="AK402" s="225"/>
      <c r="AL402" s="226" t="s">
        <v>282</v>
      </c>
      <c r="AM402" s="227"/>
      <c r="AN402" s="227"/>
      <c r="AO402" s="228"/>
      <c r="AP402" s="229" t="s">
        <v>282</v>
      </c>
      <c r="AQ402" s="229"/>
      <c r="AR402" s="229"/>
      <c r="AS402" s="229"/>
      <c r="AT402" s="229"/>
      <c r="AU402" s="229"/>
      <c r="AV402" s="229"/>
      <c r="AW402" s="229"/>
      <c r="AX402" s="229"/>
      <c r="AY402">
        <f>COUNTA($C$402)</f>
        <v>1</v>
      </c>
    </row>
    <row r="403" spans="1:51" ht="86.25" customHeight="1" x14ac:dyDescent="0.15">
      <c r="A403" s="230">
        <v>5</v>
      </c>
      <c r="B403" s="230">
        <v>1</v>
      </c>
      <c r="C403" s="251" t="s">
        <v>678</v>
      </c>
      <c r="D403" s="250"/>
      <c r="E403" s="250"/>
      <c r="F403" s="250"/>
      <c r="G403" s="250"/>
      <c r="H403" s="250"/>
      <c r="I403" s="250"/>
      <c r="J403" s="233" t="s">
        <v>282</v>
      </c>
      <c r="K403" s="234"/>
      <c r="L403" s="234"/>
      <c r="M403" s="234"/>
      <c r="N403" s="234"/>
      <c r="O403" s="234"/>
      <c r="P403" s="235" t="s">
        <v>673</v>
      </c>
      <c r="Q403" s="235"/>
      <c r="R403" s="235"/>
      <c r="S403" s="235"/>
      <c r="T403" s="235"/>
      <c r="U403" s="235"/>
      <c r="V403" s="235"/>
      <c r="W403" s="235"/>
      <c r="X403" s="235"/>
      <c r="Y403" s="236">
        <v>1</v>
      </c>
      <c r="Z403" s="237"/>
      <c r="AA403" s="237"/>
      <c r="AB403" s="238"/>
      <c r="AC403" s="222" t="s">
        <v>75</v>
      </c>
      <c r="AD403" s="223"/>
      <c r="AE403" s="223"/>
      <c r="AF403" s="223"/>
      <c r="AG403" s="223"/>
      <c r="AH403" s="224" t="s">
        <v>282</v>
      </c>
      <c r="AI403" s="225"/>
      <c r="AJ403" s="225"/>
      <c r="AK403" s="225"/>
      <c r="AL403" s="226" t="s">
        <v>282</v>
      </c>
      <c r="AM403" s="227"/>
      <c r="AN403" s="227"/>
      <c r="AO403" s="228"/>
      <c r="AP403" s="229" t="s">
        <v>282</v>
      </c>
      <c r="AQ403" s="229"/>
      <c r="AR403" s="229"/>
      <c r="AS403" s="229"/>
      <c r="AT403" s="229"/>
      <c r="AU403" s="229"/>
      <c r="AV403" s="229"/>
      <c r="AW403" s="229"/>
      <c r="AX403" s="229"/>
      <c r="AY403">
        <f>COUNTA($C$403)</f>
        <v>1</v>
      </c>
    </row>
    <row r="404" spans="1:51" ht="86.25" customHeight="1" x14ac:dyDescent="0.15">
      <c r="A404" s="230">
        <v>6</v>
      </c>
      <c r="B404" s="230">
        <v>1</v>
      </c>
      <c r="C404" s="251" t="s">
        <v>679</v>
      </c>
      <c r="D404" s="250"/>
      <c r="E404" s="250"/>
      <c r="F404" s="250"/>
      <c r="G404" s="250"/>
      <c r="H404" s="250"/>
      <c r="I404" s="250"/>
      <c r="J404" s="233" t="s">
        <v>282</v>
      </c>
      <c r="K404" s="234"/>
      <c r="L404" s="234"/>
      <c r="M404" s="234"/>
      <c r="N404" s="234"/>
      <c r="O404" s="234"/>
      <c r="P404" s="235" t="s">
        <v>673</v>
      </c>
      <c r="Q404" s="235"/>
      <c r="R404" s="235"/>
      <c r="S404" s="235"/>
      <c r="T404" s="235"/>
      <c r="U404" s="235"/>
      <c r="V404" s="235"/>
      <c r="W404" s="235"/>
      <c r="X404" s="235"/>
      <c r="Y404" s="236">
        <v>1</v>
      </c>
      <c r="Z404" s="237"/>
      <c r="AA404" s="237"/>
      <c r="AB404" s="238"/>
      <c r="AC404" s="222" t="s">
        <v>75</v>
      </c>
      <c r="AD404" s="223"/>
      <c r="AE404" s="223"/>
      <c r="AF404" s="223"/>
      <c r="AG404" s="223"/>
      <c r="AH404" s="224" t="s">
        <v>282</v>
      </c>
      <c r="AI404" s="225"/>
      <c r="AJ404" s="225"/>
      <c r="AK404" s="225"/>
      <c r="AL404" s="226" t="s">
        <v>282</v>
      </c>
      <c r="AM404" s="227"/>
      <c r="AN404" s="227"/>
      <c r="AO404" s="228"/>
      <c r="AP404" s="229" t="s">
        <v>282</v>
      </c>
      <c r="AQ404" s="229"/>
      <c r="AR404" s="229"/>
      <c r="AS404" s="229"/>
      <c r="AT404" s="229"/>
      <c r="AU404" s="229"/>
      <c r="AV404" s="229"/>
      <c r="AW404" s="229"/>
      <c r="AX404" s="229"/>
      <c r="AY404">
        <f>COUNTA($C$404)</f>
        <v>1</v>
      </c>
    </row>
    <row r="405" spans="1:51" ht="86.25" customHeight="1" x14ac:dyDescent="0.15">
      <c r="A405" s="230">
        <v>7</v>
      </c>
      <c r="B405" s="230">
        <v>1</v>
      </c>
      <c r="C405" s="251" t="s">
        <v>684</v>
      </c>
      <c r="D405" s="250"/>
      <c r="E405" s="250"/>
      <c r="F405" s="250"/>
      <c r="G405" s="250"/>
      <c r="H405" s="250"/>
      <c r="I405" s="250"/>
      <c r="J405" s="233" t="s">
        <v>282</v>
      </c>
      <c r="K405" s="234"/>
      <c r="L405" s="234"/>
      <c r="M405" s="234"/>
      <c r="N405" s="234"/>
      <c r="O405" s="234"/>
      <c r="P405" s="235" t="s">
        <v>673</v>
      </c>
      <c r="Q405" s="235"/>
      <c r="R405" s="235"/>
      <c r="S405" s="235"/>
      <c r="T405" s="235"/>
      <c r="U405" s="235"/>
      <c r="V405" s="235"/>
      <c r="W405" s="235"/>
      <c r="X405" s="235"/>
      <c r="Y405" s="236">
        <v>0.6</v>
      </c>
      <c r="Z405" s="237"/>
      <c r="AA405" s="237"/>
      <c r="AB405" s="238"/>
      <c r="AC405" s="222" t="s">
        <v>75</v>
      </c>
      <c r="AD405" s="223"/>
      <c r="AE405" s="223"/>
      <c r="AF405" s="223"/>
      <c r="AG405" s="223"/>
      <c r="AH405" s="224" t="s">
        <v>282</v>
      </c>
      <c r="AI405" s="225"/>
      <c r="AJ405" s="225"/>
      <c r="AK405" s="225"/>
      <c r="AL405" s="226" t="s">
        <v>282</v>
      </c>
      <c r="AM405" s="227"/>
      <c r="AN405" s="227"/>
      <c r="AO405" s="228"/>
      <c r="AP405" s="229" t="s">
        <v>282</v>
      </c>
      <c r="AQ405" s="229"/>
      <c r="AR405" s="229"/>
      <c r="AS405" s="229"/>
      <c r="AT405" s="229"/>
      <c r="AU405" s="229"/>
      <c r="AV405" s="229"/>
      <c r="AW405" s="229"/>
      <c r="AX405" s="229"/>
      <c r="AY405">
        <f>COUNTA($C$405)</f>
        <v>1</v>
      </c>
    </row>
    <row r="406" spans="1:51" ht="86.25" customHeight="1" x14ac:dyDescent="0.15">
      <c r="A406" s="230">
        <v>8</v>
      </c>
      <c r="B406" s="230">
        <v>1</v>
      </c>
      <c r="C406" s="251" t="s">
        <v>680</v>
      </c>
      <c r="D406" s="250"/>
      <c r="E406" s="250"/>
      <c r="F406" s="250"/>
      <c r="G406" s="250"/>
      <c r="H406" s="250"/>
      <c r="I406" s="250"/>
      <c r="J406" s="233" t="s">
        <v>282</v>
      </c>
      <c r="K406" s="234"/>
      <c r="L406" s="234"/>
      <c r="M406" s="234"/>
      <c r="N406" s="234"/>
      <c r="O406" s="234"/>
      <c r="P406" s="235" t="s">
        <v>673</v>
      </c>
      <c r="Q406" s="235"/>
      <c r="R406" s="235"/>
      <c r="S406" s="235"/>
      <c r="T406" s="235"/>
      <c r="U406" s="235"/>
      <c r="V406" s="235"/>
      <c r="W406" s="235"/>
      <c r="X406" s="235"/>
      <c r="Y406" s="236">
        <v>0.6</v>
      </c>
      <c r="Z406" s="237"/>
      <c r="AA406" s="237"/>
      <c r="AB406" s="238"/>
      <c r="AC406" s="222" t="s">
        <v>75</v>
      </c>
      <c r="AD406" s="223"/>
      <c r="AE406" s="223"/>
      <c r="AF406" s="223"/>
      <c r="AG406" s="223"/>
      <c r="AH406" s="224" t="s">
        <v>282</v>
      </c>
      <c r="AI406" s="225"/>
      <c r="AJ406" s="225"/>
      <c r="AK406" s="225"/>
      <c r="AL406" s="226" t="s">
        <v>282</v>
      </c>
      <c r="AM406" s="227"/>
      <c r="AN406" s="227"/>
      <c r="AO406" s="228"/>
      <c r="AP406" s="229" t="s">
        <v>282</v>
      </c>
      <c r="AQ406" s="229"/>
      <c r="AR406" s="229"/>
      <c r="AS406" s="229"/>
      <c r="AT406" s="229"/>
      <c r="AU406" s="229"/>
      <c r="AV406" s="229"/>
      <c r="AW406" s="229"/>
      <c r="AX406" s="229"/>
      <c r="AY406">
        <f>COUNTA($C$406)</f>
        <v>1</v>
      </c>
    </row>
    <row r="407" spans="1:51" ht="86.25" customHeight="1" x14ac:dyDescent="0.15">
      <c r="A407" s="230">
        <v>9</v>
      </c>
      <c r="B407" s="230">
        <v>1</v>
      </c>
      <c r="C407" s="251" t="s">
        <v>683</v>
      </c>
      <c r="D407" s="250"/>
      <c r="E407" s="250"/>
      <c r="F407" s="250"/>
      <c r="G407" s="250"/>
      <c r="H407" s="250"/>
      <c r="I407" s="250"/>
      <c r="J407" s="233" t="s">
        <v>282</v>
      </c>
      <c r="K407" s="234"/>
      <c r="L407" s="234"/>
      <c r="M407" s="234"/>
      <c r="N407" s="234"/>
      <c r="O407" s="234"/>
      <c r="P407" s="235" t="s">
        <v>673</v>
      </c>
      <c r="Q407" s="235"/>
      <c r="R407" s="235"/>
      <c r="S407" s="235"/>
      <c r="T407" s="235"/>
      <c r="U407" s="235"/>
      <c r="V407" s="235"/>
      <c r="W407" s="235"/>
      <c r="X407" s="235"/>
      <c r="Y407" s="236">
        <v>0.5</v>
      </c>
      <c r="Z407" s="237"/>
      <c r="AA407" s="237"/>
      <c r="AB407" s="238"/>
      <c r="AC407" s="222" t="s">
        <v>75</v>
      </c>
      <c r="AD407" s="223"/>
      <c r="AE407" s="223"/>
      <c r="AF407" s="223"/>
      <c r="AG407" s="223"/>
      <c r="AH407" s="224" t="s">
        <v>282</v>
      </c>
      <c r="AI407" s="225"/>
      <c r="AJ407" s="225"/>
      <c r="AK407" s="225"/>
      <c r="AL407" s="226" t="s">
        <v>282</v>
      </c>
      <c r="AM407" s="227"/>
      <c r="AN407" s="227"/>
      <c r="AO407" s="228"/>
      <c r="AP407" s="229" t="s">
        <v>282</v>
      </c>
      <c r="AQ407" s="229"/>
      <c r="AR407" s="229"/>
      <c r="AS407" s="229"/>
      <c r="AT407" s="229"/>
      <c r="AU407" s="229"/>
      <c r="AV407" s="229"/>
      <c r="AW407" s="229"/>
      <c r="AX407" s="229"/>
      <c r="AY407">
        <f>COUNTA($C$407)</f>
        <v>1</v>
      </c>
    </row>
    <row r="408" spans="1:51" ht="86.25" customHeight="1" x14ac:dyDescent="0.15">
      <c r="A408" s="230">
        <v>10</v>
      </c>
      <c r="B408" s="230">
        <v>1</v>
      </c>
      <c r="C408" s="251" t="s">
        <v>681</v>
      </c>
      <c r="D408" s="250"/>
      <c r="E408" s="250"/>
      <c r="F408" s="250"/>
      <c r="G408" s="250"/>
      <c r="H408" s="250"/>
      <c r="I408" s="250"/>
      <c r="J408" s="233" t="s">
        <v>282</v>
      </c>
      <c r="K408" s="234"/>
      <c r="L408" s="234"/>
      <c r="M408" s="234"/>
      <c r="N408" s="234"/>
      <c r="O408" s="234"/>
      <c r="P408" s="235" t="s">
        <v>673</v>
      </c>
      <c r="Q408" s="235"/>
      <c r="R408" s="235"/>
      <c r="S408" s="235"/>
      <c r="T408" s="235"/>
      <c r="U408" s="235"/>
      <c r="V408" s="235"/>
      <c r="W408" s="235"/>
      <c r="X408" s="235"/>
      <c r="Y408" s="236">
        <v>0.5</v>
      </c>
      <c r="Z408" s="237"/>
      <c r="AA408" s="237"/>
      <c r="AB408" s="238"/>
      <c r="AC408" s="222" t="s">
        <v>75</v>
      </c>
      <c r="AD408" s="223"/>
      <c r="AE408" s="223"/>
      <c r="AF408" s="223"/>
      <c r="AG408" s="223"/>
      <c r="AH408" s="224" t="s">
        <v>282</v>
      </c>
      <c r="AI408" s="225"/>
      <c r="AJ408" s="225"/>
      <c r="AK408" s="225"/>
      <c r="AL408" s="226" t="s">
        <v>282</v>
      </c>
      <c r="AM408" s="227"/>
      <c r="AN408" s="227"/>
      <c r="AO408" s="228"/>
      <c r="AP408" s="229" t="s">
        <v>282</v>
      </c>
      <c r="AQ408" s="229"/>
      <c r="AR408" s="229"/>
      <c r="AS408" s="229"/>
      <c r="AT408" s="229"/>
      <c r="AU408" s="229"/>
      <c r="AV408" s="229"/>
      <c r="AW408" s="229"/>
      <c r="AX408" s="229"/>
      <c r="AY408">
        <f>COUNTA($C$408)</f>
        <v>1</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8.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9.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1" t="s">
        <v>648</v>
      </c>
      <c r="D432" s="250"/>
      <c r="E432" s="250"/>
      <c r="F432" s="250"/>
      <c r="G432" s="250"/>
      <c r="H432" s="250"/>
      <c r="I432" s="250"/>
      <c r="J432" s="233" t="s">
        <v>282</v>
      </c>
      <c r="K432" s="234"/>
      <c r="L432" s="234"/>
      <c r="M432" s="234"/>
      <c r="N432" s="234"/>
      <c r="O432" s="234"/>
      <c r="P432" s="252" t="s">
        <v>649</v>
      </c>
      <c r="Q432" s="235"/>
      <c r="R432" s="235"/>
      <c r="S432" s="235"/>
      <c r="T432" s="235"/>
      <c r="U432" s="235"/>
      <c r="V432" s="235"/>
      <c r="W432" s="235"/>
      <c r="X432" s="235"/>
      <c r="Y432" s="236">
        <v>0.2</v>
      </c>
      <c r="Z432" s="237"/>
      <c r="AA432" s="237"/>
      <c r="AB432" s="238"/>
      <c r="AC432" s="222" t="s">
        <v>75</v>
      </c>
      <c r="AD432" s="223"/>
      <c r="AE432" s="223"/>
      <c r="AF432" s="223"/>
      <c r="AG432" s="223"/>
      <c r="AH432" s="253" t="s">
        <v>282</v>
      </c>
      <c r="AI432" s="254"/>
      <c r="AJ432" s="254"/>
      <c r="AK432" s="254"/>
      <c r="AL432" s="226" t="s">
        <v>282</v>
      </c>
      <c r="AM432" s="227"/>
      <c r="AN432" s="227"/>
      <c r="AO432" s="228"/>
      <c r="AP432" s="229" t="s">
        <v>282</v>
      </c>
      <c r="AQ432" s="229"/>
      <c r="AR432" s="229"/>
      <c r="AS432" s="229"/>
      <c r="AT432" s="229"/>
      <c r="AU432" s="229"/>
      <c r="AV432" s="229"/>
      <c r="AW432" s="229"/>
      <c r="AX432" s="229"/>
      <c r="AY432">
        <f>$AY$429</f>
        <v>1</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6"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576</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230</v>
      </c>
      <c r="AM627" s="249"/>
      <c r="AN627" s="249"/>
      <c r="AO627" s="61"/>
      <c r="AP627" s="56"/>
      <c r="AQ627" s="56"/>
      <c r="AR627" s="56"/>
      <c r="AS627" s="56"/>
      <c r="AT627" s="56"/>
      <c r="AU627" s="56"/>
      <c r="AV627" s="56"/>
      <c r="AW627" s="56"/>
      <c r="AX627" s="57"/>
      <c r="AY627">
        <f>COUNTIF($AO$627,"☑")</f>
        <v>0</v>
      </c>
    </row>
    <row r="628" spans="1:51" ht="5.099999999999999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9.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customHeight="1" x14ac:dyDescent="0.15">
      <c r="A631" s="230">
        <v>1</v>
      </c>
      <c r="B631" s="230">
        <v>1</v>
      </c>
      <c r="C631" s="231"/>
      <c r="D631" s="231"/>
      <c r="E631" s="232" t="s">
        <v>612</v>
      </c>
      <c r="F631" s="232"/>
      <c r="G631" s="232"/>
      <c r="H631" s="232"/>
      <c r="I631" s="232"/>
      <c r="J631" s="233" t="s">
        <v>612</v>
      </c>
      <c r="K631" s="234"/>
      <c r="L631" s="234"/>
      <c r="M631" s="234"/>
      <c r="N631" s="234"/>
      <c r="O631" s="234"/>
      <c r="P631" s="235" t="s">
        <v>612</v>
      </c>
      <c r="Q631" s="235"/>
      <c r="R631" s="235"/>
      <c r="S631" s="235"/>
      <c r="T631" s="235"/>
      <c r="U631" s="235"/>
      <c r="V631" s="235"/>
      <c r="W631" s="235"/>
      <c r="X631" s="235"/>
      <c r="Y631" s="236" t="s">
        <v>612</v>
      </c>
      <c r="Z631" s="237"/>
      <c r="AA631" s="237"/>
      <c r="AB631" s="238"/>
      <c r="AC631" s="222" t="s">
        <v>612</v>
      </c>
      <c r="AD631" s="223"/>
      <c r="AE631" s="223"/>
      <c r="AF631" s="223"/>
      <c r="AG631" s="223"/>
      <c r="AH631" s="224" t="s">
        <v>612</v>
      </c>
      <c r="AI631" s="225"/>
      <c r="AJ631" s="225"/>
      <c r="AK631" s="225"/>
      <c r="AL631" s="226" t="s">
        <v>612</v>
      </c>
      <c r="AM631" s="227"/>
      <c r="AN631" s="227"/>
      <c r="AO631" s="228"/>
      <c r="AP631" s="229" t="s">
        <v>612</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81" priority="991">
      <formula>IF(RIGHT(TEXT(P14,"0.#"),1)=".",FALSE,TRUE)</formula>
    </cfRule>
    <cfRule type="expression" dxfId="880" priority="992">
      <formula>IF(RIGHT(TEXT(P14,"0.#"),1)=".",TRUE,FALSE)</formula>
    </cfRule>
  </conditionalFormatting>
  <conditionalFormatting sqref="P18:AX18">
    <cfRule type="expression" dxfId="879" priority="989">
      <formula>IF(RIGHT(TEXT(P18,"0.#"),1)=".",FALSE,TRUE)</formula>
    </cfRule>
    <cfRule type="expression" dxfId="878" priority="990">
      <formula>IF(RIGHT(TEXT(P18,"0.#"),1)=".",TRUE,FALSE)</formula>
    </cfRule>
  </conditionalFormatting>
  <conditionalFormatting sqref="Y311">
    <cfRule type="expression" dxfId="877" priority="987">
      <formula>IF(RIGHT(TEXT(Y311,"0.#"),1)=".",FALSE,TRUE)</formula>
    </cfRule>
    <cfRule type="expression" dxfId="876" priority="988">
      <formula>IF(RIGHT(TEXT(Y311,"0.#"),1)=".",TRUE,FALSE)</formula>
    </cfRule>
  </conditionalFormatting>
  <conditionalFormatting sqref="Y320">
    <cfRule type="expression" dxfId="875" priority="985">
      <formula>IF(RIGHT(TEXT(Y320,"0.#"),1)=".",FALSE,TRUE)</formula>
    </cfRule>
    <cfRule type="expression" dxfId="874" priority="986">
      <formula>IF(RIGHT(TEXT(Y320,"0.#"),1)=".",TRUE,FALSE)</formula>
    </cfRule>
  </conditionalFormatting>
  <conditionalFormatting sqref="Y351:Y358 Y349 Y338:Y345 Y336 Y325:Y332 Y323">
    <cfRule type="expression" dxfId="873" priority="965">
      <formula>IF(RIGHT(TEXT(Y323,"0.#"),1)=".",FALSE,TRUE)</formula>
    </cfRule>
    <cfRule type="expression" dxfId="872" priority="966">
      <formula>IF(RIGHT(TEXT(Y323,"0.#"),1)=".",TRUE,FALSE)</formula>
    </cfRule>
  </conditionalFormatting>
  <conditionalFormatting sqref="P16:AQ17 P15:AX15 P13:AX13">
    <cfRule type="expression" dxfId="871" priority="983">
      <formula>IF(RIGHT(TEXT(P13,"0.#"),1)=".",FALSE,TRUE)</formula>
    </cfRule>
    <cfRule type="expression" dxfId="870" priority="984">
      <formula>IF(RIGHT(TEXT(P13,"0.#"),1)=".",TRUE,FALSE)</formula>
    </cfRule>
  </conditionalFormatting>
  <conditionalFormatting sqref="P19:AJ19">
    <cfRule type="expression" dxfId="869" priority="981">
      <formula>IF(RIGHT(TEXT(P19,"0.#"),1)=".",FALSE,TRUE)</formula>
    </cfRule>
    <cfRule type="expression" dxfId="868" priority="982">
      <formula>IF(RIGHT(TEXT(P19,"0.#"),1)=".",TRUE,FALSE)</formula>
    </cfRule>
  </conditionalFormatting>
  <conditionalFormatting sqref="AE32 AQ32">
    <cfRule type="expression" dxfId="867" priority="979">
      <formula>IF(RIGHT(TEXT(AE32,"0.#"),1)=".",FALSE,TRUE)</formula>
    </cfRule>
    <cfRule type="expression" dxfId="866" priority="980">
      <formula>IF(RIGHT(TEXT(AE32,"0.#"),1)=".",TRUE,FALSE)</formula>
    </cfRule>
  </conditionalFormatting>
  <conditionalFormatting sqref="Y312:Y319 Y310">
    <cfRule type="expression" dxfId="865" priority="977">
      <formula>IF(RIGHT(TEXT(Y310,"0.#"),1)=".",FALSE,TRUE)</formula>
    </cfRule>
    <cfRule type="expression" dxfId="864" priority="978">
      <formula>IF(RIGHT(TEXT(Y310,"0.#"),1)=".",TRUE,FALSE)</formula>
    </cfRule>
  </conditionalFormatting>
  <conditionalFormatting sqref="AU311">
    <cfRule type="expression" dxfId="863" priority="975">
      <formula>IF(RIGHT(TEXT(AU311,"0.#"),1)=".",FALSE,TRUE)</formula>
    </cfRule>
    <cfRule type="expression" dxfId="862" priority="976">
      <formula>IF(RIGHT(TEXT(AU311,"0.#"),1)=".",TRUE,FALSE)</formula>
    </cfRule>
  </conditionalFormatting>
  <conditionalFormatting sqref="AU320">
    <cfRule type="expression" dxfId="861" priority="973">
      <formula>IF(RIGHT(TEXT(AU320,"0.#"),1)=".",FALSE,TRUE)</formula>
    </cfRule>
    <cfRule type="expression" dxfId="860" priority="974">
      <formula>IF(RIGHT(TEXT(AU320,"0.#"),1)=".",TRUE,FALSE)</formula>
    </cfRule>
  </conditionalFormatting>
  <conditionalFormatting sqref="AU312:AU319 AU310">
    <cfRule type="expression" dxfId="859" priority="971">
      <formula>IF(RIGHT(TEXT(AU310,"0.#"),1)=".",FALSE,TRUE)</formula>
    </cfRule>
    <cfRule type="expression" dxfId="858" priority="972">
      <formula>IF(RIGHT(TEXT(AU310,"0.#"),1)=".",TRUE,FALSE)</formula>
    </cfRule>
  </conditionalFormatting>
  <conditionalFormatting sqref="Y350 Y337 Y324">
    <cfRule type="expression" dxfId="857" priority="969">
      <formula>IF(RIGHT(TEXT(Y324,"0.#"),1)=".",FALSE,TRUE)</formula>
    </cfRule>
    <cfRule type="expression" dxfId="856" priority="970">
      <formula>IF(RIGHT(TEXT(Y324,"0.#"),1)=".",TRUE,FALSE)</formula>
    </cfRule>
  </conditionalFormatting>
  <conditionalFormatting sqref="Y359 Y346 Y333">
    <cfRule type="expression" dxfId="855" priority="967">
      <formula>IF(RIGHT(TEXT(Y333,"0.#"),1)=".",FALSE,TRUE)</formula>
    </cfRule>
    <cfRule type="expression" dxfId="854" priority="968">
      <formula>IF(RIGHT(TEXT(Y333,"0.#"),1)=".",TRUE,FALSE)</formula>
    </cfRule>
  </conditionalFormatting>
  <conditionalFormatting sqref="AU350 AU337 AU324">
    <cfRule type="expression" dxfId="853" priority="963">
      <formula>IF(RIGHT(TEXT(AU324,"0.#"),1)=".",FALSE,TRUE)</formula>
    </cfRule>
    <cfRule type="expression" dxfId="852" priority="964">
      <formula>IF(RIGHT(TEXT(AU324,"0.#"),1)=".",TRUE,FALSE)</formula>
    </cfRule>
  </conditionalFormatting>
  <conditionalFormatting sqref="AU359 AU346 AU333">
    <cfRule type="expression" dxfId="851" priority="961">
      <formula>IF(RIGHT(TEXT(AU333,"0.#"),1)=".",FALSE,TRUE)</formula>
    </cfRule>
    <cfRule type="expression" dxfId="850" priority="962">
      <formula>IF(RIGHT(TEXT(AU333,"0.#"),1)=".",TRUE,FALSE)</formula>
    </cfRule>
  </conditionalFormatting>
  <conditionalFormatting sqref="AU351:AU358 AU349 AU338:AU345 AU336 AU325:AU332 AU323">
    <cfRule type="expression" dxfId="849" priority="959">
      <formula>IF(RIGHT(TEXT(AU323,"0.#"),1)=".",FALSE,TRUE)</formula>
    </cfRule>
    <cfRule type="expression" dxfId="848" priority="960">
      <formula>IF(RIGHT(TEXT(AU323,"0.#"),1)=".",TRUE,FALSE)</formula>
    </cfRule>
  </conditionalFormatting>
  <conditionalFormatting sqref="AI32">
    <cfRule type="expression" dxfId="847" priority="957">
      <formula>IF(RIGHT(TEXT(AI32,"0.#"),1)=".",FALSE,TRUE)</formula>
    </cfRule>
    <cfRule type="expression" dxfId="846" priority="958">
      <formula>IF(RIGHT(TEXT(AI32,"0.#"),1)=".",TRUE,FALSE)</formula>
    </cfRule>
  </conditionalFormatting>
  <conditionalFormatting sqref="AM32">
    <cfRule type="expression" dxfId="845" priority="955">
      <formula>IF(RIGHT(TEXT(AM32,"0.#"),1)=".",FALSE,TRUE)</formula>
    </cfRule>
    <cfRule type="expression" dxfId="844" priority="956">
      <formula>IF(RIGHT(TEXT(AM32,"0.#"),1)=".",TRUE,FALSE)</formula>
    </cfRule>
  </conditionalFormatting>
  <conditionalFormatting sqref="AE33">
    <cfRule type="expression" dxfId="843" priority="953">
      <formula>IF(RIGHT(TEXT(AE33,"0.#"),1)=".",FALSE,TRUE)</formula>
    </cfRule>
    <cfRule type="expression" dxfId="842" priority="954">
      <formula>IF(RIGHT(TEXT(AE33,"0.#"),1)=".",TRUE,FALSE)</formula>
    </cfRule>
  </conditionalFormatting>
  <conditionalFormatting sqref="AI33">
    <cfRule type="expression" dxfId="841" priority="951">
      <formula>IF(RIGHT(TEXT(AI33,"0.#"),1)=".",FALSE,TRUE)</formula>
    </cfRule>
    <cfRule type="expression" dxfId="840" priority="952">
      <formula>IF(RIGHT(TEXT(AI33,"0.#"),1)=".",TRUE,FALSE)</formula>
    </cfRule>
  </conditionalFormatting>
  <conditionalFormatting sqref="AM33">
    <cfRule type="expression" dxfId="839" priority="949">
      <formula>IF(RIGHT(TEXT(AM33,"0.#"),1)=".",FALSE,TRUE)</formula>
    </cfRule>
    <cfRule type="expression" dxfId="838" priority="950">
      <formula>IF(RIGHT(TEXT(AM33,"0.#"),1)=".",TRUE,FALSE)</formula>
    </cfRule>
  </conditionalFormatting>
  <conditionalFormatting sqref="AQ33">
    <cfRule type="expression" dxfId="837" priority="947">
      <formula>IF(RIGHT(TEXT(AQ33,"0.#"),1)=".",FALSE,TRUE)</formula>
    </cfRule>
    <cfRule type="expression" dxfId="836" priority="948">
      <formula>IF(RIGHT(TEXT(AQ33,"0.#"),1)=".",TRUE,FALSE)</formula>
    </cfRule>
  </conditionalFormatting>
  <conditionalFormatting sqref="AE210">
    <cfRule type="expression" dxfId="835" priority="945">
      <formula>IF(RIGHT(TEXT(AE210,"0.#"),1)=".",FALSE,TRUE)</formula>
    </cfRule>
    <cfRule type="expression" dxfId="834" priority="946">
      <formula>IF(RIGHT(TEXT(AE210,"0.#"),1)=".",TRUE,FALSE)</formula>
    </cfRule>
  </conditionalFormatting>
  <conditionalFormatting sqref="AE211">
    <cfRule type="expression" dxfId="833" priority="943">
      <formula>IF(RIGHT(TEXT(AE211,"0.#"),1)=".",FALSE,TRUE)</formula>
    </cfRule>
    <cfRule type="expression" dxfId="832" priority="944">
      <formula>IF(RIGHT(TEXT(AE211,"0.#"),1)=".",TRUE,FALSE)</formula>
    </cfRule>
  </conditionalFormatting>
  <conditionalFormatting sqref="AE212">
    <cfRule type="expression" dxfId="831" priority="941">
      <formula>IF(RIGHT(TEXT(AE212,"0.#"),1)=".",FALSE,TRUE)</formula>
    </cfRule>
    <cfRule type="expression" dxfId="830" priority="942">
      <formula>IF(RIGHT(TEXT(AE212,"0.#"),1)=".",TRUE,FALSE)</formula>
    </cfRule>
  </conditionalFormatting>
  <conditionalFormatting sqref="AI212">
    <cfRule type="expression" dxfId="829" priority="939">
      <formula>IF(RIGHT(TEXT(AI212,"0.#"),1)=".",FALSE,TRUE)</formula>
    </cfRule>
    <cfRule type="expression" dxfId="828" priority="940">
      <formula>IF(RIGHT(TEXT(AI212,"0.#"),1)=".",TRUE,FALSE)</formula>
    </cfRule>
  </conditionalFormatting>
  <conditionalFormatting sqref="AI211">
    <cfRule type="expression" dxfId="827" priority="937">
      <formula>IF(RIGHT(TEXT(AI211,"0.#"),1)=".",FALSE,TRUE)</formula>
    </cfRule>
    <cfRule type="expression" dxfId="826" priority="938">
      <formula>IF(RIGHT(TEXT(AI211,"0.#"),1)=".",TRUE,FALSE)</formula>
    </cfRule>
  </conditionalFormatting>
  <conditionalFormatting sqref="AI210">
    <cfRule type="expression" dxfId="825" priority="935">
      <formula>IF(RIGHT(TEXT(AI210,"0.#"),1)=".",FALSE,TRUE)</formula>
    </cfRule>
    <cfRule type="expression" dxfId="824" priority="936">
      <formula>IF(RIGHT(TEXT(AI210,"0.#"),1)=".",TRUE,FALSE)</formula>
    </cfRule>
  </conditionalFormatting>
  <conditionalFormatting sqref="AM210">
    <cfRule type="expression" dxfId="823" priority="933">
      <formula>IF(RIGHT(TEXT(AM210,"0.#"),1)=".",FALSE,TRUE)</formula>
    </cfRule>
    <cfRule type="expression" dxfId="822" priority="934">
      <formula>IF(RIGHT(TEXT(AM210,"0.#"),1)=".",TRUE,FALSE)</formula>
    </cfRule>
  </conditionalFormatting>
  <conditionalFormatting sqref="AM211">
    <cfRule type="expression" dxfId="821" priority="931">
      <formula>IF(RIGHT(TEXT(AM211,"0.#"),1)=".",FALSE,TRUE)</formula>
    </cfRule>
    <cfRule type="expression" dxfId="820" priority="932">
      <formula>IF(RIGHT(TEXT(AM211,"0.#"),1)=".",TRUE,FALSE)</formula>
    </cfRule>
  </conditionalFormatting>
  <conditionalFormatting sqref="AM212">
    <cfRule type="expression" dxfId="819" priority="929">
      <formula>IF(RIGHT(TEXT(AM212,"0.#"),1)=".",FALSE,TRUE)</formula>
    </cfRule>
    <cfRule type="expression" dxfId="818" priority="930">
      <formula>IF(RIGHT(TEXT(AM212,"0.#"),1)=".",TRUE,FALSE)</formula>
    </cfRule>
  </conditionalFormatting>
  <conditionalFormatting sqref="AL376:AO395">
    <cfRule type="expression" dxfId="817" priority="925">
      <formula>IF(AND(AL376&gt;=0, RIGHT(TEXT(AL376,"0.#"),1)&lt;&gt;"."),TRUE,FALSE)</formula>
    </cfRule>
    <cfRule type="expression" dxfId="816" priority="926">
      <formula>IF(AND(AL376&gt;=0, RIGHT(TEXT(AL376,"0.#"),1)="."),TRUE,FALSE)</formula>
    </cfRule>
    <cfRule type="expression" dxfId="815" priority="927">
      <formula>IF(AND(AL376&lt;0, RIGHT(TEXT(AL376,"0.#"),1)&lt;&gt;"."),TRUE,FALSE)</formula>
    </cfRule>
    <cfRule type="expression" dxfId="814" priority="928">
      <formula>IF(AND(AL376&lt;0, RIGHT(TEXT(AL376,"0.#"),1)="."),TRUE,FALSE)</formula>
    </cfRule>
  </conditionalFormatting>
  <conditionalFormatting sqref="AQ210:AQ212">
    <cfRule type="expression" dxfId="813" priority="923">
      <formula>IF(RIGHT(TEXT(AQ210,"0.#"),1)=".",FALSE,TRUE)</formula>
    </cfRule>
    <cfRule type="expression" dxfId="812" priority="924">
      <formula>IF(RIGHT(TEXT(AQ210,"0.#"),1)=".",TRUE,FALSE)</formula>
    </cfRule>
  </conditionalFormatting>
  <conditionalFormatting sqref="AU210:AU212">
    <cfRule type="expression" dxfId="811" priority="921">
      <formula>IF(RIGHT(TEXT(AU210,"0.#"),1)=".",FALSE,TRUE)</formula>
    </cfRule>
    <cfRule type="expression" dxfId="810" priority="922">
      <formula>IF(RIGHT(TEXT(AU210,"0.#"),1)=".",TRUE,FALSE)</formula>
    </cfRule>
  </conditionalFormatting>
  <conditionalFormatting sqref="Y368:Y395">
    <cfRule type="expression" dxfId="809" priority="919">
      <formula>IF(RIGHT(TEXT(Y368,"0.#"),1)=".",FALSE,TRUE)</formula>
    </cfRule>
    <cfRule type="expression" dxfId="808" priority="920">
      <formula>IF(RIGHT(TEXT(Y368,"0.#"),1)=".",TRUE,FALSE)</formula>
    </cfRule>
  </conditionalFormatting>
  <conditionalFormatting sqref="AL631:AO660">
    <cfRule type="expression" dxfId="807" priority="915">
      <formula>IF(AND(AL631&gt;=0, RIGHT(TEXT(AL631,"0.#"),1)&lt;&gt;"."),TRUE,FALSE)</formula>
    </cfRule>
    <cfRule type="expression" dxfId="806" priority="916">
      <formula>IF(AND(AL631&gt;=0, RIGHT(TEXT(AL631,"0.#"),1)="."),TRUE,FALSE)</formula>
    </cfRule>
    <cfRule type="expression" dxfId="805" priority="917">
      <formula>IF(AND(AL631&lt;0, RIGHT(TEXT(AL631,"0.#"),1)&lt;&gt;"."),TRUE,FALSE)</formula>
    </cfRule>
    <cfRule type="expression" dxfId="804" priority="918">
      <formula>IF(AND(AL631&lt;0, RIGHT(TEXT(AL631,"0.#"),1)="."),TRUE,FALSE)</formula>
    </cfRule>
  </conditionalFormatting>
  <conditionalFormatting sqref="Y631:Y660">
    <cfRule type="expression" dxfId="803" priority="913">
      <formula>IF(RIGHT(TEXT(Y631,"0.#"),1)=".",FALSE,TRUE)</formula>
    </cfRule>
    <cfRule type="expression" dxfId="802" priority="914">
      <formula>IF(RIGHT(TEXT(Y631,"0.#"),1)=".",TRUE,FALSE)</formula>
    </cfRule>
  </conditionalFormatting>
  <conditionalFormatting sqref="Y366:Y367">
    <cfRule type="expression" dxfId="801" priority="907">
      <formula>IF(RIGHT(TEXT(Y366,"0.#"),1)=".",FALSE,TRUE)</formula>
    </cfRule>
    <cfRule type="expression" dxfId="800" priority="908">
      <formula>IF(RIGHT(TEXT(Y366,"0.#"),1)=".",TRUE,FALSE)</formula>
    </cfRule>
  </conditionalFormatting>
  <conditionalFormatting sqref="Y401:Y428">
    <cfRule type="expression" dxfId="799" priority="845">
      <formula>IF(RIGHT(TEXT(Y401,"0.#"),1)=".",FALSE,TRUE)</formula>
    </cfRule>
    <cfRule type="expression" dxfId="798" priority="846">
      <formula>IF(RIGHT(TEXT(Y401,"0.#"),1)=".",TRUE,FALSE)</formula>
    </cfRule>
  </conditionalFormatting>
  <conditionalFormatting sqref="Y399:Y400">
    <cfRule type="expression" dxfId="797" priority="839">
      <formula>IF(RIGHT(TEXT(Y399,"0.#"),1)=".",FALSE,TRUE)</formula>
    </cfRule>
    <cfRule type="expression" dxfId="796" priority="840">
      <formula>IF(RIGHT(TEXT(Y399,"0.#"),1)=".",TRUE,FALSE)</formula>
    </cfRule>
  </conditionalFormatting>
  <conditionalFormatting sqref="Y434:Y461">
    <cfRule type="expression" dxfId="795" priority="833">
      <formula>IF(RIGHT(TEXT(Y434,"0.#"),1)=".",FALSE,TRUE)</formula>
    </cfRule>
    <cfRule type="expression" dxfId="794" priority="834">
      <formula>IF(RIGHT(TEXT(Y434,"0.#"),1)=".",TRUE,FALSE)</formula>
    </cfRule>
  </conditionalFormatting>
  <conditionalFormatting sqref="Y433">
    <cfRule type="expression" dxfId="793" priority="827">
      <formula>IF(RIGHT(TEXT(Y433,"0.#"),1)=".",FALSE,TRUE)</formula>
    </cfRule>
    <cfRule type="expression" dxfId="792" priority="828">
      <formula>IF(RIGHT(TEXT(Y433,"0.#"),1)=".",TRUE,FALSE)</formula>
    </cfRule>
  </conditionalFormatting>
  <conditionalFormatting sqref="Y467:Y494">
    <cfRule type="expression" dxfId="791" priority="821">
      <formula>IF(RIGHT(TEXT(Y467,"0.#"),1)=".",FALSE,TRUE)</formula>
    </cfRule>
    <cfRule type="expression" dxfId="790" priority="822">
      <formula>IF(RIGHT(TEXT(Y467,"0.#"),1)=".",TRUE,FALSE)</formula>
    </cfRule>
  </conditionalFormatting>
  <conditionalFormatting sqref="Y465:Y466">
    <cfRule type="expression" dxfId="789" priority="815">
      <formula>IF(RIGHT(TEXT(Y465,"0.#"),1)=".",FALSE,TRUE)</formula>
    </cfRule>
    <cfRule type="expression" dxfId="788" priority="816">
      <formula>IF(RIGHT(TEXT(Y465,"0.#"),1)=".",TRUE,FALSE)</formula>
    </cfRule>
  </conditionalFormatting>
  <conditionalFormatting sqref="Y500:Y527">
    <cfRule type="expression" dxfId="787" priority="809">
      <formula>IF(RIGHT(TEXT(Y500,"0.#"),1)=".",FALSE,TRUE)</formula>
    </cfRule>
    <cfRule type="expression" dxfId="786" priority="810">
      <formula>IF(RIGHT(TEXT(Y500,"0.#"),1)=".",TRUE,FALSE)</formula>
    </cfRule>
  </conditionalFormatting>
  <conditionalFormatting sqref="Y498:Y499">
    <cfRule type="expression" dxfId="785" priority="803">
      <formula>IF(RIGHT(TEXT(Y498,"0.#"),1)=".",FALSE,TRUE)</formula>
    </cfRule>
    <cfRule type="expression" dxfId="784" priority="804">
      <formula>IF(RIGHT(TEXT(Y498,"0.#"),1)=".",TRUE,FALSE)</formula>
    </cfRule>
  </conditionalFormatting>
  <conditionalFormatting sqref="Y533:Y560">
    <cfRule type="expression" dxfId="783" priority="797">
      <formula>IF(RIGHT(TEXT(Y533,"0.#"),1)=".",FALSE,TRUE)</formula>
    </cfRule>
    <cfRule type="expression" dxfId="782" priority="798">
      <formula>IF(RIGHT(TEXT(Y533,"0.#"),1)=".",TRUE,FALSE)</formula>
    </cfRule>
  </conditionalFormatting>
  <conditionalFormatting sqref="W23">
    <cfRule type="expression" dxfId="781" priority="905">
      <formula>IF(RIGHT(TEXT(W23,"0.#"),1)=".",FALSE,TRUE)</formula>
    </cfRule>
    <cfRule type="expression" dxfId="780" priority="906">
      <formula>IF(RIGHT(TEXT(W23,"0.#"),1)=".",TRUE,FALSE)</formula>
    </cfRule>
  </conditionalFormatting>
  <conditionalFormatting sqref="W24:W27">
    <cfRule type="expression" dxfId="779" priority="903">
      <formula>IF(RIGHT(TEXT(W24,"0.#"),1)=".",FALSE,TRUE)</formula>
    </cfRule>
    <cfRule type="expression" dxfId="778" priority="904">
      <formula>IF(RIGHT(TEXT(W24,"0.#"),1)=".",TRUE,FALSE)</formula>
    </cfRule>
  </conditionalFormatting>
  <conditionalFormatting sqref="W28">
    <cfRule type="expression" dxfId="777" priority="901">
      <formula>IF(RIGHT(TEXT(W28,"0.#"),1)=".",FALSE,TRUE)</formula>
    </cfRule>
    <cfRule type="expression" dxfId="776" priority="902">
      <formula>IF(RIGHT(TEXT(W28,"0.#"),1)=".",TRUE,FALSE)</formula>
    </cfRule>
  </conditionalFormatting>
  <conditionalFormatting sqref="P23">
    <cfRule type="expression" dxfId="775" priority="899">
      <formula>IF(RIGHT(TEXT(P23,"0.#"),1)=".",FALSE,TRUE)</formula>
    </cfRule>
    <cfRule type="expression" dxfId="774" priority="900">
      <formula>IF(RIGHT(TEXT(P23,"0.#"),1)=".",TRUE,FALSE)</formula>
    </cfRule>
  </conditionalFormatting>
  <conditionalFormatting sqref="P24:P27">
    <cfRule type="expression" dxfId="773" priority="897">
      <formula>IF(RIGHT(TEXT(P24,"0.#"),1)=".",FALSE,TRUE)</formula>
    </cfRule>
    <cfRule type="expression" dxfId="772" priority="898">
      <formula>IF(RIGHT(TEXT(P24,"0.#"),1)=".",TRUE,FALSE)</formula>
    </cfRule>
  </conditionalFormatting>
  <conditionalFormatting sqref="P28">
    <cfRule type="expression" dxfId="771" priority="895">
      <formula>IF(RIGHT(TEXT(P28,"0.#"),1)=".",FALSE,TRUE)</formula>
    </cfRule>
    <cfRule type="expression" dxfId="770" priority="896">
      <formula>IF(RIGHT(TEXT(P28,"0.#"),1)=".",TRUE,FALSE)</formula>
    </cfRule>
  </conditionalFormatting>
  <conditionalFormatting sqref="AE202">
    <cfRule type="expression" dxfId="769" priority="893">
      <formula>IF(RIGHT(TEXT(AE202,"0.#"),1)=".",FALSE,TRUE)</formula>
    </cfRule>
    <cfRule type="expression" dxfId="768" priority="894">
      <formula>IF(RIGHT(TEXT(AE202,"0.#"),1)=".",TRUE,FALSE)</formula>
    </cfRule>
  </conditionalFormatting>
  <conditionalFormatting sqref="AE203">
    <cfRule type="expression" dxfId="767" priority="891">
      <formula>IF(RIGHT(TEXT(AE203,"0.#"),1)=".",FALSE,TRUE)</formula>
    </cfRule>
    <cfRule type="expression" dxfId="766" priority="892">
      <formula>IF(RIGHT(TEXT(AE203,"0.#"),1)=".",TRUE,FALSE)</formula>
    </cfRule>
  </conditionalFormatting>
  <conditionalFormatting sqref="AE204">
    <cfRule type="expression" dxfId="765" priority="889">
      <formula>IF(RIGHT(TEXT(AE204,"0.#"),1)=".",FALSE,TRUE)</formula>
    </cfRule>
    <cfRule type="expression" dxfId="764" priority="890">
      <formula>IF(RIGHT(TEXT(AE204,"0.#"),1)=".",TRUE,FALSE)</formula>
    </cfRule>
  </conditionalFormatting>
  <conditionalFormatting sqref="AI204">
    <cfRule type="expression" dxfId="763" priority="887">
      <formula>IF(RIGHT(TEXT(AI204,"0.#"),1)=".",FALSE,TRUE)</formula>
    </cfRule>
    <cfRule type="expression" dxfId="762" priority="888">
      <formula>IF(RIGHT(TEXT(AI204,"0.#"),1)=".",TRUE,FALSE)</formula>
    </cfRule>
  </conditionalFormatting>
  <conditionalFormatting sqref="AI203">
    <cfRule type="expression" dxfId="761" priority="885">
      <formula>IF(RIGHT(TEXT(AI203,"0.#"),1)=".",FALSE,TRUE)</formula>
    </cfRule>
    <cfRule type="expression" dxfId="760" priority="886">
      <formula>IF(RIGHT(TEXT(AI203,"0.#"),1)=".",TRUE,FALSE)</formula>
    </cfRule>
  </conditionalFormatting>
  <conditionalFormatting sqref="AI202">
    <cfRule type="expression" dxfId="759" priority="883">
      <formula>IF(RIGHT(TEXT(AI202,"0.#"),1)=".",FALSE,TRUE)</formula>
    </cfRule>
    <cfRule type="expression" dxfId="758" priority="884">
      <formula>IF(RIGHT(TEXT(AI202,"0.#"),1)=".",TRUE,FALSE)</formula>
    </cfRule>
  </conditionalFormatting>
  <conditionalFormatting sqref="AM202">
    <cfRule type="expression" dxfId="757" priority="881">
      <formula>IF(RIGHT(TEXT(AM202,"0.#"),1)=".",FALSE,TRUE)</formula>
    </cfRule>
    <cfRule type="expression" dxfId="756" priority="882">
      <formula>IF(RIGHT(TEXT(AM202,"0.#"),1)=".",TRUE,FALSE)</formula>
    </cfRule>
  </conditionalFormatting>
  <conditionalFormatting sqref="AM203">
    <cfRule type="expression" dxfId="755" priority="879">
      <formula>IF(RIGHT(TEXT(AM203,"0.#"),1)=".",FALSE,TRUE)</formula>
    </cfRule>
    <cfRule type="expression" dxfId="754" priority="880">
      <formula>IF(RIGHT(TEXT(AM203,"0.#"),1)=".",TRUE,FALSE)</formula>
    </cfRule>
  </conditionalFormatting>
  <conditionalFormatting sqref="AM204">
    <cfRule type="expression" dxfId="753" priority="877">
      <formula>IF(RIGHT(TEXT(AM204,"0.#"),1)=".",FALSE,TRUE)</formula>
    </cfRule>
    <cfRule type="expression" dxfId="752" priority="878">
      <formula>IF(RIGHT(TEXT(AM204,"0.#"),1)=".",TRUE,FALSE)</formula>
    </cfRule>
  </conditionalFormatting>
  <conditionalFormatting sqref="AQ202:AQ204">
    <cfRule type="expression" dxfId="751" priority="875">
      <formula>IF(RIGHT(TEXT(AQ202,"0.#"),1)=".",FALSE,TRUE)</formula>
    </cfRule>
    <cfRule type="expression" dxfId="750" priority="876">
      <formula>IF(RIGHT(TEXT(AQ202,"0.#"),1)=".",TRUE,FALSE)</formula>
    </cfRule>
  </conditionalFormatting>
  <conditionalFormatting sqref="AU202:AU204">
    <cfRule type="expression" dxfId="749" priority="873">
      <formula>IF(RIGHT(TEXT(AU202,"0.#"),1)=".",FALSE,TRUE)</formula>
    </cfRule>
    <cfRule type="expression" dxfId="748" priority="874">
      <formula>IF(RIGHT(TEXT(AU202,"0.#"),1)=".",TRUE,FALSE)</formula>
    </cfRule>
  </conditionalFormatting>
  <conditionalFormatting sqref="AE205">
    <cfRule type="expression" dxfId="747" priority="871">
      <formula>IF(RIGHT(TEXT(AE205,"0.#"),1)=".",FALSE,TRUE)</formula>
    </cfRule>
    <cfRule type="expression" dxfId="746" priority="872">
      <formula>IF(RIGHT(TEXT(AE205,"0.#"),1)=".",TRUE,FALSE)</formula>
    </cfRule>
  </conditionalFormatting>
  <conditionalFormatting sqref="AE206">
    <cfRule type="expression" dxfId="745" priority="869">
      <formula>IF(RIGHT(TEXT(AE206,"0.#"),1)=".",FALSE,TRUE)</formula>
    </cfRule>
    <cfRule type="expression" dxfId="744" priority="870">
      <formula>IF(RIGHT(TEXT(AE206,"0.#"),1)=".",TRUE,FALSE)</formula>
    </cfRule>
  </conditionalFormatting>
  <conditionalFormatting sqref="AE207">
    <cfRule type="expression" dxfId="743" priority="867">
      <formula>IF(RIGHT(TEXT(AE207,"0.#"),1)=".",FALSE,TRUE)</formula>
    </cfRule>
    <cfRule type="expression" dxfId="742" priority="868">
      <formula>IF(RIGHT(TEXT(AE207,"0.#"),1)=".",TRUE,FALSE)</formula>
    </cfRule>
  </conditionalFormatting>
  <conditionalFormatting sqref="AI207">
    <cfRule type="expression" dxfId="741" priority="865">
      <formula>IF(RIGHT(TEXT(AI207,"0.#"),1)=".",FALSE,TRUE)</formula>
    </cfRule>
    <cfRule type="expression" dxfId="740" priority="866">
      <formula>IF(RIGHT(TEXT(AI207,"0.#"),1)=".",TRUE,FALSE)</formula>
    </cfRule>
  </conditionalFormatting>
  <conditionalFormatting sqref="AI206">
    <cfRule type="expression" dxfId="739" priority="863">
      <formula>IF(RIGHT(TEXT(AI206,"0.#"),1)=".",FALSE,TRUE)</formula>
    </cfRule>
    <cfRule type="expression" dxfId="738" priority="864">
      <formula>IF(RIGHT(TEXT(AI206,"0.#"),1)=".",TRUE,FALSE)</formula>
    </cfRule>
  </conditionalFormatting>
  <conditionalFormatting sqref="AI205">
    <cfRule type="expression" dxfId="737" priority="861">
      <formula>IF(RIGHT(TEXT(AI205,"0.#"),1)=".",FALSE,TRUE)</formula>
    </cfRule>
    <cfRule type="expression" dxfId="736" priority="862">
      <formula>IF(RIGHT(TEXT(AI205,"0.#"),1)=".",TRUE,FALSE)</formula>
    </cfRule>
  </conditionalFormatting>
  <conditionalFormatting sqref="AM205">
    <cfRule type="expression" dxfId="735" priority="859">
      <formula>IF(RIGHT(TEXT(AM205,"0.#"),1)=".",FALSE,TRUE)</formula>
    </cfRule>
    <cfRule type="expression" dxfId="734" priority="860">
      <formula>IF(RIGHT(TEXT(AM205,"0.#"),1)=".",TRUE,FALSE)</formula>
    </cfRule>
  </conditionalFormatting>
  <conditionalFormatting sqref="AM206">
    <cfRule type="expression" dxfId="733" priority="857">
      <formula>IF(RIGHT(TEXT(AM206,"0.#"),1)=".",FALSE,TRUE)</formula>
    </cfRule>
    <cfRule type="expression" dxfId="732" priority="858">
      <formula>IF(RIGHT(TEXT(AM206,"0.#"),1)=".",TRUE,FALSE)</formula>
    </cfRule>
  </conditionalFormatting>
  <conditionalFormatting sqref="AM207">
    <cfRule type="expression" dxfId="731" priority="855">
      <formula>IF(RIGHT(TEXT(AM207,"0.#"),1)=".",FALSE,TRUE)</formula>
    </cfRule>
    <cfRule type="expression" dxfId="730" priority="856">
      <formula>IF(RIGHT(TEXT(AM207,"0.#"),1)=".",TRUE,FALSE)</formula>
    </cfRule>
  </conditionalFormatting>
  <conditionalFormatting sqref="AQ205:AQ207">
    <cfRule type="expression" dxfId="729" priority="853">
      <formula>IF(RIGHT(TEXT(AQ205,"0.#"),1)=".",FALSE,TRUE)</formula>
    </cfRule>
    <cfRule type="expression" dxfId="728" priority="854">
      <formula>IF(RIGHT(TEXT(AQ205,"0.#"),1)=".",TRUE,FALSE)</formula>
    </cfRule>
  </conditionalFormatting>
  <conditionalFormatting sqref="AU205:AU207">
    <cfRule type="expression" dxfId="727" priority="851">
      <formula>IF(RIGHT(TEXT(AU205,"0.#"),1)=".",FALSE,TRUE)</formula>
    </cfRule>
    <cfRule type="expression" dxfId="726" priority="852">
      <formula>IF(RIGHT(TEXT(AU205,"0.#"),1)=".",TRUE,FALSE)</formula>
    </cfRule>
  </conditionalFormatting>
  <conditionalFormatting sqref="AL409:AO428">
    <cfRule type="expression" dxfId="725" priority="847">
      <formula>IF(AND(AL409&gt;=0, RIGHT(TEXT(AL409,"0.#"),1)&lt;&gt;"."),TRUE,FALSE)</formula>
    </cfRule>
    <cfRule type="expression" dxfId="724" priority="848">
      <formula>IF(AND(AL409&gt;=0, RIGHT(TEXT(AL409,"0.#"),1)="."),TRUE,FALSE)</formula>
    </cfRule>
    <cfRule type="expression" dxfId="723" priority="849">
      <formula>IF(AND(AL409&lt;0, RIGHT(TEXT(AL409,"0.#"),1)&lt;&gt;"."),TRUE,FALSE)</formula>
    </cfRule>
    <cfRule type="expression" dxfId="722" priority="850">
      <formula>IF(AND(AL409&lt;0, RIGHT(TEXT(AL409,"0.#"),1)="."),TRUE,FALSE)</formula>
    </cfRule>
  </conditionalFormatting>
  <conditionalFormatting sqref="AL434:AO461">
    <cfRule type="expression" dxfId="721" priority="835">
      <formula>IF(AND(AL434&gt;=0, RIGHT(TEXT(AL434,"0.#"),1)&lt;&gt;"."),TRUE,FALSE)</formula>
    </cfRule>
    <cfRule type="expression" dxfId="720" priority="836">
      <formula>IF(AND(AL434&gt;=0, RIGHT(TEXT(AL434,"0.#"),1)="."),TRUE,FALSE)</formula>
    </cfRule>
    <cfRule type="expression" dxfId="719" priority="837">
      <formula>IF(AND(AL434&lt;0, RIGHT(TEXT(AL434,"0.#"),1)&lt;&gt;"."),TRUE,FALSE)</formula>
    </cfRule>
    <cfRule type="expression" dxfId="718" priority="838">
      <formula>IF(AND(AL434&lt;0, RIGHT(TEXT(AL434,"0.#"),1)="."),TRUE,FALSE)</formula>
    </cfRule>
  </conditionalFormatting>
  <conditionalFormatting sqref="AL433:AO433">
    <cfRule type="expression" dxfId="717" priority="829">
      <formula>IF(AND(AL433&gt;=0, RIGHT(TEXT(AL433,"0.#"),1)&lt;&gt;"."),TRUE,FALSE)</formula>
    </cfRule>
    <cfRule type="expression" dxfId="716" priority="830">
      <formula>IF(AND(AL433&gt;=0, RIGHT(TEXT(AL433,"0.#"),1)="."),TRUE,FALSE)</formula>
    </cfRule>
    <cfRule type="expression" dxfId="715" priority="831">
      <formula>IF(AND(AL433&lt;0, RIGHT(TEXT(AL433,"0.#"),1)&lt;&gt;"."),TRUE,FALSE)</formula>
    </cfRule>
    <cfRule type="expression" dxfId="714" priority="832">
      <formula>IF(AND(AL433&lt;0, RIGHT(TEXT(AL433,"0.#"),1)="."),TRUE,FALSE)</formula>
    </cfRule>
  </conditionalFormatting>
  <conditionalFormatting sqref="AL467:AO494">
    <cfRule type="expression" dxfId="713" priority="823">
      <formula>IF(AND(AL467&gt;=0, RIGHT(TEXT(AL467,"0.#"),1)&lt;&gt;"."),TRUE,FALSE)</formula>
    </cfRule>
    <cfRule type="expression" dxfId="712" priority="824">
      <formula>IF(AND(AL467&gt;=0, RIGHT(TEXT(AL467,"0.#"),1)="."),TRUE,FALSE)</formula>
    </cfRule>
    <cfRule type="expression" dxfId="711" priority="825">
      <formula>IF(AND(AL467&lt;0, RIGHT(TEXT(AL467,"0.#"),1)&lt;&gt;"."),TRUE,FALSE)</formula>
    </cfRule>
    <cfRule type="expression" dxfId="710" priority="826">
      <formula>IF(AND(AL467&lt;0, RIGHT(TEXT(AL467,"0.#"),1)="."),TRUE,FALSE)</formula>
    </cfRule>
  </conditionalFormatting>
  <conditionalFormatting sqref="AL465:AO466">
    <cfRule type="expression" dxfId="709" priority="817">
      <formula>IF(AND(AL465&gt;=0, RIGHT(TEXT(AL465,"0.#"),1)&lt;&gt;"."),TRUE,FALSE)</formula>
    </cfRule>
    <cfRule type="expression" dxfId="708" priority="818">
      <formula>IF(AND(AL465&gt;=0, RIGHT(TEXT(AL465,"0.#"),1)="."),TRUE,FALSE)</formula>
    </cfRule>
    <cfRule type="expression" dxfId="707" priority="819">
      <formula>IF(AND(AL465&lt;0, RIGHT(TEXT(AL465,"0.#"),1)&lt;&gt;"."),TRUE,FALSE)</formula>
    </cfRule>
    <cfRule type="expression" dxfId="706" priority="820">
      <formula>IF(AND(AL465&lt;0, RIGHT(TEXT(AL465,"0.#"),1)="."),TRUE,FALSE)</formula>
    </cfRule>
  </conditionalFormatting>
  <conditionalFormatting sqref="AL500:AO527">
    <cfRule type="expression" dxfId="705" priority="811">
      <formula>IF(AND(AL500&gt;=0, RIGHT(TEXT(AL500,"0.#"),1)&lt;&gt;"."),TRUE,FALSE)</formula>
    </cfRule>
    <cfRule type="expression" dxfId="704" priority="812">
      <formula>IF(AND(AL500&gt;=0, RIGHT(TEXT(AL500,"0.#"),1)="."),TRUE,FALSE)</formula>
    </cfRule>
    <cfRule type="expression" dxfId="703" priority="813">
      <formula>IF(AND(AL500&lt;0, RIGHT(TEXT(AL500,"0.#"),1)&lt;&gt;"."),TRUE,FALSE)</formula>
    </cfRule>
    <cfRule type="expression" dxfId="702" priority="814">
      <formula>IF(AND(AL500&lt;0, RIGHT(TEXT(AL500,"0.#"),1)="."),TRUE,FALSE)</formula>
    </cfRule>
  </conditionalFormatting>
  <conditionalFormatting sqref="AL498:AO499">
    <cfRule type="expression" dxfId="701" priority="805">
      <formula>IF(AND(AL498&gt;=0, RIGHT(TEXT(AL498,"0.#"),1)&lt;&gt;"."),TRUE,FALSE)</formula>
    </cfRule>
    <cfRule type="expression" dxfId="700" priority="806">
      <formula>IF(AND(AL498&gt;=0, RIGHT(TEXT(AL498,"0.#"),1)="."),TRUE,FALSE)</formula>
    </cfRule>
    <cfRule type="expression" dxfId="699" priority="807">
      <formula>IF(AND(AL498&lt;0, RIGHT(TEXT(AL498,"0.#"),1)&lt;&gt;"."),TRUE,FALSE)</formula>
    </cfRule>
    <cfRule type="expression" dxfId="698" priority="808">
      <formula>IF(AND(AL498&lt;0, RIGHT(TEXT(AL498,"0.#"),1)="."),TRUE,FALSE)</formula>
    </cfRule>
  </conditionalFormatting>
  <conditionalFormatting sqref="AL533:AO560">
    <cfRule type="expression" dxfId="697" priority="799">
      <formula>IF(AND(AL533&gt;=0, RIGHT(TEXT(AL533,"0.#"),1)&lt;&gt;"."),TRUE,FALSE)</formula>
    </cfRule>
    <cfRule type="expression" dxfId="696" priority="800">
      <formula>IF(AND(AL533&gt;=0, RIGHT(TEXT(AL533,"0.#"),1)="."),TRUE,FALSE)</formula>
    </cfRule>
    <cfRule type="expression" dxfId="695" priority="801">
      <formula>IF(AND(AL533&lt;0, RIGHT(TEXT(AL533,"0.#"),1)&lt;&gt;"."),TRUE,FALSE)</formula>
    </cfRule>
    <cfRule type="expression" dxfId="694" priority="802">
      <formula>IF(AND(AL533&lt;0, RIGHT(TEXT(AL533,"0.#"),1)="."),TRUE,FALSE)</formula>
    </cfRule>
  </conditionalFormatting>
  <conditionalFormatting sqref="AL531:AO532">
    <cfRule type="expression" dxfId="693" priority="793">
      <formula>IF(AND(AL531&gt;=0, RIGHT(TEXT(AL531,"0.#"),1)&lt;&gt;"."),TRUE,FALSE)</formula>
    </cfRule>
    <cfRule type="expression" dxfId="692" priority="794">
      <formula>IF(AND(AL531&gt;=0, RIGHT(TEXT(AL531,"0.#"),1)="."),TRUE,FALSE)</formula>
    </cfRule>
    <cfRule type="expression" dxfId="691" priority="795">
      <formula>IF(AND(AL531&lt;0, RIGHT(TEXT(AL531,"0.#"),1)&lt;&gt;"."),TRUE,FALSE)</formula>
    </cfRule>
    <cfRule type="expression" dxfId="690" priority="796">
      <formula>IF(AND(AL531&lt;0, RIGHT(TEXT(AL531,"0.#"),1)="."),TRUE,FALSE)</formula>
    </cfRule>
  </conditionalFormatting>
  <conditionalFormatting sqref="Y531:Y532">
    <cfRule type="expression" dxfId="689" priority="791">
      <formula>IF(RIGHT(TEXT(Y531,"0.#"),1)=".",FALSE,TRUE)</formula>
    </cfRule>
    <cfRule type="expression" dxfId="688" priority="792">
      <formula>IF(RIGHT(TEXT(Y531,"0.#"),1)=".",TRUE,FALSE)</formula>
    </cfRule>
  </conditionalFormatting>
  <conditionalFormatting sqref="AL566:AO593">
    <cfRule type="expression" dxfId="687" priority="787">
      <formula>IF(AND(AL566&gt;=0, RIGHT(TEXT(AL566,"0.#"),1)&lt;&gt;"."),TRUE,FALSE)</formula>
    </cfRule>
    <cfRule type="expression" dxfId="686" priority="788">
      <formula>IF(AND(AL566&gt;=0, RIGHT(TEXT(AL566,"0.#"),1)="."),TRUE,FALSE)</formula>
    </cfRule>
    <cfRule type="expression" dxfId="685" priority="789">
      <formula>IF(AND(AL566&lt;0, RIGHT(TEXT(AL566,"0.#"),1)&lt;&gt;"."),TRUE,FALSE)</formula>
    </cfRule>
    <cfRule type="expression" dxfId="684" priority="790">
      <formula>IF(AND(AL566&lt;0, RIGHT(TEXT(AL566,"0.#"),1)="."),TRUE,FALSE)</formula>
    </cfRule>
  </conditionalFormatting>
  <conditionalFormatting sqref="Y566:Y593">
    <cfRule type="expression" dxfId="683" priority="785">
      <formula>IF(RIGHT(TEXT(Y566,"0.#"),1)=".",FALSE,TRUE)</formula>
    </cfRule>
    <cfRule type="expression" dxfId="682" priority="786">
      <formula>IF(RIGHT(TEXT(Y566,"0.#"),1)=".",TRUE,FALSE)</formula>
    </cfRule>
  </conditionalFormatting>
  <conditionalFormatting sqref="AL564:AO565">
    <cfRule type="expression" dxfId="681" priority="781">
      <formula>IF(AND(AL564&gt;=0, RIGHT(TEXT(AL564,"0.#"),1)&lt;&gt;"."),TRUE,FALSE)</formula>
    </cfRule>
    <cfRule type="expression" dxfId="680" priority="782">
      <formula>IF(AND(AL564&gt;=0, RIGHT(TEXT(AL564,"0.#"),1)="."),TRUE,FALSE)</formula>
    </cfRule>
    <cfRule type="expression" dxfId="679" priority="783">
      <formula>IF(AND(AL564&lt;0, RIGHT(TEXT(AL564,"0.#"),1)&lt;&gt;"."),TRUE,FALSE)</formula>
    </cfRule>
    <cfRule type="expression" dxfId="678" priority="784">
      <formula>IF(AND(AL564&lt;0, RIGHT(TEXT(AL564,"0.#"),1)="."),TRUE,FALSE)</formula>
    </cfRule>
  </conditionalFormatting>
  <conditionalFormatting sqref="Y564:Y565">
    <cfRule type="expression" dxfId="677" priority="779">
      <formula>IF(RIGHT(TEXT(Y564,"0.#"),1)=".",FALSE,TRUE)</formula>
    </cfRule>
    <cfRule type="expression" dxfId="676" priority="780">
      <formula>IF(RIGHT(TEXT(Y564,"0.#"),1)=".",TRUE,FALSE)</formula>
    </cfRule>
  </conditionalFormatting>
  <conditionalFormatting sqref="AL599:AO626">
    <cfRule type="expression" dxfId="675" priority="775">
      <formula>IF(AND(AL599&gt;=0, RIGHT(TEXT(AL599,"0.#"),1)&lt;&gt;"."),TRUE,FALSE)</formula>
    </cfRule>
    <cfRule type="expression" dxfId="674" priority="776">
      <formula>IF(AND(AL599&gt;=0, RIGHT(TEXT(AL599,"0.#"),1)="."),TRUE,FALSE)</formula>
    </cfRule>
    <cfRule type="expression" dxfId="673" priority="777">
      <formula>IF(AND(AL599&lt;0, RIGHT(TEXT(AL599,"0.#"),1)&lt;&gt;"."),TRUE,FALSE)</formula>
    </cfRule>
    <cfRule type="expression" dxfId="672" priority="778">
      <formula>IF(AND(AL599&lt;0, RIGHT(TEXT(AL599,"0.#"),1)="."),TRUE,FALSE)</formula>
    </cfRule>
  </conditionalFormatting>
  <conditionalFormatting sqref="Y599:Y626">
    <cfRule type="expression" dxfId="671" priority="773">
      <formula>IF(RIGHT(TEXT(Y599,"0.#"),1)=".",FALSE,TRUE)</formula>
    </cfRule>
    <cfRule type="expression" dxfId="670" priority="774">
      <formula>IF(RIGHT(TEXT(Y599,"0.#"),1)=".",TRUE,FALSE)</formula>
    </cfRule>
  </conditionalFormatting>
  <conditionalFormatting sqref="AL597:AO598">
    <cfRule type="expression" dxfId="669" priority="769">
      <formula>IF(AND(AL597&gt;=0, RIGHT(TEXT(AL597,"0.#"),1)&lt;&gt;"."),TRUE,FALSE)</formula>
    </cfRule>
    <cfRule type="expression" dxfId="668" priority="770">
      <formula>IF(AND(AL597&gt;=0, RIGHT(TEXT(AL597,"0.#"),1)="."),TRUE,FALSE)</formula>
    </cfRule>
    <cfRule type="expression" dxfId="667" priority="771">
      <formula>IF(AND(AL597&lt;0, RIGHT(TEXT(AL597,"0.#"),1)&lt;&gt;"."),TRUE,FALSE)</formula>
    </cfRule>
    <cfRule type="expression" dxfId="666" priority="772">
      <formula>IF(AND(AL597&lt;0, RIGHT(TEXT(AL597,"0.#"),1)="."),TRUE,FALSE)</formula>
    </cfRule>
  </conditionalFormatting>
  <conditionalFormatting sqref="Y597:Y598">
    <cfRule type="expression" dxfId="665" priority="767">
      <formula>IF(RIGHT(TEXT(Y597,"0.#"),1)=".",FALSE,TRUE)</formula>
    </cfRule>
    <cfRule type="expression" dxfId="664" priority="768">
      <formula>IF(RIGHT(TEXT(Y597,"0.#"),1)=".",TRUE,FALSE)</formula>
    </cfRule>
  </conditionalFormatting>
  <conditionalFormatting sqref="AU33">
    <cfRule type="expression" dxfId="663" priority="763">
      <formula>IF(RIGHT(TEXT(AU33,"0.#"),1)=".",FALSE,TRUE)</formula>
    </cfRule>
    <cfRule type="expression" dxfId="662" priority="764">
      <formula>IF(RIGHT(TEXT(AU33,"0.#"),1)=".",TRUE,FALSE)</formula>
    </cfRule>
  </conditionalFormatting>
  <conditionalFormatting sqref="AU32">
    <cfRule type="expression" dxfId="661" priority="765">
      <formula>IF(RIGHT(TEXT(AU32,"0.#"),1)=".",FALSE,TRUE)</formula>
    </cfRule>
    <cfRule type="expression" dxfId="660" priority="766">
      <formula>IF(RIGHT(TEXT(AU32,"0.#"),1)=".",TRUE,FALSE)</formula>
    </cfRule>
  </conditionalFormatting>
  <conditionalFormatting sqref="P29:AC29">
    <cfRule type="expression" dxfId="659" priority="761">
      <formula>IF(RIGHT(TEXT(P29,"0.#"),1)=".",FALSE,TRUE)</formula>
    </cfRule>
    <cfRule type="expression" dxfId="658" priority="762">
      <formula>IF(RIGHT(TEXT(P29,"0.#"),1)=".",TRUE,FALSE)</formula>
    </cfRule>
  </conditionalFormatting>
  <conditionalFormatting sqref="AM41">
    <cfRule type="expression" dxfId="657" priority="743">
      <formula>IF(RIGHT(TEXT(AM41,"0.#"),1)=".",FALSE,TRUE)</formula>
    </cfRule>
    <cfRule type="expression" dxfId="656" priority="744">
      <formula>IF(RIGHT(TEXT(AM41,"0.#"),1)=".",TRUE,FALSE)</formula>
    </cfRule>
  </conditionalFormatting>
  <conditionalFormatting sqref="AM40">
    <cfRule type="expression" dxfId="655" priority="745">
      <formula>IF(RIGHT(TEXT(AM40,"0.#"),1)=".",FALSE,TRUE)</formula>
    </cfRule>
    <cfRule type="expression" dxfId="654" priority="746">
      <formula>IF(RIGHT(TEXT(AM40,"0.#"),1)=".",TRUE,FALSE)</formula>
    </cfRule>
  </conditionalFormatting>
  <conditionalFormatting sqref="AE39">
    <cfRule type="expression" dxfId="653" priority="759">
      <formula>IF(RIGHT(TEXT(AE39,"0.#"),1)=".",FALSE,TRUE)</formula>
    </cfRule>
    <cfRule type="expression" dxfId="652" priority="760">
      <formula>IF(RIGHT(TEXT(AE39,"0.#"),1)=".",TRUE,FALSE)</formula>
    </cfRule>
  </conditionalFormatting>
  <conditionalFormatting sqref="AQ39:AQ41">
    <cfRule type="expression" dxfId="651" priority="741">
      <formula>IF(RIGHT(TEXT(AQ39,"0.#"),1)=".",FALSE,TRUE)</formula>
    </cfRule>
    <cfRule type="expression" dxfId="650" priority="742">
      <formula>IF(RIGHT(TEXT(AQ39,"0.#"),1)=".",TRUE,FALSE)</formula>
    </cfRule>
  </conditionalFormatting>
  <conditionalFormatting sqref="AU39:AU41">
    <cfRule type="expression" dxfId="649" priority="739">
      <formula>IF(RIGHT(TEXT(AU39,"0.#"),1)=".",FALSE,TRUE)</formula>
    </cfRule>
    <cfRule type="expression" dxfId="648" priority="740">
      <formula>IF(RIGHT(TEXT(AU39,"0.#"),1)=".",TRUE,FALSE)</formula>
    </cfRule>
  </conditionalFormatting>
  <conditionalFormatting sqref="AI41">
    <cfRule type="expression" dxfId="647" priority="753">
      <formula>IF(RIGHT(TEXT(AI41,"0.#"),1)=".",FALSE,TRUE)</formula>
    </cfRule>
    <cfRule type="expression" dxfId="646" priority="754">
      <formula>IF(RIGHT(TEXT(AI41,"0.#"),1)=".",TRUE,FALSE)</formula>
    </cfRule>
  </conditionalFormatting>
  <conditionalFormatting sqref="AE40">
    <cfRule type="expression" dxfId="645" priority="757">
      <formula>IF(RIGHT(TEXT(AE40,"0.#"),1)=".",FALSE,TRUE)</formula>
    </cfRule>
    <cfRule type="expression" dxfId="644" priority="758">
      <formula>IF(RIGHT(TEXT(AE40,"0.#"),1)=".",TRUE,FALSE)</formula>
    </cfRule>
  </conditionalFormatting>
  <conditionalFormatting sqref="AE41">
    <cfRule type="expression" dxfId="643" priority="755">
      <formula>IF(RIGHT(TEXT(AE41,"0.#"),1)=".",FALSE,TRUE)</formula>
    </cfRule>
    <cfRule type="expression" dxfId="642" priority="756">
      <formula>IF(RIGHT(TEXT(AE41,"0.#"),1)=".",TRUE,FALSE)</formula>
    </cfRule>
  </conditionalFormatting>
  <conditionalFormatting sqref="AM39">
    <cfRule type="expression" dxfId="641" priority="747">
      <formula>IF(RIGHT(TEXT(AM39,"0.#"),1)=".",FALSE,TRUE)</formula>
    </cfRule>
    <cfRule type="expression" dxfId="640" priority="748">
      <formula>IF(RIGHT(TEXT(AM39,"0.#"),1)=".",TRUE,FALSE)</formula>
    </cfRule>
  </conditionalFormatting>
  <conditionalFormatting sqref="AI39">
    <cfRule type="expression" dxfId="639" priority="749">
      <formula>IF(RIGHT(TEXT(AI39,"0.#"),1)=".",FALSE,TRUE)</formula>
    </cfRule>
    <cfRule type="expression" dxfId="638" priority="750">
      <formula>IF(RIGHT(TEXT(AI39,"0.#"),1)=".",TRUE,FALSE)</formula>
    </cfRule>
  </conditionalFormatting>
  <conditionalFormatting sqref="AI40">
    <cfRule type="expression" dxfId="637" priority="751">
      <formula>IF(RIGHT(TEXT(AI40,"0.#"),1)=".",FALSE,TRUE)</formula>
    </cfRule>
    <cfRule type="expression" dxfId="636" priority="752">
      <formula>IF(RIGHT(TEXT(AI40,"0.#"),1)=".",TRUE,FALSE)</formula>
    </cfRule>
  </conditionalFormatting>
  <conditionalFormatting sqref="AM69">
    <cfRule type="expression" dxfId="635" priority="711">
      <formula>IF(RIGHT(TEXT(AM69,"0.#"),1)=".",FALSE,TRUE)</formula>
    </cfRule>
    <cfRule type="expression" dxfId="634" priority="712">
      <formula>IF(RIGHT(TEXT(AM69,"0.#"),1)=".",TRUE,FALSE)</formula>
    </cfRule>
  </conditionalFormatting>
  <conditionalFormatting sqref="AE70 AM70">
    <cfRule type="expression" dxfId="633" priority="709">
      <formula>IF(RIGHT(TEXT(AE70,"0.#"),1)=".",FALSE,TRUE)</formula>
    </cfRule>
    <cfRule type="expression" dxfId="632" priority="710">
      <formula>IF(RIGHT(TEXT(AE70,"0.#"),1)=".",TRUE,FALSE)</formula>
    </cfRule>
  </conditionalFormatting>
  <conditionalFormatting sqref="AI70">
    <cfRule type="expression" dxfId="631" priority="707">
      <formula>IF(RIGHT(TEXT(AI70,"0.#"),1)=".",FALSE,TRUE)</formula>
    </cfRule>
    <cfRule type="expression" dxfId="630" priority="708">
      <formula>IF(RIGHT(TEXT(AI70,"0.#"),1)=".",TRUE,FALSE)</formula>
    </cfRule>
  </conditionalFormatting>
  <conditionalFormatting sqref="AQ70">
    <cfRule type="expression" dxfId="629" priority="705">
      <formula>IF(RIGHT(TEXT(AQ70,"0.#"),1)=".",FALSE,TRUE)</formula>
    </cfRule>
    <cfRule type="expression" dxfId="628" priority="706">
      <formula>IF(RIGHT(TEXT(AQ70,"0.#"),1)=".",TRUE,FALSE)</formula>
    </cfRule>
  </conditionalFormatting>
  <conditionalFormatting sqref="AE69 AQ69">
    <cfRule type="expression" dxfId="627" priority="715">
      <formula>IF(RIGHT(TEXT(AE69,"0.#"),1)=".",FALSE,TRUE)</formula>
    </cfRule>
    <cfRule type="expression" dxfId="626" priority="716">
      <formula>IF(RIGHT(TEXT(AE69,"0.#"),1)=".",TRUE,FALSE)</formula>
    </cfRule>
  </conditionalFormatting>
  <conditionalFormatting sqref="AI69">
    <cfRule type="expression" dxfId="625" priority="713">
      <formula>IF(RIGHT(TEXT(AI69,"0.#"),1)=".",FALSE,TRUE)</formula>
    </cfRule>
    <cfRule type="expression" dxfId="624" priority="714">
      <formula>IF(RIGHT(TEXT(AI69,"0.#"),1)=".",TRUE,FALSE)</formula>
    </cfRule>
  </conditionalFormatting>
  <conditionalFormatting sqref="AE66 AQ66">
    <cfRule type="expression" dxfId="623" priority="703">
      <formula>IF(RIGHT(TEXT(AE66,"0.#"),1)=".",FALSE,TRUE)</formula>
    </cfRule>
    <cfRule type="expression" dxfId="622" priority="704">
      <formula>IF(RIGHT(TEXT(AE66,"0.#"),1)=".",TRUE,FALSE)</formula>
    </cfRule>
  </conditionalFormatting>
  <conditionalFormatting sqref="AI66">
    <cfRule type="expression" dxfId="621" priority="701">
      <formula>IF(RIGHT(TEXT(AI66,"0.#"),1)=".",FALSE,TRUE)</formula>
    </cfRule>
    <cfRule type="expression" dxfId="620" priority="702">
      <formula>IF(RIGHT(TEXT(AI66,"0.#"),1)=".",TRUE,FALSE)</formula>
    </cfRule>
  </conditionalFormatting>
  <conditionalFormatting sqref="AM66">
    <cfRule type="expression" dxfId="619" priority="699">
      <formula>IF(RIGHT(TEXT(AM66,"0.#"),1)=".",FALSE,TRUE)</formula>
    </cfRule>
    <cfRule type="expression" dxfId="618" priority="700">
      <formula>IF(RIGHT(TEXT(AM66,"0.#"),1)=".",TRUE,FALSE)</formula>
    </cfRule>
  </conditionalFormatting>
  <conditionalFormatting sqref="AE67">
    <cfRule type="expression" dxfId="617" priority="697">
      <formula>IF(RIGHT(TEXT(AE67,"0.#"),1)=".",FALSE,TRUE)</formula>
    </cfRule>
    <cfRule type="expression" dxfId="616" priority="698">
      <formula>IF(RIGHT(TEXT(AE67,"0.#"),1)=".",TRUE,FALSE)</formula>
    </cfRule>
  </conditionalFormatting>
  <conditionalFormatting sqref="AI67">
    <cfRule type="expression" dxfId="615" priority="695">
      <formula>IF(RIGHT(TEXT(AI67,"0.#"),1)=".",FALSE,TRUE)</formula>
    </cfRule>
    <cfRule type="expression" dxfId="614" priority="696">
      <formula>IF(RIGHT(TEXT(AI67,"0.#"),1)=".",TRUE,FALSE)</formula>
    </cfRule>
  </conditionalFormatting>
  <conditionalFormatting sqref="AM67">
    <cfRule type="expression" dxfId="613" priority="693">
      <formula>IF(RIGHT(TEXT(AM67,"0.#"),1)=".",FALSE,TRUE)</formula>
    </cfRule>
    <cfRule type="expression" dxfId="612" priority="694">
      <formula>IF(RIGHT(TEXT(AM67,"0.#"),1)=".",TRUE,FALSE)</formula>
    </cfRule>
  </conditionalFormatting>
  <conditionalFormatting sqref="AQ67">
    <cfRule type="expression" dxfId="611" priority="691">
      <formula>IF(RIGHT(TEXT(AQ67,"0.#"),1)=".",FALSE,TRUE)</formula>
    </cfRule>
    <cfRule type="expression" dxfId="610" priority="692">
      <formula>IF(RIGHT(TEXT(AQ67,"0.#"),1)=".",TRUE,FALSE)</formula>
    </cfRule>
  </conditionalFormatting>
  <conditionalFormatting sqref="AU66">
    <cfRule type="expression" dxfId="609" priority="689">
      <formula>IF(RIGHT(TEXT(AU66,"0.#"),1)=".",FALSE,TRUE)</formula>
    </cfRule>
    <cfRule type="expression" dxfId="608" priority="690">
      <formula>IF(RIGHT(TEXT(AU66,"0.#"),1)=".",TRUE,FALSE)</formula>
    </cfRule>
  </conditionalFormatting>
  <conditionalFormatting sqref="AU67">
    <cfRule type="expression" dxfId="607" priority="687">
      <formula>IF(RIGHT(TEXT(AU67,"0.#"),1)=".",FALSE,TRUE)</formula>
    </cfRule>
    <cfRule type="expression" dxfId="606" priority="688">
      <formula>IF(RIGHT(TEXT(AU67,"0.#"),1)=".",TRUE,FALSE)</formula>
    </cfRule>
  </conditionalFormatting>
  <conditionalFormatting sqref="AE100 AQ100">
    <cfRule type="expression" dxfId="605" priority="649">
      <formula>IF(RIGHT(TEXT(AE100,"0.#"),1)=".",FALSE,TRUE)</formula>
    </cfRule>
    <cfRule type="expression" dxfId="604" priority="650">
      <formula>IF(RIGHT(TEXT(AE100,"0.#"),1)=".",TRUE,FALSE)</formula>
    </cfRule>
  </conditionalFormatting>
  <conditionalFormatting sqref="AI100">
    <cfRule type="expression" dxfId="603" priority="647">
      <formula>IF(RIGHT(TEXT(AI100,"0.#"),1)=".",FALSE,TRUE)</formula>
    </cfRule>
    <cfRule type="expression" dxfId="602" priority="648">
      <formula>IF(RIGHT(TEXT(AI100,"0.#"),1)=".",TRUE,FALSE)</formula>
    </cfRule>
  </conditionalFormatting>
  <conditionalFormatting sqref="AM100">
    <cfRule type="expression" dxfId="601" priority="645">
      <formula>IF(RIGHT(TEXT(AM100,"0.#"),1)=".",FALSE,TRUE)</formula>
    </cfRule>
    <cfRule type="expression" dxfId="600" priority="646">
      <formula>IF(RIGHT(TEXT(AM100,"0.#"),1)=".",TRUE,FALSE)</formula>
    </cfRule>
  </conditionalFormatting>
  <conditionalFormatting sqref="AE101">
    <cfRule type="expression" dxfId="599" priority="643">
      <formula>IF(RIGHT(TEXT(AE101,"0.#"),1)=".",FALSE,TRUE)</formula>
    </cfRule>
    <cfRule type="expression" dxfId="598" priority="644">
      <formula>IF(RIGHT(TEXT(AE101,"0.#"),1)=".",TRUE,FALSE)</formula>
    </cfRule>
  </conditionalFormatting>
  <conditionalFormatting sqref="AI101">
    <cfRule type="expression" dxfId="597" priority="641">
      <formula>IF(RIGHT(TEXT(AI101,"0.#"),1)=".",FALSE,TRUE)</formula>
    </cfRule>
    <cfRule type="expression" dxfId="596" priority="642">
      <formula>IF(RIGHT(TEXT(AI101,"0.#"),1)=".",TRUE,FALSE)</formula>
    </cfRule>
  </conditionalFormatting>
  <conditionalFormatting sqref="AM101">
    <cfRule type="expression" dxfId="595" priority="639">
      <formula>IF(RIGHT(TEXT(AM101,"0.#"),1)=".",FALSE,TRUE)</formula>
    </cfRule>
    <cfRule type="expression" dxfId="594" priority="640">
      <formula>IF(RIGHT(TEXT(AM101,"0.#"),1)=".",TRUE,FALSE)</formula>
    </cfRule>
  </conditionalFormatting>
  <conditionalFormatting sqref="AQ101">
    <cfRule type="expression" dxfId="593" priority="637">
      <formula>IF(RIGHT(TEXT(AQ101,"0.#"),1)=".",FALSE,TRUE)</formula>
    </cfRule>
    <cfRule type="expression" dxfId="592" priority="638">
      <formula>IF(RIGHT(TEXT(AQ101,"0.#"),1)=".",TRUE,FALSE)</formula>
    </cfRule>
  </conditionalFormatting>
  <conditionalFormatting sqref="AU100">
    <cfRule type="expression" dxfId="591" priority="635">
      <formula>IF(RIGHT(TEXT(AU100,"0.#"),1)=".",FALSE,TRUE)</formula>
    </cfRule>
    <cfRule type="expression" dxfId="590" priority="636">
      <formula>IF(RIGHT(TEXT(AU100,"0.#"),1)=".",TRUE,FALSE)</formula>
    </cfRule>
  </conditionalFormatting>
  <conditionalFormatting sqref="AU101">
    <cfRule type="expression" dxfId="589" priority="633">
      <formula>IF(RIGHT(TEXT(AU101,"0.#"),1)=".",FALSE,TRUE)</formula>
    </cfRule>
    <cfRule type="expression" dxfId="588" priority="634">
      <formula>IF(RIGHT(TEXT(AU101,"0.#"),1)=".",TRUE,FALSE)</formula>
    </cfRule>
  </conditionalFormatting>
  <conditionalFormatting sqref="AM35">
    <cfRule type="expression" dxfId="587" priority="627">
      <formula>IF(RIGHT(TEXT(AM35,"0.#"),1)=".",FALSE,TRUE)</formula>
    </cfRule>
    <cfRule type="expression" dxfId="586" priority="628">
      <formula>IF(RIGHT(TEXT(AM35,"0.#"),1)=".",TRUE,FALSE)</formula>
    </cfRule>
  </conditionalFormatting>
  <conditionalFormatting sqref="AE36 AM36">
    <cfRule type="expression" dxfId="585" priority="625">
      <formula>IF(RIGHT(TEXT(AE36,"0.#"),1)=".",FALSE,TRUE)</formula>
    </cfRule>
    <cfRule type="expression" dxfId="584" priority="626">
      <formula>IF(RIGHT(TEXT(AE36,"0.#"),1)=".",TRUE,FALSE)</formula>
    </cfRule>
  </conditionalFormatting>
  <conditionalFormatting sqref="AI36">
    <cfRule type="expression" dxfId="583" priority="623">
      <formula>IF(RIGHT(TEXT(AI36,"0.#"),1)=".",FALSE,TRUE)</formula>
    </cfRule>
    <cfRule type="expression" dxfId="582" priority="624">
      <formula>IF(RIGHT(TEXT(AI36,"0.#"),1)=".",TRUE,FALSE)</formula>
    </cfRule>
  </conditionalFormatting>
  <conditionalFormatting sqref="AQ36">
    <cfRule type="expression" dxfId="581" priority="621">
      <formula>IF(RIGHT(TEXT(AQ36,"0.#"),1)=".",FALSE,TRUE)</formula>
    </cfRule>
    <cfRule type="expression" dxfId="580" priority="622">
      <formula>IF(RIGHT(TEXT(AQ36,"0.#"),1)=".",TRUE,FALSE)</formula>
    </cfRule>
  </conditionalFormatting>
  <conditionalFormatting sqref="AE35 AQ35">
    <cfRule type="expression" dxfId="579" priority="631">
      <formula>IF(RIGHT(TEXT(AE35,"0.#"),1)=".",FALSE,TRUE)</formula>
    </cfRule>
    <cfRule type="expression" dxfId="578" priority="632">
      <formula>IF(RIGHT(TEXT(AE35,"0.#"),1)=".",TRUE,FALSE)</formula>
    </cfRule>
  </conditionalFormatting>
  <conditionalFormatting sqref="AI35">
    <cfRule type="expression" dxfId="577" priority="629">
      <formula>IF(RIGHT(TEXT(AI35,"0.#"),1)=".",FALSE,TRUE)</formula>
    </cfRule>
    <cfRule type="expression" dxfId="576" priority="630">
      <formula>IF(RIGHT(TEXT(AI35,"0.#"),1)=".",TRUE,FALSE)</formula>
    </cfRule>
  </conditionalFormatting>
  <conditionalFormatting sqref="AM103">
    <cfRule type="expression" dxfId="575" priority="615">
      <formula>IF(RIGHT(TEXT(AM103,"0.#"),1)=".",FALSE,TRUE)</formula>
    </cfRule>
    <cfRule type="expression" dxfId="574" priority="616">
      <formula>IF(RIGHT(TEXT(AM103,"0.#"),1)=".",TRUE,FALSE)</formula>
    </cfRule>
  </conditionalFormatting>
  <conditionalFormatting sqref="AE104 AM104">
    <cfRule type="expression" dxfId="573" priority="613">
      <formula>IF(RIGHT(TEXT(AE104,"0.#"),1)=".",FALSE,TRUE)</formula>
    </cfRule>
    <cfRule type="expression" dxfId="572" priority="614">
      <formula>IF(RIGHT(TEXT(AE104,"0.#"),1)=".",TRUE,FALSE)</formula>
    </cfRule>
  </conditionalFormatting>
  <conditionalFormatting sqref="AI104">
    <cfRule type="expression" dxfId="571" priority="611">
      <formula>IF(RIGHT(TEXT(AI104,"0.#"),1)=".",FALSE,TRUE)</formula>
    </cfRule>
    <cfRule type="expression" dxfId="570" priority="612">
      <formula>IF(RIGHT(TEXT(AI104,"0.#"),1)=".",TRUE,FALSE)</formula>
    </cfRule>
  </conditionalFormatting>
  <conditionalFormatting sqref="AQ104">
    <cfRule type="expression" dxfId="569" priority="609">
      <formula>IF(RIGHT(TEXT(AQ104,"0.#"),1)=".",FALSE,TRUE)</formula>
    </cfRule>
    <cfRule type="expression" dxfId="568" priority="610">
      <formula>IF(RIGHT(TEXT(AQ104,"0.#"),1)=".",TRUE,FALSE)</formula>
    </cfRule>
  </conditionalFormatting>
  <conditionalFormatting sqref="AE103 AQ103">
    <cfRule type="expression" dxfId="567" priority="619">
      <formula>IF(RIGHT(TEXT(AE103,"0.#"),1)=".",FALSE,TRUE)</formula>
    </cfRule>
    <cfRule type="expression" dxfId="566" priority="620">
      <formula>IF(RIGHT(TEXT(AE103,"0.#"),1)=".",TRUE,FALSE)</formula>
    </cfRule>
  </conditionalFormatting>
  <conditionalFormatting sqref="AI103">
    <cfRule type="expression" dxfId="565" priority="617">
      <formula>IF(RIGHT(TEXT(AI103,"0.#"),1)=".",FALSE,TRUE)</formula>
    </cfRule>
    <cfRule type="expression" dxfId="564" priority="618">
      <formula>IF(RIGHT(TEXT(AI103,"0.#"),1)=".",TRUE,FALSE)</formula>
    </cfRule>
  </conditionalFormatting>
  <conditionalFormatting sqref="AM137">
    <cfRule type="expression" dxfId="563" priority="603">
      <formula>IF(RIGHT(TEXT(AM137,"0.#"),1)=".",FALSE,TRUE)</formula>
    </cfRule>
    <cfRule type="expression" dxfId="562" priority="604">
      <formula>IF(RIGHT(TEXT(AM137,"0.#"),1)=".",TRUE,FALSE)</formula>
    </cfRule>
  </conditionalFormatting>
  <conditionalFormatting sqref="AE138 AM138">
    <cfRule type="expression" dxfId="561" priority="601">
      <formula>IF(RIGHT(TEXT(AE138,"0.#"),1)=".",FALSE,TRUE)</formula>
    </cfRule>
    <cfRule type="expression" dxfId="560" priority="602">
      <formula>IF(RIGHT(TEXT(AE138,"0.#"),1)=".",TRUE,FALSE)</formula>
    </cfRule>
  </conditionalFormatting>
  <conditionalFormatting sqref="AI138">
    <cfRule type="expression" dxfId="559" priority="599">
      <formula>IF(RIGHT(TEXT(AI138,"0.#"),1)=".",FALSE,TRUE)</formula>
    </cfRule>
    <cfRule type="expression" dxfId="558" priority="600">
      <formula>IF(RIGHT(TEXT(AI138,"0.#"),1)=".",TRUE,FALSE)</formula>
    </cfRule>
  </conditionalFormatting>
  <conditionalFormatting sqref="AQ138">
    <cfRule type="expression" dxfId="557" priority="597">
      <formula>IF(RIGHT(TEXT(AQ138,"0.#"),1)=".",FALSE,TRUE)</formula>
    </cfRule>
    <cfRule type="expression" dxfId="556" priority="598">
      <formula>IF(RIGHT(TEXT(AQ138,"0.#"),1)=".",TRUE,FALSE)</formula>
    </cfRule>
  </conditionalFormatting>
  <conditionalFormatting sqref="AE137 AQ137">
    <cfRule type="expression" dxfId="555" priority="607">
      <formula>IF(RIGHT(TEXT(AE137,"0.#"),1)=".",FALSE,TRUE)</formula>
    </cfRule>
    <cfRule type="expression" dxfId="554" priority="608">
      <formula>IF(RIGHT(TEXT(AE137,"0.#"),1)=".",TRUE,FALSE)</formula>
    </cfRule>
  </conditionalFormatting>
  <conditionalFormatting sqref="AI137">
    <cfRule type="expression" dxfId="553" priority="605">
      <formula>IF(RIGHT(TEXT(AI137,"0.#"),1)=".",FALSE,TRUE)</formula>
    </cfRule>
    <cfRule type="expression" dxfId="552" priority="606">
      <formula>IF(RIGHT(TEXT(AI137,"0.#"),1)=".",TRUE,FALSE)</formula>
    </cfRule>
  </conditionalFormatting>
  <conditionalFormatting sqref="AM171">
    <cfRule type="expression" dxfId="551" priority="591">
      <formula>IF(RIGHT(TEXT(AM171,"0.#"),1)=".",FALSE,TRUE)</formula>
    </cfRule>
    <cfRule type="expression" dxfId="550" priority="592">
      <formula>IF(RIGHT(TEXT(AM171,"0.#"),1)=".",TRUE,FALSE)</formula>
    </cfRule>
  </conditionalFormatting>
  <conditionalFormatting sqref="AE172 AM172">
    <cfRule type="expression" dxfId="549" priority="589">
      <formula>IF(RIGHT(TEXT(AE172,"0.#"),1)=".",FALSE,TRUE)</formula>
    </cfRule>
    <cfRule type="expression" dxfId="548" priority="590">
      <formula>IF(RIGHT(TEXT(AE172,"0.#"),1)=".",TRUE,FALSE)</formula>
    </cfRule>
  </conditionalFormatting>
  <conditionalFormatting sqref="AI172">
    <cfRule type="expression" dxfId="547" priority="587">
      <formula>IF(RIGHT(TEXT(AI172,"0.#"),1)=".",FALSE,TRUE)</formula>
    </cfRule>
    <cfRule type="expression" dxfId="546" priority="588">
      <formula>IF(RIGHT(TEXT(AI172,"0.#"),1)=".",TRUE,FALSE)</formula>
    </cfRule>
  </conditionalFormatting>
  <conditionalFormatting sqref="AQ172">
    <cfRule type="expression" dxfId="545" priority="585">
      <formula>IF(RIGHT(TEXT(AQ172,"0.#"),1)=".",FALSE,TRUE)</formula>
    </cfRule>
    <cfRule type="expression" dxfId="544" priority="586">
      <formula>IF(RIGHT(TEXT(AQ172,"0.#"),1)=".",TRUE,FALSE)</formula>
    </cfRule>
  </conditionalFormatting>
  <conditionalFormatting sqref="AE171 AQ171">
    <cfRule type="expression" dxfId="543" priority="595">
      <formula>IF(RIGHT(TEXT(AE171,"0.#"),1)=".",FALSE,TRUE)</formula>
    </cfRule>
    <cfRule type="expression" dxfId="542" priority="596">
      <formula>IF(RIGHT(TEXT(AE171,"0.#"),1)=".",TRUE,FALSE)</formula>
    </cfRule>
  </conditionalFormatting>
  <conditionalFormatting sqref="AI171">
    <cfRule type="expression" dxfId="541" priority="593">
      <formula>IF(RIGHT(TEXT(AI171,"0.#"),1)=".",FALSE,TRUE)</formula>
    </cfRule>
    <cfRule type="expression" dxfId="540" priority="594">
      <formula>IF(RIGHT(TEXT(AI171,"0.#"),1)=".",TRUE,FALSE)</formula>
    </cfRule>
  </conditionalFormatting>
  <conditionalFormatting sqref="AE73">
    <cfRule type="expression" dxfId="539" priority="583">
      <formula>IF(RIGHT(TEXT(AE73,"0.#"),1)=".",FALSE,TRUE)</formula>
    </cfRule>
    <cfRule type="expression" dxfId="538" priority="584">
      <formula>IF(RIGHT(TEXT(AE73,"0.#"),1)=".",TRUE,FALSE)</formula>
    </cfRule>
  </conditionalFormatting>
  <conditionalFormatting sqref="AM75">
    <cfRule type="expression" dxfId="537" priority="567">
      <formula>IF(RIGHT(TEXT(AM75,"0.#"),1)=".",FALSE,TRUE)</formula>
    </cfRule>
    <cfRule type="expression" dxfId="536" priority="568">
      <formula>IF(RIGHT(TEXT(AM75,"0.#"),1)=".",TRUE,FALSE)</formula>
    </cfRule>
  </conditionalFormatting>
  <conditionalFormatting sqref="AE74">
    <cfRule type="expression" dxfId="535" priority="581">
      <formula>IF(RIGHT(TEXT(AE74,"0.#"),1)=".",FALSE,TRUE)</formula>
    </cfRule>
    <cfRule type="expression" dxfId="534" priority="582">
      <formula>IF(RIGHT(TEXT(AE74,"0.#"),1)=".",TRUE,FALSE)</formula>
    </cfRule>
  </conditionalFormatting>
  <conditionalFormatting sqref="AE75">
    <cfRule type="expression" dxfId="533" priority="579">
      <formula>IF(RIGHT(TEXT(AE75,"0.#"),1)=".",FALSE,TRUE)</formula>
    </cfRule>
    <cfRule type="expression" dxfId="532" priority="580">
      <formula>IF(RIGHT(TEXT(AE75,"0.#"),1)=".",TRUE,FALSE)</formula>
    </cfRule>
  </conditionalFormatting>
  <conditionalFormatting sqref="AI75">
    <cfRule type="expression" dxfId="531" priority="577">
      <formula>IF(RIGHT(TEXT(AI75,"0.#"),1)=".",FALSE,TRUE)</formula>
    </cfRule>
    <cfRule type="expression" dxfId="530" priority="578">
      <formula>IF(RIGHT(TEXT(AI75,"0.#"),1)=".",TRUE,FALSE)</formula>
    </cfRule>
  </conditionalFormatting>
  <conditionalFormatting sqref="AI74">
    <cfRule type="expression" dxfId="529" priority="575">
      <formula>IF(RIGHT(TEXT(AI74,"0.#"),1)=".",FALSE,TRUE)</formula>
    </cfRule>
    <cfRule type="expression" dxfId="528" priority="576">
      <formula>IF(RIGHT(TEXT(AI74,"0.#"),1)=".",TRUE,FALSE)</formula>
    </cfRule>
  </conditionalFormatting>
  <conditionalFormatting sqref="AI73">
    <cfRule type="expression" dxfId="527" priority="573">
      <formula>IF(RIGHT(TEXT(AI73,"0.#"),1)=".",FALSE,TRUE)</formula>
    </cfRule>
    <cfRule type="expression" dxfId="526" priority="574">
      <formula>IF(RIGHT(TEXT(AI73,"0.#"),1)=".",TRUE,FALSE)</formula>
    </cfRule>
  </conditionalFormatting>
  <conditionalFormatting sqref="AM73">
    <cfRule type="expression" dxfId="525" priority="571">
      <formula>IF(RIGHT(TEXT(AM73,"0.#"),1)=".",FALSE,TRUE)</formula>
    </cfRule>
    <cfRule type="expression" dxfId="524" priority="572">
      <formula>IF(RIGHT(TEXT(AM73,"0.#"),1)=".",TRUE,FALSE)</formula>
    </cfRule>
  </conditionalFormatting>
  <conditionalFormatting sqref="AM74">
    <cfRule type="expression" dxfId="523" priority="569">
      <formula>IF(RIGHT(TEXT(AM74,"0.#"),1)=".",FALSE,TRUE)</formula>
    </cfRule>
    <cfRule type="expression" dxfId="522" priority="570">
      <formula>IF(RIGHT(TEXT(AM74,"0.#"),1)=".",TRUE,FALSE)</formula>
    </cfRule>
  </conditionalFormatting>
  <conditionalFormatting sqref="AQ73:AQ75">
    <cfRule type="expression" dxfId="521" priority="565">
      <formula>IF(RIGHT(TEXT(AQ73,"0.#"),1)=".",FALSE,TRUE)</formula>
    </cfRule>
    <cfRule type="expression" dxfId="520" priority="566">
      <formula>IF(RIGHT(TEXT(AQ73,"0.#"),1)=".",TRUE,FALSE)</formula>
    </cfRule>
  </conditionalFormatting>
  <conditionalFormatting sqref="AU73:AU75">
    <cfRule type="expression" dxfId="519" priority="563">
      <formula>IF(RIGHT(TEXT(AU73,"0.#"),1)=".",FALSE,TRUE)</formula>
    </cfRule>
    <cfRule type="expression" dxfId="518" priority="564">
      <formula>IF(RIGHT(TEXT(AU73,"0.#"),1)=".",TRUE,FALSE)</formula>
    </cfRule>
  </conditionalFormatting>
  <conditionalFormatting sqref="AE107">
    <cfRule type="expression" dxfId="517" priority="561">
      <formula>IF(RIGHT(TEXT(AE107,"0.#"),1)=".",FALSE,TRUE)</formula>
    </cfRule>
    <cfRule type="expression" dxfId="516" priority="562">
      <formula>IF(RIGHT(TEXT(AE107,"0.#"),1)=".",TRUE,FALSE)</formula>
    </cfRule>
  </conditionalFormatting>
  <conditionalFormatting sqref="AM109">
    <cfRule type="expression" dxfId="515" priority="545">
      <formula>IF(RIGHT(TEXT(AM109,"0.#"),1)=".",FALSE,TRUE)</formula>
    </cfRule>
    <cfRule type="expression" dxfId="514" priority="546">
      <formula>IF(RIGHT(TEXT(AM109,"0.#"),1)=".",TRUE,FALSE)</formula>
    </cfRule>
  </conditionalFormatting>
  <conditionalFormatting sqref="AE108">
    <cfRule type="expression" dxfId="513" priority="559">
      <formula>IF(RIGHT(TEXT(AE108,"0.#"),1)=".",FALSE,TRUE)</formula>
    </cfRule>
    <cfRule type="expression" dxfId="512" priority="560">
      <formula>IF(RIGHT(TEXT(AE108,"0.#"),1)=".",TRUE,FALSE)</formula>
    </cfRule>
  </conditionalFormatting>
  <conditionalFormatting sqref="AE109">
    <cfRule type="expression" dxfId="511" priority="557">
      <formula>IF(RIGHT(TEXT(AE109,"0.#"),1)=".",FALSE,TRUE)</formula>
    </cfRule>
    <cfRule type="expression" dxfId="510" priority="558">
      <formula>IF(RIGHT(TEXT(AE109,"0.#"),1)=".",TRUE,FALSE)</formula>
    </cfRule>
  </conditionalFormatting>
  <conditionalFormatting sqref="AI109">
    <cfRule type="expression" dxfId="509" priority="555">
      <formula>IF(RIGHT(TEXT(AI109,"0.#"),1)=".",FALSE,TRUE)</formula>
    </cfRule>
    <cfRule type="expression" dxfId="508" priority="556">
      <formula>IF(RIGHT(TEXT(AI109,"0.#"),1)=".",TRUE,FALSE)</formula>
    </cfRule>
  </conditionalFormatting>
  <conditionalFormatting sqref="AI108">
    <cfRule type="expression" dxfId="507" priority="553">
      <formula>IF(RIGHT(TEXT(AI108,"0.#"),1)=".",FALSE,TRUE)</formula>
    </cfRule>
    <cfRule type="expression" dxfId="506" priority="554">
      <formula>IF(RIGHT(TEXT(AI108,"0.#"),1)=".",TRUE,FALSE)</formula>
    </cfRule>
  </conditionalFormatting>
  <conditionalFormatting sqref="AI107">
    <cfRule type="expression" dxfId="505" priority="551">
      <formula>IF(RIGHT(TEXT(AI107,"0.#"),1)=".",FALSE,TRUE)</formula>
    </cfRule>
    <cfRule type="expression" dxfId="504" priority="552">
      <formula>IF(RIGHT(TEXT(AI107,"0.#"),1)=".",TRUE,FALSE)</formula>
    </cfRule>
  </conditionalFormatting>
  <conditionalFormatting sqref="AM107">
    <cfRule type="expression" dxfId="503" priority="549">
      <formula>IF(RIGHT(TEXT(AM107,"0.#"),1)=".",FALSE,TRUE)</formula>
    </cfRule>
    <cfRule type="expression" dxfId="502" priority="550">
      <formula>IF(RIGHT(TEXT(AM107,"0.#"),1)=".",TRUE,FALSE)</formula>
    </cfRule>
  </conditionalFormatting>
  <conditionalFormatting sqref="AM108">
    <cfRule type="expression" dxfId="501" priority="547">
      <formula>IF(RIGHT(TEXT(AM108,"0.#"),1)=".",FALSE,TRUE)</formula>
    </cfRule>
    <cfRule type="expression" dxfId="500" priority="548">
      <formula>IF(RIGHT(TEXT(AM108,"0.#"),1)=".",TRUE,FALSE)</formula>
    </cfRule>
  </conditionalFormatting>
  <conditionalFormatting sqref="AQ107:AQ109">
    <cfRule type="expression" dxfId="499" priority="543">
      <formula>IF(RIGHT(TEXT(AQ107,"0.#"),1)=".",FALSE,TRUE)</formula>
    </cfRule>
    <cfRule type="expression" dxfId="498" priority="544">
      <formula>IF(RIGHT(TEXT(AQ107,"0.#"),1)=".",TRUE,FALSE)</formula>
    </cfRule>
  </conditionalFormatting>
  <conditionalFormatting sqref="AU107:AU109">
    <cfRule type="expression" dxfId="497" priority="541">
      <formula>IF(RIGHT(TEXT(AU107,"0.#"),1)=".",FALSE,TRUE)</formula>
    </cfRule>
    <cfRule type="expression" dxfId="496" priority="542">
      <formula>IF(RIGHT(TEXT(AU107,"0.#"),1)=".",TRUE,FALSE)</formula>
    </cfRule>
  </conditionalFormatting>
  <conditionalFormatting sqref="AE141">
    <cfRule type="expression" dxfId="495" priority="539">
      <formula>IF(RIGHT(TEXT(AE141,"0.#"),1)=".",FALSE,TRUE)</formula>
    </cfRule>
    <cfRule type="expression" dxfId="494" priority="540">
      <formula>IF(RIGHT(TEXT(AE141,"0.#"),1)=".",TRUE,FALSE)</formula>
    </cfRule>
  </conditionalFormatting>
  <conditionalFormatting sqref="AM143">
    <cfRule type="expression" dxfId="493" priority="523">
      <formula>IF(RIGHT(TEXT(AM143,"0.#"),1)=".",FALSE,TRUE)</formula>
    </cfRule>
    <cfRule type="expression" dxfId="492" priority="524">
      <formula>IF(RIGHT(TEXT(AM143,"0.#"),1)=".",TRUE,FALSE)</formula>
    </cfRule>
  </conditionalFormatting>
  <conditionalFormatting sqref="AE142">
    <cfRule type="expression" dxfId="491" priority="537">
      <formula>IF(RIGHT(TEXT(AE142,"0.#"),1)=".",FALSE,TRUE)</formula>
    </cfRule>
    <cfRule type="expression" dxfId="490" priority="538">
      <formula>IF(RIGHT(TEXT(AE142,"0.#"),1)=".",TRUE,FALSE)</formula>
    </cfRule>
  </conditionalFormatting>
  <conditionalFormatting sqref="AE143">
    <cfRule type="expression" dxfId="489" priority="535">
      <formula>IF(RIGHT(TEXT(AE143,"0.#"),1)=".",FALSE,TRUE)</formula>
    </cfRule>
    <cfRule type="expression" dxfId="488" priority="536">
      <formula>IF(RIGHT(TEXT(AE143,"0.#"),1)=".",TRUE,FALSE)</formula>
    </cfRule>
  </conditionalFormatting>
  <conditionalFormatting sqref="AI143">
    <cfRule type="expression" dxfId="487" priority="533">
      <formula>IF(RIGHT(TEXT(AI143,"0.#"),1)=".",FALSE,TRUE)</formula>
    </cfRule>
    <cfRule type="expression" dxfId="486" priority="534">
      <formula>IF(RIGHT(TEXT(AI143,"0.#"),1)=".",TRUE,FALSE)</formula>
    </cfRule>
  </conditionalFormatting>
  <conditionalFormatting sqref="AI142">
    <cfRule type="expression" dxfId="485" priority="531">
      <formula>IF(RIGHT(TEXT(AI142,"0.#"),1)=".",FALSE,TRUE)</formula>
    </cfRule>
    <cfRule type="expression" dxfId="484" priority="532">
      <formula>IF(RIGHT(TEXT(AI142,"0.#"),1)=".",TRUE,FALSE)</formula>
    </cfRule>
  </conditionalFormatting>
  <conditionalFormatting sqref="AI141">
    <cfRule type="expression" dxfId="483" priority="529">
      <formula>IF(RIGHT(TEXT(AI141,"0.#"),1)=".",FALSE,TRUE)</formula>
    </cfRule>
    <cfRule type="expression" dxfId="482" priority="530">
      <formula>IF(RIGHT(TEXT(AI141,"0.#"),1)=".",TRUE,FALSE)</formula>
    </cfRule>
  </conditionalFormatting>
  <conditionalFormatting sqref="AM141">
    <cfRule type="expression" dxfId="481" priority="527">
      <formula>IF(RIGHT(TEXT(AM141,"0.#"),1)=".",FALSE,TRUE)</formula>
    </cfRule>
    <cfRule type="expression" dxfId="480" priority="528">
      <formula>IF(RIGHT(TEXT(AM141,"0.#"),1)=".",TRUE,FALSE)</formula>
    </cfRule>
  </conditionalFormatting>
  <conditionalFormatting sqref="AM142">
    <cfRule type="expression" dxfId="479" priority="525">
      <formula>IF(RIGHT(TEXT(AM142,"0.#"),1)=".",FALSE,TRUE)</formula>
    </cfRule>
    <cfRule type="expression" dxfId="478" priority="526">
      <formula>IF(RIGHT(TEXT(AM142,"0.#"),1)=".",TRUE,FALSE)</formula>
    </cfRule>
  </conditionalFormatting>
  <conditionalFormatting sqref="AQ141:AQ143">
    <cfRule type="expression" dxfId="477" priority="521">
      <formula>IF(RIGHT(TEXT(AQ141,"0.#"),1)=".",FALSE,TRUE)</formula>
    </cfRule>
    <cfRule type="expression" dxfId="476" priority="522">
      <formula>IF(RIGHT(TEXT(AQ141,"0.#"),1)=".",TRUE,FALSE)</formula>
    </cfRule>
  </conditionalFormatting>
  <conditionalFormatting sqref="AU141:AU143">
    <cfRule type="expression" dxfId="475" priority="519">
      <formula>IF(RIGHT(TEXT(AU141,"0.#"),1)=".",FALSE,TRUE)</formula>
    </cfRule>
    <cfRule type="expression" dxfId="474" priority="520">
      <formula>IF(RIGHT(TEXT(AU141,"0.#"),1)=".",TRUE,FALSE)</formula>
    </cfRule>
  </conditionalFormatting>
  <conditionalFormatting sqref="AE175">
    <cfRule type="expression" dxfId="473" priority="517">
      <formula>IF(RIGHT(TEXT(AE175,"0.#"),1)=".",FALSE,TRUE)</formula>
    </cfRule>
    <cfRule type="expression" dxfId="472" priority="518">
      <formula>IF(RIGHT(TEXT(AE175,"0.#"),1)=".",TRUE,FALSE)</formula>
    </cfRule>
  </conditionalFormatting>
  <conditionalFormatting sqref="AM177">
    <cfRule type="expression" dxfId="471" priority="501">
      <formula>IF(RIGHT(TEXT(AM177,"0.#"),1)=".",FALSE,TRUE)</formula>
    </cfRule>
    <cfRule type="expression" dxfId="470" priority="502">
      <formula>IF(RIGHT(TEXT(AM177,"0.#"),1)=".",TRUE,FALSE)</formula>
    </cfRule>
  </conditionalFormatting>
  <conditionalFormatting sqref="AE176">
    <cfRule type="expression" dxfId="469" priority="515">
      <formula>IF(RIGHT(TEXT(AE176,"0.#"),1)=".",FALSE,TRUE)</formula>
    </cfRule>
    <cfRule type="expression" dxfId="468" priority="516">
      <formula>IF(RIGHT(TEXT(AE176,"0.#"),1)=".",TRUE,FALSE)</formula>
    </cfRule>
  </conditionalFormatting>
  <conditionalFormatting sqref="AE177">
    <cfRule type="expression" dxfId="467" priority="513">
      <formula>IF(RIGHT(TEXT(AE177,"0.#"),1)=".",FALSE,TRUE)</formula>
    </cfRule>
    <cfRule type="expression" dxfId="466" priority="514">
      <formula>IF(RIGHT(TEXT(AE177,"0.#"),1)=".",TRUE,FALSE)</formula>
    </cfRule>
  </conditionalFormatting>
  <conditionalFormatting sqref="AI177">
    <cfRule type="expression" dxfId="465" priority="511">
      <formula>IF(RIGHT(TEXT(AI177,"0.#"),1)=".",FALSE,TRUE)</formula>
    </cfRule>
    <cfRule type="expression" dxfId="464" priority="512">
      <formula>IF(RIGHT(TEXT(AI177,"0.#"),1)=".",TRUE,FALSE)</formula>
    </cfRule>
  </conditionalFormatting>
  <conditionalFormatting sqref="AI176">
    <cfRule type="expression" dxfId="463" priority="509">
      <formula>IF(RIGHT(TEXT(AI176,"0.#"),1)=".",FALSE,TRUE)</formula>
    </cfRule>
    <cfRule type="expression" dxfId="462" priority="510">
      <formula>IF(RIGHT(TEXT(AI176,"0.#"),1)=".",TRUE,FALSE)</formula>
    </cfRule>
  </conditionalFormatting>
  <conditionalFormatting sqref="AI175">
    <cfRule type="expression" dxfId="461" priority="507">
      <formula>IF(RIGHT(TEXT(AI175,"0.#"),1)=".",FALSE,TRUE)</formula>
    </cfRule>
    <cfRule type="expression" dxfId="460" priority="508">
      <formula>IF(RIGHT(TEXT(AI175,"0.#"),1)=".",TRUE,FALSE)</formula>
    </cfRule>
  </conditionalFormatting>
  <conditionalFormatting sqref="AM175">
    <cfRule type="expression" dxfId="459" priority="505">
      <formula>IF(RIGHT(TEXT(AM175,"0.#"),1)=".",FALSE,TRUE)</formula>
    </cfRule>
    <cfRule type="expression" dxfId="458" priority="506">
      <formula>IF(RIGHT(TEXT(AM175,"0.#"),1)=".",TRUE,FALSE)</formula>
    </cfRule>
  </conditionalFormatting>
  <conditionalFormatting sqref="AM176">
    <cfRule type="expression" dxfId="457" priority="503">
      <formula>IF(RIGHT(TEXT(AM176,"0.#"),1)=".",FALSE,TRUE)</formula>
    </cfRule>
    <cfRule type="expression" dxfId="456" priority="504">
      <formula>IF(RIGHT(TEXT(AM176,"0.#"),1)=".",TRUE,FALSE)</formula>
    </cfRule>
  </conditionalFormatting>
  <conditionalFormatting sqref="AQ175:AQ177">
    <cfRule type="expression" dxfId="455" priority="499">
      <formula>IF(RIGHT(TEXT(AQ175,"0.#"),1)=".",FALSE,TRUE)</formula>
    </cfRule>
    <cfRule type="expression" dxfId="454" priority="500">
      <formula>IF(RIGHT(TEXT(AQ175,"0.#"),1)=".",TRUE,FALSE)</formula>
    </cfRule>
  </conditionalFormatting>
  <conditionalFormatting sqref="AU175:AU177">
    <cfRule type="expression" dxfId="453" priority="497">
      <formula>IF(RIGHT(TEXT(AU175,"0.#"),1)=".",FALSE,TRUE)</formula>
    </cfRule>
    <cfRule type="expression" dxfId="452" priority="498">
      <formula>IF(RIGHT(TEXT(AU175,"0.#"),1)=".",TRUE,FALSE)</formula>
    </cfRule>
  </conditionalFormatting>
  <conditionalFormatting sqref="AE61">
    <cfRule type="expression" dxfId="451" priority="451">
      <formula>IF(RIGHT(TEXT(AE61,"0.#"),1)=".",FALSE,TRUE)</formula>
    </cfRule>
    <cfRule type="expression" dxfId="450" priority="452">
      <formula>IF(RIGHT(TEXT(AE61,"0.#"),1)=".",TRUE,FALSE)</formula>
    </cfRule>
  </conditionalFormatting>
  <conditionalFormatting sqref="AE62">
    <cfRule type="expression" dxfId="449" priority="449">
      <formula>IF(RIGHT(TEXT(AE62,"0.#"),1)=".",FALSE,TRUE)</formula>
    </cfRule>
    <cfRule type="expression" dxfId="448" priority="450">
      <formula>IF(RIGHT(TEXT(AE62,"0.#"),1)=".",TRUE,FALSE)</formula>
    </cfRule>
  </conditionalFormatting>
  <conditionalFormatting sqref="AM61">
    <cfRule type="expression" dxfId="447" priority="439">
      <formula>IF(RIGHT(TEXT(AM61,"0.#"),1)=".",FALSE,TRUE)</formula>
    </cfRule>
    <cfRule type="expression" dxfId="446" priority="440">
      <formula>IF(RIGHT(TEXT(AM61,"0.#"),1)=".",TRUE,FALSE)</formula>
    </cfRule>
  </conditionalFormatting>
  <conditionalFormatting sqref="AE63">
    <cfRule type="expression" dxfId="445" priority="447">
      <formula>IF(RIGHT(TEXT(AE63,"0.#"),1)=".",FALSE,TRUE)</formula>
    </cfRule>
    <cfRule type="expression" dxfId="444" priority="448">
      <formula>IF(RIGHT(TEXT(AE63,"0.#"),1)=".",TRUE,FALSE)</formula>
    </cfRule>
  </conditionalFormatting>
  <conditionalFormatting sqref="AI63">
    <cfRule type="expression" dxfId="443" priority="445">
      <formula>IF(RIGHT(TEXT(AI63,"0.#"),1)=".",FALSE,TRUE)</formula>
    </cfRule>
    <cfRule type="expression" dxfId="442" priority="446">
      <formula>IF(RIGHT(TEXT(AI63,"0.#"),1)=".",TRUE,FALSE)</formula>
    </cfRule>
  </conditionalFormatting>
  <conditionalFormatting sqref="AI62">
    <cfRule type="expression" dxfId="441" priority="443">
      <formula>IF(RIGHT(TEXT(AI62,"0.#"),1)=".",FALSE,TRUE)</formula>
    </cfRule>
    <cfRule type="expression" dxfId="440" priority="444">
      <formula>IF(RIGHT(TEXT(AI62,"0.#"),1)=".",TRUE,FALSE)</formula>
    </cfRule>
  </conditionalFormatting>
  <conditionalFormatting sqref="AI61">
    <cfRule type="expression" dxfId="439" priority="441">
      <formula>IF(RIGHT(TEXT(AI61,"0.#"),1)=".",FALSE,TRUE)</formula>
    </cfRule>
    <cfRule type="expression" dxfId="438" priority="442">
      <formula>IF(RIGHT(TEXT(AI61,"0.#"),1)=".",TRUE,FALSE)</formula>
    </cfRule>
  </conditionalFormatting>
  <conditionalFormatting sqref="AM62">
    <cfRule type="expression" dxfId="437" priority="437">
      <formula>IF(RIGHT(TEXT(AM62,"0.#"),1)=".",FALSE,TRUE)</formula>
    </cfRule>
    <cfRule type="expression" dxfId="436" priority="438">
      <formula>IF(RIGHT(TEXT(AM62,"0.#"),1)=".",TRUE,FALSE)</formula>
    </cfRule>
  </conditionalFormatting>
  <conditionalFormatting sqref="AM63">
    <cfRule type="expression" dxfId="435" priority="435">
      <formula>IF(RIGHT(TEXT(AM63,"0.#"),1)=".",FALSE,TRUE)</formula>
    </cfRule>
    <cfRule type="expression" dxfId="434" priority="436">
      <formula>IF(RIGHT(TEXT(AM63,"0.#"),1)=".",TRUE,FALSE)</formula>
    </cfRule>
  </conditionalFormatting>
  <conditionalFormatting sqref="AQ61:AQ63">
    <cfRule type="expression" dxfId="433" priority="433">
      <formula>IF(RIGHT(TEXT(AQ61,"0.#"),1)=".",FALSE,TRUE)</formula>
    </cfRule>
    <cfRule type="expression" dxfId="432" priority="434">
      <formula>IF(RIGHT(TEXT(AQ61,"0.#"),1)=".",TRUE,FALSE)</formula>
    </cfRule>
  </conditionalFormatting>
  <conditionalFormatting sqref="AU61:AU63">
    <cfRule type="expression" dxfId="431" priority="431">
      <formula>IF(RIGHT(TEXT(AU61,"0.#"),1)=".",FALSE,TRUE)</formula>
    </cfRule>
    <cfRule type="expression" dxfId="430" priority="432">
      <formula>IF(RIGHT(TEXT(AU61,"0.#"),1)=".",TRUE,FALSE)</formula>
    </cfRule>
  </conditionalFormatting>
  <conditionalFormatting sqref="AE95">
    <cfRule type="expression" dxfId="429" priority="429">
      <formula>IF(RIGHT(TEXT(AE95,"0.#"),1)=".",FALSE,TRUE)</formula>
    </cfRule>
    <cfRule type="expression" dxfId="428" priority="430">
      <formula>IF(RIGHT(TEXT(AE95,"0.#"),1)=".",TRUE,FALSE)</formula>
    </cfRule>
  </conditionalFormatting>
  <conditionalFormatting sqref="AE96">
    <cfRule type="expression" dxfId="427" priority="427">
      <formula>IF(RIGHT(TEXT(AE96,"0.#"),1)=".",FALSE,TRUE)</formula>
    </cfRule>
    <cfRule type="expression" dxfId="426" priority="428">
      <formula>IF(RIGHT(TEXT(AE96,"0.#"),1)=".",TRUE,FALSE)</formula>
    </cfRule>
  </conditionalFormatting>
  <conditionalFormatting sqref="AM95">
    <cfRule type="expression" dxfId="425" priority="417">
      <formula>IF(RIGHT(TEXT(AM95,"0.#"),1)=".",FALSE,TRUE)</formula>
    </cfRule>
    <cfRule type="expression" dxfId="424" priority="418">
      <formula>IF(RIGHT(TEXT(AM95,"0.#"),1)=".",TRUE,FALSE)</formula>
    </cfRule>
  </conditionalFormatting>
  <conditionalFormatting sqref="AE97">
    <cfRule type="expression" dxfId="423" priority="425">
      <formula>IF(RIGHT(TEXT(AE97,"0.#"),1)=".",FALSE,TRUE)</formula>
    </cfRule>
    <cfRule type="expression" dxfId="422" priority="426">
      <formula>IF(RIGHT(TEXT(AE97,"0.#"),1)=".",TRUE,FALSE)</formula>
    </cfRule>
  </conditionalFormatting>
  <conditionalFormatting sqref="AI97">
    <cfRule type="expression" dxfId="421" priority="423">
      <formula>IF(RIGHT(TEXT(AI97,"0.#"),1)=".",FALSE,TRUE)</formula>
    </cfRule>
    <cfRule type="expression" dxfId="420" priority="424">
      <formula>IF(RIGHT(TEXT(AI97,"0.#"),1)=".",TRUE,FALSE)</formula>
    </cfRule>
  </conditionalFormatting>
  <conditionalFormatting sqref="AI96">
    <cfRule type="expression" dxfId="419" priority="421">
      <formula>IF(RIGHT(TEXT(AI96,"0.#"),1)=".",FALSE,TRUE)</formula>
    </cfRule>
    <cfRule type="expression" dxfId="418" priority="422">
      <formula>IF(RIGHT(TEXT(AI96,"0.#"),1)=".",TRUE,FALSE)</formula>
    </cfRule>
  </conditionalFormatting>
  <conditionalFormatting sqref="AI95">
    <cfRule type="expression" dxfId="417" priority="419">
      <formula>IF(RIGHT(TEXT(AI95,"0.#"),1)=".",FALSE,TRUE)</formula>
    </cfRule>
    <cfRule type="expression" dxfId="416" priority="420">
      <formula>IF(RIGHT(TEXT(AI95,"0.#"),1)=".",TRUE,FALSE)</formula>
    </cfRule>
  </conditionalFormatting>
  <conditionalFormatting sqref="AM96">
    <cfRule type="expression" dxfId="415" priority="415">
      <formula>IF(RIGHT(TEXT(AM96,"0.#"),1)=".",FALSE,TRUE)</formula>
    </cfRule>
    <cfRule type="expression" dxfId="414" priority="416">
      <formula>IF(RIGHT(TEXT(AM96,"0.#"),1)=".",TRUE,FALSE)</formula>
    </cfRule>
  </conditionalFormatting>
  <conditionalFormatting sqref="AM97">
    <cfRule type="expression" dxfId="413" priority="413">
      <formula>IF(RIGHT(TEXT(AM97,"0.#"),1)=".",FALSE,TRUE)</formula>
    </cfRule>
    <cfRule type="expression" dxfId="412" priority="414">
      <formula>IF(RIGHT(TEXT(AM97,"0.#"),1)=".",TRUE,FALSE)</formula>
    </cfRule>
  </conditionalFormatting>
  <conditionalFormatting sqref="AQ95:AQ97">
    <cfRule type="expression" dxfId="411" priority="411">
      <formula>IF(RIGHT(TEXT(AQ95,"0.#"),1)=".",FALSE,TRUE)</formula>
    </cfRule>
    <cfRule type="expression" dxfId="410" priority="412">
      <formula>IF(RIGHT(TEXT(AQ95,"0.#"),1)=".",TRUE,FALSE)</formula>
    </cfRule>
  </conditionalFormatting>
  <conditionalFormatting sqref="AU95:AU97">
    <cfRule type="expression" dxfId="409" priority="409">
      <formula>IF(RIGHT(TEXT(AU95,"0.#"),1)=".",FALSE,TRUE)</formula>
    </cfRule>
    <cfRule type="expression" dxfId="408" priority="410">
      <formula>IF(RIGHT(TEXT(AU95,"0.#"),1)=".",TRUE,FALSE)</formula>
    </cfRule>
  </conditionalFormatting>
  <conditionalFormatting sqref="AE129">
    <cfRule type="expression" dxfId="407" priority="407">
      <formula>IF(RIGHT(TEXT(AE129,"0.#"),1)=".",FALSE,TRUE)</formula>
    </cfRule>
    <cfRule type="expression" dxfId="406" priority="408">
      <formula>IF(RIGHT(TEXT(AE129,"0.#"),1)=".",TRUE,FALSE)</formula>
    </cfRule>
  </conditionalFormatting>
  <conditionalFormatting sqref="AE130">
    <cfRule type="expression" dxfId="405" priority="405">
      <formula>IF(RIGHT(TEXT(AE130,"0.#"),1)=".",FALSE,TRUE)</formula>
    </cfRule>
    <cfRule type="expression" dxfId="404" priority="406">
      <formula>IF(RIGHT(TEXT(AE130,"0.#"),1)=".",TRUE,FALSE)</formula>
    </cfRule>
  </conditionalFormatting>
  <conditionalFormatting sqref="AM129">
    <cfRule type="expression" dxfId="403" priority="395">
      <formula>IF(RIGHT(TEXT(AM129,"0.#"),1)=".",FALSE,TRUE)</formula>
    </cfRule>
    <cfRule type="expression" dxfId="402" priority="396">
      <formula>IF(RIGHT(TEXT(AM129,"0.#"),1)=".",TRUE,FALSE)</formula>
    </cfRule>
  </conditionalFormatting>
  <conditionalFormatting sqref="AE131">
    <cfRule type="expression" dxfId="401" priority="403">
      <formula>IF(RIGHT(TEXT(AE131,"0.#"),1)=".",FALSE,TRUE)</formula>
    </cfRule>
    <cfRule type="expression" dxfId="400" priority="404">
      <formula>IF(RIGHT(TEXT(AE131,"0.#"),1)=".",TRUE,FALSE)</formula>
    </cfRule>
  </conditionalFormatting>
  <conditionalFormatting sqref="AI131">
    <cfRule type="expression" dxfId="399" priority="401">
      <formula>IF(RIGHT(TEXT(AI131,"0.#"),1)=".",FALSE,TRUE)</formula>
    </cfRule>
    <cfRule type="expression" dxfId="398" priority="402">
      <formula>IF(RIGHT(TEXT(AI131,"0.#"),1)=".",TRUE,FALSE)</formula>
    </cfRule>
  </conditionalFormatting>
  <conditionalFormatting sqref="AI130">
    <cfRule type="expression" dxfId="397" priority="399">
      <formula>IF(RIGHT(TEXT(AI130,"0.#"),1)=".",FALSE,TRUE)</formula>
    </cfRule>
    <cfRule type="expression" dxfId="396" priority="400">
      <formula>IF(RIGHT(TEXT(AI130,"0.#"),1)=".",TRUE,FALSE)</formula>
    </cfRule>
  </conditionalFormatting>
  <conditionalFormatting sqref="AI129">
    <cfRule type="expression" dxfId="395" priority="397">
      <formula>IF(RIGHT(TEXT(AI129,"0.#"),1)=".",FALSE,TRUE)</formula>
    </cfRule>
    <cfRule type="expression" dxfId="394" priority="398">
      <formula>IF(RIGHT(TEXT(AI129,"0.#"),1)=".",TRUE,FALSE)</formula>
    </cfRule>
  </conditionalFormatting>
  <conditionalFormatting sqref="AM130">
    <cfRule type="expression" dxfId="393" priority="393">
      <formula>IF(RIGHT(TEXT(AM130,"0.#"),1)=".",FALSE,TRUE)</formula>
    </cfRule>
    <cfRule type="expression" dxfId="392" priority="394">
      <formula>IF(RIGHT(TEXT(AM130,"0.#"),1)=".",TRUE,FALSE)</formula>
    </cfRule>
  </conditionalFormatting>
  <conditionalFormatting sqref="AM131">
    <cfRule type="expression" dxfId="391" priority="391">
      <formula>IF(RIGHT(TEXT(AM131,"0.#"),1)=".",FALSE,TRUE)</formula>
    </cfRule>
    <cfRule type="expression" dxfId="390" priority="392">
      <formula>IF(RIGHT(TEXT(AM131,"0.#"),1)=".",TRUE,FALSE)</formula>
    </cfRule>
  </conditionalFormatting>
  <conditionalFormatting sqref="AQ129:AQ131">
    <cfRule type="expression" dxfId="389" priority="389">
      <formula>IF(RIGHT(TEXT(AQ129,"0.#"),1)=".",FALSE,TRUE)</formula>
    </cfRule>
    <cfRule type="expression" dxfId="388" priority="390">
      <formula>IF(RIGHT(TEXT(AQ129,"0.#"),1)=".",TRUE,FALSE)</formula>
    </cfRule>
  </conditionalFormatting>
  <conditionalFormatting sqref="AU129:AU131">
    <cfRule type="expression" dxfId="387" priority="387">
      <formula>IF(RIGHT(TEXT(AU129,"0.#"),1)=".",FALSE,TRUE)</formula>
    </cfRule>
    <cfRule type="expression" dxfId="386" priority="388">
      <formula>IF(RIGHT(TEXT(AU129,"0.#"),1)=".",TRUE,FALSE)</formula>
    </cfRule>
  </conditionalFormatting>
  <conditionalFormatting sqref="AE163">
    <cfRule type="expression" dxfId="385" priority="385">
      <formula>IF(RIGHT(TEXT(AE163,"0.#"),1)=".",FALSE,TRUE)</formula>
    </cfRule>
    <cfRule type="expression" dxfId="384" priority="386">
      <formula>IF(RIGHT(TEXT(AE163,"0.#"),1)=".",TRUE,FALSE)</formula>
    </cfRule>
  </conditionalFormatting>
  <conditionalFormatting sqref="AE164">
    <cfRule type="expression" dxfId="383" priority="383">
      <formula>IF(RIGHT(TEXT(AE164,"0.#"),1)=".",FALSE,TRUE)</formula>
    </cfRule>
    <cfRule type="expression" dxfId="382" priority="384">
      <formula>IF(RIGHT(TEXT(AE164,"0.#"),1)=".",TRUE,FALSE)</formula>
    </cfRule>
  </conditionalFormatting>
  <conditionalFormatting sqref="AM163">
    <cfRule type="expression" dxfId="381" priority="373">
      <formula>IF(RIGHT(TEXT(AM163,"0.#"),1)=".",FALSE,TRUE)</formula>
    </cfRule>
    <cfRule type="expression" dxfId="380" priority="374">
      <formula>IF(RIGHT(TEXT(AM163,"0.#"),1)=".",TRUE,FALSE)</formula>
    </cfRule>
  </conditionalFormatting>
  <conditionalFormatting sqref="AE165">
    <cfRule type="expression" dxfId="379" priority="381">
      <formula>IF(RIGHT(TEXT(AE165,"0.#"),1)=".",FALSE,TRUE)</formula>
    </cfRule>
    <cfRule type="expression" dxfId="378" priority="382">
      <formula>IF(RIGHT(TEXT(AE165,"0.#"),1)=".",TRUE,FALSE)</formula>
    </cfRule>
  </conditionalFormatting>
  <conditionalFormatting sqref="AI165">
    <cfRule type="expression" dxfId="377" priority="379">
      <formula>IF(RIGHT(TEXT(AI165,"0.#"),1)=".",FALSE,TRUE)</formula>
    </cfRule>
    <cfRule type="expression" dxfId="376" priority="380">
      <formula>IF(RIGHT(TEXT(AI165,"0.#"),1)=".",TRUE,FALSE)</formula>
    </cfRule>
  </conditionalFormatting>
  <conditionalFormatting sqref="AI164">
    <cfRule type="expression" dxfId="375" priority="377">
      <formula>IF(RIGHT(TEXT(AI164,"0.#"),1)=".",FALSE,TRUE)</formula>
    </cfRule>
    <cfRule type="expression" dxfId="374" priority="378">
      <formula>IF(RIGHT(TEXT(AI164,"0.#"),1)=".",TRUE,FALSE)</formula>
    </cfRule>
  </conditionalFormatting>
  <conditionalFormatting sqref="AI163">
    <cfRule type="expression" dxfId="373" priority="375">
      <formula>IF(RIGHT(TEXT(AI163,"0.#"),1)=".",FALSE,TRUE)</formula>
    </cfRule>
    <cfRule type="expression" dxfId="372" priority="376">
      <formula>IF(RIGHT(TEXT(AI163,"0.#"),1)=".",TRUE,FALSE)</formula>
    </cfRule>
  </conditionalFormatting>
  <conditionalFormatting sqref="AM164">
    <cfRule type="expression" dxfId="371" priority="371">
      <formula>IF(RIGHT(TEXT(AM164,"0.#"),1)=".",FALSE,TRUE)</formula>
    </cfRule>
    <cfRule type="expression" dxfId="370" priority="372">
      <formula>IF(RIGHT(TEXT(AM164,"0.#"),1)=".",TRUE,FALSE)</formula>
    </cfRule>
  </conditionalFormatting>
  <conditionalFormatting sqref="AM165">
    <cfRule type="expression" dxfId="369" priority="369">
      <formula>IF(RIGHT(TEXT(AM165,"0.#"),1)=".",FALSE,TRUE)</formula>
    </cfRule>
    <cfRule type="expression" dxfId="368" priority="370">
      <formula>IF(RIGHT(TEXT(AM165,"0.#"),1)=".",TRUE,FALSE)</formula>
    </cfRule>
  </conditionalFormatting>
  <conditionalFormatting sqref="AQ163:AQ165">
    <cfRule type="expression" dxfId="367" priority="367">
      <formula>IF(RIGHT(TEXT(AQ163,"0.#"),1)=".",FALSE,TRUE)</formula>
    </cfRule>
    <cfRule type="expression" dxfId="366" priority="368">
      <formula>IF(RIGHT(TEXT(AQ163,"0.#"),1)=".",TRUE,FALSE)</formula>
    </cfRule>
  </conditionalFormatting>
  <conditionalFormatting sqref="AU163:AU165">
    <cfRule type="expression" dxfId="365" priority="365">
      <formula>IF(RIGHT(TEXT(AU163,"0.#"),1)=".",FALSE,TRUE)</formula>
    </cfRule>
    <cfRule type="expression" dxfId="364" priority="366">
      <formula>IF(RIGHT(TEXT(AU163,"0.#"),1)=".",TRUE,FALSE)</formula>
    </cfRule>
  </conditionalFormatting>
  <conditionalFormatting sqref="AE197">
    <cfRule type="expression" dxfId="363" priority="363">
      <formula>IF(RIGHT(TEXT(AE197,"0.#"),1)=".",FALSE,TRUE)</formula>
    </cfRule>
    <cfRule type="expression" dxfId="362" priority="364">
      <formula>IF(RIGHT(TEXT(AE197,"0.#"),1)=".",TRUE,FALSE)</formula>
    </cfRule>
  </conditionalFormatting>
  <conditionalFormatting sqref="AE198">
    <cfRule type="expression" dxfId="361" priority="361">
      <formula>IF(RIGHT(TEXT(AE198,"0.#"),1)=".",FALSE,TRUE)</formula>
    </cfRule>
    <cfRule type="expression" dxfId="360" priority="362">
      <formula>IF(RIGHT(TEXT(AE198,"0.#"),1)=".",TRUE,FALSE)</formula>
    </cfRule>
  </conditionalFormatting>
  <conditionalFormatting sqref="AM197">
    <cfRule type="expression" dxfId="359" priority="351">
      <formula>IF(RIGHT(TEXT(AM197,"0.#"),1)=".",FALSE,TRUE)</formula>
    </cfRule>
    <cfRule type="expression" dxfId="358" priority="352">
      <formula>IF(RIGHT(TEXT(AM197,"0.#"),1)=".",TRUE,FALSE)</formula>
    </cfRule>
  </conditionalFormatting>
  <conditionalFormatting sqref="AE199">
    <cfRule type="expression" dxfId="357" priority="359">
      <formula>IF(RIGHT(TEXT(AE199,"0.#"),1)=".",FALSE,TRUE)</formula>
    </cfRule>
    <cfRule type="expression" dxfId="356" priority="360">
      <formula>IF(RIGHT(TEXT(AE199,"0.#"),1)=".",TRUE,FALSE)</formula>
    </cfRule>
  </conditionalFormatting>
  <conditionalFormatting sqref="AI199">
    <cfRule type="expression" dxfId="355" priority="357">
      <formula>IF(RIGHT(TEXT(AI199,"0.#"),1)=".",FALSE,TRUE)</formula>
    </cfRule>
    <cfRule type="expression" dxfId="354" priority="358">
      <formula>IF(RIGHT(TEXT(AI199,"0.#"),1)=".",TRUE,FALSE)</formula>
    </cfRule>
  </conditionalFormatting>
  <conditionalFormatting sqref="AI198">
    <cfRule type="expression" dxfId="353" priority="355">
      <formula>IF(RIGHT(TEXT(AI198,"0.#"),1)=".",FALSE,TRUE)</formula>
    </cfRule>
    <cfRule type="expression" dxfId="352" priority="356">
      <formula>IF(RIGHT(TEXT(AI198,"0.#"),1)=".",TRUE,FALSE)</formula>
    </cfRule>
  </conditionalFormatting>
  <conditionalFormatting sqref="AI197">
    <cfRule type="expression" dxfId="351" priority="353">
      <formula>IF(RIGHT(TEXT(AI197,"0.#"),1)=".",FALSE,TRUE)</formula>
    </cfRule>
    <cfRule type="expression" dxfId="350" priority="354">
      <formula>IF(RIGHT(TEXT(AI197,"0.#"),1)=".",TRUE,FALSE)</formula>
    </cfRule>
  </conditionalFormatting>
  <conditionalFormatting sqref="AM198">
    <cfRule type="expression" dxfId="349" priority="349">
      <formula>IF(RIGHT(TEXT(AM198,"0.#"),1)=".",FALSE,TRUE)</formula>
    </cfRule>
    <cfRule type="expression" dxfId="348" priority="350">
      <formula>IF(RIGHT(TEXT(AM198,"0.#"),1)=".",TRUE,FALSE)</formula>
    </cfRule>
  </conditionalFormatting>
  <conditionalFormatting sqref="AM199">
    <cfRule type="expression" dxfId="347" priority="347">
      <formula>IF(RIGHT(TEXT(AM199,"0.#"),1)=".",FALSE,TRUE)</formula>
    </cfRule>
    <cfRule type="expression" dxfId="346" priority="348">
      <formula>IF(RIGHT(TEXT(AM199,"0.#"),1)=".",TRUE,FALSE)</formula>
    </cfRule>
  </conditionalFormatting>
  <conditionalFormatting sqref="AQ197:AQ199">
    <cfRule type="expression" dxfId="345" priority="345">
      <formula>IF(RIGHT(TEXT(AQ197,"0.#"),1)=".",FALSE,TRUE)</formula>
    </cfRule>
    <cfRule type="expression" dxfId="344" priority="346">
      <formula>IF(RIGHT(TEXT(AQ197,"0.#"),1)=".",TRUE,FALSE)</formula>
    </cfRule>
  </conditionalFormatting>
  <conditionalFormatting sqref="AU197:AU199">
    <cfRule type="expression" dxfId="343" priority="343">
      <formula>IF(RIGHT(TEXT(AU197,"0.#"),1)=".",FALSE,TRUE)</formula>
    </cfRule>
    <cfRule type="expression" dxfId="342" priority="344">
      <formula>IF(RIGHT(TEXT(AU197,"0.#"),1)=".",TRUE,FALSE)</formula>
    </cfRule>
  </conditionalFormatting>
  <conditionalFormatting sqref="AE134 AQ134">
    <cfRule type="expression" dxfId="341" priority="341">
      <formula>IF(RIGHT(TEXT(AE134,"0.#"),1)=".",FALSE,TRUE)</formula>
    </cfRule>
    <cfRule type="expression" dxfId="340" priority="342">
      <formula>IF(RIGHT(TEXT(AE134,"0.#"),1)=".",TRUE,FALSE)</formula>
    </cfRule>
  </conditionalFormatting>
  <conditionalFormatting sqref="AI134">
    <cfRule type="expression" dxfId="339" priority="339">
      <formula>IF(RIGHT(TEXT(AI134,"0.#"),1)=".",FALSE,TRUE)</formula>
    </cfRule>
    <cfRule type="expression" dxfId="338" priority="340">
      <formula>IF(RIGHT(TEXT(AI134,"0.#"),1)=".",TRUE,FALSE)</formula>
    </cfRule>
  </conditionalFormatting>
  <conditionalFormatting sqref="AM134">
    <cfRule type="expression" dxfId="337" priority="337">
      <formula>IF(RIGHT(TEXT(AM134,"0.#"),1)=".",FALSE,TRUE)</formula>
    </cfRule>
    <cfRule type="expression" dxfId="336" priority="338">
      <formula>IF(RIGHT(TEXT(AM134,"0.#"),1)=".",TRUE,FALSE)</formula>
    </cfRule>
  </conditionalFormatting>
  <conditionalFormatting sqref="AE135">
    <cfRule type="expression" dxfId="335" priority="335">
      <formula>IF(RIGHT(TEXT(AE135,"0.#"),1)=".",FALSE,TRUE)</formula>
    </cfRule>
    <cfRule type="expression" dxfId="334" priority="336">
      <formula>IF(RIGHT(TEXT(AE135,"0.#"),1)=".",TRUE,FALSE)</formula>
    </cfRule>
  </conditionalFormatting>
  <conditionalFormatting sqref="AI135">
    <cfRule type="expression" dxfId="333" priority="333">
      <formula>IF(RIGHT(TEXT(AI135,"0.#"),1)=".",FALSE,TRUE)</formula>
    </cfRule>
    <cfRule type="expression" dxfId="332" priority="334">
      <formula>IF(RIGHT(TEXT(AI135,"0.#"),1)=".",TRUE,FALSE)</formula>
    </cfRule>
  </conditionalFormatting>
  <conditionalFormatting sqref="AM135">
    <cfRule type="expression" dxfId="331" priority="331">
      <formula>IF(RIGHT(TEXT(AM135,"0.#"),1)=".",FALSE,TRUE)</formula>
    </cfRule>
    <cfRule type="expression" dxfId="330" priority="332">
      <formula>IF(RIGHT(TEXT(AM135,"0.#"),1)=".",TRUE,FALSE)</formula>
    </cfRule>
  </conditionalFormatting>
  <conditionalFormatting sqref="AQ135">
    <cfRule type="expression" dxfId="329" priority="329">
      <formula>IF(RIGHT(TEXT(AQ135,"0.#"),1)=".",FALSE,TRUE)</formula>
    </cfRule>
    <cfRule type="expression" dxfId="328" priority="330">
      <formula>IF(RIGHT(TEXT(AQ135,"0.#"),1)=".",TRUE,FALSE)</formula>
    </cfRule>
  </conditionalFormatting>
  <conditionalFormatting sqref="AU134">
    <cfRule type="expression" dxfId="327" priority="327">
      <formula>IF(RIGHT(TEXT(AU134,"0.#"),1)=".",FALSE,TRUE)</formula>
    </cfRule>
    <cfRule type="expression" dxfId="326" priority="328">
      <formula>IF(RIGHT(TEXT(AU134,"0.#"),1)=".",TRUE,FALSE)</formula>
    </cfRule>
  </conditionalFormatting>
  <conditionalFormatting sqref="AU135">
    <cfRule type="expression" dxfId="325" priority="325">
      <formula>IF(RIGHT(TEXT(AU135,"0.#"),1)=".",FALSE,TRUE)</formula>
    </cfRule>
    <cfRule type="expression" dxfId="324" priority="326">
      <formula>IF(RIGHT(TEXT(AU135,"0.#"),1)=".",TRUE,FALSE)</formula>
    </cfRule>
  </conditionalFormatting>
  <conditionalFormatting sqref="AE168 AQ168">
    <cfRule type="expression" dxfId="323" priority="323">
      <formula>IF(RIGHT(TEXT(AE168,"0.#"),1)=".",FALSE,TRUE)</formula>
    </cfRule>
    <cfRule type="expression" dxfId="322" priority="324">
      <formula>IF(RIGHT(TEXT(AE168,"0.#"),1)=".",TRUE,FALSE)</formula>
    </cfRule>
  </conditionalFormatting>
  <conditionalFormatting sqref="AI168">
    <cfRule type="expression" dxfId="321" priority="321">
      <formula>IF(RIGHT(TEXT(AI168,"0.#"),1)=".",FALSE,TRUE)</formula>
    </cfRule>
    <cfRule type="expression" dxfId="320" priority="322">
      <formula>IF(RIGHT(TEXT(AI168,"0.#"),1)=".",TRUE,FALSE)</formula>
    </cfRule>
  </conditionalFormatting>
  <conditionalFormatting sqref="AM168">
    <cfRule type="expression" dxfId="319" priority="319">
      <formula>IF(RIGHT(TEXT(AM168,"0.#"),1)=".",FALSE,TRUE)</formula>
    </cfRule>
    <cfRule type="expression" dxfId="318" priority="320">
      <formula>IF(RIGHT(TEXT(AM168,"0.#"),1)=".",TRUE,FALSE)</formula>
    </cfRule>
  </conditionalFormatting>
  <conditionalFormatting sqref="AE169">
    <cfRule type="expression" dxfId="317" priority="317">
      <formula>IF(RIGHT(TEXT(AE169,"0.#"),1)=".",FALSE,TRUE)</formula>
    </cfRule>
    <cfRule type="expression" dxfId="316" priority="318">
      <formula>IF(RIGHT(TEXT(AE169,"0.#"),1)=".",TRUE,FALSE)</formula>
    </cfRule>
  </conditionalFormatting>
  <conditionalFormatting sqref="AI169">
    <cfRule type="expression" dxfId="315" priority="315">
      <formula>IF(RIGHT(TEXT(AI169,"0.#"),1)=".",FALSE,TRUE)</formula>
    </cfRule>
    <cfRule type="expression" dxfId="314" priority="316">
      <formula>IF(RIGHT(TEXT(AI169,"0.#"),1)=".",TRUE,FALSE)</formula>
    </cfRule>
  </conditionalFormatting>
  <conditionalFormatting sqref="AM169">
    <cfRule type="expression" dxfId="313" priority="313">
      <formula>IF(RIGHT(TEXT(AM169,"0.#"),1)=".",FALSE,TRUE)</formula>
    </cfRule>
    <cfRule type="expression" dxfId="312" priority="314">
      <formula>IF(RIGHT(TEXT(AM169,"0.#"),1)=".",TRUE,FALSE)</formula>
    </cfRule>
  </conditionalFormatting>
  <conditionalFormatting sqref="AQ169">
    <cfRule type="expression" dxfId="311" priority="311">
      <formula>IF(RIGHT(TEXT(AQ169,"0.#"),1)=".",FALSE,TRUE)</formula>
    </cfRule>
    <cfRule type="expression" dxfId="310" priority="312">
      <formula>IF(RIGHT(TEXT(AQ169,"0.#"),1)=".",TRUE,FALSE)</formula>
    </cfRule>
  </conditionalFormatting>
  <conditionalFormatting sqref="AU168">
    <cfRule type="expression" dxfId="309" priority="309">
      <formula>IF(RIGHT(TEXT(AU168,"0.#"),1)=".",FALSE,TRUE)</formula>
    </cfRule>
    <cfRule type="expression" dxfId="308" priority="310">
      <formula>IF(RIGHT(TEXT(AU168,"0.#"),1)=".",TRUE,FALSE)</formula>
    </cfRule>
  </conditionalFormatting>
  <conditionalFormatting sqref="AU169">
    <cfRule type="expression" dxfId="307" priority="307">
      <formula>IF(RIGHT(TEXT(AU169,"0.#"),1)=".",FALSE,TRUE)</formula>
    </cfRule>
    <cfRule type="expression" dxfId="306" priority="308">
      <formula>IF(RIGHT(TEXT(AU169,"0.#"),1)=".",TRUE,FALSE)</formula>
    </cfRule>
  </conditionalFormatting>
  <conditionalFormatting sqref="AE90">
    <cfRule type="expression" dxfId="305" priority="305">
      <formula>IF(RIGHT(TEXT(AE90,"0.#"),1)=".",FALSE,TRUE)</formula>
    </cfRule>
    <cfRule type="expression" dxfId="304" priority="306">
      <formula>IF(RIGHT(TEXT(AE90,"0.#"),1)=".",TRUE,FALSE)</formula>
    </cfRule>
  </conditionalFormatting>
  <conditionalFormatting sqref="AE91">
    <cfRule type="expression" dxfId="303" priority="303">
      <formula>IF(RIGHT(TEXT(AE91,"0.#"),1)=".",FALSE,TRUE)</formula>
    </cfRule>
    <cfRule type="expression" dxfId="302" priority="304">
      <formula>IF(RIGHT(TEXT(AE91,"0.#"),1)=".",TRUE,FALSE)</formula>
    </cfRule>
  </conditionalFormatting>
  <conditionalFormatting sqref="AM90">
    <cfRule type="expression" dxfId="301" priority="293">
      <formula>IF(RIGHT(TEXT(AM90,"0.#"),1)=".",FALSE,TRUE)</formula>
    </cfRule>
    <cfRule type="expression" dxfId="300" priority="294">
      <formula>IF(RIGHT(TEXT(AM90,"0.#"),1)=".",TRUE,FALSE)</formula>
    </cfRule>
  </conditionalFormatting>
  <conditionalFormatting sqref="AE92">
    <cfRule type="expression" dxfId="299" priority="301">
      <formula>IF(RIGHT(TEXT(AE92,"0.#"),1)=".",FALSE,TRUE)</formula>
    </cfRule>
    <cfRule type="expression" dxfId="298" priority="302">
      <formula>IF(RIGHT(TEXT(AE92,"0.#"),1)=".",TRUE,FALSE)</formula>
    </cfRule>
  </conditionalFormatting>
  <conditionalFormatting sqref="AI92">
    <cfRule type="expression" dxfId="297" priority="299">
      <formula>IF(RIGHT(TEXT(AI92,"0.#"),1)=".",FALSE,TRUE)</formula>
    </cfRule>
    <cfRule type="expression" dxfId="296" priority="300">
      <formula>IF(RIGHT(TEXT(AI92,"0.#"),1)=".",TRUE,FALSE)</formula>
    </cfRule>
  </conditionalFormatting>
  <conditionalFormatting sqref="AI91">
    <cfRule type="expression" dxfId="295" priority="297">
      <formula>IF(RIGHT(TEXT(AI91,"0.#"),1)=".",FALSE,TRUE)</formula>
    </cfRule>
    <cfRule type="expression" dxfId="294" priority="298">
      <formula>IF(RIGHT(TEXT(AI91,"0.#"),1)=".",TRUE,FALSE)</formula>
    </cfRule>
  </conditionalFormatting>
  <conditionalFormatting sqref="AI90">
    <cfRule type="expression" dxfId="293" priority="295">
      <formula>IF(RIGHT(TEXT(AI90,"0.#"),1)=".",FALSE,TRUE)</formula>
    </cfRule>
    <cfRule type="expression" dxfId="292" priority="296">
      <formula>IF(RIGHT(TEXT(AI90,"0.#"),1)=".",TRUE,FALSE)</formula>
    </cfRule>
  </conditionalFormatting>
  <conditionalFormatting sqref="AM91">
    <cfRule type="expression" dxfId="291" priority="291">
      <formula>IF(RIGHT(TEXT(AM91,"0.#"),1)=".",FALSE,TRUE)</formula>
    </cfRule>
    <cfRule type="expression" dxfId="290" priority="292">
      <formula>IF(RIGHT(TEXT(AM91,"0.#"),1)=".",TRUE,FALSE)</formula>
    </cfRule>
  </conditionalFormatting>
  <conditionalFormatting sqref="AM92">
    <cfRule type="expression" dxfId="289" priority="289">
      <formula>IF(RIGHT(TEXT(AM92,"0.#"),1)=".",FALSE,TRUE)</formula>
    </cfRule>
    <cfRule type="expression" dxfId="288" priority="290">
      <formula>IF(RIGHT(TEXT(AM92,"0.#"),1)=".",TRUE,FALSE)</formula>
    </cfRule>
  </conditionalFormatting>
  <conditionalFormatting sqref="AQ90:AQ92">
    <cfRule type="expression" dxfId="287" priority="287">
      <formula>IF(RIGHT(TEXT(AQ90,"0.#"),1)=".",FALSE,TRUE)</formula>
    </cfRule>
    <cfRule type="expression" dxfId="286" priority="288">
      <formula>IF(RIGHT(TEXT(AQ90,"0.#"),1)=".",TRUE,FALSE)</formula>
    </cfRule>
  </conditionalFormatting>
  <conditionalFormatting sqref="AU90:AU92">
    <cfRule type="expression" dxfId="285" priority="285">
      <formula>IF(RIGHT(TEXT(AU90,"0.#"),1)=".",FALSE,TRUE)</formula>
    </cfRule>
    <cfRule type="expression" dxfId="284" priority="286">
      <formula>IF(RIGHT(TEXT(AU90,"0.#"),1)=".",TRUE,FALSE)</formula>
    </cfRule>
  </conditionalFormatting>
  <conditionalFormatting sqref="AE85">
    <cfRule type="expression" dxfId="283" priority="283">
      <formula>IF(RIGHT(TEXT(AE85,"0.#"),1)=".",FALSE,TRUE)</formula>
    </cfRule>
    <cfRule type="expression" dxfId="282" priority="284">
      <formula>IF(RIGHT(TEXT(AE85,"0.#"),1)=".",TRUE,FALSE)</formula>
    </cfRule>
  </conditionalFormatting>
  <conditionalFormatting sqref="AE86">
    <cfRule type="expression" dxfId="281" priority="281">
      <formula>IF(RIGHT(TEXT(AE86,"0.#"),1)=".",FALSE,TRUE)</formula>
    </cfRule>
    <cfRule type="expression" dxfId="280" priority="282">
      <formula>IF(RIGHT(TEXT(AE86,"0.#"),1)=".",TRUE,FALSE)</formula>
    </cfRule>
  </conditionalFormatting>
  <conditionalFormatting sqref="AM85">
    <cfRule type="expression" dxfId="279" priority="271">
      <formula>IF(RIGHT(TEXT(AM85,"0.#"),1)=".",FALSE,TRUE)</formula>
    </cfRule>
    <cfRule type="expression" dxfId="278" priority="272">
      <formula>IF(RIGHT(TEXT(AM85,"0.#"),1)=".",TRUE,FALSE)</formula>
    </cfRule>
  </conditionalFormatting>
  <conditionalFormatting sqref="AE87">
    <cfRule type="expression" dxfId="277" priority="279">
      <formula>IF(RIGHT(TEXT(AE87,"0.#"),1)=".",FALSE,TRUE)</formula>
    </cfRule>
    <cfRule type="expression" dxfId="276" priority="280">
      <formula>IF(RIGHT(TEXT(AE87,"0.#"),1)=".",TRUE,FALSE)</formula>
    </cfRule>
  </conditionalFormatting>
  <conditionalFormatting sqref="AI87">
    <cfRule type="expression" dxfId="275" priority="277">
      <formula>IF(RIGHT(TEXT(AI87,"0.#"),1)=".",FALSE,TRUE)</formula>
    </cfRule>
    <cfRule type="expression" dxfId="274" priority="278">
      <formula>IF(RIGHT(TEXT(AI87,"0.#"),1)=".",TRUE,FALSE)</formula>
    </cfRule>
  </conditionalFormatting>
  <conditionalFormatting sqref="AI86">
    <cfRule type="expression" dxfId="273" priority="275">
      <formula>IF(RIGHT(TEXT(AI86,"0.#"),1)=".",FALSE,TRUE)</formula>
    </cfRule>
    <cfRule type="expression" dxfId="272" priority="276">
      <formula>IF(RIGHT(TEXT(AI86,"0.#"),1)=".",TRUE,FALSE)</formula>
    </cfRule>
  </conditionalFormatting>
  <conditionalFormatting sqref="AI85">
    <cfRule type="expression" dxfId="271" priority="273">
      <formula>IF(RIGHT(TEXT(AI85,"0.#"),1)=".",FALSE,TRUE)</formula>
    </cfRule>
    <cfRule type="expression" dxfId="270" priority="274">
      <formula>IF(RIGHT(TEXT(AI85,"0.#"),1)=".",TRUE,FALSE)</formula>
    </cfRule>
  </conditionalFormatting>
  <conditionalFormatting sqref="AM86">
    <cfRule type="expression" dxfId="269" priority="269">
      <formula>IF(RIGHT(TEXT(AM86,"0.#"),1)=".",FALSE,TRUE)</formula>
    </cfRule>
    <cfRule type="expression" dxfId="268" priority="270">
      <formula>IF(RIGHT(TEXT(AM86,"0.#"),1)=".",TRUE,FALSE)</formula>
    </cfRule>
  </conditionalFormatting>
  <conditionalFormatting sqref="AM87">
    <cfRule type="expression" dxfId="267" priority="267">
      <formula>IF(RIGHT(TEXT(AM87,"0.#"),1)=".",FALSE,TRUE)</formula>
    </cfRule>
    <cfRule type="expression" dxfId="266" priority="268">
      <formula>IF(RIGHT(TEXT(AM87,"0.#"),1)=".",TRUE,FALSE)</formula>
    </cfRule>
  </conditionalFormatting>
  <conditionalFormatting sqref="AQ85:AQ87">
    <cfRule type="expression" dxfId="265" priority="265">
      <formula>IF(RIGHT(TEXT(AQ85,"0.#"),1)=".",FALSE,TRUE)</formula>
    </cfRule>
    <cfRule type="expression" dxfId="264" priority="266">
      <formula>IF(RIGHT(TEXT(AQ85,"0.#"),1)=".",TRUE,FALSE)</formula>
    </cfRule>
  </conditionalFormatting>
  <conditionalFormatting sqref="AU85:AU87">
    <cfRule type="expression" dxfId="263" priority="263">
      <formula>IF(RIGHT(TEXT(AU85,"0.#"),1)=".",FALSE,TRUE)</formula>
    </cfRule>
    <cfRule type="expression" dxfId="262" priority="264">
      <formula>IF(RIGHT(TEXT(AU85,"0.#"),1)=".",TRUE,FALSE)</formula>
    </cfRule>
  </conditionalFormatting>
  <conditionalFormatting sqref="AE124">
    <cfRule type="expression" dxfId="261" priority="261">
      <formula>IF(RIGHT(TEXT(AE124,"0.#"),1)=".",FALSE,TRUE)</formula>
    </cfRule>
    <cfRule type="expression" dxfId="260" priority="262">
      <formula>IF(RIGHT(TEXT(AE124,"0.#"),1)=".",TRUE,FALSE)</formula>
    </cfRule>
  </conditionalFormatting>
  <conditionalFormatting sqref="AE125">
    <cfRule type="expression" dxfId="259" priority="259">
      <formula>IF(RIGHT(TEXT(AE125,"0.#"),1)=".",FALSE,TRUE)</formula>
    </cfRule>
    <cfRule type="expression" dxfId="258" priority="260">
      <formula>IF(RIGHT(TEXT(AE125,"0.#"),1)=".",TRUE,FALSE)</formula>
    </cfRule>
  </conditionalFormatting>
  <conditionalFormatting sqref="AM124">
    <cfRule type="expression" dxfId="257" priority="249">
      <formula>IF(RIGHT(TEXT(AM124,"0.#"),1)=".",FALSE,TRUE)</formula>
    </cfRule>
    <cfRule type="expression" dxfId="256" priority="250">
      <formula>IF(RIGHT(TEXT(AM124,"0.#"),1)=".",TRUE,FALSE)</formula>
    </cfRule>
  </conditionalFormatting>
  <conditionalFormatting sqref="AE126">
    <cfRule type="expression" dxfId="255" priority="257">
      <formula>IF(RIGHT(TEXT(AE126,"0.#"),1)=".",FALSE,TRUE)</formula>
    </cfRule>
    <cfRule type="expression" dxfId="254" priority="258">
      <formula>IF(RIGHT(TEXT(AE126,"0.#"),1)=".",TRUE,FALSE)</formula>
    </cfRule>
  </conditionalFormatting>
  <conditionalFormatting sqref="AI126">
    <cfRule type="expression" dxfId="253" priority="255">
      <formula>IF(RIGHT(TEXT(AI126,"0.#"),1)=".",FALSE,TRUE)</formula>
    </cfRule>
    <cfRule type="expression" dxfId="252" priority="256">
      <formula>IF(RIGHT(TEXT(AI126,"0.#"),1)=".",TRUE,FALSE)</formula>
    </cfRule>
  </conditionalFormatting>
  <conditionalFormatting sqref="AI125">
    <cfRule type="expression" dxfId="251" priority="253">
      <formula>IF(RIGHT(TEXT(AI125,"0.#"),1)=".",FALSE,TRUE)</formula>
    </cfRule>
    <cfRule type="expression" dxfId="250" priority="254">
      <formula>IF(RIGHT(TEXT(AI125,"0.#"),1)=".",TRUE,FALSE)</formula>
    </cfRule>
  </conditionalFormatting>
  <conditionalFormatting sqref="AI124">
    <cfRule type="expression" dxfId="249" priority="251">
      <formula>IF(RIGHT(TEXT(AI124,"0.#"),1)=".",FALSE,TRUE)</formula>
    </cfRule>
    <cfRule type="expression" dxfId="248" priority="252">
      <formula>IF(RIGHT(TEXT(AI124,"0.#"),1)=".",TRUE,FALSE)</formula>
    </cfRule>
  </conditionalFormatting>
  <conditionalFormatting sqref="AM125">
    <cfRule type="expression" dxfId="247" priority="247">
      <formula>IF(RIGHT(TEXT(AM125,"0.#"),1)=".",FALSE,TRUE)</formula>
    </cfRule>
    <cfRule type="expression" dxfId="246" priority="248">
      <formula>IF(RIGHT(TEXT(AM125,"0.#"),1)=".",TRUE,FALSE)</formula>
    </cfRule>
  </conditionalFormatting>
  <conditionalFormatting sqref="AM126">
    <cfRule type="expression" dxfId="245" priority="245">
      <formula>IF(RIGHT(TEXT(AM126,"0.#"),1)=".",FALSE,TRUE)</formula>
    </cfRule>
    <cfRule type="expression" dxfId="244" priority="246">
      <formula>IF(RIGHT(TEXT(AM126,"0.#"),1)=".",TRUE,FALSE)</formula>
    </cfRule>
  </conditionalFormatting>
  <conditionalFormatting sqref="AQ124:AQ126">
    <cfRule type="expression" dxfId="243" priority="243">
      <formula>IF(RIGHT(TEXT(AQ124,"0.#"),1)=".",FALSE,TRUE)</formula>
    </cfRule>
    <cfRule type="expression" dxfId="242" priority="244">
      <formula>IF(RIGHT(TEXT(AQ124,"0.#"),1)=".",TRUE,FALSE)</formula>
    </cfRule>
  </conditionalFormatting>
  <conditionalFormatting sqref="AU124:AU126">
    <cfRule type="expression" dxfId="241" priority="241">
      <formula>IF(RIGHT(TEXT(AU124,"0.#"),1)=".",FALSE,TRUE)</formula>
    </cfRule>
    <cfRule type="expression" dxfId="240" priority="242">
      <formula>IF(RIGHT(TEXT(AU124,"0.#"),1)=".",TRUE,FALSE)</formula>
    </cfRule>
  </conditionalFormatting>
  <conditionalFormatting sqref="AE119">
    <cfRule type="expression" dxfId="239" priority="239">
      <formula>IF(RIGHT(TEXT(AE119,"0.#"),1)=".",FALSE,TRUE)</formula>
    </cfRule>
    <cfRule type="expression" dxfId="238" priority="240">
      <formula>IF(RIGHT(TEXT(AE119,"0.#"),1)=".",TRUE,FALSE)</formula>
    </cfRule>
  </conditionalFormatting>
  <conditionalFormatting sqref="AE120">
    <cfRule type="expression" dxfId="237" priority="237">
      <formula>IF(RIGHT(TEXT(AE120,"0.#"),1)=".",FALSE,TRUE)</formula>
    </cfRule>
    <cfRule type="expression" dxfId="236" priority="238">
      <formula>IF(RIGHT(TEXT(AE120,"0.#"),1)=".",TRUE,FALSE)</formula>
    </cfRule>
  </conditionalFormatting>
  <conditionalFormatting sqref="AM119">
    <cfRule type="expression" dxfId="235" priority="227">
      <formula>IF(RIGHT(TEXT(AM119,"0.#"),1)=".",FALSE,TRUE)</formula>
    </cfRule>
    <cfRule type="expression" dxfId="234" priority="228">
      <formula>IF(RIGHT(TEXT(AM119,"0.#"),1)=".",TRUE,FALSE)</formula>
    </cfRule>
  </conditionalFormatting>
  <conditionalFormatting sqref="AE121">
    <cfRule type="expression" dxfId="233" priority="235">
      <formula>IF(RIGHT(TEXT(AE121,"0.#"),1)=".",FALSE,TRUE)</formula>
    </cfRule>
    <cfRule type="expression" dxfId="232" priority="236">
      <formula>IF(RIGHT(TEXT(AE121,"0.#"),1)=".",TRUE,FALSE)</formula>
    </cfRule>
  </conditionalFormatting>
  <conditionalFormatting sqref="AI121">
    <cfRule type="expression" dxfId="231" priority="233">
      <formula>IF(RIGHT(TEXT(AI121,"0.#"),1)=".",FALSE,TRUE)</formula>
    </cfRule>
    <cfRule type="expression" dxfId="230" priority="234">
      <formula>IF(RIGHT(TEXT(AI121,"0.#"),1)=".",TRUE,FALSE)</formula>
    </cfRule>
  </conditionalFormatting>
  <conditionalFormatting sqref="AI120">
    <cfRule type="expression" dxfId="229" priority="231">
      <formula>IF(RIGHT(TEXT(AI120,"0.#"),1)=".",FALSE,TRUE)</formula>
    </cfRule>
    <cfRule type="expression" dxfId="228" priority="232">
      <formula>IF(RIGHT(TEXT(AI120,"0.#"),1)=".",TRUE,FALSE)</formula>
    </cfRule>
  </conditionalFormatting>
  <conditionalFormatting sqref="AI119">
    <cfRule type="expression" dxfId="227" priority="229">
      <formula>IF(RIGHT(TEXT(AI119,"0.#"),1)=".",FALSE,TRUE)</formula>
    </cfRule>
    <cfRule type="expression" dxfId="226" priority="230">
      <formula>IF(RIGHT(TEXT(AI119,"0.#"),1)=".",TRUE,FALSE)</formula>
    </cfRule>
  </conditionalFormatting>
  <conditionalFormatting sqref="AM120">
    <cfRule type="expression" dxfId="225" priority="225">
      <formula>IF(RIGHT(TEXT(AM120,"0.#"),1)=".",FALSE,TRUE)</formula>
    </cfRule>
    <cfRule type="expression" dxfId="224" priority="226">
      <formula>IF(RIGHT(TEXT(AM120,"0.#"),1)=".",TRUE,FALSE)</formula>
    </cfRule>
  </conditionalFormatting>
  <conditionalFormatting sqref="AM121">
    <cfRule type="expression" dxfId="223" priority="223">
      <formula>IF(RIGHT(TEXT(AM121,"0.#"),1)=".",FALSE,TRUE)</formula>
    </cfRule>
    <cfRule type="expression" dxfId="222" priority="224">
      <formula>IF(RIGHT(TEXT(AM121,"0.#"),1)=".",TRUE,FALSE)</formula>
    </cfRule>
  </conditionalFormatting>
  <conditionalFormatting sqref="AQ119:AQ121">
    <cfRule type="expression" dxfId="221" priority="221">
      <formula>IF(RIGHT(TEXT(AQ119,"0.#"),1)=".",FALSE,TRUE)</formula>
    </cfRule>
    <cfRule type="expression" dxfId="220" priority="222">
      <formula>IF(RIGHT(TEXT(AQ119,"0.#"),1)=".",TRUE,FALSE)</formula>
    </cfRule>
  </conditionalFormatting>
  <conditionalFormatting sqref="AU119:AU121">
    <cfRule type="expression" dxfId="219" priority="219">
      <formula>IF(RIGHT(TEXT(AU119,"0.#"),1)=".",FALSE,TRUE)</formula>
    </cfRule>
    <cfRule type="expression" dxfId="218" priority="220">
      <formula>IF(RIGHT(TEXT(AU119,"0.#"),1)=".",TRUE,FALSE)</formula>
    </cfRule>
  </conditionalFormatting>
  <conditionalFormatting sqref="AE158">
    <cfRule type="expression" dxfId="217" priority="217">
      <formula>IF(RIGHT(TEXT(AE158,"0.#"),1)=".",FALSE,TRUE)</formula>
    </cfRule>
    <cfRule type="expression" dxfId="216" priority="218">
      <formula>IF(RIGHT(TEXT(AE158,"0.#"),1)=".",TRUE,FALSE)</formula>
    </cfRule>
  </conditionalFormatting>
  <conditionalFormatting sqref="AE159">
    <cfRule type="expression" dxfId="215" priority="215">
      <formula>IF(RIGHT(TEXT(AE159,"0.#"),1)=".",FALSE,TRUE)</formula>
    </cfRule>
    <cfRule type="expression" dxfId="214" priority="216">
      <formula>IF(RIGHT(TEXT(AE159,"0.#"),1)=".",TRUE,FALSE)</formula>
    </cfRule>
  </conditionalFormatting>
  <conditionalFormatting sqref="AM158">
    <cfRule type="expression" dxfId="213" priority="205">
      <formula>IF(RIGHT(TEXT(AM158,"0.#"),1)=".",FALSE,TRUE)</formula>
    </cfRule>
    <cfRule type="expression" dxfId="212" priority="206">
      <formula>IF(RIGHT(TEXT(AM158,"0.#"),1)=".",TRUE,FALSE)</formula>
    </cfRule>
  </conditionalFormatting>
  <conditionalFormatting sqref="AE160">
    <cfRule type="expression" dxfId="211" priority="213">
      <formula>IF(RIGHT(TEXT(AE160,"0.#"),1)=".",FALSE,TRUE)</formula>
    </cfRule>
    <cfRule type="expression" dxfId="210" priority="214">
      <formula>IF(RIGHT(TEXT(AE160,"0.#"),1)=".",TRUE,FALSE)</formula>
    </cfRule>
  </conditionalFormatting>
  <conditionalFormatting sqref="AI160">
    <cfRule type="expression" dxfId="209" priority="211">
      <formula>IF(RIGHT(TEXT(AI160,"0.#"),1)=".",FALSE,TRUE)</formula>
    </cfRule>
    <cfRule type="expression" dxfId="208" priority="212">
      <formula>IF(RIGHT(TEXT(AI160,"0.#"),1)=".",TRUE,FALSE)</formula>
    </cfRule>
  </conditionalFormatting>
  <conditionalFormatting sqref="AI159">
    <cfRule type="expression" dxfId="207" priority="209">
      <formula>IF(RIGHT(TEXT(AI159,"0.#"),1)=".",FALSE,TRUE)</formula>
    </cfRule>
    <cfRule type="expression" dxfId="206" priority="210">
      <formula>IF(RIGHT(TEXT(AI159,"0.#"),1)=".",TRUE,FALSE)</formula>
    </cfRule>
  </conditionalFormatting>
  <conditionalFormatting sqref="AI158">
    <cfRule type="expression" dxfId="205" priority="207">
      <formula>IF(RIGHT(TEXT(AI158,"0.#"),1)=".",FALSE,TRUE)</formula>
    </cfRule>
    <cfRule type="expression" dxfId="204" priority="208">
      <formula>IF(RIGHT(TEXT(AI158,"0.#"),1)=".",TRUE,FALSE)</formula>
    </cfRule>
  </conditionalFormatting>
  <conditionalFormatting sqref="AM159">
    <cfRule type="expression" dxfId="203" priority="203">
      <formula>IF(RIGHT(TEXT(AM159,"0.#"),1)=".",FALSE,TRUE)</formula>
    </cfRule>
    <cfRule type="expression" dxfId="202" priority="204">
      <formula>IF(RIGHT(TEXT(AM159,"0.#"),1)=".",TRUE,FALSE)</formula>
    </cfRule>
  </conditionalFormatting>
  <conditionalFormatting sqref="AM160">
    <cfRule type="expression" dxfId="201" priority="201">
      <formula>IF(RIGHT(TEXT(AM160,"0.#"),1)=".",FALSE,TRUE)</formula>
    </cfRule>
    <cfRule type="expression" dxfId="200" priority="202">
      <formula>IF(RIGHT(TEXT(AM160,"0.#"),1)=".",TRUE,FALSE)</formula>
    </cfRule>
  </conditionalFormatting>
  <conditionalFormatting sqref="AQ158:AQ160">
    <cfRule type="expression" dxfId="199" priority="199">
      <formula>IF(RIGHT(TEXT(AQ158,"0.#"),1)=".",FALSE,TRUE)</formula>
    </cfRule>
    <cfRule type="expression" dxfId="198" priority="200">
      <formula>IF(RIGHT(TEXT(AQ158,"0.#"),1)=".",TRUE,FALSE)</formula>
    </cfRule>
  </conditionalFormatting>
  <conditionalFormatting sqref="AU158:AU160">
    <cfRule type="expression" dxfId="197" priority="197">
      <formula>IF(RIGHT(TEXT(AU158,"0.#"),1)=".",FALSE,TRUE)</formula>
    </cfRule>
    <cfRule type="expression" dxfId="196" priority="198">
      <formula>IF(RIGHT(TEXT(AU158,"0.#"),1)=".",TRUE,FALSE)</formula>
    </cfRule>
  </conditionalFormatting>
  <conditionalFormatting sqref="AE153">
    <cfRule type="expression" dxfId="195" priority="195">
      <formula>IF(RIGHT(TEXT(AE153,"0.#"),1)=".",FALSE,TRUE)</formula>
    </cfRule>
    <cfRule type="expression" dxfId="194" priority="196">
      <formula>IF(RIGHT(TEXT(AE153,"0.#"),1)=".",TRUE,FALSE)</formula>
    </cfRule>
  </conditionalFormatting>
  <conditionalFormatting sqref="AE154">
    <cfRule type="expression" dxfId="193" priority="193">
      <formula>IF(RIGHT(TEXT(AE154,"0.#"),1)=".",FALSE,TRUE)</formula>
    </cfRule>
    <cfRule type="expression" dxfId="192" priority="194">
      <formula>IF(RIGHT(TEXT(AE154,"0.#"),1)=".",TRUE,FALSE)</formula>
    </cfRule>
  </conditionalFormatting>
  <conditionalFormatting sqref="AM153">
    <cfRule type="expression" dxfId="191" priority="183">
      <formula>IF(RIGHT(TEXT(AM153,"0.#"),1)=".",FALSE,TRUE)</formula>
    </cfRule>
    <cfRule type="expression" dxfId="190" priority="184">
      <formula>IF(RIGHT(TEXT(AM153,"0.#"),1)=".",TRUE,FALSE)</formula>
    </cfRule>
  </conditionalFormatting>
  <conditionalFormatting sqref="AE155">
    <cfRule type="expression" dxfId="189" priority="191">
      <formula>IF(RIGHT(TEXT(AE155,"0.#"),1)=".",FALSE,TRUE)</formula>
    </cfRule>
    <cfRule type="expression" dxfId="188" priority="192">
      <formula>IF(RIGHT(TEXT(AE155,"0.#"),1)=".",TRUE,FALSE)</formula>
    </cfRule>
  </conditionalFormatting>
  <conditionalFormatting sqref="AI155">
    <cfRule type="expression" dxfId="187" priority="189">
      <formula>IF(RIGHT(TEXT(AI155,"0.#"),1)=".",FALSE,TRUE)</formula>
    </cfRule>
    <cfRule type="expression" dxfId="186" priority="190">
      <formula>IF(RIGHT(TEXT(AI155,"0.#"),1)=".",TRUE,FALSE)</formula>
    </cfRule>
  </conditionalFormatting>
  <conditionalFormatting sqref="AI154">
    <cfRule type="expression" dxfId="185" priority="187">
      <formula>IF(RIGHT(TEXT(AI154,"0.#"),1)=".",FALSE,TRUE)</formula>
    </cfRule>
    <cfRule type="expression" dxfId="184" priority="188">
      <formula>IF(RIGHT(TEXT(AI154,"0.#"),1)=".",TRUE,FALSE)</formula>
    </cfRule>
  </conditionalFormatting>
  <conditionalFormatting sqref="AI153">
    <cfRule type="expression" dxfId="183" priority="185">
      <formula>IF(RIGHT(TEXT(AI153,"0.#"),1)=".",FALSE,TRUE)</formula>
    </cfRule>
    <cfRule type="expression" dxfId="182" priority="186">
      <formula>IF(RIGHT(TEXT(AI153,"0.#"),1)=".",TRUE,FALSE)</formula>
    </cfRule>
  </conditionalFormatting>
  <conditionalFormatting sqref="AM154">
    <cfRule type="expression" dxfId="181" priority="181">
      <formula>IF(RIGHT(TEXT(AM154,"0.#"),1)=".",FALSE,TRUE)</formula>
    </cfRule>
    <cfRule type="expression" dxfId="180" priority="182">
      <formula>IF(RIGHT(TEXT(AM154,"0.#"),1)=".",TRUE,FALSE)</formula>
    </cfRule>
  </conditionalFormatting>
  <conditionalFormatting sqref="AM155">
    <cfRule type="expression" dxfId="179" priority="179">
      <formula>IF(RIGHT(TEXT(AM155,"0.#"),1)=".",FALSE,TRUE)</formula>
    </cfRule>
    <cfRule type="expression" dxfId="178" priority="180">
      <formula>IF(RIGHT(TEXT(AM155,"0.#"),1)=".",TRUE,FALSE)</formula>
    </cfRule>
  </conditionalFormatting>
  <conditionalFormatting sqref="AQ153:AQ155">
    <cfRule type="expression" dxfId="177" priority="177">
      <formula>IF(RIGHT(TEXT(AQ153,"0.#"),1)=".",FALSE,TRUE)</formula>
    </cfRule>
    <cfRule type="expression" dxfId="176" priority="178">
      <formula>IF(RIGHT(TEXT(AQ153,"0.#"),1)=".",TRUE,FALSE)</formula>
    </cfRule>
  </conditionalFormatting>
  <conditionalFormatting sqref="AU153:AU155">
    <cfRule type="expression" dxfId="175" priority="175">
      <formula>IF(RIGHT(TEXT(AU153,"0.#"),1)=".",FALSE,TRUE)</formula>
    </cfRule>
    <cfRule type="expression" dxfId="174" priority="176">
      <formula>IF(RIGHT(TEXT(AU153,"0.#"),1)=".",TRUE,FALSE)</formula>
    </cfRule>
  </conditionalFormatting>
  <conditionalFormatting sqref="AE192">
    <cfRule type="expression" dxfId="173" priority="173">
      <formula>IF(RIGHT(TEXT(AE192,"0.#"),1)=".",FALSE,TRUE)</formula>
    </cfRule>
    <cfRule type="expression" dxfId="172" priority="174">
      <formula>IF(RIGHT(TEXT(AE192,"0.#"),1)=".",TRUE,FALSE)</formula>
    </cfRule>
  </conditionalFormatting>
  <conditionalFormatting sqref="AE193">
    <cfRule type="expression" dxfId="171" priority="171">
      <formula>IF(RIGHT(TEXT(AE193,"0.#"),1)=".",FALSE,TRUE)</formula>
    </cfRule>
    <cfRule type="expression" dxfId="170" priority="172">
      <formula>IF(RIGHT(TEXT(AE193,"0.#"),1)=".",TRUE,FALSE)</formula>
    </cfRule>
  </conditionalFormatting>
  <conditionalFormatting sqref="AM192">
    <cfRule type="expression" dxfId="169" priority="161">
      <formula>IF(RIGHT(TEXT(AM192,"0.#"),1)=".",FALSE,TRUE)</formula>
    </cfRule>
    <cfRule type="expression" dxfId="168" priority="162">
      <formula>IF(RIGHT(TEXT(AM192,"0.#"),1)=".",TRUE,FALSE)</formula>
    </cfRule>
  </conditionalFormatting>
  <conditionalFormatting sqref="AE194">
    <cfRule type="expression" dxfId="167" priority="169">
      <formula>IF(RIGHT(TEXT(AE194,"0.#"),1)=".",FALSE,TRUE)</formula>
    </cfRule>
    <cfRule type="expression" dxfId="166" priority="170">
      <formula>IF(RIGHT(TEXT(AE194,"0.#"),1)=".",TRUE,FALSE)</formula>
    </cfRule>
  </conditionalFormatting>
  <conditionalFormatting sqref="AI194">
    <cfRule type="expression" dxfId="165" priority="167">
      <formula>IF(RIGHT(TEXT(AI194,"0.#"),1)=".",FALSE,TRUE)</formula>
    </cfRule>
    <cfRule type="expression" dxfId="164" priority="168">
      <formula>IF(RIGHT(TEXT(AI194,"0.#"),1)=".",TRUE,FALSE)</formula>
    </cfRule>
  </conditionalFormatting>
  <conditionalFormatting sqref="AI193">
    <cfRule type="expression" dxfId="163" priority="165">
      <formula>IF(RIGHT(TEXT(AI193,"0.#"),1)=".",FALSE,TRUE)</formula>
    </cfRule>
    <cfRule type="expression" dxfId="162" priority="166">
      <formula>IF(RIGHT(TEXT(AI193,"0.#"),1)=".",TRUE,FALSE)</formula>
    </cfRule>
  </conditionalFormatting>
  <conditionalFormatting sqref="AI192">
    <cfRule type="expression" dxfId="161" priority="163">
      <formula>IF(RIGHT(TEXT(AI192,"0.#"),1)=".",FALSE,TRUE)</formula>
    </cfRule>
    <cfRule type="expression" dxfId="160" priority="164">
      <formula>IF(RIGHT(TEXT(AI192,"0.#"),1)=".",TRUE,FALSE)</formula>
    </cfRule>
  </conditionalFormatting>
  <conditionalFormatting sqref="AM193">
    <cfRule type="expression" dxfId="159" priority="159">
      <formula>IF(RIGHT(TEXT(AM193,"0.#"),1)=".",FALSE,TRUE)</formula>
    </cfRule>
    <cfRule type="expression" dxfId="158" priority="160">
      <formula>IF(RIGHT(TEXT(AM193,"0.#"),1)=".",TRUE,FALSE)</formula>
    </cfRule>
  </conditionalFormatting>
  <conditionalFormatting sqref="AM194">
    <cfRule type="expression" dxfId="157" priority="157">
      <formula>IF(RIGHT(TEXT(AM194,"0.#"),1)=".",FALSE,TRUE)</formula>
    </cfRule>
    <cfRule type="expression" dxfId="156" priority="158">
      <formula>IF(RIGHT(TEXT(AM194,"0.#"),1)=".",TRUE,FALSE)</formula>
    </cfRule>
  </conditionalFormatting>
  <conditionalFormatting sqref="AQ192:AQ194">
    <cfRule type="expression" dxfId="155" priority="155">
      <formula>IF(RIGHT(TEXT(AQ192,"0.#"),1)=".",FALSE,TRUE)</formula>
    </cfRule>
    <cfRule type="expression" dxfId="154" priority="156">
      <formula>IF(RIGHT(TEXT(AQ192,"0.#"),1)=".",TRUE,FALSE)</formula>
    </cfRule>
  </conditionalFormatting>
  <conditionalFormatting sqref="AU192:AU194">
    <cfRule type="expression" dxfId="153" priority="153">
      <formula>IF(RIGHT(TEXT(AU192,"0.#"),1)=".",FALSE,TRUE)</formula>
    </cfRule>
    <cfRule type="expression" dxfId="152" priority="154">
      <formula>IF(RIGHT(TEXT(AU192,"0.#"),1)=".",TRUE,FALSE)</formula>
    </cfRule>
  </conditionalFormatting>
  <conditionalFormatting sqref="AE187">
    <cfRule type="expression" dxfId="151" priority="151">
      <formula>IF(RIGHT(TEXT(AE187,"0.#"),1)=".",FALSE,TRUE)</formula>
    </cfRule>
    <cfRule type="expression" dxfId="150" priority="152">
      <formula>IF(RIGHT(TEXT(AE187,"0.#"),1)=".",TRUE,FALSE)</formula>
    </cfRule>
  </conditionalFormatting>
  <conditionalFormatting sqref="AE188">
    <cfRule type="expression" dxfId="149" priority="149">
      <formula>IF(RIGHT(TEXT(AE188,"0.#"),1)=".",FALSE,TRUE)</formula>
    </cfRule>
    <cfRule type="expression" dxfId="148" priority="150">
      <formula>IF(RIGHT(TEXT(AE188,"0.#"),1)=".",TRUE,FALSE)</formula>
    </cfRule>
  </conditionalFormatting>
  <conditionalFormatting sqref="AM187">
    <cfRule type="expression" dxfId="147" priority="139">
      <formula>IF(RIGHT(TEXT(AM187,"0.#"),1)=".",FALSE,TRUE)</formula>
    </cfRule>
    <cfRule type="expression" dxfId="146" priority="140">
      <formula>IF(RIGHT(TEXT(AM187,"0.#"),1)=".",TRUE,FALSE)</formula>
    </cfRule>
  </conditionalFormatting>
  <conditionalFormatting sqref="AE189">
    <cfRule type="expression" dxfId="145" priority="147">
      <formula>IF(RIGHT(TEXT(AE189,"0.#"),1)=".",FALSE,TRUE)</formula>
    </cfRule>
    <cfRule type="expression" dxfId="144" priority="148">
      <formula>IF(RIGHT(TEXT(AE189,"0.#"),1)=".",TRUE,FALSE)</formula>
    </cfRule>
  </conditionalFormatting>
  <conditionalFormatting sqref="AI189">
    <cfRule type="expression" dxfId="143" priority="145">
      <formula>IF(RIGHT(TEXT(AI189,"0.#"),1)=".",FALSE,TRUE)</formula>
    </cfRule>
    <cfRule type="expression" dxfId="142" priority="146">
      <formula>IF(RIGHT(TEXT(AI189,"0.#"),1)=".",TRUE,FALSE)</formula>
    </cfRule>
  </conditionalFormatting>
  <conditionalFormatting sqref="AI188">
    <cfRule type="expression" dxfId="141" priority="143">
      <formula>IF(RIGHT(TEXT(AI188,"0.#"),1)=".",FALSE,TRUE)</formula>
    </cfRule>
    <cfRule type="expression" dxfId="140" priority="144">
      <formula>IF(RIGHT(TEXT(AI188,"0.#"),1)=".",TRUE,FALSE)</formula>
    </cfRule>
  </conditionalFormatting>
  <conditionalFormatting sqref="AI187">
    <cfRule type="expression" dxfId="139" priority="141">
      <formula>IF(RIGHT(TEXT(AI187,"0.#"),1)=".",FALSE,TRUE)</formula>
    </cfRule>
    <cfRule type="expression" dxfId="138" priority="142">
      <formula>IF(RIGHT(TEXT(AI187,"0.#"),1)=".",TRUE,FALSE)</formula>
    </cfRule>
  </conditionalFormatting>
  <conditionalFormatting sqref="AM188">
    <cfRule type="expression" dxfId="137" priority="137">
      <formula>IF(RIGHT(TEXT(AM188,"0.#"),1)=".",FALSE,TRUE)</formula>
    </cfRule>
    <cfRule type="expression" dxfId="136" priority="138">
      <formula>IF(RIGHT(TEXT(AM188,"0.#"),1)=".",TRUE,FALSE)</formula>
    </cfRule>
  </conditionalFormatting>
  <conditionalFormatting sqref="AM189">
    <cfRule type="expression" dxfId="135" priority="135">
      <formula>IF(RIGHT(TEXT(AM189,"0.#"),1)=".",FALSE,TRUE)</formula>
    </cfRule>
    <cfRule type="expression" dxfId="134" priority="136">
      <formula>IF(RIGHT(TEXT(AM189,"0.#"),1)=".",TRUE,FALSE)</formula>
    </cfRule>
  </conditionalFormatting>
  <conditionalFormatting sqref="AQ187:AQ189">
    <cfRule type="expression" dxfId="133" priority="133">
      <formula>IF(RIGHT(TEXT(AQ187,"0.#"),1)=".",FALSE,TRUE)</formula>
    </cfRule>
    <cfRule type="expression" dxfId="132" priority="134">
      <formula>IF(RIGHT(TEXT(AQ187,"0.#"),1)=".",TRUE,FALSE)</formula>
    </cfRule>
  </conditionalFormatting>
  <conditionalFormatting sqref="AU187:AU189">
    <cfRule type="expression" dxfId="131" priority="131">
      <formula>IF(RIGHT(TEXT(AU187,"0.#"),1)=".",FALSE,TRUE)</formula>
    </cfRule>
    <cfRule type="expression" dxfId="130" priority="132">
      <formula>IF(RIGHT(TEXT(AU187,"0.#"),1)=".",TRUE,FALSE)</formula>
    </cfRule>
  </conditionalFormatting>
  <conditionalFormatting sqref="AE56">
    <cfRule type="expression" dxfId="129" priority="129">
      <formula>IF(RIGHT(TEXT(AE56,"0.#"),1)=".",FALSE,TRUE)</formula>
    </cfRule>
    <cfRule type="expression" dxfId="128" priority="130">
      <formula>IF(RIGHT(TEXT(AE56,"0.#"),1)=".",TRUE,FALSE)</formula>
    </cfRule>
  </conditionalFormatting>
  <conditionalFormatting sqref="AE57">
    <cfRule type="expression" dxfId="127" priority="127">
      <formula>IF(RIGHT(TEXT(AE57,"0.#"),1)=".",FALSE,TRUE)</formula>
    </cfRule>
    <cfRule type="expression" dxfId="126" priority="128">
      <formula>IF(RIGHT(TEXT(AE57,"0.#"),1)=".",TRUE,FALSE)</formula>
    </cfRule>
  </conditionalFormatting>
  <conditionalFormatting sqref="AM56">
    <cfRule type="expression" dxfId="125" priority="117">
      <formula>IF(RIGHT(TEXT(AM56,"0.#"),1)=".",FALSE,TRUE)</formula>
    </cfRule>
    <cfRule type="expression" dxfId="124" priority="118">
      <formula>IF(RIGHT(TEXT(AM56,"0.#"),1)=".",TRUE,FALSE)</formula>
    </cfRule>
  </conditionalFormatting>
  <conditionalFormatting sqref="AE58">
    <cfRule type="expression" dxfId="123" priority="125">
      <formula>IF(RIGHT(TEXT(AE58,"0.#"),1)=".",FALSE,TRUE)</formula>
    </cfRule>
    <cfRule type="expression" dxfId="122" priority="126">
      <formula>IF(RIGHT(TEXT(AE58,"0.#"),1)=".",TRUE,FALSE)</formula>
    </cfRule>
  </conditionalFormatting>
  <conditionalFormatting sqref="AI58">
    <cfRule type="expression" dxfId="121" priority="123">
      <formula>IF(RIGHT(TEXT(AI58,"0.#"),1)=".",FALSE,TRUE)</formula>
    </cfRule>
    <cfRule type="expression" dxfId="120" priority="124">
      <formula>IF(RIGHT(TEXT(AI58,"0.#"),1)=".",TRUE,FALSE)</formula>
    </cfRule>
  </conditionalFormatting>
  <conditionalFormatting sqref="AI57">
    <cfRule type="expression" dxfId="119" priority="121">
      <formula>IF(RIGHT(TEXT(AI57,"0.#"),1)=".",FALSE,TRUE)</formula>
    </cfRule>
    <cfRule type="expression" dxfId="118" priority="122">
      <formula>IF(RIGHT(TEXT(AI57,"0.#"),1)=".",TRUE,FALSE)</formula>
    </cfRule>
  </conditionalFormatting>
  <conditionalFormatting sqref="AI56">
    <cfRule type="expression" dxfId="117" priority="119">
      <formula>IF(RIGHT(TEXT(AI56,"0.#"),1)=".",FALSE,TRUE)</formula>
    </cfRule>
    <cfRule type="expression" dxfId="116" priority="120">
      <formula>IF(RIGHT(TEXT(AI56,"0.#"),1)=".",TRUE,FALSE)</formula>
    </cfRule>
  </conditionalFormatting>
  <conditionalFormatting sqref="AM57">
    <cfRule type="expression" dxfId="115" priority="115">
      <formula>IF(RIGHT(TEXT(AM57,"0.#"),1)=".",FALSE,TRUE)</formula>
    </cfRule>
    <cfRule type="expression" dxfId="114" priority="116">
      <formula>IF(RIGHT(TEXT(AM57,"0.#"),1)=".",TRUE,FALSE)</formula>
    </cfRule>
  </conditionalFormatting>
  <conditionalFormatting sqref="AM58">
    <cfRule type="expression" dxfId="113" priority="113">
      <formula>IF(RIGHT(TEXT(AM58,"0.#"),1)=".",FALSE,TRUE)</formula>
    </cfRule>
    <cfRule type="expression" dxfId="112" priority="114">
      <formula>IF(RIGHT(TEXT(AM58,"0.#"),1)=".",TRUE,FALSE)</formula>
    </cfRule>
  </conditionalFormatting>
  <conditionalFormatting sqref="AQ56:AQ58">
    <cfRule type="expression" dxfId="111" priority="111">
      <formula>IF(RIGHT(TEXT(AQ56,"0.#"),1)=".",FALSE,TRUE)</formula>
    </cfRule>
    <cfRule type="expression" dxfId="110" priority="112">
      <formula>IF(RIGHT(TEXT(AQ56,"0.#"),1)=".",TRUE,FALSE)</formula>
    </cfRule>
  </conditionalFormatting>
  <conditionalFormatting sqref="AU56:AU58">
    <cfRule type="expression" dxfId="109" priority="109">
      <formula>IF(RIGHT(TEXT(AU56,"0.#"),1)=".",FALSE,TRUE)</formula>
    </cfRule>
    <cfRule type="expression" dxfId="108" priority="110">
      <formula>IF(RIGHT(TEXT(AU56,"0.#"),1)=".",TRUE,FALSE)</formula>
    </cfRule>
  </conditionalFormatting>
  <conditionalFormatting sqref="AE51">
    <cfRule type="expression" dxfId="107" priority="107">
      <formula>IF(RIGHT(TEXT(AE51,"0.#"),1)=".",FALSE,TRUE)</formula>
    </cfRule>
    <cfRule type="expression" dxfId="106" priority="108">
      <formula>IF(RIGHT(TEXT(AE51,"0.#"),1)=".",TRUE,FALSE)</formula>
    </cfRule>
  </conditionalFormatting>
  <conditionalFormatting sqref="AE52">
    <cfRule type="expression" dxfId="105" priority="105">
      <formula>IF(RIGHT(TEXT(AE52,"0.#"),1)=".",FALSE,TRUE)</formula>
    </cfRule>
    <cfRule type="expression" dxfId="104" priority="106">
      <formula>IF(RIGHT(TEXT(AE52,"0.#"),1)=".",TRUE,FALSE)</formula>
    </cfRule>
  </conditionalFormatting>
  <conditionalFormatting sqref="AM51">
    <cfRule type="expression" dxfId="103" priority="95">
      <formula>IF(RIGHT(TEXT(AM51,"0.#"),1)=".",FALSE,TRUE)</formula>
    </cfRule>
    <cfRule type="expression" dxfId="102" priority="96">
      <formula>IF(RIGHT(TEXT(AM51,"0.#"),1)=".",TRUE,FALSE)</formula>
    </cfRule>
  </conditionalFormatting>
  <conditionalFormatting sqref="AE53">
    <cfRule type="expression" dxfId="101" priority="103">
      <formula>IF(RIGHT(TEXT(AE53,"0.#"),1)=".",FALSE,TRUE)</formula>
    </cfRule>
    <cfRule type="expression" dxfId="100" priority="104">
      <formula>IF(RIGHT(TEXT(AE53,"0.#"),1)=".",TRUE,FALSE)</formula>
    </cfRule>
  </conditionalFormatting>
  <conditionalFormatting sqref="AI53">
    <cfRule type="expression" dxfId="99" priority="101">
      <formula>IF(RIGHT(TEXT(AI53,"0.#"),1)=".",FALSE,TRUE)</formula>
    </cfRule>
    <cfRule type="expression" dxfId="98" priority="102">
      <formula>IF(RIGHT(TEXT(AI53,"0.#"),1)=".",TRUE,FALSE)</formula>
    </cfRule>
  </conditionalFormatting>
  <conditionalFormatting sqref="AI52">
    <cfRule type="expression" dxfId="97" priority="99">
      <formula>IF(RIGHT(TEXT(AI52,"0.#"),1)=".",FALSE,TRUE)</formula>
    </cfRule>
    <cfRule type="expression" dxfId="96" priority="100">
      <formula>IF(RIGHT(TEXT(AI52,"0.#"),1)=".",TRUE,FALSE)</formula>
    </cfRule>
  </conditionalFormatting>
  <conditionalFormatting sqref="AI51">
    <cfRule type="expression" dxfId="95" priority="97">
      <formula>IF(RIGHT(TEXT(AI51,"0.#"),1)=".",FALSE,TRUE)</formula>
    </cfRule>
    <cfRule type="expression" dxfId="94" priority="98">
      <formula>IF(RIGHT(TEXT(AI51,"0.#"),1)=".",TRUE,FALSE)</formula>
    </cfRule>
  </conditionalFormatting>
  <conditionalFormatting sqref="AM52">
    <cfRule type="expression" dxfId="93" priority="93">
      <formula>IF(RIGHT(TEXT(AM52,"0.#"),1)=".",FALSE,TRUE)</formula>
    </cfRule>
    <cfRule type="expression" dxfId="92" priority="94">
      <formula>IF(RIGHT(TEXT(AM52,"0.#"),1)=".",TRUE,FALSE)</formula>
    </cfRule>
  </conditionalFormatting>
  <conditionalFormatting sqref="AM53">
    <cfRule type="expression" dxfId="91" priority="91">
      <formula>IF(RIGHT(TEXT(AM53,"0.#"),1)=".",FALSE,TRUE)</formula>
    </cfRule>
    <cfRule type="expression" dxfId="90" priority="92">
      <formula>IF(RIGHT(TEXT(AM53,"0.#"),1)=".",TRUE,FALSE)</formula>
    </cfRule>
  </conditionalFormatting>
  <conditionalFormatting sqref="AQ51:AQ53">
    <cfRule type="expression" dxfId="89" priority="89">
      <formula>IF(RIGHT(TEXT(AQ51,"0.#"),1)=".",FALSE,TRUE)</formula>
    </cfRule>
    <cfRule type="expression" dxfId="88" priority="90">
      <formula>IF(RIGHT(TEXT(AQ51,"0.#"),1)=".",TRUE,FALSE)</formula>
    </cfRule>
  </conditionalFormatting>
  <conditionalFormatting sqref="AU51:AU53">
    <cfRule type="expression" dxfId="87" priority="87">
      <formula>IF(RIGHT(TEXT(AU51,"0.#"),1)=".",FALSE,TRUE)</formula>
    </cfRule>
    <cfRule type="expression" dxfId="86" priority="88">
      <formula>IF(RIGHT(TEXT(AU51,"0.#"),1)=".",TRUE,FALSE)</formula>
    </cfRule>
  </conditionalFormatting>
  <conditionalFormatting sqref="Y432">
    <cfRule type="expression" dxfId="85" priority="81">
      <formula>IF(RIGHT(TEXT(Y432,"0.#"),1)=".",FALSE,TRUE)</formula>
    </cfRule>
    <cfRule type="expression" dxfId="84" priority="82">
      <formula>IF(RIGHT(TEXT(Y432,"0.#"),1)=".",TRUE,FALSE)</formula>
    </cfRule>
  </conditionalFormatting>
  <conditionalFormatting sqref="AL432:AO432">
    <cfRule type="expression" dxfId="83" priority="83">
      <formula>IF(AND(AL432&gt;=0, RIGHT(TEXT(AL432,"0.#"),1)&lt;&gt;"."),TRUE,FALSE)</formula>
    </cfRule>
    <cfRule type="expression" dxfId="82" priority="84">
      <formula>IF(AND(AL432&gt;=0, RIGHT(TEXT(AL432,"0.#"),1)="."),TRUE,FALSE)</formula>
    </cfRule>
    <cfRule type="expression" dxfId="81" priority="85">
      <formula>IF(AND(AL432&lt;0, RIGHT(TEXT(AL432,"0.#"),1)&lt;&gt;"."),TRUE,FALSE)</formula>
    </cfRule>
    <cfRule type="expression" dxfId="80" priority="86">
      <formula>IF(AND(AL432&lt;0, RIGHT(TEXT(AL432,"0.#"),1)="."),TRUE,FALSE)</formula>
    </cfRule>
  </conditionalFormatting>
  <conditionalFormatting sqref="AL366:AO366">
    <cfRule type="expression" dxfId="79" priority="77">
      <formula>IF(AND(AL366&gt;=0, RIGHT(TEXT(AL366,"0.#"),1)&lt;&gt;"."),TRUE,FALSE)</formula>
    </cfRule>
    <cfRule type="expression" dxfId="78" priority="78">
      <formula>IF(AND(AL366&gt;=0, RIGHT(TEXT(AL366,"0.#"),1)="."),TRUE,FALSE)</formula>
    </cfRule>
    <cfRule type="expression" dxfId="77" priority="79">
      <formula>IF(AND(AL366&lt;0, RIGHT(TEXT(AL366,"0.#"),1)&lt;&gt;"."),TRUE,FALSE)</formula>
    </cfRule>
    <cfRule type="expression" dxfId="76" priority="80">
      <formula>IF(AND(AL366&lt;0, RIGHT(TEXT(AL366,"0.#"),1)="."),TRUE,FALSE)</formula>
    </cfRule>
  </conditionalFormatting>
  <conditionalFormatting sqref="AL367:AO367">
    <cfRule type="expression" dxfId="75" priority="73">
      <formula>IF(AND(AL367&gt;=0, RIGHT(TEXT(AL367,"0.#"),1)&lt;&gt;"."),TRUE,FALSE)</formula>
    </cfRule>
    <cfRule type="expression" dxfId="74" priority="74">
      <formula>IF(AND(AL367&gt;=0, RIGHT(TEXT(AL367,"0.#"),1)="."),TRUE,FALSE)</formula>
    </cfRule>
    <cfRule type="expression" dxfId="73" priority="75">
      <formula>IF(AND(AL367&lt;0, RIGHT(TEXT(AL367,"0.#"),1)&lt;&gt;"."),TRUE,FALSE)</formula>
    </cfRule>
    <cfRule type="expression" dxfId="72" priority="76">
      <formula>IF(AND(AL367&lt;0, RIGHT(TEXT(AL367,"0.#"),1)="."),TRUE,FALSE)</formula>
    </cfRule>
  </conditionalFormatting>
  <conditionalFormatting sqref="AL368:AO368">
    <cfRule type="expression" dxfId="71" priority="69">
      <formula>IF(AND(AL368&gt;=0, RIGHT(TEXT(AL368,"0.#"),1)&lt;&gt;"."),TRUE,FALSE)</formula>
    </cfRule>
    <cfRule type="expression" dxfId="70" priority="70">
      <formula>IF(AND(AL368&gt;=0, RIGHT(TEXT(AL368,"0.#"),1)="."),TRUE,FALSE)</formula>
    </cfRule>
    <cfRule type="expression" dxfId="69" priority="71">
      <formula>IF(AND(AL368&lt;0, RIGHT(TEXT(AL368,"0.#"),1)&lt;&gt;"."),TRUE,FALSE)</formula>
    </cfRule>
    <cfRule type="expression" dxfId="68" priority="72">
      <formula>IF(AND(AL368&lt;0, RIGHT(TEXT(AL368,"0.#"),1)="."),TRUE,FALSE)</formula>
    </cfRule>
  </conditionalFormatting>
  <conditionalFormatting sqref="AL369:AO369">
    <cfRule type="expression" dxfId="67" priority="65">
      <formula>IF(AND(AL369&gt;=0, RIGHT(TEXT(AL369,"0.#"),1)&lt;&gt;"."),TRUE,FALSE)</formula>
    </cfRule>
    <cfRule type="expression" dxfId="66" priority="66">
      <formula>IF(AND(AL369&gt;=0, RIGHT(TEXT(AL369,"0.#"),1)="."),TRUE,FALSE)</formula>
    </cfRule>
    <cfRule type="expression" dxfId="65" priority="67">
      <formula>IF(AND(AL369&lt;0, RIGHT(TEXT(AL369,"0.#"),1)&lt;&gt;"."),TRUE,FALSE)</formula>
    </cfRule>
    <cfRule type="expression" dxfId="64" priority="68">
      <formula>IF(AND(AL369&lt;0, RIGHT(TEXT(AL369,"0.#"),1)="."),TRUE,FALSE)</formula>
    </cfRule>
  </conditionalFormatting>
  <conditionalFormatting sqref="AL370:AO370">
    <cfRule type="expression" dxfId="63" priority="61">
      <formula>IF(AND(AL370&gt;=0, RIGHT(TEXT(AL370,"0.#"),1)&lt;&gt;"."),TRUE,FALSE)</formula>
    </cfRule>
    <cfRule type="expression" dxfId="62" priority="62">
      <formula>IF(AND(AL370&gt;=0, RIGHT(TEXT(AL370,"0.#"),1)="."),TRUE,FALSE)</formula>
    </cfRule>
    <cfRule type="expression" dxfId="61" priority="63">
      <formula>IF(AND(AL370&lt;0, RIGHT(TEXT(AL370,"0.#"),1)&lt;&gt;"."),TRUE,FALSE)</formula>
    </cfRule>
    <cfRule type="expression" dxfId="60" priority="64">
      <formula>IF(AND(AL370&lt;0, RIGHT(TEXT(AL370,"0.#"),1)="."),TRUE,FALSE)</formula>
    </cfRule>
  </conditionalFormatting>
  <conditionalFormatting sqref="AL371:AO371">
    <cfRule type="expression" dxfId="59" priority="57">
      <formula>IF(AND(AL371&gt;=0, RIGHT(TEXT(AL371,"0.#"),1)&lt;&gt;"."),TRUE,FALSE)</formula>
    </cfRule>
    <cfRule type="expression" dxfId="58" priority="58">
      <formula>IF(AND(AL371&gt;=0, RIGHT(TEXT(AL371,"0.#"),1)="."),TRUE,FALSE)</formula>
    </cfRule>
    <cfRule type="expression" dxfId="57" priority="59">
      <formula>IF(AND(AL371&lt;0, RIGHT(TEXT(AL371,"0.#"),1)&lt;&gt;"."),TRUE,FALSE)</formula>
    </cfRule>
    <cfRule type="expression" dxfId="56" priority="60">
      <formula>IF(AND(AL371&lt;0, RIGHT(TEXT(AL371,"0.#"),1)="."),TRUE,FALSE)</formula>
    </cfRule>
  </conditionalFormatting>
  <conditionalFormatting sqref="AL372:AO372">
    <cfRule type="expression" dxfId="55" priority="53">
      <formula>IF(AND(AL372&gt;=0, RIGHT(TEXT(AL372,"0.#"),1)&lt;&gt;"."),TRUE,FALSE)</formula>
    </cfRule>
    <cfRule type="expression" dxfId="54" priority="54">
      <formula>IF(AND(AL372&gt;=0, RIGHT(TEXT(AL372,"0.#"),1)="."),TRUE,FALSE)</formula>
    </cfRule>
    <cfRule type="expression" dxfId="53" priority="55">
      <formula>IF(AND(AL372&lt;0, RIGHT(TEXT(AL372,"0.#"),1)&lt;&gt;"."),TRUE,FALSE)</formula>
    </cfRule>
    <cfRule type="expression" dxfId="52" priority="56">
      <formula>IF(AND(AL372&lt;0, RIGHT(TEXT(AL372,"0.#"),1)="."),TRUE,FALSE)</formula>
    </cfRule>
  </conditionalFormatting>
  <conditionalFormatting sqref="AL373:AO373">
    <cfRule type="expression" dxfId="51" priority="49">
      <formula>IF(AND(AL373&gt;=0, RIGHT(TEXT(AL373,"0.#"),1)&lt;&gt;"."),TRUE,FALSE)</formula>
    </cfRule>
    <cfRule type="expression" dxfId="50" priority="50">
      <formula>IF(AND(AL373&gt;=0, RIGHT(TEXT(AL373,"0.#"),1)="."),TRUE,FALSE)</formula>
    </cfRule>
    <cfRule type="expression" dxfId="49" priority="51">
      <formula>IF(AND(AL373&lt;0, RIGHT(TEXT(AL373,"0.#"),1)&lt;&gt;"."),TRUE,FALSE)</formula>
    </cfRule>
    <cfRule type="expression" dxfId="48" priority="52">
      <formula>IF(AND(AL373&lt;0, RIGHT(TEXT(AL373,"0.#"),1)="."),TRUE,FALSE)</formula>
    </cfRule>
  </conditionalFormatting>
  <conditionalFormatting sqref="AL374:AO374">
    <cfRule type="expression" dxfId="47" priority="45">
      <formula>IF(AND(AL374&gt;=0, RIGHT(TEXT(AL374,"0.#"),1)&lt;&gt;"."),TRUE,FALSE)</formula>
    </cfRule>
    <cfRule type="expression" dxfId="46" priority="46">
      <formula>IF(AND(AL374&gt;=0, RIGHT(TEXT(AL374,"0.#"),1)="."),TRUE,FALSE)</formula>
    </cfRule>
    <cfRule type="expression" dxfId="45" priority="47">
      <formula>IF(AND(AL374&lt;0, RIGHT(TEXT(AL374,"0.#"),1)&lt;&gt;"."),TRUE,FALSE)</formula>
    </cfRule>
    <cfRule type="expression" dxfId="44" priority="48">
      <formula>IF(AND(AL374&lt;0, RIGHT(TEXT(AL374,"0.#"),1)="."),TRUE,FALSE)</formula>
    </cfRule>
  </conditionalFormatting>
  <conditionalFormatting sqref="AL375:AO375">
    <cfRule type="expression" dxfId="43" priority="41">
      <formula>IF(AND(AL375&gt;=0, RIGHT(TEXT(AL375,"0.#"),1)&lt;&gt;"."),TRUE,FALSE)</formula>
    </cfRule>
    <cfRule type="expression" dxfId="42" priority="42">
      <formula>IF(AND(AL375&gt;=0, RIGHT(TEXT(AL375,"0.#"),1)="."),TRUE,FALSE)</formula>
    </cfRule>
    <cfRule type="expression" dxfId="41" priority="43">
      <formula>IF(AND(AL375&lt;0, RIGHT(TEXT(AL375,"0.#"),1)&lt;&gt;"."),TRUE,FALSE)</formula>
    </cfRule>
    <cfRule type="expression" dxfId="40" priority="44">
      <formula>IF(AND(AL375&lt;0, RIGHT(TEXT(AL375,"0.#"),1)="."),TRUE,FALSE)</formula>
    </cfRule>
  </conditionalFormatting>
  <conditionalFormatting sqref="AL399:AO399">
    <cfRule type="expression" dxfId="39" priority="37">
      <formula>IF(AND(AL399&gt;=0, RIGHT(TEXT(AL399,"0.#"),1)&lt;&gt;"."),TRUE,FALSE)</formula>
    </cfRule>
    <cfRule type="expression" dxfId="38" priority="38">
      <formula>IF(AND(AL399&gt;=0, RIGHT(TEXT(AL399,"0.#"),1)="."),TRUE,FALSE)</formula>
    </cfRule>
    <cfRule type="expression" dxfId="37" priority="39">
      <formula>IF(AND(AL399&lt;0, RIGHT(TEXT(AL399,"0.#"),1)&lt;&gt;"."),TRUE,FALSE)</formula>
    </cfRule>
    <cfRule type="expression" dxfId="36" priority="40">
      <formula>IF(AND(AL399&lt;0, RIGHT(TEXT(AL399,"0.#"),1)="."),TRUE,FALSE)</formula>
    </cfRule>
  </conditionalFormatting>
  <conditionalFormatting sqref="AL400:AO400">
    <cfRule type="expression" dxfId="35" priority="33">
      <formula>IF(AND(AL400&gt;=0, RIGHT(TEXT(AL400,"0.#"),1)&lt;&gt;"."),TRUE,FALSE)</formula>
    </cfRule>
    <cfRule type="expression" dxfId="34" priority="34">
      <formula>IF(AND(AL400&gt;=0, RIGHT(TEXT(AL400,"0.#"),1)="."),TRUE,FALSE)</formula>
    </cfRule>
    <cfRule type="expression" dxfId="33" priority="35">
      <formula>IF(AND(AL400&lt;0, RIGHT(TEXT(AL400,"0.#"),1)&lt;&gt;"."),TRUE,FALSE)</formula>
    </cfRule>
    <cfRule type="expression" dxfId="32" priority="36">
      <formula>IF(AND(AL400&lt;0, RIGHT(TEXT(AL400,"0.#"),1)="."),TRUE,FALSE)</formula>
    </cfRule>
  </conditionalFormatting>
  <conditionalFormatting sqref="AL401:AO401">
    <cfRule type="expression" dxfId="31" priority="29">
      <formula>IF(AND(AL401&gt;=0, RIGHT(TEXT(AL401,"0.#"),1)&lt;&gt;"."),TRUE,FALSE)</formula>
    </cfRule>
    <cfRule type="expression" dxfId="30" priority="30">
      <formula>IF(AND(AL401&gt;=0, RIGHT(TEXT(AL401,"0.#"),1)="."),TRUE,FALSE)</formula>
    </cfRule>
    <cfRule type="expression" dxfId="29" priority="31">
      <formula>IF(AND(AL401&lt;0, RIGHT(TEXT(AL401,"0.#"),1)&lt;&gt;"."),TRUE,FALSE)</formula>
    </cfRule>
    <cfRule type="expression" dxfId="28" priority="32">
      <formula>IF(AND(AL401&lt;0, RIGHT(TEXT(AL401,"0.#"),1)="."),TRUE,FALSE)</formula>
    </cfRule>
  </conditionalFormatting>
  <conditionalFormatting sqref="AL402:AO402">
    <cfRule type="expression" dxfId="27" priority="25">
      <formula>IF(AND(AL402&gt;=0, RIGHT(TEXT(AL402,"0.#"),1)&lt;&gt;"."),TRUE,FALSE)</formula>
    </cfRule>
    <cfRule type="expression" dxfId="26" priority="26">
      <formula>IF(AND(AL402&gt;=0, RIGHT(TEXT(AL402,"0.#"),1)="."),TRUE,FALSE)</formula>
    </cfRule>
    <cfRule type="expression" dxfId="25" priority="27">
      <formula>IF(AND(AL402&lt;0, RIGHT(TEXT(AL402,"0.#"),1)&lt;&gt;"."),TRUE,FALSE)</formula>
    </cfRule>
    <cfRule type="expression" dxfId="24" priority="28">
      <formula>IF(AND(AL402&lt;0, RIGHT(TEXT(AL402,"0.#"),1)="."),TRUE,FALSE)</formula>
    </cfRule>
  </conditionalFormatting>
  <conditionalFormatting sqref="AL404:AO404">
    <cfRule type="expression" dxfId="23" priority="21">
      <formula>IF(AND(AL404&gt;=0, RIGHT(TEXT(AL404,"0.#"),1)&lt;&gt;"."),TRUE,FALSE)</formula>
    </cfRule>
    <cfRule type="expression" dxfId="22" priority="22">
      <formula>IF(AND(AL404&gt;=0, RIGHT(TEXT(AL404,"0.#"),1)="."),TRUE,FALSE)</formula>
    </cfRule>
    <cfRule type="expression" dxfId="21" priority="23">
      <formula>IF(AND(AL404&lt;0, RIGHT(TEXT(AL404,"0.#"),1)&lt;&gt;"."),TRUE,FALSE)</formula>
    </cfRule>
    <cfRule type="expression" dxfId="20" priority="24">
      <formula>IF(AND(AL404&lt;0, RIGHT(TEXT(AL404,"0.#"),1)="."),TRUE,FALSE)</formula>
    </cfRule>
  </conditionalFormatting>
  <conditionalFormatting sqref="AL403:AO403">
    <cfRule type="expression" dxfId="19" priority="17">
      <formula>IF(AND(AL403&gt;=0, RIGHT(TEXT(AL403,"0.#"),1)&lt;&gt;"."),TRUE,FALSE)</formula>
    </cfRule>
    <cfRule type="expression" dxfId="18" priority="18">
      <formula>IF(AND(AL403&gt;=0, RIGHT(TEXT(AL403,"0.#"),1)="."),TRUE,FALSE)</formula>
    </cfRule>
    <cfRule type="expression" dxfId="17" priority="19">
      <formula>IF(AND(AL403&lt;0, RIGHT(TEXT(AL403,"0.#"),1)&lt;&gt;"."),TRUE,FALSE)</formula>
    </cfRule>
    <cfRule type="expression" dxfId="16" priority="20">
      <formula>IF(AND(AL403&lt;0, RIGHT(TEXT(AL403,"0.#"),1)="."),TRUE,FALSE)</formula>
    </cfRule>
  </conditionalFormatting>
  <conditionalFormatting sqref="AL405:AO405">
    <cfRule type="expression" dxfId="15" priority="13">
      <formula>IF(AND(AL405&gt;=0, RIGHT(TEXT(AL405,"0.#"),1)&lt;&gt;"."),TRUE,FALSE)</formula>
    </cfRule>
    <cfRule type="expression" dxfId="14" priority="14">
      <formula>IF(AND(AL405&gt;=0, RIGHT(TEXT(AL405,"0.#"),1)="."),TRUE,FALSE)</formula>
    </cfRule>
    <cfRule type="expression" dxfId="13" priority="15">
      <formula>IF(AND(AL405&lt;0, RIGHT(TEXT(AL405,"0.#"),1)&lt;&gt;"."),TRUE,FALSE)</formula>
    </cfRule>
    <cfRule type="expression" dxfId="12" priority="16">
      <formula>IF(AND(AL405&lt;0, RIGHT(TEXT(AL405,"0.#"),1)="."),TRUE,FALSE)</formula>
    </cfRule>
  </conditionalFormatting>
  <conditionalFormatting sqref="AL406:AO406">
    <cfRule type="expression" dxfId="11" priority="9">
      <formula>IF(AND(AL406&gt;=0, RIGHT(TEXT(AL406,"0.#"),1)&lt;&gt;"."),TRUE,FALSE)</formula>
    </cfRule>
    <cfRule type="expression" dxfId="10" priority="10">
      <formula>IF(AND(AL406&gt;=0, RIGHT(TEXT(AL406,"0.#"),1)="."),TRUE,FALSE)</formula>
    </cfRule>
    <cfRule type="expression" dxfId="9" priority="11">
      <formula>IF(AND(AL406&lt;0, RIGHT(TEXT(AL406,"0.#"),1)&lt;&gt;"."),TRUE,FALSE)</formula>
    </cfRule>
    <cfRule type="expression" dxfId="8" priority="12">
      <formula>IF(AND(AL406&lt;0, RIGHT(TEXT(AL406,"0.#"),1)="."),TRUE,FALSE)</formula>
    </cfRule>
  </conditionalFormatting>
  <conditionalFormatting sqref="AL407:AO407">
    <cfRule type="expression" dxfId="7" priority="5">
      <formula>IF(AND(AL407&gt;=0, RIGHT(TEXT(AL407,"0.#"),1)&lt;&gt;"."),TRUE,FALSE)</formula>
    </cfRule>
    <cfRule type="expression" dxfId="6" priority="6">
      <formula>IF(AND(AL407&gt;=0, RIGHT(TEXT(AL407,"0.#"),1)="."),TRUE,FALSE)</formula>
    </cfRule>
    <cfRule type="expression" dxfId="5" priority="7">
      <formula>IF(AND(AL407&lt;0, RIGHT(TEXT(AL407,"0.#"),1)&lt;&gt;"."),TRUE,FALSE)</formula>
    </cfRule>
    <cfRule type="expression" dxfId="4" priority="8">
      <formula>IF(AND(AL407&lt;0, RIGHT(TEXT(AL407,"0.#"),1)="."),TRUE,FALSE)</formula>
    </cfRule>
  </conditionalFormatting>
  <conditionalFormatting sqref="AL408:AO408">
    <cfRule type="expression" dxfId="3" priority="1">
      <formula>IF(AND(AL408&gt;=0, RIGHT(TEXT(AL408,"0.#"),1)&lt;&gt;"."),TRUE,FALSE)</formula>
    </cfRule>
    <cfRule type="expression" dxfId="2" priority="2">
      <formula>IF(AND(AL408&gt;=0, RIGHT(TEXT(AL408,"0.#"),1)="."),TRUE,FALSE)</formula>
    </cfRule>
    <cfRule type="expression" dxfId="1" priority="3">
      <formula>IF(AND(AL408&lt;0, RIGHT(TEXT(AL408,"0.#"),1)&lt;&gt;"."),TRUE,FALSE)</formula>
    </cfRule>
    <cfRule type="expression" dxfId="0" priority="4">
      <formula>IF(AND(AL408&lt;0, RIGHT(TEXT(AL408,"0.#"),1)="."),TRUE,FALSE)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214" max="16383" man="1"/>
    <brk id="248" max="50" man="1"/>
    <brk id="307" max="50" man="1"/>
    <brk id="396"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629</v>
      </c>
      <c r="M2" s="13" t="str">
        <f>IF(L2="","",K2)</f>
        <v>社会保障</v>
      </c>
      <c r="N2" s="13" t="str">
        <f>IF(M2="","",IF(N1&lt;&gt;"",CONCATENATE(N1,"、",M2),M2))</f>
        <v>社会保障</v>
      </c>
      <c r="O2" s="13"/>
      <c r="P2" s="12" t="s">
        <v>69</v>
      </c>
      <c r="Q2" s="17" t="s">
        <v>629</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629</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内野 和馬(uchino-kazuma)</cp:lastModifiedBy>
  <cp:lastPrinted>2022-06-13T12:30:38Z</cp:lastPrinted>
  <dcterms:created xsi:type="dcterms:W3CDTF">2012-03-13T00:50:25Z</dcterms:created>
  <dcterms:modified xsi:type="dcterms:W3CDTF">2022-08-25T05:03:14Z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