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5" i="11"/>
  <c r="AY329" i="11"/>
  <c r="AY333" i="11"/>
  <c r="AY340" i="11"/>
  <c r="AY323" i="11"/>
  <c r="AY327" i="11"/>
  <c r="AY331" i="11"/>
  <c r="AY337" i="11"/>
  <c r="AY324" i="11"/>
  <c r="AY328" i="11"/>
  <c r="AY332" i="11"/>
  <c r="AY338" i="11"/>
  <c r="AY322" i="11"/>
  <c r="AY326" i="11"/>
  <c r="AY33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4" i="11"/>
  <c r="AY123" i="11"/>
  <c r="AY122" i="11"/>
  <c r="AY125" i="11" s="1"/>
  <c r="AY119" i="11"/>
  <c r="AY115" i="11"/>
  <c r="AY112" i="11"/>
  <c r="AY121" i="11" s="1"/>
  <c r="AY99" i="11"/>
  <c r="AY101" i="11" s="1"/>
  <c r="AY98" i="11"/>
  <c r="AY102" i="11"/>
  <c r="AY104" i="11" s="1"/>
  <c r="AY100" i="11" l="1"/>
  <c r="AY114" i="11"/>
  <c r="AY118" i="11"/>
  <c r="AY126" i="11"/>
  <c r="AY130" i="11"/>
  <c r="AY152" i="11"/>
  <c r="AY142" i="11"/>
  <c r="AY174" i="11"/>
  <c r="AY178" i="11"/>
  <c r="AY193" i="11"/>
  <c r="AY201" i="11"/>
  <c r="AY205" i="11"/>
  <c r="AY209" i="11"/>
  <c r="AY213" i="11"/>
  <c r="AY131" i="11"/>
  <c r="AY143" i="11"/>
  <c r="AY116" i="11"/>
  <c r="AY163" i="11"/>
  <c r="AY140" i="11"/>
  <c r="AY144" i="11"/>
  <c r="AY134" i="11"/>
  <c r="AY176" i="11"/>
  <c r="AY198" i="11"/>
  <c r="AY203" i="11"/>
  <c r="AY207" i="11"/>
  <c r="AY211" i="11"/>
  <c r="AY120" i="11"/>
  <c r="AY128" i="11"/>
  <c r="AY15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80" i="11"/>
  <c r="AY79" i="11"/>
  <c r="AY78" i="11"/>
  <c r="AY87" i="11" s="1"/>
  <c r="AY44" i="11"/>
  <c r="AY52" i="11" s="1"/>
  <c r="AY84" i="11" l="1"/>
  <c r="AY92" i="11"/>
  <c r="AY96" i="11"/>
  <c r="AY55" i="11"/>
  <c r="AY97"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<sst xmlns="http://schemas.openxmlformats.org/spreadsheetml/2006/main" count="1327" uniqueCount="675">
  <si>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</si>
  <si>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</si>
  <si>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</si>
  <si>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</si>
  <si>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</si>
  <si>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</si>
  <si>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</si>
  <si>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</si>
  <si>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</si>
  <si>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</si>
  <si>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</si>
  <si>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</si>
  <si>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</si>
  <si>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</si>
  <si>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</si>
  <si>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</si>
  <si>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</si>
  <si>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</si>
  <si>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</si>
  <si>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</si>
  <si>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</si>
  <si>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</si>
  <si>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</si>
  <si>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</si>
  <si>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</si>
  <si>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</si>
  <si>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</si>
  <si>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</si>
  <si>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</si>
  <si>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</si>
  <si>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</si>
  <si>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</si>
  <si>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</si>
  <si>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</si>
  <si>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</si>
  <si>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</si>
  <si>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</si>
  <si>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</si>
  <si>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</si>
  <si>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</si>
  <si>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</si>
  <si>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</si>
  <si>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</si>
  <si>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</si>
  <si>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</si>
  <si>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</si>
  <si>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</si>
  <si>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</si>
  <si>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</si>
  <si>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</si>
  <si>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</si>
  <si>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</si>
  <si>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</si>
  <si>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</si>
  <si>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</si>
  <si>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</si>
  <si>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</si>
  <si>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</si>
  <si>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</si>
  <si>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</si>
  <si>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</si>
  <si>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</si>
  <si>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</si>
  <si>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</si>
  <si>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</si>
  <si>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</si>
  <si>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</si>
  <si>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</si>
  <si>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</si>
  <si>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</si>
  <si>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</si>
  <si>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</si>
  <si>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</si>
  <si>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</si>
  <si>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</si>
  <si>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</si>
  <si>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</si>
  <si>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</si>
  <si>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</si>
  <si>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</si>
  <si>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</si>
  <si>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</si>
  <si>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</si>
  <si>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</si>
  <si>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</si>
  <si>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</si>
  <si>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</si>
  <si>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</si>
  <si>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</si>
  <si>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</si>
  <si>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</si>
  <si>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</si>
  <si>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</si>
  <si>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</si>
  <si>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</si>
  <si>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</si>
  <si>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</si>
  <si>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</si>
  <si>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</si>
  <si>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</si>
  <si>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</si>
  <si>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</si>
  <si>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</si>
  <si>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</si>
  <si>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</si>
  <si>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</si>
  <si>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</si>
  <si>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</si>
  <si>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</si>
  <si>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</si>
  <si>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</si>
  <si>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</si>
  <si>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</si>
  <si>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</si>
  <si>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</si>
  <si>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</si>
  <si>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</si>
  <si>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</si>
  <si>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</si>
  <si>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</si>
  <si>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</si>
  <si>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</si>
  <si>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</si>
  <si>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</si>
  <si>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</si>
  <si>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</si>
  <si>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</si>
  <si>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</si>
  <si>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</si>
  <si>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</si>
  <si>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</si>
  <si>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</si>
  <si>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</si>
  <si>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</si>
  <si>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</si>
  <si>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</si>
  <si>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</si>
  <si>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</si>
  <si>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</si>
  <si>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</si>
  <si>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</si>
  <si>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</si>
  <si>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</si>
  <si>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</si>
  <si>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</si>
  <si>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</si>
  <si>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</si>
  <si>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</si>
  <si>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</si>
  <si>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</si>
  <si>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</si>
  <si>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</si>
  <si>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</si>
  <si>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</si>
  <si>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</si>
  <si>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</si>
  <si>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</si>
  <si>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</si>
  <si>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</si>
  <si>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</si>
  <si>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</si>
  <si>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</si>
  <si>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</si>
  <si>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</si>
  <si>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</si>
  <si>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</si>
  <si>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</si>
  <si>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</si>
  <si>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</si>
  <si>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</si>
  <si>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</si>
  <si>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</si>
  <si>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</si>
  <si>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</si>
  <si>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</si>
  <si>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</si>
  <si>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</si>
  <si>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</si>
  <si>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</si>
  <si>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</si>
  <si>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</si>
  <si>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</si>
  <si>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</si>
  <si>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</si>
  <si>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</si>
  <si>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</si>
  <si>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</si>
  <si>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</si>
  <si>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</si>
  <si>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</si>
  <si>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</si>
  <si>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</si>
  <si>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</si>
  <si>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</si>
  <si>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</si>
  <si>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</si>
  <si>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</si>
  <si>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</si>
  <si>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</si>
  <si>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</si>
  <si>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</si>
  <si>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</si>
  <si>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</si>
  <si>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</si>
  <si>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</si>
  <si>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</si>
  <si>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</si>
  <si>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</si>
  <si>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</si>
  <si>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</si>
  <si>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</si>
  <si>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</si>
  <si>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</si>
  <si>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</si>
  <si>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</si>
  <si>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</si>
  <si>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</si>
  <si>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</si>
  <si>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</si>
  <si>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</si>
  <si>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</si>
  <si>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</si>
  <si>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</si>
  <si>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</si>
  <si>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</si>
  <si>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</si>
  <si>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</si>
  <si>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</si>
  <si>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</si>
  <si>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</si>
  <si>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</si>
  <si>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</si>
  <si>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</si>
  <si>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</si>
  <si>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</si>
  <si>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</si>
  <si>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</si>
  <si>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</si>
  <si>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</si>
  <si>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</si>
  <si>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</si>
  <si>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</si>
  <si>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</si>
  <si>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</si>
  <si>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</si>
  <si>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</si>
  <si>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</si>
  <si>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</si>
  <si>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</si>
  <si>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</si>
  <si>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</si>
  <si>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</si>
  <si>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</si>
  <si>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</si>
  <si>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</si>
  <si>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</si>
  <si>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</si>
  <si>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</si>
  <si>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</si>
  <si>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</si>
  <si>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</si>
  <si>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</si>
  <si>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</si>
  <si>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</si>
  <si>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</si>
  <si>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</si>
  <si>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</si>
  <si>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</si>
  <si>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</si>
  <si>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</si>
  <si>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</si>
  <si>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</si>
  <si>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</si>
  <si>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</si>
  <si>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</si>
  <si>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</si>
  <si>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</si>
  <si>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</si>
  <si>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</si>
  <si>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</si>
  <si>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</si>
  <si>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</si>
  <si>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</si>
  <si>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</si>
  <si>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</si>
  <si>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</si>
  <si>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</si>
  <si>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</si>
  <si>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</si>
  <si>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</si>
  <si>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</si>
  <si>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</si>
  <si>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</si>
  <si>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</si>
  <si>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</si>
  <si>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</si>
  <si>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</si>
  <si>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</si>
  <si>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</si>
  <si>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</si>
  <si>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</si>
  <si>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</si>
  <si>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</si>
  <si>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</si>
  <si>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</si>
  <si>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</si>
  <si>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</si>
  <si>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</si>
  <si>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</si>
  <si>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</si>
  <si>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</si>
  <si>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</si>
  <si>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</si>
  <si>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</si>
  <si>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</si>
  <si>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</si>
  <si>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</si>
  <si>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</si>
  <si>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</si>
  <si>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</si>
  <si>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</si>
  <si>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</si>
  <si>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</si>
  <si>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</si>
  <si>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</si>
  <si>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</si>
  <si>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</si>
  <si>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</si>
  <si>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</si>
  <si>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</si>
  <si>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</si>
  <si>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</si>
  <si>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</si>
  <si>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</si>
  <si>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</si>
  <si>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</si>
  <si>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</si>
  <si>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</si>
  <si>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</si>
  <si>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</si>
  <si>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</si>
  <si>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</si>
  <si>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</si>
  <si>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</si>
  <si>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</si>
  <si>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</si>
  <si>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</si>
  <si>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</si>
  <si>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</si>
  <si>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</si>
  <si>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</si>
  <si>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</si>
  <si>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</si>
  <si>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</si>
  <si>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</si>
  <si>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</si>
  <si>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</si>
  <si>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</si>
  <si>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</si>
  <si>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</si>
  <si>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</si>
  <si>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</si>
  <si>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</si>
  <si>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</si>
  <si>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</si>
  <si>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</si>
  <si>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</si>
  <si>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</si>
  <si>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</si>
  <si>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</si>
  <si>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</si>
  <si>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</si>
  <si>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</si>
  <si>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</si>
  <si>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</si>
  <si>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</si>
  <si>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</si>
  <si>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</si>
  <si>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</si>
  <si>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</si>
  <si>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</si>
  <si>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</si>
  <si>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</si>
  <si>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</si>
  <si>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</si>
  <si>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</si>
  <si>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</si>
  <si>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</si>
  <si>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</si>
  <si>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</si>
  <si>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</si>
  <si>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</si>
  <si>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</si>
  <si>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</si>
  <si>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</si>
  <si>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</si>
  <si>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</si>
  <si>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</si>
  <si>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</si>
  <si>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</si>
  <si>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</si>
  <si>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</si>
  <si>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</si>
  <si>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</si>
  <si>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</si>
  <si>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</si>
  <si>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</si>
  <si>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</si>
  <si>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</si>
  <si>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</si>
  <si>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</si>
  <si>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</si>
  <si>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</si>
  <si>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</si>
  <si>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</si>
  <si>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</si>
  <si>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</si>
  <si>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</si>
  <si>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</si>
  <si>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</si>
  <si>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</si>
  <si>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</si>
  <si>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</si>
  <si>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</si>
  <si>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</si>
  <si>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</si>
  <si>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</si>
  <si>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</si>
  <si>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</si>
  <si>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</si>
  <si>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</si>
  <si>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</si>
  <si>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</si>
  <si>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</si>
  <si>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</si>
  <si>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</si>
  <si>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</si>
  <si>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</si>
  <si>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</si>
  <si>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</si>
  <si>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</si>
  <si>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</si>
  <si>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</si>
  <si>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</si>
  <si>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</si>
  <si>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</si>
  <si>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</si>
  <si>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</si>
  <si>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</si>
  <si>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</si>
  <si>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</si>
  <si>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</si>
  <si>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</si>
  <si>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</si>
  <si>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</si>
  <si>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</si>
  <si>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</si>
  <si>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</si>
  <si>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</si>
  <si>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</si>
  <si>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</si>
  <si>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</si>
  <si>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</si>
  <si>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</si>
  <si>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</si>
  <si>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</si>
  <si>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</si>
  <si>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</si>
  <si>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</si>
  <si>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</si>
  <si>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</si>
  <si>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</si>
  <si>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</si>
  <si>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</si>
  <si>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</si>
  <si>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</si>
  <si>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</si>
  <si>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</si>
  <si>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</si>
  <si>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</si>
  <si>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</si>
  <si>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</si>
  <si>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</si>
  <si>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</si>
  <si>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</si>
  <si>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</si>
  <si>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</si>
  <si>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</si>
  <si>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</si>
  <si>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</si>
  <si>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</si>
  <si>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</si>
  <si>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</si>
  <si>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</si>
  <si>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</si>
  <si>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</si>
  <si>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</si>
  <si>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</si>
  <si>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</si>
  <si>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</si>
  <si>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</si>
  <si>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</si>
  <si>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</si>
  <si>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</si>
  <si>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</si>
  <si>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</si>
  <si>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</si>
  <si>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</si>
  <si>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</si>
  <si>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</si>
  <si>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</si>
  <si>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</si>
  <si>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</si>
  <si>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</si>
  <si>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</si>
  <si>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</si>
  <si>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</si>
  <si>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</si>
  <si>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</si>
  <si>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</si>
  <si>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</si>
  <si>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</si>
  <si>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</si>
  <si>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</si>
  <si>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</si>
  <si>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</si>
  <si>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</si>
  <si>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</si>
  <si>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</si>
  <si>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</si>
  <si>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</si>
  <si>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</si>
  <si>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</si>
  <si>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</si>
  <si>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</si>
  <si>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</si>
  <si>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</si>
  <si>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</si>
  <si>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</si>
  <si>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</si>
  <si>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</si>
  <si>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</si>
  <si>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</si>
  <si>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</si>
  <si>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</si>
  <si>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</si>
  <si>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</si>
  <si>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</si>
  <si>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</si>
  <si>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</si>
  <si>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</si>
  <si>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</si>
  <si>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</si>
  <si>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</si>
  <si>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</si>
  <si>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</si>
  <si>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</si>
  <si>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</si>
  <si>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</si>
  <si>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</si>
  <si>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</si>
  <si>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</si>
  <si>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</si>
  <si>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</si>
  <si>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</si>
  <si>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</si>
  <si>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</si>
  <si>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</si>
  <si>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</si>
  <si>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</si>
  <si>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</si>
  <si>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</si>
  <si>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</si>
  <si>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</si>
  <si>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</si>
  <si>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</si>
  <si>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</si>
  <si>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</si>
  <si>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</si>
  <si>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</si>
  <si>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</si>
  <si>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</si>
  <si>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</si>
  <si>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</si>
  <si>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</si>
  <si>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</si>
  <si>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</si>
  <si>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</si>
  <si>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</si>
  <si>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</si>
  <si>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</si>
  <si>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</si>
  <si>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</si>
  <si>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</si>
  <si>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</si>
  <si>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</si>
  <si>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</si>
  <si>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</si>
  <si>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</si>
  <si>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</si>
  <si>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</si>
  <si>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</si>
  <si>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</si>
  <si>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</si>
  <si>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</si>
  <si>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</si>
  <si>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</si>
  <si>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</si>
  <si>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</si>
  <si>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平成２１年度</t>
  </si>
  <si>
    <t>終了予定なし</t>
  </si>
  <si>
    <t>労災管理課</t>
  </si>
  <si>
    <t>雇用保険法等の一部を改正する法律（平成19年法律第30号）附則第40条第１項</t>
  </si>
  <si>
    <t>職務上年金給付費等交付金交付要綱</t>
  </si>
  <si>
    <t>-</t>
  </si>
  <si>
    <t>職務上年金給付費等
交付金</t>
  </si>
  <si>
    <t>成果目標を予算額、成果実績を実績額として設定
する。</t>
  </si>
  <si>
    <t>百万円</t>
  </si>
  <si>
    <t>職務上年金給付費等交付金の交付決定通知書</t>
  </si>
  <si>
    <t>保険給付件数</t>
  </si>
  <si>
    <t>件</t>
  </si>
  <si>
    <t>被災労働者等の保険給付の財源となる経費であり、
単位当たりコストの算出にはなじまない。　　　　　　　　　</t>
    <phoneticPr fontId="5"/>
  </si>
  <si>
    <t>／　</t>
    <phoneticPr fontId="5"/>
  </si>
  <si>
    <t>596</t>
  </si>
  <si>
    <t>533</t>
  </si>
  <si>
    <t>410</t>
  </si>
  <si>
    <t>421</t>
  </si>
  <si>
    <t>433</t>
  </si>
  <si>
    <t>431</t>
  </si>
  <si>
    <t>437</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</si>
  <si>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</si>
  <si>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</si>
  <si>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</si>
  <si>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</si>
  <si>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</si>
  <si>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</si>
  <si>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施策目標Ⅲ－３－１　被災労働者等の迅速かつ公正な保護を図るため、必要な保険給付及び特定石綿被害建設業務労働者等に対する給付金等の支給を行うこと</t>
  </si>
  <si>
    <t>https://www.mhlw.go.jp/wp/seisaku/hyouka/dl/r03_jizenbunseki/III-3-1.pdf</t>
  </si>
  <si>
    <t>１ページ</t>
  </si>
  <si>
    <t>-</t>
    <phoneticPr fontId="5"/>
  </si>
  <si>
    <t>‐</t>
  </si>
  <si>
    <t>A.全国健康保険協会</t>
    <phoneticPr fontId="5"/>
  </si>
  <si>
    <t>B.被災労働者等</t>
    <phoneticPr fontId="5"/>
  </si>
  <si>
    <t>保険給付費</t>
    <rPh sb="0" eb="2">
      <t>ホケン</t>
    </rPh>
    <rPh sb="2" eb="5">
      <t>キュウフヒ</t>
    </rPh>
    <phoneticPr fontId="5"/>
  </si>
  <si>
    <t>被災労働者等への保険給付</t>
    <rPh sb="0" eb="2">
      <t>ヒサイ</t>
    </rPh>
    <rPh sb="2" eb="5">
      <t>ロウドウシャ</t>
    </rPh>
    <rPh sb="5" eb="6">
      <t>ナド</t>
    </rPh>
    <rPh sb="8" eb="10">
      <t>ホケン</t>
    </rPh>
    <rPh sb="10" eb="12">
      <t>キュウフ</t>
    </rPh>
    <phoneticPr fontId="5"/>
  </si>
  <si>
    <t>事務費</t>
    <rPh sb="0" eb="3">
      <t>ジムヒ</t>
    </rPh>
    <phoneticPr fontId="5"/>
  </si>
  <si>
    <t>人件費、システム関係費等</t>
    <rPh sb="0" eb="3">
      <t>ジンケンヒ</t>
    </rPh>
    <rPh sb="8" eb="11">
      <t>カンケイヒ</t>
    </rPh>
    <rPh sb="11" eb="12">
      <t>トウ</t>
    </rPh>
    <phoneticPr fontId="5"/>
  </si>
  <si>
    <t>保険給付費</t>
    <rPh sb="0" eb="2">
      <t>ホケン</t>
    </rPh>
    <rPh sb="2" eb="4">
      <t>キュウフ</t>
    </rPh>
    <rPh sb="4" eb="5">
      <t>ヒ</t>
    </rPh>
    <phoneticPr fontId="5"/>
  </si>
  <si>
    <t>全国健康保険協会</t>
    <phoneticPr fontId="5"/>
  </si>
  <si>
    <t>旧船員保険法の規定による職務上の事由による年金給付等</t>
    <phoneticPr fontId="5"/>
  </si>
  <si>
    <t>被災労働者等</t>
    <phoneticPr fontId="5"/>
  </si>
  <si>
    <t>年金給付等の請求</t>
    <phoneticPr fontId="5"/>
  </si>
  <si>
    <t>平嶋　壮州</t>
    <phoneticPr fontId="5"/>
  </si>
  <si>
    <t>統合前に保険給付の支給事由の生じた職務上疾病・年金部門の給付等については広く国民のニーズがあり、優先度が高い事業である。</t>
    <phoneticPr fontId="5"/>
  </si>
  <si>
    <t>統合前に保険給付の支給事由の生じた職務上疾病・年金部門の給付等については、法律上、全国健康保険協会が支給することとなっている。</t>
    <phoneticPr fontId="5"/>
  </si>
  <si>
    <t>統合前に保険給付の支給事由の生じた職務上疾病・年金部門の給付等については、迅速かつ公正な労災保険給付を行うために交付するものであり、被災労働者等の保護を図ることとされているため、優先度は高い。</t>
    <phoneticPr fontId="5"/>
  </si>
  <si>
    <t>無</t>
  </si>
  <si>
    <t>-</t>
    <phoneticPr fontId="5"/>
  </si>
  <si>
    <t>船舶所有者の災害補償責任を担保するための制度であることから、受益者との負担関係は妥当である。</t>
    <phoneticPr fontId="5"/>
  </si>
  <si>
    <t>統合前に保険給付の支給事由の生じた職務上疾病・年金部門の給付等に必要な経費に限定されている。</t>
    <phoneticPr fontId="5"/>
  </si>
  <si>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phoneticPr fontId="5"/>
  </si>
  <si>
    <t>　船員保険の職務上疾病・年金部門については、「雇用保険法等の一部を改正する法律（平成19年法律第30号）」が施行された平成22年１月１日をもって、労災保険に統合されることとなったが、統合前に保険給付の支給事由の生じた職務上疾病・年金部門の給付等は、全国健康保険協会が行うこととなった。
　また、これら給付等に要する保険料財源は、船員保険特別会計から労働保険特別会計労災勘定へ移管されたため、同協会に対して、同法附則第40条第１項の規定に基づく保険給付に要する費用及び保険給付事業の事務の執行に要する費用を交付するものである。</t>
    <phoneticPr fontId="5"/>
  </si>
  <si>
    <t>雇用保険法等の一部を改正する法律（平成19年法律第30号）附則第39条の規定により、全国健康保険協会が支給するものとされた同法による改正前の船員保険法の規定による保険給付に要する費用及び保険給付事業の事務の執行に要する費用を交付する。</t>
    <phoneticPr fontId="5"/>
  </si>
  <si>
    <t>迅速かつ公正な労災保険給付を行うための費用を適切に交付することで、被災労働者等の保護を図る。</t>
    <rPh sb="19" eb="21">
      <t>ヒヨウ</t>
    </rPh>
    <rPh sb="22" eb="24">
      <t>テキセツ</t>
    </rPh>
    <rPh sb="25" eb="27">
      <t>コウフ</t>
    </rPh>
    <rPh sb="43" eb="44">
      <t>ハカ</t>
    </rPh>
    <phoneticPr fontId="5"/>
  </si>
  <si>
    <t>成果目標に見合った実績となっている。</t>
    <rPh sb="0" eb="2">
      <t>セイカ</t>
    </rPh>
    <rPh sb="2" eb="4">
      <t>モクヒョウ</t>
    </rPh>
    <rPh sb="5" eb="7">
      <t>ミア</t>
    </rPh>
    <rPh sb="9" eb="11">
      <t>ジッセキ</t>
    </rPh>
    <phoneticPr fontId="5"/>
  </si>
  <si>
    <t>職務上年金給付費等交付金に必要な経費</t>
    <phoneticPr fontId="5"/>
  </si>
  <si>
    <t>給付見込の減による減</t>
    <rPh sb="0" eb="2">
      <t>キュウフ</t>
    </rPh>
    <rPh sb="2" eb="4">
      <t>ミコ</t>
    </rPh>
    <rPh sb="5" eb="6">
      <t>ゲン</t>
    </rPh>
    <rPh sb="9" eb="10">
      <t>ゲン</t>
    </rPh>
    <phoneticPr fontId="5"/>
  </si>
  <si>
    <t>△</t>
  </si>
  <si>
    <t>概ね見込みに見合った実績となっている。</t>
    <rPh sb="0" eb="1">
      <t>オオム</t>
    </rPh>
    <rPh sb="2" eb="4">
      <t>ミコ</t>
    </rPh>
    <rPh sb="6" eb="8">
      <t>ミア</t>
    </rPh>
    <rPh sb="10" eb="12">
      <t>ジッセキ</t>
    </rPh>
    <phoneticPr fontId="5"/>
  </si>
  <si>
    <t>当該交付金については、労災保険への船員保険の統合前に支給事由の生じた職務上年金給付費及び職務上疾病給付費相当分として被災労働者等に対する必要な保険給付費等である。
令和３年度は活動実績が見込みを下回ったものの、成果実績は目標を達成していることから、概ね計画通りに事業を実施できている。</t>
    <rPh sb="88" eb="90">
      <t>カツドウ</t>
    </rPh>
    <rPh sb="90" eb="92">
      <t>ジッセキ</t>
    </rPh>
    <rPh sb="93" eb="95">
      <t>ミコ</t>
    </rPh>
    <rPh sb="97" eb="99">
      <t>シタマワ</t>
    </rPh>
    <rPh sb="113" eb="115">
      <t>タッセイ</t>
    </rPh>
    <rPh sb="124" eb="125">
      <t>オオム</t>
    </rPh>
    <rPh sb="126" eb="128">
      <t>ケイカク</t>
    </rPh>
    <rPh sb="128" eb="129">
      <t>ドオ</t>
    </rPh>
    <phoneticPr fontId="5"/>
  </si>
  <si>
    <t>活動実績が当初見込みを下回った要因を分析し、事業内容の改善を図ること。</t>
    <phoneticPr fontId="5"/>
  </si>
  <si>
    <t>縮減</t>
  </si>
  <si>
    <t>支出実績が予定を下回ったこと等を踏まえ、所要額を減額の上、概算要求をしている。</t>
    <rPh sb="0" eb="2">
      <t>シシュツ</t>
    </rPh>
    <rPh sb="2" eb="4">
      <t>ジッセキ</t>
    </rPh>
    <rPh sb="5" eb="7">
      <t>ヨテイ</t>
    </rPh>
    <rPh sb="8" eb="10">
      <t>シタマワ</t>
    </rPh>
    <rPh sb="14" eb="15">
      <t>ナド</t>
    </rPh>
    <rPh sb="16" eb="17">
      <t>フ</t>
    </rPh>
    <rPh sb="20" eb="23">
      <t>ショヨウガク</t>
    </rPh>
    <rPh sb="24" eb="26">
      <t>ゲンガク</t>
    </rPh>
    <rPh sb="27" eb="28">
      <t>ウエ</t>
    </rPh>
    <rPh sb="29" eb="31">
      <t>ガイサン</t>
    </rPh>
    <rPh sb="31" eb="33">
      <t>ヨウキュウ</t>
    </rPh>
    <phoneticPr fontId="5"/>
  </si>
  <si>
    <t>被災労働者等からの請求に基づき適切な給付を行うために、執行実績を適切に予算額に反映させる。</t>
    <phoneticPr fontId="5"/>
  </si>
  <si>
    <t>今後も支払実績等を勘案し、必要額を精査の上、適切に本事業を実施していく。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</si>
</sst>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132870</xdr:colOff>
      <xdr:row>268</xdr:row>
      <xdr:rowOff>338575</xdr:rowOff>
    </xdr:from>
    <xdr:to>
      <xdr:col>47</xdr:col>
      <xdr:colOff>50428</xdr:colOff>
      <xdr:row>285</xdr:row>
      <xdr:rowOff>162065</xdr:rowOff>
    </xdr:to>
    <xdr:grpSp>
      <xdr:nvGrpSpPr>
        <xdr:cNvPr id="41" name="グループ化 2"/>
        <xdr:cNvGrpSpPr>
          <a:grpSpLocks/>
        </xdr:cNvGrpSpPr>
      </xdr:nvGrpSpPr>
      <xdr:grpSpPr bwMode="auto">
        <a:xfrm>
          <a:off x="3933345" y="35866825"/>
          <a:ext cx="5518258" cy="5814715"/>
          <a:chOff x="3574946" y="31490564"/>
          <a:chExt cx="5825577" cy="6277426"/>
        </a:xfrm>
      </xdr:grpSpPr>
      <xdr:grpSp>
        <xdr:nvGrpSpPr>
          <xdr:cNvPr id="42" name="グループ化 16"/>
          <xdr:cNvGrpSpPr>
            <a:grpSpLocks/>
          </xdr:cNvGrpSpPr>
        </xdr:nvGrpSpPr>
        <xdr:grpSpPr bwMode="auto">
          <a:xfrm>
            <a:off x="3574946" y="31490564"/>
            <a:ext cx="5825577" cy="6277426"/>
            <a:chOff x="3545298" y="27506908"/>
            <a:chExt cx="5890807" cy="6267367"/>
          </a:xfrm>
        </xdr:grpSpPr>
        <xdr:sp macro="" textlink="">
          <xdr:nvSpPr>
            <xdr:cNvPr id="44" name="正方形/長方形 43"/>
            <xdr:cNvSpPr/>
          </xdr:nvSpPr>
          <xdr:spPr>
            <a:xfrm>
              <a:off x="3545298" y="27506908"/>
              <a:ext cx="3762009" cy="7750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5,316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xnSp macro="">
          <xdr:nvCxnSpPr>
            <xdr:cNvPr id="45" name="直線矢印コネクタ 44"/>
            <xdr:cNvCxnSpPr/>
          </xdr:nvCxnSpPr>
          <xdr:spPr>
            <a:xfrm flipH="1">
              <a:off x="5426314" y="29484480"/>
              <a:ext cx="2447" cy="5630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a:xfrm>
              <a:off x="5416402" y="31790688"/>
              <a:ext cx="9900" cy="5071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xdr:cNvSpPr/>
          </xdr:nvSpPr>
          <xdr:spPr>
            <a:xfrm>
              <a:off x="3644298" y="32403886"/>
              <a:ext cx="3554107" cy="69956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Ｂ．被災労働者等</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5,266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49" name="大かっこ 48"/>
            <xdr:cNvSpPr/>
          </xdr:nvSpPr>
          <xdr:spPr bwMode="auto">
            <a:xfrm>
              <a:off x="3562129" y="28388555"/>
              <a:ext cx="3757771" cy="101581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latin typeface="+mn-ea"/>
                  <a:ea typeface="+mn-ea"/>
                  <a:cs typeface="+mn-cs"/>
                </a:rPr>
                <a:t>雇用保険法等の一部を改正する法律</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（平成</a:t>
              </a:r>
              <a:r>
                <a:rPr kumimoji="1" lang="en-US" altLang="ja-JP" sz="1100">
                  <a:solidFill>
                    <a:schemeClr val="tx1"/>
                  </a:solidFill>
                  <a:latin typeface="+mn-ea"/>
                  <a:ea typeface="+mn-ea"/>
                  <a:cs typeface="+mn-cs"/>
                </a:rPr>
                <a:t>19</a:t>
              </a:r>
              <a:r>
                <a:rPr kumimoji="1" lang="ja-JP" altLang="ja-JP" sz="1100">
                  <a:solidFill>
                    <a:schemeClr val="tx1"/>
                  </a:solidFill>
                  <a:latin typeface="+mn-ea"/>
                  <a:ea typeface="+mn-ea"/>
                  <a:cs typeface="+mn-cs"/>
                </a:rPr>
                <a:t>年法律第</a:t>
              </a:r>
              <a:r>
                <a:rPr kumimoji="1" lang="en-US" altLang="ja-JP" sz="1100">
                  <a:solidFill>
                    <a:schemeClr val="tx1"/>
                  </a:solidFill>
                  <a:latin typeface="+mn-ea"/>
                  <a:ea typeface="+mn-ea"/>
                  <a:cs typeface="+mn-cs"/>
                </a:rPr>
                <a:t>30</a:t>
              </a:r>
              <a:r>
                <a:rPr kumimoji="1" lang="ja-JP" altLang="ja-JP" sz="1100">
                  <a:solidFill>
                    <a:schemeClr val="tx1"/>
                  </a:solidFill>
                  <a:latin typeface="+mn-ea"/>
                  <a:ea typeface="+mn-ea"/>
                  <a:cs typeface="+mn-cs"/>
                </a:rPr>
                <a:t>号）附則第</a:t>
              </a:r>
              <a:r>
                <a:rPr kumimoji="1" lang="en-US" altLang="ja-JP" sz="1100">
                  <a:solidFill>
                    <a:schemeClr val="tx1"/>
                  </a:solidFill>
                  <a:latin typeface="+mn-ea"/>
                  <a:ea typeface="+mn-ea"/>
                  <a:cs typeface="+mn-cs"/>
                </a:rPr>
                <a:t>40</a:t>
              </a:r>
              <a:r>
                <a:rPr kumimoji="1" lang="ja-JP" altLang="ja-JP" sz="1100">
                  <a:solidFill>
                    <a:schemeClr val="tx1"/>
                  </a:solidFill>
                  <a:latin typeface="+mn-ea"/>
                  <a:ea typeface="+mn-ea"/>
                  <a:cs typeface="+mn-cs"/>
                </a:rPr>
                <a:t>条第</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項の規定に</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基づく保険給付に要する費用及び保険給付事業の</a:t>
              </a:r>
              <a:endParaRPr kumimoji="1" lang="en-US" altLang="ja-JP" sz="1100">
                <a:solidFill>
                  <a:schemeClr val="tx1"/>
                </a:solidFill>
                <a:latin typeface="+mn-ea"/>
                <a:ea typeface="+mn-ea"/>
                <a:cs typeface="+mn-cs"/>
              </a:endParaRPr>
            </a:p>
            <a:p>
              <a:pPr algn="ctr"/>
              <a:r>
                <a:rPr kumimoji="1" lang="ja-JP" altLang="ja-JP" sz="1100">
                  <a:solidFill>
                    <a:schemeClr val="tx1"/>
                  </a:solidFill>
                  <a:latin typeface="+mn-ea"/>
                  <a:ea typeface="+mn-ea"/>
                  <a:cs typeface="+mn-cs"/>
                </a:rPr>
                <a:t>事務の執行に要する費用</a:t>
              </a:r>
              <a:endParaRPr kumimoji="1" lang="en-US" sz="1100">
                <a:solidFill>
                  <a:schemeClr val="tx1"/>
                </a:solidFill>
                <a:latin typeface="+mn-ea"/>
                <a:ea typeface="+mn-ea"/>
                <a:cs typeface="+mn-cs"/>
              </a:endParaRPr>
            </a:p>
          </xdr:txBody>
        </xdr:sp>
        <xdr:sp macro="" textlink="">
          <xdr:nvSpPr>
            <xdr:cNvPr id="50" name="大かっこ 49"/>
            <xdr:cNvSpPr/>
          </xdr:nvSpPr>
          <xdr:spPr bwMode="auto">
            <a:xfrm>
              <a:off x="3813533" y="33160955"/>
              <a:ext cx="3120971" cy="6133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r>
                <a:rPr kumimoji="1" lang="ja-JP" altLang="en-US" sz="1100">
                  <a:solidFill>
                    <a:schemeClr val="tx1"/>
                  </a:solidFill>
                  <a:latin typeface="+mn-lt"/>
                  <a:ea typeface="+mn-ea"/>
                  <a:cs typeface="+mn-cs"/>
                </a:rPr>
                <a:t>の請求</a:t>
              </a:r>
              <a:endParaRPr kumimoji="1" lang="en-US" sz="1100">
                <a:solidFill>
                  <a:schemeClr val="tx1"/>
                </a:solidFill>
                <a:latin typeface="+mn-lt"/>
                <a:ea typeface="+mn-ea"/>
                <a:cs typeface="+mn-cs"/>
              </a:endParaRPr>
            </a:p>
          </xdr:txBody>
        </xdr:sp>
        <xdr:sp macro="" textlink="">
          <xdr:nvSpPr>
            <xdr:cNvPr id="51" name="大かっこ 50"/>
            <xdr:cNvSpPr/>
          </xdr:nvSpPr>
          <xdr:spPr bwMode="auto">
            <a:xfrm>
              <a:off x="3654198" y="31023915"/>
              <a:ext cx="3524407" cy="66123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ja-JP" sz="1100">
                  <a:solidFill>
                    <a:schemeClr val="tx1"/>
                  </a:solidFill>
                  <a:latin typeface="+mn-lt"/>
                  <a:ea typeface="+mn-ea"/>
                  <a:cs typeface="+mn-cs"/>
                </a:rPr>
                <a:t>旧船員保険法の規定による</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職務上の事由による年金給付等</a:t>
              </a:r>
              <a:endParaRPr kumimoji="1" lang="en-US" altLang="ja-JP" sz="1100">
                <a:solidFill>
                  <a:schemeClr val="tx1"/>
                </a:solidFill>
                <a:latin typeface="+mn-lt"/>
                <a:ea typeface="+mn-ea"/>
                <a:cs typeface="+mn-cs"/>
              </a:endParaRPr>
            </a:p>
          </xdr:txBody>
        </xdr:sp>
        <xdr:sp macro="" textlink="">
          <xdr:nvSpPr>
            <xdr:cNvPr id="52" name="大かっこ 51"/>
            <xdr:cNvSpPr/>
          </xdr:nvSpPr>
          <xdr:spPr bwMode="auto">
            <a:xfrm>
              <a:off x="7483312" y="30324347"/>
              <a:ext cx="1952793" cy="584571"/>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うち事務費</a:t>
              </a:r>
              <a:r>
                <a:rPr kumimoji="1" lang="en-US" altLang="ja-JP" sz="1100">
                  <a:solidFill>
                    <a:schemeClr val="tx1"/>
                  </a:solidFill>
                  <a:latin typeface="+mn-ea"/>
                  <a:ea typeface="+mn-ea"/>
                  <a:cs typeface="+mn-cs"/>
                </a:rPr>
                <a:t>50</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人件費・システム経費等</a:t>
              </a:r>
              <a:endParaRPr kumimoji="1" lang="en-US" altLang="ja-JP" sz="1100">
                <a:solidFill>
                  <a:schemeClr val="tx1"/>
                </a:solidFill>
                <a:latin typeface="+mn-lt"/>
                <a:ea typeface="+mn-ea"/>
                <a:cs typeface="+mn-cs"/>
              </a:endParaRPr>
            </a:p>
          </xdr:txBody>
        </xdr:sp>
      </xdr:grpSp>
      <xdr:sp macro="" textlink="">
        <xdr:nvSpPr>
          <xdr:cNvPr id="43" name="正方形/長方形 42"/>
          <xdr:cNvSpPr/>
        </xdr:nvSpPr>
        <xdr:spPr bwMode="auto">
          <a:xfrm>
            <a:off x="3584736" y="34195093"/>
            <a:ext cx="3700770" cy="76053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．全国健康保険協会</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5,316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631</v>
      </c>
      <c r="AK2" s="172"/>
      <c r="AL2" s="172"/>
      <c r="AM2" s="172"/>
      <c r="AN2" s="75" t="s">
        <v>284</v>
      </c>
      <c r="AO2" s="172">
        <v>21</v>
      </c>
      <c r="AP2" s="172"/>
      <c r="AQ2" s="172"/>
      <c r="AR2" s="76" t="s">
        <v>284</v>
      </c>
      <c r="AS2" s="173">
        <v>509</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665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652</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661</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交付</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5800</v>
      </c>
      <c r="Q13" s="217"/>
      <c r="R13" s="217"/>
      <c r="S13" s="217"/>
      <c r="T13" s="217"/>
      <c r="U13" s="217"/>
      <c r="V13" s="218"/>
      <c r="W13" s="216">
        <v>5381</v>
      </c>
      <c r="X13" s="217"/>
      <c r="Y13" s="217"/>
      <c r="Z13" s="217"/>
      <c r="AA13" s="217"/>
      <c r="AB13" s="217"/>
      <c r="AC13" s="218"/>
      <c r="AD13" s="216">
        <v>5316</v>
      </c>
      <c r="AE13" s="217"/>
      <c r="AF13" s="217"/>
      <c r="AG13" s="217"/>
      <c r="AH13" s="217"/>
      <c r="AI13" s="217"/>
      <c r="AJ13" s="218"/>
      <c r="AK13" s="216">
        <v>5014</v>
      </c>
      <c r="AL13" s="217"/>
      <c r="AM13" s="217"/>
      <c r="AN13" s="217"/>
      <c r="AO13" s="217"/>
      <c r="AP13" s="217"/>
      <c r="AQ13" s="218"/>
      <c r="AR13" s="228">
        <v>4671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5800</v>
      </c>
      <c r="Q18" s="261"/>
      <c r="R18" s="261"/>
      <c r="S18" s="261"/>
      <c r="T18" s="261"/>
      <c r="U18" s="261"/>
      <c r="V18" s="262"/>
      <c r="W18" s="260">
        <f>SUM(W13:AC17)</f>
        <v>5381</v>
      </c>
      <c r="X18" s="261"/>
      <c r="Y18" s="261"/>
      <c r="Z18" s="261"/>
      <c r="AA18" s="261"/>
      <c r="AB18" s="261"/>
      <c r="AC18" s="262"/>
      <c r="AD18" s="260">
        <f>SUM(AD13:AJ17)</f>
        <v>5316</v>
      </c>
      <c r="AE18" s="261"/>
      <c r="AF18" s="261"/>
      <c r="AG18" s="261"/>
      <c r="AH18" s="261"/>
      <c r="AI18" s="261"/>
      <c r="AJ18" s="262"/>
      <c r="AK18" s="260">
        <f>SUM(AK13:AQ17)</f>
        <v>5014</v>
      </c>
      <c r="AL18" s="261"/>
      <c r="AM18" s="261"/>
      <c r="AN18" s="261"/>
      <c r="AO18" s="261"/>
      <c r="AP18" s="261"/>
      <c r="AQ18" s="262"/>
      <c r="AR18" s="260">
        <f>SUM(AR13:AX17)</f>
        <v>4671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5800</v>
      </c>
      <c r="Q19" s="217"/>
      <c r="R19" s="217"/>
      <c r="S19" s="217"/>
      <c r="T19" s="217"/>
      <c r="U19" s="217"/>
      <c r="V19" s="218"/>
      <c r="W19" s="216">
        <v>5381</v>
      </c>
      <c r="X19" s="217"/>
      <c r="Y19" s="217"/>
      <c r="Z19" s="217"/>
      <c r="AA19" s="217"/>
      <c r="AB19" s="217"/>
      <c r="AC19" s="218"/>
      <c r="AD19" s="216">
        <v>5316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4.5" customHeight="1" x14ac:dyDescent="0.15">
      <c r="A23" s="303"/>
      <c r="B23" s="304"/>
      <c r="C23" s="304"/>
      <c r="D23" s="304"/>
      <c r="E23" s="304"/>
      <c r="F23" s="305"/>
      <c r="G23" s="277" t="s">
        <v>615</v>
      </c>
      <c r="H23" s="278"/>
      <c r="I23" s="278"/>
      <c r="J23" s="278"/>
      <c r="K23" s="278"/>
      <c r="L23" s="278"/>
      <c r="M23" s="278"/>
      <c r="N23" s="278"/>
      <c r="O23" s="279"/>
      <c r="P23" s="228">
        <v>5014</v>
      </c>
      <c r="Q23" s="229"/>
      <c r="R23" s="229"/>
      <c r="S23" s="229"/>
      <c r="T23" s="229"/>
      <c r="U23" s="229"/>
      <c r="V23" s="280"/>
      <c r="W23" s="228">
        <v>4671</v>
      </c>
      <c r="X23" s="229"/>
      <c r="Y23" s="229"/>
      <c r="Z23" s="229"/>
      <c r="AA23" s="229"/>
      <c r="AB23" s="229"/>
      <c r="AC23" s="280"/>
      <c r="AD23" s="281" t="s">
        <v>666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5014</v>
      </c>
      <c r="Q29" s="331"/>
      <c r="R29" s="331"/>
      <c r="S29" s="331"/>
      <c r="T29" s="331"/>
      <c r="U29" s="331"/>
      <c r="V29" s="332"/>
      <c r="W29" s="333">
        <f>AR13</f>
        <v>4671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6" customHeight="1" x14ac:dyDescent="0.15">
      <c r="A32" s="348"/>
      <c r="B32" s="317"/>
      <c r="C32" s="317"/>
      <c r="D32" s="317"/>
      <c r="E32" s="317"/>
      <c r="F32" s="318"/>
      <c r="G32" s="357" t="s">
        <v>663</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v>55522</v>
      </c>
      <c r="AF32" s="371"/>
      <c r="AG32" s="371"/>
      <c r="AH32" s="371"/>
      <c r="AI32" s="371">
        <v>53258</v>
      </c>
      <c r="AJ32" s="371"/>
      <c r="AK32" s="371"/>
      <c r="AL32" s="371"/>
      <c r="AM32" s="371">
        <v>50653</v>
      </c>
      <c r="AN32" s="371"/>
      <c r="AO32" s="371"/>
      <c r="AP32" s="371"/>
      <c r="AQ32" s="371" t="s">
        <v>614</v>
      </c>
      <c r="AR32" s="371"/>
      <c r="AS32" s="371"/>
      <c r="AT32" s="371"/>
      <c r="AU32" s="405" t="s">
        <v>614</v>
      </c>
      <c r="AV32" s="406"/>
      <c r="AW32" s="406"/>
      <c r="AX32" s="407"/>
    </row>
    <row r="33" spans="1:51" ht="36"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620</v>
      </c>
      <c r="AC33" s="370"/>
      <c r="AD33" s="370"/>
      <c r="AE33" s="371">
        <v>54749</v>
      </c>
      <c r="AF33" s="371"/>
      <c r="AG33" s="371"/>
      <c r="AH33" s="371"/>
      <c r="AI33" s="371">
        <v>56925</v>
      </c>
      <c r="AJ33" s="371"/>
      <c r="AK33" s="371"/>
      <c r="AL33" s="371"/>
      <c r="AM33" s="371">
        <v>54952</v>
      </c>
      <c r="AN33" s="371"/>
      <c r="AO33" s="371"/>
      <c r="AP33" s="371"/>
      <c r="AQ33" s="371">
        <v>51731</v>
      </c>
      <c r="AR33" s="371"/>
      <c r="AS33" s="371"/>
      <c r="AT33" s="371"/>
      <c r="AU33" s="405">
        <v>49192</v>
      </c>
      <c r="AV33" s="406"/>
      <c r="AW33" s="406"/>
      <c r="AX33" s="407"/>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621</v>
      </c>
      <c r="H35" s="395"/>
      <c r="I35" s="395"/>
      <c r="J35" s="395"/>
      <c r="K35" s="395"/>
      <c r="L35" s="395"/>
      <c r="M35" s="395"/>
      <c r="N35" s="395"/>
      <c r="O35" s="395"/>
      <c r="P35" s="395"/>
      <c r="Q35" s="395"/>
      <c r="R35" s="395"/>
      <c r="S35" s="395"/>
      <c r="T35" s="395"/>
      <c r="U35" s="395"/>
      <c r="V35" s="395"/>
      <c r="W35" s="395"/>
      <c r="X35" s="395"/>
      <c r="Y35" s="419" t="s">
        <v>581</v>
      </c>
      <c r="Z35" s="420"/>
      <c r="AA35" s="421"/>
      <c r="AB35" s="422" t="s">
        <v>614</v>
      </c>
      <c r="AC35" s="423"/>
      <c r="AD35" s="424"/>
      <c r="AE35" s="398" t="s">
        <v>614</v>
      </c>
      <c r="AF35" s="398"/>
      <c r="AG35" s="398"/>
      <c r="AH35" s="398"/>
      <c r="AI35" s="398" t="s">
        <v>614</v>
      </c>
      <c r="AJ35" s="398"/>
      <c r="AK35" s="398"/>
      <c r="AL35" s="398"/>
      <c r="AM35" s="398" t="s">
        <v>639</v>
      </c>
      <c r="AN35" s="398"/>
      <c r="AO35" s="398"/>
      <c r="AP35" s="398"/>
      <c r="AQ35" s="389" t="s">
        <v>639</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284</v>
      </c>
      <c r="AC36" s="426"/>
      <c r="AD36" s="427"/>
      <c r="AE36" s="428" t="s">
        <v>614</v>
      </c>
      <c r="AF36" s="428"/>
      <c r="AG36" s="428"/>
      <c r="AH36" s="428"/>
      <c r="AI36" s="428" t="s">
        <v>614</v>
      </c>
      <c r="AJ36" s="428"/>
      <c r="AK36" s="428"/>
      <c r="AL36" s="428"/>
      <c r="AM36" s="428" t="s">
        <v>639</v>
      </c>
      <c r="AN36" s="428"/>
      <c r="AO36" s="428"/>
      <c r="AP36" s="428"/>
      <c r="AQ36" s="428" t="s">
        <v>639</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614</v>
      </c>
      <c r="AR38" s="432"/>
      <c r="AS38" s="433" t="s">
        <v>175</v>
      </c>
      <c r="AT38" s="434"/>
      <c r="AU38" s="435">
        <v>4</v>
      </c>
      <c r="AV38" s="435"/>
      <c r="AW38" s="324" t="s">
        <v>166</v>
      </c>
      <c r="AX38" s="329"/>
    </row>
    <row r="39" spans="1:51" ht="23.25" customHeight="1" x14ac:dyDescent="0.15">
      <c r="A39" s="472"/>
      <c r="B39" s="470"/>
      <c r="C39" s="470"/>
      <c r="D39" s="470"/>
      <c r="E39" s="470"/>
      <c r="F39" s="471"/>
      <c r="G39" s="374" t="s">
        <v>673</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5800</v>
      </c>
      <c r="AF39" s="372"/>
      <c r="AG39" s="372"/>
      <c r="AH39" s="372"/>
      <c r="AI39" s="389">
        <v>5381</v>
      </c>
      <c r="AJ39" s="372"/>
      <c r="AK39" s="372"/>
      <c r="AL39" s="372"/>
      <c r="AM39" s="389">
        <v>5316</v>
      </c>
      <c r="AN39" s="372"/>
      <c r="AO39" s="372"/>
      <c r="AP39" s="372"/>
      <c r="AQ39" s="391" t="s">
        <v>614</v>
      </c>
      <c r="AR39" s="392"/>
      <c r="AS39" s="392"/>
      <c r="AT39" s="393"/>
      <c r="AU39" s="372" t="s">
        <v>614</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617</v>
      </c>
      <c r="AC40" s="447"/>
      <c r="AD40" s="447"/>
      <c r="AE40" s="389">
        <v>5800</v>
      </c>
      <c r="AF40" s="372"/>
      <c r="AG40" s="372"/>
      <c r="AH40" s="372"/>
      <c r="AI40" s="389">
        <v>5381</v>
      </c>
      <c r="AJ40" s="372"/>
      <c r="AK40" s="372"/>
      <c r="AL40" s="372"/>
      <c r="AM40" s="389">
        <v>5316</v>
      </c>
      <c r="AN40" s="372"/>
      <c r="AO40" s="372"/>
      <c r="AP40" s="372"/>
      <c r="AQ40" s="391" t="s">
        <v>614</v>
      </c>
      <c r="AR40" s="392"/>
      <c r="AS40" s="392"/>
      <c r="AT40" s="393"/>
      <c r="AU40" s="372">
        <v>5014</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614</v>
      </c>
      <c r="AR41" s="392"/>
      <c r="AS41" s="392"/>
      <c r="AT41" s="393"/>
      <c r="AU41" s="372" t="s">
        <v>614</v>
      </c>
      <c r="AV41" s="372"/>
      <c r="AW41" s="372"/>
      <c r="AX41" s="373"/>
    </row>
    <row r="42" spans="1:51" ht="23.25" customHeight="1" x14ac:dyDescent="0.15">
      <c r="A42" s="460" t="s">
        <v>260</v>
      </c>
      <c r="B42" s="455"/>
      <c r="C42" s="455"/>
      <c r="D42" s="455"/>
      <c r="E42" s="455"/>
      <c r="F42" s="456"/>
      <c r="G42" s="496" t="s">
        <v>618</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6"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3" t="s">
        <v>11</v>
      </c>
      <c r="AC49" s="894"/>
      <c r="AD49" s="895"/>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7" t="s">
        <v>57</v>
      </c>
      <c r="Z51" s="898"/>
      <c r="AA51" s="89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0"/>
      <c r="H52" s="383"/>
      <c r="I52" s="383"/>
      <c r="J52" s="383"/>
      <c r="K52" s="383"/>
      <c r="L52" s="383"/>
      <c r="M52" s="383"/>
      <c r="N52" s="383"/>
      <c r="O52" s="384"/>
      <c r="P52" s="450"/>
      <c r="Q52" s="450"/>
      <c r="R52" s="450"/>
      <c r="S52" s="450"/>
      <c r="T52" s="450"/>
      <c r="U52" s="450"/>
      <c r="V52" s="450"/>
      <c r="W52" s="450"/>
      <c r="X52" s="451"/>
      <c r="Y52" s="901"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901" t="s">
        <v>13</v>
      </c>
      <c r="Z53" s="785"/>
      <c r="AA53" s="786"/>
      <c r="AB53" s="902" t="s">
        <v>14</v>
      </c>
      <c r="AC53" s="902"/>
      <c r="AD53" s="902"/>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3" t="s">
        <v>11</v>
      </c>
      <c r="AC54" s="894"/>
      <c r="AD54" s="895"/>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7" t="s">
        <v>57</v>
      </c>
      <c r="Z56" s="898"/>
      <c r="AA56" s="89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0"/>
      <c r="H57" s="383"/>
      <c r="I57" s="383"/>
      <c r="J57" s="383"/>
      <c r="K57" s="383"/>
      <c r="L57" s="383"/>
      <c r="M57" s="383"/>
      <c r="N57" s="383"/>
      <c r="O57" s="384"/>
      <c r="P57" s="450"/>
      <c r="Q57" s="450"/>
      <c r="R57" s="450"/>
      <c r="S57" s="450"/>
      <c r="T57" s="450"/>
      <c r="U57" s="450"/>
      <c r="V57" s="450"/>
      <c r="W57" s="450"/>
      <c r="X57" s="451"/>
      <c r="Y57" s="901"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901" t="s">
        <v>13</v>
      </c>
      <c r="Z58" s="785"/>
      <c r="AA58" s="786"/>
      <c r="AB58" s="902" t="s">
        <v>14</v>
      </c>
      <c r="AC58" s="902"/>
      <c r="AD58" s="902"/>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3" t="s">
        <v>11</v>
      </c>
      <c r="AC59" s="894"/>
      <c r="AD59" s="895"/>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7" t="s">
        <v>57</v>
      </c>
      <c r="Z61" s="898"/>
      <c r="AA61" s="89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0"/>
      <c r="H62" s="383"/>
      <c r="I62" s="383"/>
      <c r="J62" s="383"/>
      <c r="K62" s="383"/>
      <c r="L62" s="383"/>
      <c r="M62" s="383"/>
      <c r="N62" s="383"/>
      <c r="O62" s="384"/>
      <c r="P62" s="450"/>
      <c r="Q62" s="450"/>
      <c r="R62" s="450"/>
      <c r="S62" s="450"/>
      <c r="T62" s="450"/>
      <c r="U62" s="450"/>
      <c r="V62" s="450"/>
      <c r="W62" s="450"/>
      <c r="X62" s="451"/>
      <c r="Y62" s="901"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0"/>
      <c r="C63" s="891"/>
      <c r="D63" s="891"/>
      <c r="E63" s="891"/>
      <c r="F63" s="892"/>
      <c r="G63" s="141"/>
      <c r="H63" s="142"/>
      <c r="I63" s="142"/>
      <c r="J63" s="142"/>
      <c r="K63" s="142"/>
      <c r="L63" s="142"/>
      <c r="M63" s="142"/>
      <c r="N63" s="142"/>
      <c r="O63" s="143"/>
      <c r="P63" s="452"/>
      <c r="Q63" s="452"/>
      <c r="R63" s="452"/>
      <c r="S63" s="452"/>
      <c r="T63" s="452"/>
      <c r="U63" s="452"/>
      <c r="V63" s="452"/>
      <c r="W63" s="452"/>
      <c r="X63" s="453"/>
      <c r="Y63" s="901" t="s">
        <v>13</v>
      </c>
      <c r="Z63" s="785"/>
      <c r="AA63" s="786"/>
      <c r="AB63" s="902" t="s">
        <v>14</v>
      </c>
      <c r="AC63" s="902"/>
      <c r="AD63" s="902"/>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622</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v>4</v>
      </c>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3" t="s">
        <v>11</v>
      </c>
      <c r="AC83" s="894"/>
      <c r="AD83" s="895"/>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7" t="s">
        <v>57</v>
      </c>
      <c r="Z85" s="898"/>
      <c r="AA85" s="89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0"/>
      <c r="H86" s="383"/>
      <c r="I86" s="383"/>
      <c r="J86" s="383"/>
      <c r="K86" s="383"/>
      <c r="L86" s="383"/>
      <c r="M86" s="383"/>
      <c r="N86" s="383"/>
      <c r="O86" s="384"/>
      <c r="P86" s="450"/>
      <c r="Q86" s="450"/>
      <c r="R86" s="450"/>
      <c r="S86" s="450"/>
      <c r="T86" s="450"/>
      <c r="U86" s="450"/>
      <c r="V86" s="450"/>
      <c r="W86" s="450"/>
      <c r="X86" s="451"/>
      <c r="Y86" s="901"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901" t="s">
        <v>13</v>
      </c>
      <c r="Z87" s="785"/>
      <c r="AA87" s="786"/>
      <c r="AB87" s="902" t="s">
        <v>14</v>
      </c>
      <c r="AC87" s="902"/>
      <c r="AD87" s="902"/>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3" t="s">
        <v>11</v>
      </c>
      <c r="AC88" s="894"/>
      <c r="AD88" s="895"/>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7" t="s">
        <v>57</v>
      </c>
      <c r="Z90" s="898"/>
      <c r="AA90" s="89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0"/>
      <c r="H91" s="383"/>
      <c r="I91" s="383"/>
      <c r="J91" s="383"/>
      <c r="K91" s="383"/>
      <c r="L91" s="383"/>
      <c r="M91" s="383"/>
      <c r="N91" s="383"/>
      <c r="O91" s="384"/>
      <c r="P91" s="450"/>
      <c r="Q91" s="450"/>
      <c r="R91" s="450"/>
      <c r="S91" s="450"/>
      <c r="T91" s="450"/>
      <c r="U91" s="450"/>
      <c r="V91" s="450"/>
      <c r="W91" s="450"/>
      <c r="X91" s="451"/>
      <c r="Y91" s="901"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901" t="s">
        <v>13</v>
      </c>
      <c r="Z92" s="785"/>
      <c r="AA92" s="786"/>
      <c r="AB92" s="902" t="s">
        <v>14</v>
      </c>
      <c r="AC92" s="902"/>
      <c r="AD92" s="902"/>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3" t="s">
        <v>11</v>
      </c>
      <c r="AC93" s="894"/>
      <c r="AD93" s="895"/>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7" t="s">
        <v>57</v>
      </c>
      <c r="Z95" s="898"/>
      <c r="AA95" s="89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0"/>
      <c r="H96" s="383"/>
      <c r="I96" s="383"/>
      <c r="J96" s="383"/>
      <c r="K96" s="383"/>
      <c r="L96" s="383"/>
      <c r="M96" s="383"/>
      <c r="N96" s="383"/>
      <c r="O96" s="384"/>
      <c r="P96" s="450"/>
      <c r="Q96" s="450"/>
      <c r="R96" s="450"/>
      <c r="S96" s="450"/>
      <c r="T96" s="450"/>
      <c r="U96" s="450"/>
      <c r="V96" s="450"/>
      <c r="W96" s="450"/>
      <c r="X96" s="451"/>
      <c r="Y96" s="901"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0"/>
      <c r="C97" s="891"/>
      <c r="D97" s="891"/>
      <c r="E97" s="891"/>
      <c r="F97" s="892"/>
      <c r="G97" s="141"/>
      <c r="H97" s="142"/>
      <c r="I97" s="142"/>
      <c r="J97" s="142"/>
      <c r="K97" s="142"/>
      <c r="L97" s="142"/>
      <c r="M97" s="142"/>
      <c r="N97" s="142"/>
      <c r="O97" s="143"/>
      <c r="P97" s="452"/>
      <c r="Q97" s="452"/>
      <c r="R97" s="452"/>
      <c r="S97" s="452"/>
      <c r="T97" s="452"/>
      <c r="U97" s="452"/>
      <c r="V97" s="452"/>
      <c r="W97" s="452"/>
      <c r="X97" s="453"/>
      <c r="Y97" s="901" t="s">
        <v>13</v>
      </c>
      <c r="Z97" s="785"/>
      <c r="AA97" s="786"/>
      <c r="AB97" s="902" t="s">
        <v>14</v>
      </c>
      <c r="AC97" s="902"/>
      <c r="AD97" s="902"/>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v>4</v>
      </c>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3" t="s">
        <v>11</v>
      </c>
      <c r="AC117" s="894"/>
      <c r="AD117" s="895"/>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7" t="s">
        <v>57</v>
      </c>
      <c r="Z119" s="898"/>
      <c r="AA119" s="89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0"/>
      <c r="H120" s="383"/>
      <c r="I120" s="383"/>
      <c r="J120" s="383"/>
      <c r="K120" s="383"/>
      <c r="L120" s="383"/>
      <c r="M120" s="383"/>
      <c r="N120" s="383"/>
      <c r="O120" s="384"/>
      <c r="P120" s="450"/>
      <c r="Q120" s="450"/>
      <c r="R120" s="450"/>
      <c r="S120" s="450"/>
      <c r="T120" s="450"/>
      <c r="U120" s="450"/>
      <c r="V120" s="450"/>
      <c r="W120" s="450"/>
      <c r="X120" s="451"/>
      <c r="Y120" s="901"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901" t="s">
        <v>13</v>
      </c>
      <c r="Z121" s="785"/>
      <c r="AA121" s="786"/>
      <c r="AB121" s="902" t="s">
        <v>14</v>
      </c>
      <c r="AC121" s="902"/>
      <c r="AD121" s="902"/>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3" t="s">
        <v>11</v>
      </c>
      <c r="AC122" s="894"/>
      <c r="AD122" s="895"/>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7" t="s">
        <v>57</v>
      </c>
      <c r="Z124" s="898"/>
      <c r="AA124" s="89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0"/>
      <c r="H125" s="383"/>
      <c r="I125" s="383"/>
      <c r="J125" s="383"/>
      <c r="K125" s="383"/>
      <c r="L125" s="383"/>
      <c r="M125" s="383"/>
      <c r="N125" s="383"/>
      <c r="O125" s="384"/>
      <c r="P125" s="450"/>
      <c r="Q125" s="450"/>
      <c r="R125" s="450"/>
      <c r="S125" s="450"/>
      <c r="T125" s="450"/>
      <c r="U125" s="450"/>
      <c r="V125" s="450"/>
      <c r="W125" s="450"/>
      <c r="X125" s="451"/>
      <c r="Y125" s="901"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901" t="s">
        <v>13</v>
      </c>
      <c r="Z126" s="785"/>
      <c r="AA126" s="786"/>
      <c r="AB126" s="902" t="s">
        <v>14</v>
      </c>
      <c r="AC126" s="902"/>
      <c r="AD126" s="902"/>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3" t="s">
        <v>11</v>
      </c>
      <c r="AC127" s="894"/>
      <c r="AD127" s="895"/>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7" t="s">
        <v>57</v>
      </c>
      <c r="Z129" s="898"/>
      <c r="AA129" s="89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0"/>
      <c r="H130" s="383"/>
      <c r="I130" s="383"/>
      <c r="J130" s="383"/>
      <c r="K130" s="383"/>
      <c r="L130" s="383"/>
      <c r="M130" s="383"/>
      <c r="N130" s="383"/>
      <c r="O130" s="384"/>
      <c r="P130" s="450"/>
      <c r="Q130" s="450"/>
      <c r="R130" s="450"/>
      <c r="S130" s="450"/>
      <c r="T130" s="450"/>
      <c r="U130" s="450"/>
      <c r="V130" s="450"/>
      <c r="W130" s="450"/>
      <c r="X130" s="451"/>
      <c r="Y130" s="901"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0"/>
      <c r="C131" s="891"/>
      <c r="D131" s="891"/>
      <c r="E131" s="891"/>
      <c r="F131" s="892"/>
      <c r="G131" s="141"/>
      <c r="H131" s="142"/>
      <c r="I131" s="142"/>
      <c r="J131" s="142"/>
      <c r="K131" s="142"/>
      <c r="L131" s="142"/>
      <c r="M131" s="142"/>
      <c r="N131" s="142"/>
      <c r="O131" s="143"/>
      <c r="P131" s="452"/>
      <c r="Q131" s="452"/>
      <c r="R131" s="452"/>
      <c r="S131" s="452"/>
      <c r="T131" s="452"/>
      <c r="U131" s="452"/>
      <c r="V131" s="452"/>
      <c r="W131" s="452"/>
      <c r="X131" s="453"/>
      <c r="Y131" s="901" t="s">
        <v>13</v>
      </c>
      <c r="Z131" s="785"/>
      <c r="AA131" s="786"/>
      <c r="AB131" s="902" t="s">
        <v>14</v>
      </c>
      <c r="AC131" s="902"/>
      <c r="AD131" s="902"/>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v>4</v>
      </c>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3" t="s">
        <v>11</v>
      </c>
      <c r="AC151" s="894"/>
      <c r="AD151" s="895"/>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7" t="s">
        <v>57</v>
      </c>
      <c r="Z153" s="898"/>
      <c r="AA153" s="89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0"/>
      <c r="H154" s="383"/>
      <c r="I154" s="383"/>
      <c r="J154" s="383"/>
      <c r="K154" s="383"/>
      <c r="L154" s="383"/>
      <c r="M154" s="383"/>
      <c r="N154" s="383"/>
      <c r="O154" s="384"/>
      <c r="P154" s="450"/>
      <c r="Q154" s="450"/>
      <c r="R154" s="450"/>
      <c r="S154" s="450"/>
      <c r="T154" s="450"/>
      <c r="U154" s="450"/>
      <c r="V154" s="450"/>
      <c r="W154" s="450"/>
      <c r="X154" s="451"/>
      <c r="Y154" s="901"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901" t="s">
        <v>13</v>
      </c>
      <c r="Z155" s="785"/>
      <c r="AA155" s="786"/>
      <c r="AB155" s="902" t="s">
        <v>14</v>
      </c>
      <c r="AC155" s="902"/>
      <c r="AD155" s="902"/>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3" t="s">
        <v>11</v>
      </c>
      <c r="AC156" s="894"/>
      <c r="AD156" s="895"/>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7" t="s">
        <v>57</v>
      </c>
      <c r="Z158" s="898"/>
      <c r="AA158" s="89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0"/>
      <c r="H159" s="383"/>
      <c r="I159" s="383"/>
      <c r="J159" s="383"/>
      <c r="K159" s="383"/>
      <c r="L159" s="383"/>
      <c r="M159" s="383"/>
      <c r="N159" s="383"/>
      <c r="O159" s="384"/>
      <c r="P159" s="450"/>
      <c r="Q159" s="450"/>
      <c r="R159" s="450"/>
      <c r="S159" s="450"/>
      <c r="T159" s="450"/>
      <c r="U159" s="450"/>
      <c r="V159" s="450"/>
      <c r="W159" s="450"/>
      <c r="X159" s="451"/>
      <c r="Y159" s="901"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901" t="s">
        <v>13</v>
      </c>
      <c r="Z160" s="785"/>
      <c r="AA160" s="786"/>
      <c r="AB160" s="902" t="s">
        <v>14</v>
      </c>
      <c r="AC160" s="902"/>
      <c r="AD160" s="902"/>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3" t="s">
        <v>11</v>
      </c>
      <c r="AC161" s="894"/>
      <c r="AD161" s="895"/>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7" t="s">
        <v>57</v>
      </c>
      <c r="Z163" s="898"/>
      <c r="AA163" s="89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0"/>
      <c r="H164" s="383"/>
      <c r="I164" s="383"/>
      <c r="J164" s="383"/>
      <c r="K164" s="383"/>
      <c r="L164" s="383"/>
      <c r="M164" s="383"/>
      <c r="N164" s="383"/>
      <c r="O164" s="384"/>
      <c r="P164" s="450"/>
      <c r="Q164" s="450"/>
      <c r="R164" s="450"/>
      <c r="S164" s="450"/>
      <c r="T164" s="450"/>
      <c r="U164" s="450"/>
      <c r="V164" s="450"/>
      <c r="W164" s="450"/>
      <c r="X164" s="451"/>
      <c r="Y164" s="901"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v>4</v>
      </c>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3" t="s">
        <v>11</v>
      </c>
      <c r="AC185" s="894"/>
      <c r="AD185" s="895"/>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7" t="s">
        <v>57</v>
      </c>
      <c r="Z187" s="898"/>
      <c r="AA187" s="89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0"/>
      <c r="H188" s="383"/>
      <c r="I188" s="383"/>
      <c r="J188" s="383"/>
      <c r="K188" s="383"/>
      <c r="L188" s="383"/>
      <c r="M188" s="383"/>
      <c r="N188" s="383"/>
      <c r="O188" s="384"/>
      <c r="P188" s="450"/>
      <c r="Q188" s="450"/>
      <c r="R188" s="450"/>
      <c r="S188" s="450"/>
      <c r="T188" s="450"/>
      <c r="U188" s="450"/>
      <c r="V188" s="450"/>
      <c r="W188" s="450"/>
      <c r="X188" s="451"/>
      <c r="Y188" s="901"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901" t="s">
        <v>13</v>
      </c>
      <c r="Z189" s="785"/>
      <c r="AA189" s="786"/>
      <c r="AB189" s="902" t="s">
        <v>14</v>
      </c>
      <c r="AC189" s="902"/>
      <c r="AD189" s="902"/>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3" t="s">
        <v>11</v>
      </c>
      <c r="AC190" s="894"/>
      <c r="AD190" s="895"/>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7" t="s">
        <v>57</v>
      </c>
      <c r="Z192" s="898"/>
      <c r="AA192" s="89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0"/>
      <c r="H193" s="383"/>
      <c r="I193" s="383"/>
      <c r="J193" s="383"/>
      <c r="K193" s="383"/>
      <c r="L193" s="383"/>
      <c r="M193" s="383"/>
      <c r="N193" s="383"/>
      <c r="O193" s="384"/>
      <c r="P193" s="450"/>
      <c r="Q193" s="450"/>
      <c r="R193" s="450"/>
      <c r="S193" s="450"/>
      <c r="T193" s="450"/>
      <c r="U193" s="450"/>
      <c r="V193" s="450"/>
      <c r="W193" s="450"/>
      <c r="X193" s="451"/>
      <c r="Y193" s="901"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901" t="s">
        <v>13</v>
      </c>
      <c r="Z194" s="785"/>
      <c r="AA194" s="786"/>
      <c r="AB194" s="902" t="s">
        <v>14</v>
      </c>
      <c r="AC194" s="902"/>
      <c r="AD194" s="902"/>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3" t="s">
        <v>11</v>
      </c>
      <c r="AC195" s="894"/>
      <c r="AD195" s="895"/>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7" t="s">
        <v>57</v>
      </c>
      <c r="Z197" s="898"/>
      <c r="AA197" s="89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0"/>
      <c r="H198" s="383"/>
      <c r="I198" s="383"/>
      <c r="J198" s="383"/>
      <c r="K198" s="383"/>
      <c r="L198" s="383"/>
      <c r="M198" s="383"/>
      <c r="N198" s="383"/>
      <c r="O198" s="384"/>
      <c r="P198" s="450"/>
      <c r="Q198" s="450"/>
      <c r="R198" s="450"/>
      <c r="S198" s="450"/>
      <c r="T198" s="450"/>
      <c r="U198" s="450"/>
      <c r="V198" s="450"/>
      <c r="W198" s="450"/>
      <c r="X198" s="451"/>
      <c r="Y198" s="901"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635</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636</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637</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6.25"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614</v>
      </c>
      <c r="K218" s="642"/>
      <c r="L218" s="642"/>
      <c r="M218" s="642"/>
      <c r="N218" s="642"/>
      <c r="O218" s="642"/>
      <c r="P218" s="642"/>
      <c r="Q218" s="642"/>
      <c r="R218" s="642"/>
      <c r="S218" s="642"/>
      <c r="T218" s="643"/>
      <c r="U218" s="616" t="s">
        <v>614</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614</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51.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653</v>
      </c>
      <c r="AH223" s="708"/>
      <c r="AI223" s="708"/>
      <c r="AJ223" s="708"/>
      <c r="AK223" s="708"/>
      <c r="AL223" s="708"/>
      <c r="AM223" s="708"/>
      <c r="AN223" s="708"/>
      <c r="AO223" s="708"/>
      <c r="AP223" s="708"/>
      <c r="AQ223" s="708"/>
      <c r="AR223" s="708"/>
      <c r="AS223" s="708"/>
      <c r="AT223" s="708"/>
      <c r="AU223" s="708"/>
      <c r="AV223" s="708"/>
      <c r="AW223" s="708"/>
      <c r="AX223" s="709"/>
    </row>
    <row r="224" spans="1:51" ht="51.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654</v>
      </c>
      <c r="AH224" s="714"/>
      <c r="AI224" s="714"/>
      <c r="AJ224" s="714"/>
      <c r="AK224" s="714"/>
      <c r="AL224" s="714"/>
      <c r="AM224" s="714"/>
      <c r="AN224" s="714"/>
      <c r="AO224" s="714"/>
      <c r="AP224" s="714"/>
      <c r="AQ224" s="714"/>
      <c r="AR224" s="714"/>
      <c r="AS224" s="714"/>
      <c r="AT224" s="714"/>
      <c r="AU224" s="714"/>
      <c r="AV224" s="714"/>
      <c r="AW224" s="714"/>
      <c r="AX224" s="715"/>
    </row>
    <row r="225" spans="1:50" ht="66.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655</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640</v>
      </c>
      <c r="AE226" s="674"/>
      <c r="AF226" s="674"/>
      <c r="AG226" s="675" t="s">
        <v>657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6"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630</v>
      </c>
      <c r="AE229" s="739"/>
      <c r="AF229" s="739"/>
      <c r="AG229" s="740" t="s">
        <v>658</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640</v>
      </c>
      <c r="AE230" s="687"/>
      <c r="AF230" s="687"/>
      <c r="AG230" s="713" t="s">
        <v>657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640</v>
      </c>
      <c r="AE231" s="687"/>
      <c r="AF231" s="687"/>
      <c r="AG231" s="713" t="s">
        <v>657</v>
      </c>
      <c r="AH231" s="714"/>
      <c r="AI231" s="714"/>
      <c r="AJ231" s="714"/>
      <c r="AK231" s="714"/>
      <c r="AL231" s="714"/>
      <c r="AM231" s="714"/>
      <c r="AN231" s="714"/>
      <c r="AO231" s="714"/>
      <c r="AP231" s="714"/>
      <c r="AQ231" s="714"/>
      <c r="AR231" s="714"/>
      <c r="AS231" s="714"/>
      <c r="AT231" s="714"/>
      <c r="AU231" s="714"/>
      <c r="AV231" s="714"/>
      <c r="AW231" s="714"/>
      <c r="AX231" s="715"/>
    </row>
    <row r="232" spans="1:50" ht="36"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659</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640</v>
      </c>
      <c r="AE233" s="720"/>
      <c r="AF233" s="720"/>
      <c r="AG233" s="735" t="s">
        <v>657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640</v>
      </c>
      <c r="AE234" s="687"/>
      <c r="AF234" s="688"/>
      <c r="AG234" s="713" t="s">
        <v>657</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640</v>
      </c>
      <c r="AE235" s="728"/>
      <c r="AF235" s="729"/>
      <c r="AG235" s="730" t="s">
        <v>657</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630</v>
      </c>
      <c r="AE236" s="739"/>
      <c r="AF236" s="749"/>
      <c r="AG236" s="740" t="s">
        <v>664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640</v>
      </c>
      <c r="AE237" s="754"/>
      <c r="AF237" s="754"/>
      <c r="AG237" s="713" t="s">
        <v>657</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667</v>
      </c>
      <c r="AE238" s="687"/>
      <c r="AF238" s="687"/>
      <c r="AG238" s="713" t="s">
        <v>668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640</v>
      </c>
      <c r="AE239" s="687"/>
      <c r="AF239" s="687"/>
      <c r="AG239" s="743" t="s">
        <v>657</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640</v>
      </c>
      <c r="AE240" s="674"/>
      <c r="AF240" s="766"/>
      <c r="AG240" s="675" t="s">
        <v>639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t="s">
        <v>614</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671</v>
      </c>
      <c r="B254" s="119"/>
      <c r="C254" s="119"/>
      <c r="D254" s="119"/>
      <c r="E254" s="120"/>
      <c r="F254" s="774" t="s">
        <v>672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0" customHeight="1" thickBot="1" x14ac:dyDescent="0.2">
      <c r="A256" s="780" t="s">
        <v>614</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627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629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629</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448</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450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t="s">
        <v>633</v>
      </c>
      <c r="F268" s="137"/>
      <c r="G268" s="790" t="s">
        <v>631</v>
      </c>
      <c r="H268" s="790"/>
      <c r="I268" s="790"/>
      <c r="J268" s="137" t="s">
        <v>634</v>
      </c>
      <c r="K268" s="137"/>
      <c r="L268" s="106">
        <v>507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75" customHeight="1" x14ac:dyDescent="0.15">
      <c r="A308" s="796" t="s">
        <v>266</v>
      </c>
      <c r="B308" s="797"/>
      <c r="C308" s="797"/>
      <c r="D308" s="797"/>
      <c r="E308" s="797"/>
      <c r="F308" s="798"/>
      <c r="G308" s="802" t="s">
        <v>641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642</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7.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3" t="s">
        <v>17</v>
      </c>
      <c r="Z309" s="824"/>
      <c r="AA309" s="824"/>
      <c r="AB309" s="825"/>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3" t="s">
        <v>17</v>
      </c>
      <c r="AV309" s="824"/>
      <c r="AW309" s="824"/>
      <c r="AX309" s="826"/>
    </row>
    <row r="310" spans="1:50" ht="27.75" customHeight="1" x14ac:dyDescent="0.15">
      <c r="A310" s="799"/>
      <c r="B310" s="800"/>
      <c r="C310" s="800"/>
      <c r="D310" s="800"/>
      <c r="E310" s="800"/>
      <c r="F310" s="801"/>
      <c r="G310" s="827" t="s">
        <v>643</v>
      </c>
      <c r="H310" s="828"/>
      <c r="I310" s="828"/>
      <c r="J310" s="828"/>
      <c r="K310" s="829"/>
      <c r="L310" s="830" t="s">
        <v>644</v>
      </c>
      <c r="M310" s="831"/>
      <c r="N310" s="831"/>
      <c r="O310" s="831"/>
      <c r="P310" s="831"/>
      <c r="Q310" s="831"/>
      <c r="R310" s="831"/>
      <c r="S310" s="831"/>
      <c r="T310" s="831"/>
      <c r="U310" s="831"/>
      <c r="V310" s="831"/>
      <c r="W310" s="831"/>
      <c r="X310" s="832"/>
      <c r="Y310" s="833">
        <v>5266</v>
      </c>
      <c r="Z310" s="834"/>
      <c r="AA310" s="834"/>
      <c r="AB310" s="835"/>
      <c r="AC310" s="827" t="s">
        <v>647</v>
      </c>
      <c r="AD310" s="836"/>
      <c r="AE310" s="836"/>
      <c r="AF310" s="836"/>
      <c r="AG310" s="837"/>
      <c r="AH310" s="830" t="s">
        <v>644</v>
      </c>
      <c r="AI310" s="838"/>
      <c r="AJ310" s="838"/>
      <c r="AK310" s="838"/>
      <c r="AL310" s="838"/>
      <c r="AM310" s="838"/>
      <c r="AN310" s="838"/>
      <c r="AO310" s="838"/>
      <c r="AP310" s="838"/>
      <c r="AQ310" s="838"/>
      <c r="AR310" s="838"/>
      <c r="AS310" s="838"/>
      <c r="AT310" s="839"/>
      <c r="AU310" s="833">
        <v>5266</v>
      </c>
      <c r="AV310" s="834"/>
      <c r="AW310" s="834"/>
      <c r="AX310" s="840"/>
    </row>
    <row r="311" spans="1:50" ht="27.75" customHeight="1" x14ac:dyDescent="0.15">
      <c r="A311" s="799"/>
      <c r="B311" s="800"/>
      <c r="C311" s="800"/>
      <c r="D311" s="800"/>
      <c r="E311" s="800"/>
      <c r="F311" s="801"/>
      <c r="G311" s="809" t="s">
        <v>645</v>
      </c>
      <c r="H311" s="819"/>
      <c r="I311" s="819"/>
      <c r="J311" s="819"/>
      <c r="K311" s="820"/>
      <c r="L311" s="812" t="s">
        <v>646</v>
      </c>
      <c r="M311" s="821"/>
      <c r="N311" s="821"/>
      <c r="O311" s="821"/>
      <c r="P311" s="821"/>
      <c r="Q311" s="821"/>
      <c r="R311" s="821"/>
      <c r="S311" s="821"/>
      <c r="T311" s="821"/>
      <c r="U311" s="821"/>
      <c r="V311" s="821"/>
      <c r="W311" s="821"/>
      <c r="X311" s="822"/>
      <c r="Y311" s="815">
        <v>50</v>
      </c>
      <c r="Z311" s="816"/>
      <c r="AA311" s="816"/>
      <c r="AB311" s="817"/>
      <c r="AC311" s="809" t="s">
        <v>614</v>
      </c>
      <c r="AD311" s="810"/>
      <c r="AE311" s="810"/>
      <c r="AF311" s="810"/>
      <c r="AG311" s="811"/>
      <c r="AH311" s="812" t="s">
        <v>614</v>
      </c>
      <c r="AI311" s="813"/>
      <c r="AJ311" s="813"/>
      <c r="AK311" s="813"/>
      <c r="AL311" s="813"/>
      <c r="AM311" s="813"/>
      <c r="AN311" s="813"/>
      <c r="AO311" s="813"/>
      <c r="AP311" s="813"/>
      <c r="AQ311" s="813"/>
      <c r="AR311" s="813"/>
      <c r="AS311" s="813"/>
      <c r="AT311" s="814"/>
      <c r="AU311" s="815" t="s">
        <v>614</v>
      </c>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7.75" customHeight="1" x14ac:dyDescent="0.15">
      <c r="A320" s="799"/>
      <c r="B320" s="800"/>
      <c r="C320" s="800"/>
      <c r="D320" s="800"/>
      <c r="E320" s="800"/>
      <c r="F320" s="801"/>
      <c r="G320" s="841" t="s">
        <v>18</v>
      </c>
      <c r="H320" s="842"/>
      <c r="I320" s="842"/>
      <c r="J320" s="842"/>
      <c r="K320" s="842"/>
      <c r="L320" s="843"/>
      <c r="M320" s="844"/>
      <c r="N320" s="844"/>
      <c r="O320" s="844"/>
      <c r="P320" s="844"/>
      <c r="Q320" s="844"/>
      <c r="R320" s="844"/>
      <c r="S320" s="844"/>
      <c r="T320" s="844"/>
      <c r="U320" s="844"/>
      <c r="V320" s="844"/>
      <c r="W320" s="844"/>
      <c r="X320" s="845"/>
      <c r="Y320" s="846">
        <f>SUM(Y310:AB319)</f>
        <v>5316</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5266</v>
      </c>
      <c r="AV320" s="847"/>
      <c r="AW320" s="847"/>
      <c r="AX320" s="849"/>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3" t="s">
        <v>17</v>
      </c>
      <c r="Z322" s="824"/>
      <c r="AA322" s="824"/>
      <c r="AB322" s="825"/>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3" t="s">
        <v>17</v>
      </c>
      <c r="AV322" s="824"/>
      <c r="AW322" s="824"/>
      <c r="AX322" s="826"/>
      <c r="AY322">
        <f t="shared" ref="AY322:AY333" si="11">$AY$321</f>
        <v>0</v>
      </c>
    </row>
    <row r="323" spans="1:51" ht="24.75" hidden="1" customHeight="1" x14ac:dyDescent="0.15">
      <c r="A323" s="799"/>
      <c r="B323" s="800"/>
      <c r="C323" s="800"/>
      <c r="D323" s="800"/>
      <c r="E323" s="800"/>
      <c r="F323" s="801"/>
      <c r="G323" s="827"/>
      <c r="H323" s="836"/>
      <c r="I323" s="836"/>
      <c r="J323" s="836"/>
      <c r="K323" s="837"/>
      <c r="L323" s="830"/>
      <c r="M323" s="838"/>
      <c r="N323" s="838"/>
      <c r="O323" s="838"/>
      <c r="P323" s="838"/>
      <c r="Q323" s="838"/>
      <c r="R323" s="838"/>
      <c r="S323" s="838"/>
      <c r="T323" s="838"/>
      <c r="U323" s="838"/>
      <c r="V323" s="838"/>
      <c r="W323" s="838"/>
      <c r="X323" s="839"/>
      <c r="Y323" s="833"/>
      <c r="Z323" s="834"/>
      <c r="AA323" s="834"/>
      <c r="AB323" s="835"/>
      <c r="AC323" s="827"/>
      <c r="AD323" s="836"/>
      <c r="AE323" s="836"/>
      <c r="AF323" s="836"/>
      <c r="AG323" s="837"/>
      <c r="AH323" s="830"/>
      <c r="AI323" s="838"/>
      <c r="AJ323" s="838"/>
      <c r="AK323" s="838"/>
      <c r="AL323" s="838"/>
      <c r="AM323" s="838"/>
      <c r="AN323" s="838"/>
      <c r="AO323" s="838"/>
      <c r="AP323" s="838"/>
      <c r="AQ323" s="838"/>
      <c r="AR323" s="838"/>
      <c r="AS323" s="838"/>
      <c r="AT323" s="839"/>
      <c r="AU323" s="833"/>
      <c r="AV323" s="834"/>
      <c r="AW323" s="834"/>
      <c r="AX323" s="840"/>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41" t="s">
        <v>18</v>
      </c>
      <c r="H333" s="842"/>
      <c r="I333" s="842"/>
      <c r="J333" s="842"/>
      <c r="K333" s="842"/>
      <c r="L333" s="843"/>
      <c r="M333" s="844"/>
      <c r="N333" s="844"/>
      <c r="O333" s="844"/>
      <c r="P333" s="844"/>
      <c r="Q333" s="844"/>
      <c r="R333" s="844"/>
      <c r="S333" s="844"/>
      <c r="T333" s="844"/>
      <c r="U333" s="844"/>
      <c r="V333" s="844"/>
      <c r="W333" s="844"/>
      <c r="X333" s="845"/>
      <c r="Y333" s="846">
        <f>SUM(Y323:AB332)</f>
        <v>0</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0</v>
      </c>
      <c r="AV333" s="847"/>
      <c r="AW333" s="847"/>
      <c r="AX333" s="849"/>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3" t="s">
        <v>17</v>
      </c>
      <c r="Z335" s="824"/>
      <c r="AA335" s="824"/>
      <c r="AB335" s="825"/>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3" t="s">
        <v>17</v>
      </c>
      <c r="AV335" s="824"/>
      <c r="AW335" s="824"/>
      <c r="AX335" s="826"/>
      <c r="AY335">
        <f t="shared" ref="AY335:AY341" si="12">$AY$334</f>
        <v>0</v>
      </c>
    </row>
    <row r="336" spans="1:51" ht="24.75" hidden="1" customHeight="1" x14ac:dyDescent="0.15">
      <c r="A336" s="799"/>
      <c r="B336" s="800"/>
      <c r="C336" s="800"/>
      <c r="D336" s="800"/>
      <c r="E336" s="800"/>
      <c r="F336" s="801"/>
      <c r="G336" s="827"/>
      <c r="H336" s="836"/>
      <c r="I336" s="836"/>
      <c r="J336" s="836"/>
      <c r="K336" s="837"/>
      <c r="L336" s="830"/>
      <c r="M336" s="838"/>
      <c r="N336" s="838"/>
      <c r="O336" s="838"/>
      <c r="P336" s="838"/>
      <c r="Q336" s="838"/>
      <c r="R336" s="838"/>
      <c r="S336" s="838"/>
      <c r="T336" s="838"/>
      <c r="U336" s="838"/>
      <c r="V336" s="838"/>
      <c r="W336" s="838"/>
      <c r="X336" s="839"/>
      <c r="Y336" s="833"/>
      <c r="Z336" s="834"/>
      <c r="AA336" s="834"/>
      <c r="AB336" s="835"/>
      <c r="AC336" s="827"/>
      <c r="AD336" s="836"/>
      <c r="AE336" s="836"/>
      <c r="AF336" s="836"/>
      <c r="AG336" s="837"/>
      <c r="AH336" s="830"/>
      <c r="AI336" s="838"/>
      <c r="AJ336" s="838"/>
      <c r="AK336" s="838"/>
      <c r="AL336" s="838"/>
      <c r="AM336" s="838"/>
      <c r="AN336" s="838"/>
      <c r="AO336" s="838"/>
      <c r="AP336" s="838"/>
      <c r="AQ336" s="838"/>
      <c r="AR336" s="838"/>
      <c r="AS336" s="838"/>
      <c r="AT336" s="839"/>
      <c r="AU336" s="833"/>
      <c r="AV336" s="834"/>
      <c r="AW336" s="834"/>
      <c r="AX336" s="840"/>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3" t="s">
        <v>17</v>
      </c>
      <c r="Z348" s="824"/>
      <c r="AA348" s="824"/>
      <c r="AB348" s="825"/>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3" t="s">
        <v>17</v>
      </c>
      <c r="AV348" s="824"/>
      <c r="AW348" s="824"/>
      <c r="AX348" s="826"/>
      <c r="AY348">
        <f>$AY$347</f>
        <v>0</v>
      </c>
    </row>
    <row r="349" spans="1:51" s="16" customFormat="1" ht="24.75" hidden="1" customHeight="1" x14ac:dyDescent="0.15">
      <c r="A349" s="799"/>
      <c r="B349" s="800"/>
      <c r="C349" s="800"/>
      <c r="D349" s="800"/>
      <c r="E349" s="800"/>
      <c r="F349" s="801"/>
      <c r="G349" s="827"/>
      <c r="H349" s="836"/>
      <c r="I349" s="836"/>
      <c r="J349" s="836"/>
      <c r="K349" s="837"/>
      <c r="L349" s="830"/>
      <c r="M349" s="838"/>
      <c r="N349" s="838"/>
      <c r="O349" s="838"/>
      <c r="P349" s="838"/>
      <c r="Q349" s="838"/>
      <c r="R349" s="838"/>
      <c r="S349" s="838"/>
      <c r="T349" s="838"/>
      <c r="U349" s="838"/>
      <c r="V349" s="838"/>
      <c r="W349" s="838"/>
      <c r="X349" s="839"/>
      <c r="Y349" s="833"/>
      <c r="Z349" s="834"/>
      <c r="AA349" s="834"/>
      <c r="AB349" s="835"/>
      <c r="AC349" s="827"/>
      <c r="AD349" s="836"/>
      <c r="AE349" s="836"/>
      <c r="AF349" s="836"/>
      <c r="AG349" s="837"/>
      <c r="AH349" s="830"/>
      <c r="AI349" s="838"/>
      <c r="AJ349" s="838"/>
      <c r="AK349" s="838"/>
      <c r="AL349" s="838"/>
      <c r="AM349" s="838"/>
      <c r="AN349" s="838"/>
      <c r="AO349" s="838"/>
      <c r="AP349" s="838"/>
      <c r="AQ349" s="838"/>
      <c r="AR349" s="838"/>
      <c r="AS349" s="838"/>
      <c r="AT349" s="839"/>
      <c r="AU349" s="833"/>
      <c r="AV349" s="834"/>
      <c r="AW349" s="834"/>
      <c r="AX349" s="840"/>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hidden="1" customHeight="1" thickBot="1" x14ac:dyDescent="0.2">
      <c r="A360" s="850" t="s">
        <v>577</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232</v>
      </c>
      <c r="AM360" s="854"/>
      <c r="AN360" s="85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197</v>
      </c>
      <c r="K365" s="136"/>
      <c r="L365" s="136"/>
      <c r="M365" s="136"/>
      <c r="N365" s="136"/>
      <c r="O365" s="136"/>
      <c r="P365" s="415" t="s">
        <v>25</v>
      </c>
      <c r="Q365" s="415"/>
      <c r="R365" s="415"/>
      <c r="S365" s="415"/>
      <c r="T365" s="415"/>
      <c r="U365" s="415"/>
      <c r="V365" s="415"/>
      <c r="W365" s="415"/>
      <c r="X365" s="415"/>
      <c r="Y365" s="857" t="s">
        <v>196</v>
      </c>
      <c r="Z365" s="858"/>
      <c r="AA365" s="858"/>
      <c r="AB365" s="858"/>
      <c r="AC365" s="856" t="s">
        <v>230</v>
      </c>
      <c r="AD365" s="856"/>
      <c r="AE365" s="856"/>
      <c r="AF365" s="856"/>
      <c r="AG365" s="856"/>
      <c r="AH365" s="857" t="s">
        <v>248</v>
      </c>
      <c r="AI365" s="855"/>
      <c r="AJ365" s="855"/>
      <c r="AK365" s="855"/>
      <c r="AL365" s="855" t="s">
        <v>19</v>
      </c>
      <c r="AM365" s="855"/>
      <c r="AN365" s="855"/>
      <c r="AO365" s="859"/>
      <c r="AP365" s="880" t="s">
        <v>198</v>
      </c>
      <c r="AQ365" s="880"/>
      <c r="AR365" s="880"/>
      <c r="AS365" s="880"/>
      <c r="AT365" s="880"/>
      <c r="AU365" s="880"/>
      <c r="AV365" s="880"/>
      <c r="AW365" s="880"/>
      <c r="AX365" s="880"/>
    </row>
    <row r="366" spans="1:51" ht="51" customHeight="1" x14ac:dyDescent="0.15">
      <c r="A366" s="866">
        <v>1</v>
      </c>
      <c r="B366" s="866">
        <v>1</v>
      </c>
      <c r="C366" s="867" t="s">
        <v>648</v>
      </c>
      <c r="D366" s="868"/>
      <c r="E366" s="868"/>
      <c r="F366" s="868"/>
      <c r="G366" s="868"/>
      <c r="H366" s="868"/>
      <c r="I366" s="868"/>
      <c r="J366" s="869">
        <v>7010005013337</v>
      </c>
      <c r="K366" s="870"/>
      <c r="L366" s="870"/>
      <c r="M366" s="870"/>
      <c r="N366" s="870"/>
      <c r="O366" s="870"/>
      <c r="P366" s="871" t="s">
        <v>649</v>
      </c>
      <c r="Q366" s="872"/>
      <c r="R366" s="872"/>
      <c r="S366" s="872"/>
      <c r="T366" s="872"/>
      <c r="U366" s="872"/>
      <c r="V366" s="872"/>
      <c r="W366" s="872"/>
      <c r="X366" s="872"/>
      <c r="Y366" s="873">
        <v>5316</v>
      </c>
      <c r="Z366" s="874"/>
      <c r="AA366" s="874"/>
      <c r="AB366" s="875"/>
      <c r="AC366" s="876" t="s">
        <v>75</v>
      </c>
      <c r="AD366" s="877"/>
      <c r="AE366" s="877"/>
      <c r="AF366" s="877"/>
      <c r="AG366" s="877"/>
      <c r="AH366" s="860" t="s">
        <v>639</v>
      </c>
      <c r="AI366" s="861"/>
      <c r="AJ366" s="861"/>
      <c r="AK366" s="861"/>
      <c r="AL366" s="862" t="s">
        <v>639</v>
      </c>
      <c r="AM366" s="863"/>
      <c r="AN366" s="863"/>
      <c r="AO366" s="864"/>
      <c r="AP366" s="865" t="s">
        <v>639</v>
      </c>
      <c r="AQ366" s="865"/>
      <c r="AR366" s="865"/>
      <c r="AS366" s="865"/>
      <c r="AT366" s="865"/>
      <c r="AU366" s="865"/>
      <c r="AV366" s="865"/>
      <c r="AW366" s="865"/>
      <c r="AX366" s="865"/>
    </row>
    <row r="367" spans="1:51" ht="30" hidden="1" customHeight="1" x14ac:dyDescent="0.15">
      <c r="A367" s="866">
        <v>2</v>
      </c>
      <c r="B367" s="866">
        <v>1</v>
      </c>
      <c r="C367" s="867"/>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60"/>
      <c r="AI367" s="861"/>
      <c r="AJ367" s="861"/>
      <c r="AK367" s="861"/>
      <c r="AL367" s="862"/>
      <c r="AM367" s="863"/>
      <c r="AN367" s="863"/>
      <c r="AO367" s="864"/>
      <c r="AP367" s="865"/>
      <c r="AQ367" s="865"/>
      <c r="AR367" s="865"/>
      <c r="AS367" s="865"/>
      <c r="AT367" s="865"/>
      <c r="AU367" s="865"/>
      <c r="AV367" s="865"/>
      <c r="AW367" s="865"/>
      <c r="AX367" s="865"/>
      <c r="AY367">
        <f>COUNTA($C$367)</f>
        <v>0</v>
      </c>
    </row>
    <row r="368" spans="1:51" ht="30" hidden="1" customHeight="1" x14ac:dyDescent="0.15">
      <c r="A368" s="866">
        <v>3</v>
      </c>
      <c r="B368" s="866">
        <v>1</v>
      </c>
      <c r="C368" s="867"/>
      <c r="D368" s="868"/>
      <c r="E368" s="868"/>
      <c r="F368" s="868"/>
      <c r="G368" s="868"/>
      <c r="H368" s="868"/>
      <c r="I368" s="868"/>
      <c r="J368" s="869"/>
      <c r="K368" s="870"/>
      <c r="L368" s="870"/>
      <c r="M368" s="870"/>
      <c r="N368" s="870"/>
      <c r="O368" s="870"/>
      <c r="P368" s="871"/>
      <c r="Q368" s="872"/>
      <c r="R368" s="872"/>
      <c r="S368" s="872"/>
      <c r="T368" s="872"/>
      <c r="U368" s="872"/>
      <c r="V368" s="872"/>
      <c r="W368" s="872"/>
      <c r="X368" s="872"/>
      <c r="Y368" s="873"/>
      <c r="Z368" s="874"/>
      <c r="AA368" s="874"/>
      <c r="AB368" s="875"/>
      <c r="AC368" s="876"/>
      <c r="AD368" s="877"/>
      <c r="AE368" s="877"/>
      <c r="AF368" s="877"/>
      <c r="AG368" s="877"/>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30" hidden="1" customHeight="1" x14ac:dyDescent="0.15">
      <c r="A369" s="866">
        <v>4</v>
      </c>
      <c r="B369" s="866">
        <v>1</v>
      </c>
      <c r="C369" s="867"/>
      <c r="D369" s="868"/>
      <c r="E369" s="868"/>
      <c r="F369" s="868"/>
      <c r="G369" s="868"/>
      <c r="H369" s="868"/>
      <c r="I369" s="868"/>
      <c r="J369" s="869"/>
      <c r="K369" s="870"/>
      <c r="L369" s="870"/>
      <c r="M369" s="870"/>
      <c r="N369" s="870"/>
      <c r="O369" s="870"/>
      <c r="P369" s="871"/>
      <c r="Q369" s="872"/>
      <c r="R369" s="872"/>
      <c r="S369" s="872"/>
      <c r="T369" s="872"/>
      <c r="U369" s="872"/>
      <c r="V369" s="872"/>
      <c r="W369" s="872"/>
      <c r="X369" s="872"/>
      <c r="Y369" s="873"/>
      <c r="Z369" s="874"/>
      <c r="AA369" s="874"/>
      <c r="AB369" s="875"/>
      <c r="AC369" s="876"/>
      <c r="AD369" s="877"/>
      <c r="AE369" s="877"/>
      <c r="AF369" s="877"/>
      <c r="AG369" s="877"/>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30" hidden="1" customHeight="1" x14ac:dyDescent="0.15">
      <c r="A370" s="866">
        <v>5</v>
      </c>
      <c r="B370" s="866">
        <v>1</v>
      </c>
      <c r="C370" s="867"/>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30" hidden="1" customHeight="1" x14ac:dyDescent="0.15">
      <c r="A371" s="866">
        <v>6</v>
      </c>
      <c r="B371" s="866">
        <v>1</v>
      </c>
      <c r="C371" s="867"/>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30" hidden="1" customHeight="1" x14ac:dyDescent="0.15">
      <c r="A372" s="866">
        <v>7</v>
      </c>
      <c r="B372" s="866">
        <v>1</v>
      </c>
      <c r="C372" s="867"/>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30" hidden="1" customHeight="1" x14ac:dyDescent="0.15">
      <c r="A373" s="866">
        <v>8</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30" hidden="1" customHeight="1" x14ac:dyDescent="0.15">
      <c r="A374" s="866">
        <v>9</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30" hidden="1" customHeight="1" x14ac:dyDescent="0.15">
      <c r="A375" s="866">
        <v>10</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30" hidden="1" customHeight="1" x14ac:dyDescent="0.15">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15">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30" hidden="1" customHeight="1" x14ac:dyDescent="0.15">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30" hidden="1" customHeight="1" x14ac:dyDescent="0.15">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30" hidden="1" customHeight="1" x14ac:dyDescent="0.15">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30" hidden="1" customHeight="1" x14ac:dyDescent="0.15">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30" hidden="1" customHeight="1" x14ac:dyDescent="0.15">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5"/>
      <c r="B398" s="855"/>
      <c r="C398" s="855" t="s">
        <v>24</v>
      </c>
      <c r="D398" s="855"/>
      <c r="E398" s="855"/>
      <c r="F398" s="855"/>
      <c r="G398" s="855"/>
      <c r="H398" s="855"/>
      <c r="I398" s="855"/>
      <c r="J398" s="856" t="s">
        <v>197</v>
      </c>
      <c r="K398" s="136"/>
      <c r="L398" s="136"/>
      <c r="M398" s="136"/>
      <c r="N398" s="136"/>
      <c r="O398" s="136"/>
      <c r="P398" s="415" t="s">
        <v>25</v>
      </c>
      <c r="Q398" s="415"/>
      <c r="R398" s="415"/>
      <c r="S398" s="415"/>
      <c r="T398" s="415"/>
      <c r="U398" s="415"/>
      <c r="V398" s="415"/>
      <c r="W398" s="415"/>
      <c r="X398" s="415"/>
      <c r="Y398" s="857" t="s">
        <v>196</v>
      </c>
      <c r="Z398" s="858"/>
      <c r="AA398" s="858"/>
      <c r="AB398" s="858"/>
      <c r="AC398" s="856" t="s">
        <v>230</v>
      </c>
      <c r="AD398" s="856"/>
      <c r="AE398" s="856"/>
      <c r="AF398" s="856"/>
      <c r="AG398" s="856"/>
      <c r="AH398" s="857" t="s">
        <v>248</v>
      </c>
      <c r="AI398" s="855"/>
      <c r="AJ398" s="855"/>
      <c r="AK398" s="855"/>
      <c r="AL398" s="855" t="s">
        <v>19</v>
      </c>
      <c r="AM398" s="855"/>
      <c r="AN398" s="855"/>
      <c r="AO398" s="859"/>
      <c r="AP398" s="880" t="s">
        <v>198</v>
      </c>
      <c r="AQ398" s="880"/>
      <c r="AR398" s="880"/>
      <c r="AS398" s="880"/>
      <c r="AT398" s="880"/>
      <c r="AU398" s="880"/>
      <c r="AV398" s="880"/>
      <c r="AW398" s="880"/>
      <c r="AX398" s="880"/>
      <c r="AY398">
        <f>$AY$396</f>
        <v>1</v>
      </c>
    </row>
    <row r="399" spans="1:51" ht="30" customHeight="1" x14ac:dyDescent="0.15">
      <c r="A399" s="866">
        <v>1</v>
      </c>
      <c r="B399" s="866">
        <v>1</v>
      </c>
      <c r="C399" s="867" t="s">
        <v>650</v>
      </c>
      <c r="D399" s="868"/>
      <c r="E399" s="868"/>
      <c r="F399" s="868"/>
      <c r="G399" s="868"/>
      <c r="H399" s="868"/>
      <c r="I399" s="868"/>
      <c r="J399" s="869" t="s">
        <v>639</v>
      </c>
      <c r="K399" s="870"/>
      <c r="L399" s="870"/>
      <c r="M399" s="870"/>
      <c r="N399" s="870"/>
      <c r="O399" s="870"/>
      <c r="P399" s="871" t="s">
        <v>651</v>
      </c>
      <c r="Q399" s="872"/>
      <c r="R399" s="872"/>
      <c r="S399" s="872"/>
      <c r="T399" s="872"/>
      <c r="U399" s="872"/>
      <c r="V399" s="872"/>
      <c r="W399" s="872"/>
      <c r="X399" s="872"/>
      <c r="Y399" s="873">
        <v>5266</v>
      </c>
      <c r="Z399" s="874"/>
      <c r="AA399" s="874"/>
      <c r="AB399" s="875"/>
      <c r="AC399" s="876" t="s">
        <v>75</v>
      </c>
      <c r="AD399" s="877"/>
      <c r="AE399" s="877"/>
      <c r="AF399" s="877"/>
      <c r="AG399" s="877"/>
      <c r="AH399" s="860" t="s">
        <v>639</v>
      </c>
      <c r="AI399" s="861"/>
      <c r="AJ399" s="861"/>
      <c r="AK399" s="861"/>
      <c r="AL399" s="862" t="s">
        <v>639</v>
      </c>
      <c r="AM399" s="863"/>
      <c r="AN399" s="863"/>
      <c r="AO399" s="864"/>
      <c r="AP399" s="865" t="s">
        <v>639</v>
      </c>
      <c r="AQ399" s="865"/>
      <c r="AR399" s="865"/>
      <c r="AS399" s="865"/>
      <c r="AT399" s="865"/>
      <c r="AU399" s="865"/>
      <c r="AV399" s="865"/>
      <c r="AW399" s="865"/>
      <c r="AX399" s="865"/>
      <c r="AY399">
        <f>$AY$396</f>
        <v>1</v>
      </c>
    </row>
    <row r="400" spans="1:51" ht="30" hidden="1" customHeight="1" x14ac:dyDescent="0.15">
      <c r="A400" s="866">
        <v>2</v>
      </c>
      <c r="B400" s="866">
        <v>1</v>
      </c>
      <c r="C400" s="867"/>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60"/>
      <c r="AI400" s="861"/>
      <c r="AJ400" s="861"/>
      <c r="AK400" s="861"/>
      <c r="AL400" s="862"/>
      <c r="AM400" s="863"/>
      <c r="AN400" s="863"/>
      <c r="AO400" s="864"/>
      <c r="AP400" s="865"/>
      <c r="AQ400" s="865"/>
      <c r="AR400" s="865"/>
      <c r="AS400" s="865"/>
      <c r="AT400" s="865"/>
      <c r="AU400" s="865"/>
      <c r="AV400" s="865"/>
      <c r="AW400" s="865"/>
      <c r="AX400" s="865"/>
      <c r="AY400">
        <f>COUNTA($C$400)</f>
        <v>0</v>
      </c>
    </row>
    <row r="401" spans="1:51" ht="30" hidden="1" customHeight="1" x14ac:dyDescent="0.15">
      <c r="A401" s="866">
        <v>3</v>
      </c>
      <c r="B401" s="866">
        <v>1</v>
      </c>
      <c r="C401" s="867"/>
      <c r="D401" s="868"/>
      <c r="E401" s="868"/>
      <c r="F401" s="868"/>
      <c r="G401" s="868"/>
      <c r="H401" s="868"/>
      <c r="I401" s="868"/>
      <c r="J401" s="869"/>
      <c r="K401" s="870"/>
      <c r="L401" s="870"/>
      <c r="M401" s="870"/>
      <c r="N401" s="870"/>
      <c r="O401" s="870"/>
      <c r="P401" s="871"/>
      <c r="Q401" s="872"/>
      <c r="R401" s="872"/>
      <c r="S401" s="872"/>
      <c r="T401" s="872"/>
      <c r="U401" s="872"/>
      <c r="V401" s="872"/>
      <c r="W401" s="872"/>
      <c r="X401" s="872"/>
      <c r="Y401" s="873"/>
      <c r="Z401" s="874"/>
      <c r="AA401" s="874"/>
      <c r="AB401" s="875"/>
      <c r="AC401" s="876"/>
      <c r="AD401" s="877"/>
      <c r="AE401" s="877"/>
      <c r="AF401" s="877"/>
      <c r="AG401" s="877"/>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30" hidden="1" customHeight="1" x14ac:dyDescent="0.15">
      <c r="A402" s="866">
        <v>4</v>
      </c>
      <c r="B402" s="866">
        <v>1</v>
      </c>
      <c r="C402" s="867"/>
      <c r="D402" s="868"/>
      <c r="E402" s="868"/>
      <c r="F402" s="868"/>
      <c r="G402" s="868"/>
      <c r="H402" s="868"/>
      <c r="I402" s="868"/>
      <c r="J402" s="869"/>
      <c r="K402" s="870"/>
      <c r="L402" s="870"/>
      <c r="M402" s="870"/>
      <c r="N402" s="870"/>
      <c r="O402" s="870"/>
      <c r="P402" s="871"/>
      <c r="Q402" s="872"/>
      <c r="R402" s="872"/>
      <c r="S402" s="872"/>
      <c r="T402" s="872"/>
      <c r="U402" s="872"/>
      <c r="V402" s="872"/>
      <c r="W402" s="872"/>
      <c r="X402" s="872"/>
      <c r="Y402" s="873"/>
      <c r="Z402" s="874"/>
      <c r="AA402" s="874"/>
      <c r="AB402" s="875"/>
      <c r="AC402" s="876"/>
      <c r="AD402" s="877"/>
      <c r="AE402" s="877"/>
      <c r="AF402" s="877"/>
      <c r="AG402" s="877"/>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30" hidden="1" customHeight="1" x14ac:dyDescent="0.15">
      <c r="A403" s="866">
        <v>5</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30" hidden="1" customHeight="1" x14ac:dyDescent="0.15">
      <c r="A404" s="866">
        <v>6</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30" hidden="1" customHeight="1" x14ac:dyDescent="0.15">
      <c r="A405" s="866">
        <v>7</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30" hidden="1" customHeight="1" x14ac:dyDescent="0.15">
      <c r="A406" s="866">
        <v>8</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30" hidden="1" customHeight="1" x14ac:dyDescent="0.15">
      <c r="A407" s="866">
        <v>9</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ht="30" hidden="1" customHeight="1" x14ac:dyDescent="0.15">
      <c r="A408" s="866">
        <v>10</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30" hidden="1" customHeight="1" x14ac:dyDescent="0.15">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66">
        <v>12</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15">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30" hidden="1" customHeight="1" x14ac:dyDescent="0.15">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30" hidden="1" customHeight="1" x14ac:dyDescent="0.15">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30" hidden="1" customHeight="1" x14ac:dyDescent="0.15">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30" hidden="1" customHeight="1" x14ac:dyDescent="0.15">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30" hidden="1" customHeight="1" x14ac:dyDescent="0.15">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5"/>
      <c r="B431" s="855"/>
      <c r="C431" s="855" t="s">
        <v>24</v>
      </c>
      <c r="D431" s="855"/>
      <c r="E431" s="855"/>
      <c r="F431" s="855"/>
      <c r="G431" s="855"/>
      <c r="H431" s="855"/>
      <c r="I431" s="855"/>
      <c r="J431" s="856" t="s">
        <v>197</v>
      </c>
      <c r="K431" s="136"/>
      <c r="L431" s="136"/>
      <c r="M431" s="136"/>
      <c r="N431" s="136"/>
      <c r="O431" s="136"/>
      <c r="P431" s="415" t="s">
        <v>25</v>
      </c>
      <c r="Q431" s="415"/>
      <c r="R431" s="415"/>
      <c r="S431" s="415"/>
      <c r="T431" s="415"/>
      <c r="U431" s="415"/>
      <c r="V431" s="415"/>
      <c r="W431" s="415"/>
      <c r="X431" s="415"/>
      <c r="Y431" s="857" t="s">
        <v>196</v>
      </c>
      <c r="Z431" s="858"/>
      <c r="AA431" s="858"/>
      <c r="AB431" s="858"/>
      <c r="AC431" s="856" t="s">
        <v>230</v>
      </c>
      <c r="AD431" s="856"/>
      <c r="AE431" s="856"/>
      <c r="AF431" s="856"/>
      <c r="AG431" s="856"/>
      <c r="AH431" s="857" t="s">
        <v>248</v>
      </c>
      <c r="AI431" s="855"/>
      <c r="AJ431" s="855"/>
      <c r="AK431" s="855"/>
      <c r="AL431" s="855" t="s">
        <v>19</v>
      </c>
      <c r="AM431" s="855"/>
      <c r="AN431" s="855"/>
      <c r="AO431" s="859"/>
      <c r="AP431" s="880" t="s">
        <v>198</v>
      </c>
      <c r="AQ431" s="880"/>
      <c r="AR431" s="880"/>
      <c r="AS431" s="880"/>
      <c r="AT431" s="880"/>
      <c r="AU431" s="880"/>
      <c r="AV431" s="880"/>
      <c r="AW431" s="880"/>
      <c r="AX431" s="880"/>
      <c r="AY431">
        <f>$AY$429</f>
        <v>0</v>
      </c>
    </row>
    <row r="432" spans="1:51" ht="30" hidden="1" customHeight="1" x14ac:dyDescent="0.15">
      <c r="A432" s="866">
        <v>1</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60"/>
      <c r="AI432" s="861"/>
      <c r="AJ432" s="861"/>
      <c r="AK432" s="861"/>
      <c r="AL432" s="862"/>
      <c r="AM432" s="863"/>
      <c r="AN432" s="863"/>
      <c r="AO432" s="864"/>
      <c r="AP432" s="865"/>
      <c r="AQ432" s="865"/>
      <c r="AR432" s="865"/>
      <c r="AS432" s="865"/>
      <c r="AT432" s="865"/>
      <c r="AU432" s="865"/>
      <c r="AV432" s="865"/>
      <c r="AW432" s="865"/>
      <c r="AX432" s="865"/>
      <c r="AY432">
        <f>$AY$429</f>
        <v>0</v>
      </c>
    </row>
    <row r="433" spans="1:51" ht="30" hidden="1" customHeight="1" x14ac:dyDescent="0.15">
      <c r="A433" s="866">
        <v>2</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60"/>
      <c r="AI433" s="861"/>
      <c r="AJ433" s="861"/>
      <c r="AK433" s="861"/>
      <c r="AL433" s="862"/>
      <c r="AM433" s="863"/>
      <c r="AN433" s="863"/>
      <c r="AO433" s="864"/>
      <c r="AP433" s="865"/>
      <c r="AQ433" s="865"/>
      <c r="AR433" s="865"/>
      <c r="AS433" s="865"/>
      <c r="AT433" s="865"/>
      <c r="AU433" s="865"/>
      <c r="AV433" s="865"/>
      <c r="AW433" s="865"/>
      <c r="AX433" s="865"/>
      <c r="AY433">
        <f>COUNTA($C$433)</f>
        <v>0</v>
      </c>
    </row>
    <row r="434" spans="1:51" ht="30" hidden="1" customHeight="1" x14ac:dyDescent="0.15">
      <c r="A434" s="866">
        <v>3</v>
      </c>
      <c r="B434" s="866">
        <v>1</v>
      </c>
      <c r="C434" s="867"/>
      <c r="D434" s="868"/>
      <c r="E434" s="868"/>
      <c r="F434" s="868"/>
      <c r="G434" s="868"/>
      <c r="H434" s="868"/>
      <c r="I434" s="868"/>
      <c r="J434" s="869"/>
      <c r="K434" s="870"/>
      <c r="L434" s="870"/>
      <c r="M434" s="870"/>
      <c r="N434" s="870"/>
      <c r="O434" s="870"/>
      <c r="P434" s="871"/>
      <c r="Q434" s="872"/>
      <c r="R434" s="872"/>
      <c r="S434" s="872"/>
      <c r="T434" s="872"/>
      <c r="U434" s="872"/>
      <c r="V434" s="872"/>
      <c r="W434" s="872"/>
      <c r="X434" s="872"/>
      <c r="Y434" s="873"/>
      <c r="Z434" s="874"/>
      <c r="AA434" s="874"/>
      <c r="AB434" s="875"/>
      <c r="AC434" s="876"/>
      <c r="AD434" s="877"/>
      <c r="AE434" s="877"/>
      <c r="AF434" s="877"/>
      <c r="AG434" s="877"/>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30" hidden="1" customHeight="1" x14ac:dyDescent="0.15">
      <c r="A435" s="866">
        <v>4</v>
      </c>
      <c r="B435" s="866">
        <v>1</v>
      </c>
      <c r="C435" s="867"/>
      <c r="D435" s="868"/>
      <c r="E435" s="868"/>
      <c r="F435" s="868"/>
      <c r="G435" s="868"/>
      <c r="H435" s="868"/>
      <c r="I435" s="868"/>
      <c r="J435" s="869"/>
      <c r="K435" s="870"/>
      <c r="L435" s="870"/>
      <c r="M435" s="870"/>
      <c r="N435" s="870"/>
      <c r="O435" s="870"/>
      <c r="P435" s="871"/>
      <c r="Q435" s="872"/>
      <c r="R435" s="872"/>
      <c r="S435" s="872"/>
      <c r="T435" s="872"/>
      <c r="U435" s="872"/>
      <c r="V435" s="872"/>
      <c r="W435" s="872"/>
      <c r="X435" s="872"/>
      <c r="Y435" s="873"/>
      <c r="Z435" s="874"/>
      <c r="AA435" s="874"/>
      <c r="AB435" s="875"/>
      <c r="AC435" s="876"/>
      <c r="AD435" s="877"/>
      <c r="AE435" s="877"/>
      <c r="AF435" s="877"/>
      <c r="AG435" s="877"/>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30" hidden="1" customHeight="1" x14ac:dyDescent="0.15">
      <c r="A436" s="866">
        <v>5</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30" hidden="1" customHeight="1" x14ac:dyDescent="0.15">
      <c r="A437" s="866">
        <v>6</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30" hidden="1" customHeight="1" x14ac:dyDescent="0.15">
      <c r="A438" s="866">
        <v>7</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30" hidden="1" customHeight="1" x14ac:dyDescent="0.15">
      <c r="A439" s="866">
        <v>8</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30" hidden="1" customHeight="1" x14ac:dyDescent="0.15">
      <c r="A440" s="866">
        <v>9</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ht="30" hidden="1" customHeight="1" x14ac:dyDescent="0.15">
      <c r="A441" s="866">
        <v>10</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30" hidden="1" customHeight="1" x14ac:dyDescent="0.15">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15">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30" hidden="1" customHeight="1" x14ac:dyDescent="0.15">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30" hidden="1" customHeight="1" x14ac:dyDescent="0.15">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30" hidden="1" customHeight="1" x14ac:dyDescent="0.15">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30" hidden="1" customHeight="1" x14ac:dyDescent="0.15">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30" hidden="1" customHeight="1" x14ac:dyDescent="0.15">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5"/>
      <c r="B464" s="855"/>
      <c r="C464" s="855" t="s">
        <v>24</v>
      </c>
      <c r="D464" s="855"/>
      <c r="E464" s="855"/>
      <c r="F464" s="855"/>
      <c r="G464" s="855"/>
      <c r="H464" s="855"/>
      <c r="I464" s="855"/>
      <c r="J464" s="856" t="s">
        <v>197</v>
      </c>
      <c r="K464" s="136"/>
      <c r="L464" s="136"/>
      <c r="M464" s="136"/>
      <c r="N464" s="136"/>
      <c r="O464" s="136"/>
      <c r="P464" s="415" t="s">
        <v>25</v>
      </c>
      <c r="Q464" s="415"/>
      <c r="R464" s="415"/>
      <c r="S464" s="415"/>
      <c r="T464" s="415"/>
      <c r="U464" s="415"/>
      <c r="V464" s="415"/>
      <c r="W464" s="415"/>
      <c r="X464" s="415"/>
      <c r="Y464" s="857" t="s">
        <v>196</v>
      </c>
      <c r="Z464" s="858"/>
      <c r="AA464" s="858"/>
      <c r="AB464" s="858"/>
      <c r="AC464" s="856" t="s">
        <v>230</v>
      </c>
      <c r="AD464" s="856"/>
      <c r="AE464" s="856"/>
      <c r="AF464" s="856"/>
      <c r="AG464" s="856"/>
      <c r="AH464" s="857" t="s">
        <v>248</v>
      </c>
      <c r="AI464" s="855"/>
      <c r="AJ464" s="855"/>
      <c r="AK464" s="855"/>
      <c r="AL464" s="855" t="s">
        <v>19</v>
      </c>
      <c r="AM464" s="855"/>
      <c r="AN464" s="855"/>
      <c r="AO464" s="859"/>
      <c r="AP464" s="880" t="s">
        <v>198</v>
      </c>
      <c r="AQ464" s="880"/>
      <c r="AR464" s="880"/>
      <c r="AS464" s="880"/>
      <c r="AT464" s="880"/>
      <c r="AU464" s="880"/>
      <c r="AV464" s="880"/>
      <c r="AW464" s="880"/>
      <c r="AX464" s="880"/>
      <c r="AY464">
        <f>$AY$462</f>
        <v>0</v>
      </c>
    </row>
    <row r="465" spans="1:51" ht="30" hidden="1" customHeight="1" x14ac:dyDescent="0.15">
      <c r="A465" s="866">
        <v>1</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60"/>
      <c r="AI465" s="861"/>
      <c r="AJ465" s="861"/>
      <c r="AK465" s="861"/>
      <c r="AL465" s="862"/>
      <c r="AM465" s="863"/>
      <c r="AN465" s="863"/>
      <c r="AO465" s="864"/>
      <c r="AP465" s="865"/>
      <c r="AQ465" s="865"/>
      <c r="AR465" s="865"/>
      <c r="AS465" s="865"/>
      <c r="AT465" s="865"/>
      <c r="AU465" s="865"/>
      <c r="AV465" s="865"/>
      <c r="AW465" s="865"/>
      <c r="AX465" s="865"/>
      <c r="AY465">
        <f>$AY$462</f>
        <v>0</v>
      </c>
    </row>
    <row r="466" spans="1:51" ht="30" hidden="1" customHeight="1" x14ac:dyDescent="0.15">
      <c r="A466" s="866">
        <v>2</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60"/>
      <c r="AI466" s="861"/>
      <c r="AJ466" s="861"/>
      <c r="AK466" s="861"/>
      <c r="AL466" s="862"/>
      <c r="AM466" s="863"/>
      <c r="AN466" s="863"/>
      <c r="AO466" s="864"/>
      <c r="AP466" s="865"/>
      <c r="AQ466" s="865"/>
      <c r="AR466" s="865"/>
      <c r="AS466" s="865"/>
      <c r="AT466" s="865"/>
      <c r="AU466" s="865"/>
      <c r="AV466" s="865"/>
      <c r="AW466" s="865"/>
      <c r="AX466" s="865"/>
      <c r="AY466">
        <f>COUNTA($C$466)</f>
        <v>0</v>
      </c>
    </row>
    <row r="467" spans="1:51" ht="30" hidden="1" customHeight="1" x14ac:dyDescent="0.15">
      <c r="A467" s="866">
        <v>3</v>
      </c>
      <c r="B467" s="866">
        <v>1</v>
      </c>
      <c r="C467" s="867"/>
      <c r="D467" s="868"/>
      <c r="E467" s="868"/>
      <c r="F467" s="868"/>
      <c r="G467" s="868"/>
      <c r="H467" s="868"/>
      <c r="I467" s="868"/>
      <c r="J467" s="869"/>
      <c r="K467" s="870"/>
      <c r="L467" s="870"/>
      <c r="M467" s="870"/>
      <c r="N467" s="870"/>
      <c r="O467" s="870"/>
      <c r="P467" s="871"/>
      <c r="Q467" s="872"/>
      <c r="R467" s="872"/>
      <c r="S467" s="872"/>
      <c r="T467" s="872"/>
      <c r="U467" s="872"/>
      <c r="V467" s="872"/>
      <c r="W467" s="872"/>
      <c r="X467" s="872"/>
      <c r="Y467" s="873"/>
      <c r="Z467" s="874"/>
      <c r="AA467" s="874"/>
      <c r="AB467" s="875"/>
      <c r="AC467" s="876"/>
      <c r="AD467" s="877"/>
      <c r="AE467" s="877"/>
      <c r="AF467" s="877"/>
      <c r="AG467" s="877"/>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66">
        <v>4</v>
      </c>
      <c r="B468" s="866">
        <v>1</v>
      </c>
      <c r="C468" s="867"/>
      <c r="D468" s="868"/>
      <c r="E468" s="868"/>
      <c r="F468" s="868"/>
      <c r="G468" s="868"/>
      <c r="H468" s="868"/>
      <c r="I468" s="868"/>
      <c r="J468" s="869"/>
      <c r="K468" s="870"/>
      <c r="L468" s="870"/>
      <c r="M468" s="870"/>
      <c r="N468" s="870"/>
      <c r="O468" s="870"/>
      <c r="P468" s="871"/>
      <c r="Q468" s="872"/>
      <c r="R468" s="872"/>
      <c r="S468" s="872"/>
      <c r="T468" s="872"/>
      <c r="U468" s="872"/>
      <c r="V468" s="872"/>
      <c r="W468" s="872"/>
      <c r="X468" s="872"/>
      <c r="Y468" s="873"/>
      <c r="Z468" s="874"/>
      <c r="AA468" s="874"/>
      <c r="AB468" s="875"/>
      <c r="AC468" s="876"/>
      <c r="AD468" s="877"/>
      <c r="AE468" s="877"/>
      <c r="AF468" s="877"/>
      <c r="AG468" s="877"/>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66">
        <v>5</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66">
        <v>6</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66">
        <v>7</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66">
        <v>8</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66">
        <v>9</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30" hidden="1" customHeight="1" x14ac:dyDescent="0.15">
      <c r="A474" s="866">
        <v>10</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15">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30" hidden="1" customHeight="1" x14ac:dyDescent="0.15">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c r="AD488" s="877"/>
      <c r="AE488" s="877"/>
      <c r="AF488" s="877"/>
      <c r="AG488" s="877"/>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30" hidden="1" customHeight="1" x14ac:dyDescent="0.15">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c r="AD489" s="877"/>
      <c r="AE489" s="877"/>
      <c r="AF489" s="877"/>
      <c r="AG489" s="877"/>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30" hidden="1" customHeight="1" x14ac:dyDescent="0.15">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c r="AD490" s="877"/>
      <c r="AE490" s="877"/>
      <c r="AF490" s="877"/>
      <c r="AG490" s="877"/>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30" hidden="1" customHeight="1" x14ac:dyDescent="0.15">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30" hidden="1" customHeight="1" x14ac:dyDescent="0.15">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c r="AD493" s="877"/>
      <c r="AE493" s="877"/>
      <c r="AF493" s="877"/>
      <c r="AG493" s="877"/>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c r="AD494" s="877"/>
      <c r="AE494" s="877"/>
      <c r="AF494" s="877"/>
      <c r="AG494" s="877"/>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5"/>
      <c r="B497" s="855"/>
      <c r="C497" s="855" t="s">
        <v>24</v>
      </c>
      <c r="D497" s="855"/>
      <c r="E497" s="855"/>
      <c r="F497" s="855"/>
      <c r="G497" s="855"/>
      <c r="H497" s="855"/>
      <c r="I497" s="855"/>
      <c r="J497" s="856" t="s">
        <v>197</v>
      </c>
      <c r="K497" s="136"/>
      <c r="L497" s="136"/>
      <c r="M497" s="136"/>
      <c r="N497" s="136"/>
      <c r="O497" s="136"/>
      <c r="P497" s="415" t="s">
        <v>25</v>
      </c>
      <c r="Q497" s="415"/>
      <c r="R497" s="415"/>
      <c r="S497" s="415"/>
      <c r="T497" s="415"/>
      <c r="U497" s="415"/>
      <c r="V497" s="415"/>
      <c r="W497" s="415"/>
      <c r="X497" s="415"/>
      <c r="Y497" s="857" t="s">
        <v>196</v>
      </c>
      <c r="Z497" s="858"/>
      <c r="AA497" s="858"/>
      <c r="AB497" s="858"/>
      <c r="AC497" s="856" t="s">
        <v>230</v>
      </c>
      <c r="AD497" s="856"/>
      <c r="AE497" s="856"/>
      <c r="AF497" s="856"/>
      <c r="AG497" s="856"/>
      <c r="AH497" s="857" t="s">
        <v>248</v>
      </c>
      <c r="AI497" s="855"/>
      <c r="AJ497" s="855"/>
      <c r="AK497" s="855"/>
      <c r="AL497" s="855" t="s">
        <v>19</v>
      </c>
      <c r="AM497" s="855"/>
      <c r="AN497" s="855"/>
      <c r="AO497" s="859"/>
      <c r="AP497" s="880" t="s">
        <v>198</v>
      </c>
      <c r="AQ497" s="880"/>
      <c r="AR497" s="880"/>
      <c r="AS497" s="880"/>
      <c r="AT497" s="880"/>
      <c r="AU497" s="880"/>
      <c r="AV497" s="880"/>
      <c r="AW497" s="880"/>
      <c r="AX497" s="880"/>
      <c r="AY497">
        <f>$AY$495</f>
        <v>0</v>
      </c>
    </row>
    <row r="498" spans="1:51" ht="30" hidden="1" customHeight="1" x14ac:dyDescent="0.15">
      <c r="A498" s="866">
        <v>1</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60"/>
      <c r="AI498" s="861"/>
      <c r="AJ498" s="861"/>
      <c r="AK498" s="861"/>
      <c r="AL498" s="862"/>
      <c r="AM498" s="863"/>
      <c r="AN498" s="863"/>
      <c r="AO498" s="864"/>
      <c r="AP498" s="865"/>
      <c r="AQ498" s="865"/>
      <c r="AR498" s="865"/>
      <c r="AS498" s="865"/>
      <c r="AT498" s="865"/>
      <c r="AU498" s="865"/>
      <c r="AV498" s="865"/>
      <c r="AW498" s="865"/>
      <c r="AX498" s="865"/>
      <c r="AY498">
        <f>$AY$495</f>
        <v>0</v>
      </c>
    </row>
    <row r="499" spans="1:51" ht="30" hidden="1" customHeight="1" x14ac:dyDescent="0.15">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30" hidden="1" customHeight="1" x14ac:dyDescent="0.15">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15">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30" hidden="1" customHeight="1" x14ac:dyDescent="0.15">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30" hidden="1" customHeight="1" x14ac:dyDescent="0.15">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30" hidden="1" customHeight="1" x14ac:dyDescent="0.15">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30" hidden="1" customHeight="1" x14ac:dyDescent="0.15">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30" hidden="1" customHeight="1" x14ac:dyDescent="0.15">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5"/>
      <c r="B530" s="855"/>
      <c r="C530" s="855" t="s">
        <v>24</v>
      </c>
      <c r="D530" s="855"/>
      <c r="E530" s="855"/>
      <c r="F530" s="855"/>
      <c r="G530" s="855"/>
      <c r="H530" s="855"/>
      <c r="I530" s="855"/>
      <c r="J530" s="856" t="s">
        <v>197</v>
      </c>
      <c r="K530" s="136"/>
      <c r="L530" s="136"/>
      <c r="M530" s="136"/>
      <c r="N530" s="136"/>
      <c r="O530" s="136"/>
      <c r="P530" s="415" t="s">
        <v>25</v>
      </c>
      <c r="Q530" s="415"/>
      <c r="R530" s="415"/>
      <c r="S530" s="415"/>
      <c r="T530" s="415"/>
      <c r="U530" s="415"/>
      <c r="V530" s="415"/>
      <c r="W530" s="415"/>
      <c r="X530" s="415"/>
      <c r="Y530" s="857" t="s">
        <v>196</v>
      </c>
      <c r="Z530" s="858"/>
      <c r="AA530" s="858"/>
      <c r="AB530" s="858"/>
      <c r="AC530" s="856" t="s">
        <v>230</v>
      </c>
      <c r="AD530" s="856"/>
      <c r="AE530" s="856"/>
      <c r="AF530" s="856"/>
      <c r="AG530" s="856"/>
      <c r="AH530" s="857" t="s">
        <v>248</v>
      </c>
      <c r="AI530" s="855"/>
      <c r="AJ530" s="855"/>
      <c r="AK530" s="855"/>
      <c r="AL530" s="855" t="s">
        <v>19</v>
      </c>
      <c r="AM530" s="855"/>
      <c r="AN530" s="855"/>
      <c r="AO530" s="859"/>
      <c r="AP530" s="880" t="s">
        <v>198</v>
      </c>
      <c r="AQ530" s="880"/>
      <c r="AR530" s="880"/>
      <c r="AS530" s="880"/>
      <c r="AT530" s="880"/>
      <c r="AU530" s="880"/>
      <c r="AV530" s="880"/>
      <c r="AW530" s="880"/>
      <c r="AX530" s="880"/>
      <c r="AY530">
        <f>$AY$528</f>
        <v>0</v>
      </c>
    </row>
    <row r="531" spans="1:51" ht="30" hidden="1" customHeight="1" x14ac:dyDescent="0.15">
      <c r="A531" s="866">
        <v>1</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60"/>
      <c r="AI531" s="861"/>
      <c r="AJ531" s="861"/>
      <c r="AK531" s="861"/>
      <c r="AL531" s="862"/>
      <c r="AM531" s="863"/>
      <c r="AN531" s="863"/>
      <c r="AO531" s="864"/>
      <c r="AP531" s="865"/>
      <c r="AQ531" s="865"/>
      <c r="AR531" s="865"/>
      <c r="AS531" s="865"/>
      <c r="AT531" s="865"/>
      <c r="AU531" s="865"/>
      <c r="AV531" s="865"/>
      <c r="AW531" s="865"/>
      <c r="AX531" s="865"/>
      <c r="AY531">
        <f>$AY$528</f>
        <v>0</v>
      </c>
    </row>
    <row r="532" spans="1:51" ht="30" hidden="1" customHeight="1" x14ac:dyDescent="0.15">
      <c r="A532" s="866">
        <v>2</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60"/>
      <c r="AI532" s="861"/>
      <c r="AJ532" s="861"/>
      <c r="AK532" s="861"/>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66">
        <v>3</v>
      </c>
      <c r="B533" s="866">
        <v>1</v>
      </c>
      <c r="C533" s="867"/>
      <c r="D533" s="868"/>
      <c r="E533" s="868"/>
      <c r="F533" s="868"/>
      <c r="G533" s="868"/>
      <c r="H533" s="868"/>
      <c r="I533" s="868"/>
      <c r="J533" s="869"/>
      <c r="K533" s="870"/>
      <c r="L533" s="870"/>
      <c r="M533" s="870"/>
      <c r="N533" s="870"/>
      <c r="O533" s="870"/>
      <c r="P533" s="871"/>
      <c r="Q533" s="872"/>
      <c r="R533" s="872"/>
      <c r="S533" s="872"/>
      <c r="T533" s="872"/>
      <c r="U533" s="872"/>
      <c r="V533" s="872"/>
      <c r="W533" s="872"/>
      <c r="X533" s="872"/>
      <c r="Y533" s="873"/>
      <c r="Z533" s="874"/>
      <c r="AA533" s="874"/>
      <c r="AB533" s="875"/>
      <c r="AC533" s="876"/>
      <c r="AD533" s="877"/>
      <c r="AE533" s="877"/>
      <c r="AF533" s="877"/>
      <c r="AG533" s="877"/>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30" hidden="1" customHeight="1" x14ac:dyDescent="0.15">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15">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30" hidden="1" customHeight="1" x14ac:dyDescent="0.15">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30" hidden="1" customHeight="1" x14ac:dyDescent="0.15">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30" hidden="1" customHeight="1" x14ac:dyDescent="0.15">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30" hidden="1" customHeight="1" x14ac:dyDescent="0.15">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30" hidden="1" customHeight="1" x14ac:dyDescent="0.15">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5"/>
      <c r="B563" s="855"/>
      <c r="C563" s="855" t="s">
        <v>24</v>
      </c>
      <c r="D563" s="855"/>
      <c r="E563" s="855"/>
      <c r="F563" s="855"/>
      <c r="G563" s="855"/>
      <c r="H563" s="855"/>
      <c r="I563" s="855"/>
      <c r="J563" s="856" t="s">
        <v>197</v>
      </c>
      <c r="K563" s="136"/>
      <c r="L563" s="136"/>
      <c r="M563" s="136"/>
      <c r="N563" s="136"/>
      <c r="O563" s="136"/>
      <c r="P563" s="415" t="s">
        <v>25</v>
      </c>
      <c r="Q563" s="415"/>
      <c r="R563" s="415"/>
      <c r="S563" s="415"/>
      <c r="T563" s="415"/>
      <c r="U563" s="415"/>
      <c r="V563" s="415"/>
      <c r="W563" s="415"/>
      <c r="X563" s="415"/>
      <c r="Y563" s="857" t="s">
        <v>196</v>
      </c>
      <c r="Z563" s="858"/>
      <c r="AA563" s="858"/>
      <c r="AB563" s="858"/>
      <c r="AC563" s="856" t="s">
        <v>230</v>
      </c>
      <c r="AD563" s="856"/>
      <c r="AE563" s="856"/>
      <c r="AF563" s="856"/>
      <c r="AG563" s="856"/>
      <c r="AH563" s="857" t="s">
        <v>248</v>
      </c>
      <c r="AI563" s="855"/>
      <c r="AJ563" s="855"/>
      <c r="AK563" s="855"/>
      <c r="AL563" s="855" t="s">
        <v>19</v>
      </c>
      <c r="AM563" s="855"/>
      <c r="AN563" s="855"/>
      <c r="AO563" s="859"/>
      <c r="AP563" s="880" t="s">
        <v>198</v>
      </c>
      <c r="AQ563" s="880"/>
      <c r="AR563" s="880"/>
      <c r="AS563" s="880"/>
      <c r="AT563" s="880"/>
      <c r="AU563" s="880"/>
      <c r="AV563" s="880"/>
      <c r="AW563" s="880"/>
      <c r="AX563" s="880"/>
      <c r="AY563">
        <f>$AY$561</f>
        <v>0</v>
      </c>
    </row>
    <row r="564" spans="1:51" ht="30" hidden="1" customHeight="1" x14ac:dyDescent="0.15">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x14ac:dyDescent="0.15">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30" hidden="1" customHeight="1" x14ac:dyDescent="0.15">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15">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30" hidden="1" customHeight="1" x14ac:dyDescent="0.15">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30" hidden="1" customHeight="1" x14ac:dyDescent="0.15">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30" hidden="1" customHeight="1" x14ac:dyDescent="0.15">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30" hidden="1" customHeight="1" x14ac:dyDescent="0.15">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30" hidden="1" customHeight="1" x14ac:dyDescent="0.15">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5"/>
      <c r="B596" s="855"/>
      <c r="C596" s="855" t="s">
        <v>24</v>
      </c>
      <c r="D596" s="855"/>
      <c r="E596" s="855"/>
      <c r="F596" s="855"/>
      <c r="G596" s="855"/>
      <c r="H596" s="855"/>
      <c r="I596" s="855"/>
      <c r="J596" s="856" t="s">
        <v>197</v>
      </c>
      <c r="K596" s="136"/>
      <c r="L596" s="136"/>
      <c r="M596" s="136"/>
      <c r="N596" s="136"/>
      <c r="O596" s="136"/>
      <c r="P596" s="415" t="s">
        <v>25</v>
      </c>
      <c r="Q596" s="415"/>
      <c r="R596" s="415"/>
      <c r="S596" s="415"/>
      <c r="T596" s="415"/>
      <c r="U596" s="415"/>
      <c r="V596" s="415"/>
      <c r="W596" s="415"/>
      <c r="X596" s="415"/>
      <c r="Y596" s="857" t="s">
        <v>196</v>
      </c>
      <c r="Z596" s="858"/>
      <c r="AA596" s="858"/>
      <c r="AB596" s="858"/>
      <c r="AC596" s="856" t="s">
        <v>230</v>
      </c>
      <c r="AD596" s="856"/>
      <c r="AE596" s="856"/>
      <c r="AF596" s="856"/>
      <c r="AG596" s="856"/>
      <c r="AH596" s="857" t="s">
        <v>248</v>
      </c>
      <c r="AI596" s="855"/>
      <c r="AJ596" s="855"/>
      <c r="AK596" s="855"/>
      <c r="AL596" s="855" t="s">
        <v>19</v>
      </c>
      <c r="AM596" s="855"/>
      <c r="AN596" s="855"/>
      <c r="AO596" s="859"/>
      <c r="AP596" s="880" t="s">
        <v>198</v>
      </c>
      <c r="AQ596" s="880"/>
      <c r="AR596" s="880"/>
      <c r="AS596" s="880"/>
      <c r="AT596" s="880"/>
      <c r="AU596" s="880"/>
      <c r="AV596" s="880"/>
      <c r="AW596" s="880"/>
      <c r="AX596" s="880"/>
      <c r="AY596">
        <f>$AY$594</f>
        <v>0</v>
      </c>
    </row>
    <row r="597" spans="1:51" ht="30" hidden="1" customHeight="1" x14ac:dyDescent="0.15">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15">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30" hidden="1" customHeight="1" x14ac:dyDescent="0.15">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15">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30" hidden="1" customHeight="1" x14ac:dyDescent="0.15">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30" hidden="1" customHeight="1" x14ac:dyDescent="0.15">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30" hidden="1" customHeight="1" x14ac:dyDescent="0.15">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30" hidden="1" customHeight="1" x14ac:dyDescent="0.15">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30" hidden="1" customHeight="1" x14ac:dyDescent="0.15">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30" hidden="1" customHeight="1" x14ac:dyDescent="0.15">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30" hidden="1" customHeight="1" x14ac:dyDescent="0.15">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4.75" hidden="1" customHeight="1" x14ac:dyDescent="0.15">
      <c r="A627" s="881" t="s">
        <v>578</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232</v>
      </c>
      <c r="AM627" s="885"/>
      <c r="AN627" s="8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6"/>
      <c r="B630" s="886"/>
      <c r="C630" s="856" t="s">
        <v>192</v>
      </c>
      <c r="D630" s="887"/>
      <c r="E630" s="856" t="s">
        <v>191</v>
      </c>
      <c r="F630" s="887"/>
      <c r="G630" s="887"/>
      <c r="H630" s="887"/>
      <c r="I630" s="887"/>
      <c r="J630" s="856" t="s">
        <v>197</v>
      </c>
      <c r="K630" s="856"/>
      <c r="L630" s="856"/>
      <c r="M630" s="856"/>
      <c r="N630" s="856"/>
      <c r="O630" s="856"/>
      <c r="P630" s="856" t="s">
        <v>25</v>
      </c>
      <c r="Q630" s="856"/>
      <c r="R630" s="856"/>
      <c r="S630" s="856"/>
      <c r="T630" s="856"/>
      <c r="U630" s="856"/>
      <c r="V630" s="856"/>
      <c r="W630" s="856"/>
      <c r="X630" s="856"/>
      <c r="Y630" s="856" t="s">
        <v>199</v>
      </c>
      <c r="Z630" s="887"/>
      <c r="AA630" s="887"/>
      <c r="AB630" s="887"/>
      <c r="AC630" s="856" t="s">
        <v>180</v>
      </c>
      <c r="AD630" s="856"/>
      <c r="AE630" s="856"/>
      <c r="AF630" s="856"/>
      <c r="AG630" s="856"/>
      <c r="AH630" s="856" t="s">
        <v>187</v>
      </c>
      <c r="AI630" s="887"/>
      <c r="AJ630" s="887"/>
      <c r="AK630" s="887"/>
      <c r="AL630" s="887" t="s">
        <v>19</v>
      </c>
      <c r="AM630" s="887"/>
      <c r="AN630" s="887"/>
      <c r="AO630" s="886"/>
      <c r="AP630" s="880" t="s">
        <v>226</v>
      </c>
      <c r="AQ630" s="880"/>
      <c r="AR630" s="880"/>
      <c r="AS630" s="880"/>
      <c r="AT630" s="880"/>
      <c r="AU630" s="880"/>
      <c r="AV630" s="880"/>
      <c r="AW630" s="880"/>
      <c r="AX630" s="880"/>
    </row>
    <row r="631" spans="1:51" ht="30" customHeight="1" x14ac:dyDescent="0.15">
      <c r="A631" s="866">
        <v>1</v>
      </c>
      <c r="B631" s="866">
        <v>1</v>
      </c>
      <c r="C631" s="888"/>
      <c r="D631" s="888"/>
      <c r="E631" s="889" t="s">
        <v>614</v>
      </c>
      <c r="F631" s="889"/>
      <c r="G631" s="889"/>
      <c r="H631" s="889"/>
      <c r="I631" s="889"/>
      <c r="J631" s="869" t="s">
        <v>614</v>
      </c>
      <c r="K631" s="870"/>
      <c r="L631" s="870"/>
      <c r="M631" s="870"/>
      <c r="N631" s="870"/>
      <c r="O631" s="870"/>
      <c r="P631" s="872" t="s">
        <v>614</v>
      </c>
      <c r="Q631" s="872"/>
      <c r="R631" s="872"/>
      <c r="S631" s="872"/>
      <c r="T631" s="872"/>
      <c r="U631" s="872"/>
      <c r="V631" s="872"/>
      <c r="W631" s="872"/>
      <c r="X631" s="872"/>
      <c r="Y631" s="873" t="s">
        <v>614</v>
      </c>
      <c r="Z631" s="874"/>
      <c r="AA631" s="874"/>
      <c r="AB631" s="875"/>
      <c r="AC631" s="876" t="s">
        <v>614</v>
      </c>
      <c r="AD631" s="877"/>
      <c r="AE631" s="877"/>
      <c r="AF631" s="877"/>
      <c r="AG631" s="877"/>
      <c r="AH631" s="878" t="s">
        <v>614</v>
      </c>
      <c r="AI631" s="879"/>
      <c r="AJ631" s="879"/>
      <c r="AK631" s="879"/>
      <c r="AL631" s="862" t="s">
        <v>614</v>
      </c>
      <c r="AM631" s="863"/>
      <c r="AN631" s="863"/>
      <c r="AO631" s="864"/>
      <c r="AP631" s="865" t="s">
        <v>614</v>
      </c>
      <c r="AQ631" s="865"/>
      <c r="AR631" s="865"/>
      <c r="AS631" s="865"/>
      <c r="AT631" s="865"/>
      <c r="AU631" s="865"/>
      <c r="AV631" s="865"/>
      <c r="AW631" s="865"/>
      <c r="AX631" s="865"/>
    </row>
    <row r="632" spans="1:51" ht="30" hidden="1" customHeight="1" x14ac:dyDescent="0.15">
      <c r="A632" s="866">
        <v>2</v>
      </c>
      <c r="B632" s="866">
        <v>1</v>
      </c>
      <c r="C632" s="888"/>
      <c r="D632" s="888"/>
      <c r="E632" s="889"/>
      <c r="F632" s="889"/>
      <c r="G632" s="889"/>
      <c r="H632" s="889"/>
      <c r="I632" s="88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66">
        <v>3</v>
      </c>
      <c r="B633" s="866">
        <v>1</v>
      </c>
      <c r="C633" s="888"/>
      <c r="D633" s="888"/>
      <c r="E633" s="889"/>
      <c r="F633" s="889"/>
      <c r="G633" s="889"/>
      <c r="H633" s="889"/>
      <c r="I633" s="88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66">
        <v>4</v>
      </c>
      <c r="B634" s="866">
        <v>1</v>
      </c>
      <c r="C634" s="888"/>
      <c r="D634" s="888"/>
      <c r="E634" s="889"/>
      <c r="F634" s="889"/>
      <c r="G634" s="889"/>
      <c r="H634" s="889"/>
      <c r="I634" s="88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66">
        <v>5</v>
      </c>
      <c r="B635" s="866">
        <v>1</v>
      </c>
      <c r="C635" s="888"/>
      <c r="D635" s="888"/>
      <c r="E635" s="889"/>
      <c r="F635" s="889"/>
      <c r="G635" s="889"/>
      <c r="H635" s="889"/>
      <c r="I635" s="88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66">
        <v>6</v>
      </c>
      <c r="B636" s="866">
        <v>1</v>
      </c>
      <c r="C636" s="888"/>
      <c r="D636" s="888"/>
      <c r="E636" s="889"/>
      <c r="F636" s="889"/>
      <c r="G636" s="889"/>
      <c r="H636" s="889"/>
      <c r="I636" s="88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66">
        <v>7</v>
      </c>
      <c r="B637" s="866">
        <v>1</v>
      </c>
      <c r="C637" s="888"/>
      <c r="D637" s="888"/>
      <c r="E637" s="889"/>
      <c r="F637" s="889"/>
      <c r="G637" s="889"/>
      <c r="H637" s="889"/>
      <c r="I637" s="88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66">
        <v>8</v>
      </c>
      <c r="B638" s="866">
        <v>1</v>
      </c>
      <c r="C638" s="888"/>
      <c r="D638" s="888"/>
      <c r="E638" s="889"/>
      <c r="F638" s="889"/>
      <c r="G638" s="889"/>
      <c r="H638" s="889"/>
      <c r="I638" s="88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66">
        <v>9</v>
      </c>
      <c r="B639" s="866">
        <v>1</v>
      </c>
      <c r="C639" s="888"/>
      <c r="D639" s="888"/>
      <c r="E639" s="889"/>
      <c r="F639" s="889"/>
      <c r="G639" s="889"/>
      <c r="H639" s="889"/>
      <c r="I639" s="88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66">
        <v>10</v>
      </c>
      <c r="B640" s="866">
        <v>1</v>
      </c>
      <c r="C640" s="888"/>
      <c r="D640" s="888"/>
      <c r="E640" s="889"/>
      <c r="F640" s="889"/>
      <c r="G640" s="889"/>
      <c r="H640" s="889"/>
      <c r="I640" s="88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66">
        <v>11</v>
      </c>
      <c r="B641" s="866">
        <v>1</v>
      </c>
      <c r="C641" s="888"/>
      <c r="D641" s="888"/>
      <c r="E641" s="889"/>
      <c r="F641" s="889"/>
      <c r="G641" s="889"/>
      <c r="H641" s="889"/>
      <c r="I641" s="88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66">
        <v>12</v>
      </c>
      <c r="B642" s="866">
        <v>1</v>
      </c>
      <c r="C642" s="888"/>
      <c r="D642" s="888"/>
      <c r="E642" s="889"/>
      <c r="F642" s="889"/>
      <c r="G642" s="889"/>
      <c r="H642" s="889"/>
      <c r="I642" s="88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66">
        <v>13</v>
      </c>
      <c r="B643" s="866">
        <v>1</v>
      </c>
      <c r="C643" s="888"/>
      <c r="D643" s="888"/>
      <c r="E643" s="889"/>
      <c r="F643" s="889"/>
      <c r="G643" s="889"/>
      <c r="H643" s="889"/>
      <c r="I643" s="88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66">
        <v>14</v>
      </c>
      <c r="B644" s="866">
        <v>1</v>
      </c>
      <c r="C644" s="888"/>
      <c r="D644" s="888"/>
      <c r="E644" s="889"/>
      <c r="F644" s="889"/>
      <c r="G644" s="889"/>
      <c r="H644" s="889"/>
      <c r="I644" s="88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66">
        <v>15</v>
      </c>
      <c r="B645" s="866">
        <v>1</v>
      </c>
      <c r="C645" s="888"/>
      <c r="D645" s="888"/>
      <c r="E645" s="889"/>
      <c r="F645" s="889"/>
      <c r="G645" s="889"/>
      <c r="H645" s="889"/>
      <c r="I645" s="88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66">
        <v>16</v>
      </c>
      <c r="B646" s="866">
        <v>1</v>
      </c>
      <c r="C646" s="888"/>
      <c r="D646" s="888"/>
      <c r="E646" s="889"/>
      <c r="F646" s="889"/>
      <c r="G646" s="889"/>
      <c r="H646" s="889"/>
      <c r="I646" s="88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66">
        <v>17</v>
      </c>
      <c r="B647" s="866">
        <v>1</v>
      </c>
      <c r="C647" s="888"/>
      <c r="D647" s="888"/>
      <c r="E647" s="889"/>
      <c r="F647" s="889"/>
      <c r="G647" s="889"/>
      <c r="H647" s="889"/>
      <c r="I647" s="88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66">
        <v>18</v>
      </c>
      <c r="B648" s="866">
        <v>1</v>
      </c>
      <c r="C648" s="888"/>
      <c r="D648" s="888"/>
      <c r="E648" s="647"/>
      <c r="F648" s="889"/>
      <c r="G648" s="889"/>
      <c r="H648" s="889"/>
      <c r="I648" s="88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66">
        <v>19</v>
      </c>
      <c r="B649" s="866">
        <v>1</v>
      </c>
      <c r="C649" s="888"/>
      <c r="D649" s="888"/>
      <c r="E649" s="889"/>
      <c r="F649" s="889"/>
      <c r="G649" s="889"/>
      <c r="H649" s="889"/>
      <c r="I649" s="88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66">
        <v>20</v>
      </c>
      <c r="B650" s="866">
        <v>1</v>
      </c>
      <c r="C650" s="888"/>
      <c r="D650" s="888"/>
      <c r="E650" s="889"/>
      <c r="F650" s="889"/>
      <c r="G650" s="889"/>
      <c r="H650" s="889"/>
      <c r="I650" s="88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66">
        <v>21</v>
      </c>
      <c r="B651" s="866">
        <v>1</v>
      </c>
      <c r="C651" s="888"/>
      <c r="D651" s="888"/>
      <c r="E651" s="889"/>
      <c r="F651" s="889"/>
      <c r="G651" s="889"/>
      <c r="H651" s="889"/>
      <c r="I651" s="88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66">
        <v>22</v>
      </c>
      <c r="B652" s="866">
        <v>1</v>
      </c>
      <c r="C652" s="888"/>
      <c r="D652" s="888"/>
      <c r="E652" s="889"/>
      <c r="F652" s="889"/>
      <c r="G652" s="889"/>
      <c r="H652" s="889"/>
      <c r="I652" s="88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66">
        <v>23</v>
      </c>
      <c r="B653" s="866">
        <v>1</v>
      </c>
      <c r="C653" s="888"/>
      <c r="D653" s="888"/>
      <c r="E653" s="889"/>
      <c r="F653" s="889"/>
      <c r="G653" s="889"/>
      <c r="H653" s="889"/>
      <c r="I653" s="88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8"/>
      <c r="AI653" s="879"/>
      <c r="AJ653" s="879"/>
      <c r="AK653" s="879"/>
      <c r="AL653" s="862"/>
      <c r="AM653" s="863"/>
      <c r="AN653" s="863"/>
      <c r="AO653" s="864"/>
      <c r="AP653" s="865"/>
      <c r="AQ653" s="865"/>
      <c r="AR653" s="865"/>
      <c r="AS653" s="865"/>
      <c r="AT653" s="865"/>
      <c r="AU653" s="865"/>
      <c r="AV653" s="865"/>
      <c r="AW653" s="865"/>
      <c r="AX653" s="865"/>
      <c r="AY653">
        <f>COUNTA($E$653)</f>
        <v>0</v>
      </c>
    </row>
    <row r="654" spans="1:51" ht="30" hidden="1" customHeight="1" x14ac:dyDescent="0.15">
      <c r="A654" s="866">
        <v>24</v>
      </c>
      <c r="B654" s="866">
        <v>1</v>
      </c>
      <c r="C654" s="888"/>
      <c r="D654" s="888"/>
      <c r="E654" s="889"/>
      <c r="F654" s="889"/>
      <c r="G654" s="889"/>
      <c r="H654" s="889"/>
      <c r="I654" s="889"/>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8"/>
      <c r="AI654" s="879"/>
      <c r="AJ654" s="879"/>
      <c r="AK654" s="879"/>
      <c r="AL654" s="862"/>
      <c r="AM654" s="863"/>
      <c r="AN654" s="863"/>
      <c r="AO654" s="864"/>
      <c r="AP654" s="865"/>
      <c r="AQ654" s="865"/>
      <c r="AR654" s="865"/>
      <c r="AS654" s="865"/>
      <c r="AT654" s="865"/>
      <c r="AU654" s="865"/>
      <c r="AV654" s="865"/>
      <c r="AW654" s="865"/>
      <c r="AX654" s="865"/>
      <c r="AY654">
        <f>COUNTA($E$654)</f>
        <v>0</v>
      </c>
    </row>
    <row r="655" spans="1:51" ht="30" hidden="1" customHeight="1" x14ac:dyDescent="0.15">
      <c r="A655" s="866">
        <v>25</v>
      </c>
      <c r="B655" s="866">
        <v>1</v>
      </c>
      <c r="C655" s="888"/>
      <c r="D655" s="888"/>
      <c r="E655" s="889"/>
      <c r="F655" s="889"/>
      <c r="G655" s="889"/>
      <c r="H655" s="889"/>
      <c r="I655" s="889"/>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8"/>
      <c r="AI655" s="879"/>
      <c r="AJ655" s="879"/>
      <c r="AK655" s="879"/>
      <c r="AL655" s="862"/>
      <c r="AM655" s="863"/>
      <c r="AN655" s="863"/>
      <c r="AO655" s="864"/>
      <c r="AP655" s="865"/>
      <c r="AQ655" s="865"/>
      <c r="AR655" s="865"/>
      <c r="AS655" s="865"/>
      <c r="AT655" s="865"/>
      <c r="AU655" s="865"/>
      <c r="AV655" s="865"/>
      <c r="AW655" s="865"/>
      <c r="AX655" s="865"/>
      <c r="AY655">
        <f>COUNTA($E$655)</f>
        <v>0</v>
      </c>
    </row>
    <row r="656" spans="1:51" ht="30" hidden="1" customHeight="1" x14ac:dyDescent="0.15">
      <c r="A656" s="866">
        <v>26</v>
      </c>
      <c r="B656" s="866">
        <v>1</v>
      </c>
      <c r="C656" s="888"/>
      <c r="D656" s="888"/>
      <c r="E656" s="889"/>
      <c r="F656" s="889"/>
      <c r="G656" s="889"/>
      <c r="H656" s="889"/>
      <c r="I656" s="889"/>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8"/>
      <c r="AI656" s="879"/>
      <c r="AJ656" s="879"/>
      <c r="AK656" s="879"/>
      <c r="AL656" s="862"/>
      <c r="AM656" s="863"/>
      <c r="AN656" s="863"/>
      <c r="AO656" s="864"/>
      <c r="AP656" s="865"/>
      <c r="AQ656" s="865"/>
      <c r="AR656" s="865"/>
      <c r="AS656" s="865"/>
      <c r="AT656" s="865"/>
      <c r="AU656" s="865"/>
      <c r="AV656" s="865"/>
      <c r="AW656" s="865"/>
      <c r="AX656" s="865"/>
      <c r="AY656">
        <f>COUNTA($E$656)</f>
        <v>0</v>
      </c>
    </row>
    <row r="657" spans="1:51" ht="30" hidden="1" customHeight="1" x14ac:dyDescent="0.15">
      <c r="A657" s="866">
        <v>27</v>
      </c>
      <c r="B657" s="866">
        <v>1</v>
      </c>
      <c r="C657" s="888"/>
      <c r="D657" s="888"/>
      <c r="E657" s="889"/>
      <c r="F657" s="889"/>
      <c r="G657" s="889"/>
      <c r="H657" s="889"/>
      <c r="I657" s="889"/>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8"/>
      <c r="AI657" s="879"/>
      <c r="AJ657" s="879"/>
      <c r="AK657" s="879"/>
      <c r="AL657" s="862"/>
      <c r="AM657" s="863"/>
      <c r="AN657" s="863"/>
      <c r="AO657" s="864"/>
      <c r="AP657" s="865"/>
      <c r="AQ657" s="865"/>
      <c r="AR657" s="865"/>
      <c r="AS657" s="865"/>
      <c r="AT657" s="865"/>
      <c r="AU657" s="865"/>
      <c r="AV657" s="865"/>
      <c r="AW657" s="865"/>
      <c r="AX657" s="865"/>
      <c r="AY657">
        <f>COUNTA($E$657)</f>
        <v>0</v>
      </c>
    </row>
    <row r="658" spans="1:51" ht="30" hidden="1" customHeight="1" x14ac:dyDescent="0.15">
      <c r="A658" s="866">
        <v>28</v>
      </c>
      <c r="B658" s="866">
        <v>1</v>
      </c>
      <c r="C658" s="888"/>
      <c r="D658" s="888"/>
      <c r="E658" s="889"/>
      <c r="F658" s="889"/>
      <c r="G658" s="889"/>
      <c r="H658" s="889"/>
      <c r="I658" s="889"/>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8"/>
      <c r="AI658" s="879"/>
      <c r="AJ658" s="879"/>
      <c r="AK658" s="879"/>
      <c r="AL658" s="862"/>
      <c r="AM658" s="863"/>
      <c r="AN658" s="863"/>
      <c r="AO658" s="864"/>
      <c r="AP658" s="865"/>
      <c r="AQ658" s="865"/>
      <c r="AR658" s="865"/>
      <c r="AS658" s="865"/>
      <c r="AT658" s="865"/>
      <c r="AU658" s="865"/>
      <c r="AV658" s="865"/>
      <c r="AW658" s="865"/>
      <c r="AX658" s="865"/>
      <c r="AY658">
        <f>COUNTA($E$658)</f>
        <v>0</v>
      </c>
    </row>
    <row r="659" spans="1:51" ht="30" hidden="1" customHeight="1" x14ac:dyDescent="0.15">
      <c r="A659" s="866">
        <v>29</v>
      </c>
      <c r="B659" s="866">
        <v>1</v>
      </c>
      <c r="C659" s="888"/>
      <c r="D659" s="888"/>
      <c r="E659" s="889"/>
      <c r="F659" s="889"/>
      <c r="G659" s="889"/>
      <c r="H659" s="889"/>
      <c r="I659" s="889"/>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8"/>
      <c r="AI659" s="879"/>
      <c r="AJ659" s="879"/>
      <c r="AK659" s="879"/>
      <c r="AL659" s="862"/>
      <c r="AM659" s="863"/>
      <c r="AN659" s="863"/>
      <c r="AO659" s="864"/>
      <c r="AP659" s="865"/>
      <c r="AQ659" s="865"/>
      <c r="AR659" s="865"/>
      <c r="AS659" s="865"/>
      <c r="AT659" s="865"/>
      <c r="AU659" s="865"/>
      <c r="AV659" s="865"/>
      <c r="AW659" s="865"/>
      <c r="AX659" s="865"/>
      <c r="AY659">
        <f>COUNTA($E$659)</f>
        <v>0</v>
      </c>
    </row>
    <row r="660" spans="1:51" ht="30" hidden="1" customHeight="1" x14ac:dyDescent="0.15">
      <c r="A660" s="866">
        <v>30</v>
      </c>
      <c r="B660" s="866">
        <v>1</v>
      </c>
      <c r="C660" s="888"/>
      <c r="D660" s="888"/>
      <c r="E660" s="889"/>
      <c r="F660" s="889"/>
      <c r="G660" s="889"/>
      <c r="H660" s="889"/>
      <c r="I660" s="889"/>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8"/>
      <c r="AI660" s="879"/>
      <c r="AJ660" s="879"/>
      <c r="AK660" s="879"/>
      <c r="AL660" s="862"/>
      <c r="AM660" s="863"/>
      <c r="AN660" s="863"/>
      <c r="AO660" s="864"/>
      <c r="AP660" s="865"/>
      <c r="AQ660" s="865"/>
      <c r="AR660" s="865"/>
      <c r="AS660" s="865"/>
      <c r="AT660" s="865"/>
      <c r="AU660" s="865"/>
      <c r="AV660" s="865"/>
      <c r="AW660" s="865"/>
      <c r="AX660" s="86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t="s">
        <v>630</v>
      </c>
      <c r="R6" s="13" t="str">
        <f t="shared" si="3"/>
        <v>交付</v>
      </c>
      <c r="S6" s="13" t="str">
        <f t="shared" si="4"/>
        <v>交付</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交付</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交付</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2022-08-19T07:12:59Z</cp:lastPrinted>
  <dcterms:created xsi:type="dcterms:W3CDTF">2012-03-13T00:50:25Z</dcterms:created>
  <dcterms:modified xsi:type="dcterms:W3CDTF">2022-08-25T04:54:57Z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